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s820\"/>
    </mc:Choice>
  </mc:AlternateContent>
  <xr:revisionPtr revIDLastSave="0" documentId="13_ncr:1_{D8FA4C8F-E293-41BE-95AA-3FC7CDFEEC3D}" xr6:coauthVersionLast="47" xr6:coauthVersionMax="47" xr10:uidLastSave="{00000000-0000-0000-0000-000000000000}"/>
  <bookViews>
    <workbookView xWindow="22932" yWindow="-108" windowWidth="23256" windowHeight="12456" activeTab="3" xr2:uid="{58ACC2A3-1A1A-4230-9F85-C2A7FDEEACD1}"/>
  </bookViews>
  <sheets>
    <sheet name="AXADEFEITO" sheetId="3" r:id="rId1"/>
    <sheet name="ACME" sheetId="1" r:id="rId2"/>
    <sheet name="PARTICIPAÇÃO" sheetId="5" r:id="rId3"/>
    <sheet name="DESENVOLVEDORES" sheetId="4" r:id="rId4"/>
  </sheets>
  <definedNames>
    <definedName name="_xlnm._FilterDatabase" localSheetId="2" hidden="1">PARTICIPAÇÃO!$A$1:$N$195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3" l="1"/>
  <c r="F96" i="3" s="1"/>
  <c r="H96" i="3" s="1"/>
  <c r="D95" i="3"/>
  <c r="F95" i="3" s="1"/>
  <c r="H95" i="3" s="1"/>
  <c r="D94" i="3"/>
  <c r="F94" i="3" s="1"/>
  <c r="H94" i="3" s="1"/>
  <c r="D93" i="3"/>
  <c r="F93" i="3" s="1"/>
  <c r="H93" i="3" s="1"/>
  <c r="D92" i="3"/>
  <c r="F92" i="3" s="1"/>
  <c r="H92" i="3" s="1"/>
  <c r="D91" i="3"/>
  <c r="F91" i="3" s="1"/>
  <c r="H91" i="3" s="1"/>
  <c r="D90" i="3"/>
  <c r="F90" i="3" s="1"/>
  <c r="H90" i="3" s="1"/>
  <c r="F89" i="3"/>
  <c r="H89" i="3" s="1"/>
  <c r="D88" i="3"/>
  <c r="F88" i="3" s="1"/>
  <c r="H88" i="3" s="1"/>
  <c r="D87" i="3"/>
  <c r="F87" i="3" s="1"/>
  <c r="H87" i="3" s="1"/>
  <c r="D86" i="3"/>
  <c r="F86" i="3" s="1"/>
  <c r="H86" i="3" s="1"/>
  <c r="D85" i="3"/>
  <c r="F85" i="3" s="1"/>
  <c r="H85" i="3" s="1"/>
  <c r="D84" i="3"/>
  <c r="F84" i="3" s="1"/>
  <c r="H84" i="3" s="1"/>
  <c r="D83" i="3"/>
  <c r="F83" i="3" s="1"/>
  <c r="H83" i="3" s="1"/>
  <c r="D82" i="3"/>
  <c r="F82" i="3" s="1"/>
  <c r="H82" i="3" s="1"/>
  <c r="F81" i="3"/>
  <c r="H81" i="3" s="1"/>
  <c r="D80" i="3"/>
  <c r="F80" i="3" s="1"/>
  <c r="H80" i="3" s="1"/>
  <c r="D79" i="3"/>
  <c r="F79" i="3" s="1"/>
  <c r="H79" i="3" s="1"/>
  <c r="D78" i="3"/>
  <c r="F78" i="3" s="1"/>
  <c r="H78" i="3" s="1"/>
  <c r="D77" i="3"/>
  <c r="F77" i="3" s="1"/>
  <c r="H77" i="3" s="1"/>
  <c r="D76" i="3"/>
  <c r="F76" i="3" s="1"/>
  <c r="H76" i="3" s="1"/>
  <c r="D75" i="3"/>
  <c r="F75" i="3" s="1"/>
  <c r="H75" i="3" s="1"/>
  <c r="F74" i="3"/>
  <c r="H74" i="3" s="1"/>
  <c r="D73" i="3"/>
  <c r="F73" i="3" s="1"/>
  <c r="H73" i="3" s="1"/>
  <c r="D72" i="3"/>
  <c r="F72" i="3" s="1"/>
  <c r="H72" i="3" s="1"/>
  <c r="D71" i="3"/>
  <c r="F71" i="3" s="1"/>
  <c r="H71" i="3" s="1"/>
  <c r="D70" i="3"/>
  <c r="F70" i="3" s="1"/>
  <c r="H70" i="3" s="1"/>
  <c r="D69" i="3"/>
  <c r="F69" i="3" s="1"/>
  <c r="H69" i="3" s="1"/>
  <c r="D68" i="3"/>
  <c r="F68" i="3" s="1"/>
  <c r="H68" i="3" s="1"/>
  <c r="D67" i="3"/>
  <c r="F67" i="3" s="1"/>
  <c r="H67" i="3" s="1"/>
  <c r="D66" i="3"/>
  <c r="F66" i="3" s="1"/>
  <c r="H66" i="3" s="1"/>
  <c r="D65" i="3"/>
  <c r="F65" i="3" s="1"/>
  <c r="H65" i="3" s="1"/>
  <c r="D64" i="3"/>
  <c r="F64" i="3" s="1"/>
  <c r="H64" i="3" s="1"/>
  <c r="D63" i="3"/>
  <c r="F63" i="3" s="1"/>
  <c r="H63" i="3" s="1"/>
  <c r="F62" i="3"/>
  <c r="H62" i="3" s="1"/>
  <c r="F61" i="3"/>
  <c r="H61" i="3" s="1"/>
  <c r="D60" i="3"/>
  <c r="F60" i="3" s="1"/>
  <c r="H60" i="3" s="1"/>
  <c r="F59" i="3"/>
  <c r="H59" i="3" s="1"/>
  <c r="F58" i="3"/>
  <c r="H58" i="3" s="1"/>
  <c r="D57" i="3"/>
  <c r="F57" i="3" s="1"/>
  <c r="H57" i="3" s="1"/>
  <c r="D56" i="3"/>
  <c r="F56" i="3" s="1"/>
  <c r="H56" i="3" s="1"/>
  <c r="D55" i="3"/>
  <c r="F55" i="3" s="1"/>
  <c r="H55" i="3" s="1"/>
  <c r="D54" i="3"/>
  <c r="F54" i="3" s="1"/>
  <c r="H54" i="3" s="1"/>
  <c r="D53" i="3"/>
  <c r="F53" i="3" s="1"/>
  <c r="H53" i="3" s="1"/>
  <c r="D52" i="3"/>
  <c r="F52" i="3" s="1"/>
  <c r="H52" i="3" s="1"/>
  <c r="D51" i="3"/>
  <c r="F51" i="3" s="1"/>
  <c r="H51" i="3" s="1"/>
  <c r="F50" i="3"/>
  <c r="H50" i="3" s="1"/>
  <c r="F49" i="3"/>
  <c r="H49" i="3" s="1"/>
  <c r="F48" i="3"/>
  <c r="H48" i="3" s="1"/>
  <c r="D47" i="3"/>
  <c r="F47" i="3" s="1"/>
  <c r="H47" i="3" s="1"/>
  <c r="F46" i="3"/>
  <c r="H46" i="3" s="1"/>
  <c r="D45" i="3"/>
  <c r="F45" i="3" s="1"/>
  <c r="H45" i="3" s="1"/>
  <c r="D44" i="3"/>
  <c r="F44" i="3" s="1"/>
  <c r="H44" i="3" s="1"/>
  <c r="D43" i="3"/>
  <c r="F43" i="3" s="1"/>
  <c r="H43" i="3" s="1"/>
  <c r="D42" i="3"/>
  <c r="F42" i="3" s="1"/>
  <c r="H42" i="3" s="1"/>
  <c r="D41" i="3"/>
  <c r="F41" i="3" s="1"/>
  <c r="H41" i="3" s="1"/>
  <c r="D40" i="3"/>
  <c r="F40" i="3" s="1"/>
  <c r="H40" i="3" s="1"/>
  <c r="D39" i="3"/>
  <c r="F39" i="3" s="1"/>
  <c r="H39" i="3" s="1"/>
  <c r="F38" i="3"/>
  <c r="H38" i="3" s="1"/>
  <c r="D37" i="3"/>
  <c r="F37" i="3" s="1"/>
  <c r="H37" i="3" s="1"/>
  <c r="D36" i="3"/>
  <c r="F36" i="3" s="1"/>
  <c r="H36" i="3" s="1"/>
  <c r="F35" i="3"/>
  <c r="H35" i="3" s="1"/>
  <c r="F34" i="3"/>
  <c r="H34" i="3" s="1"/>
  <c r="D33" i="3"/>
  <c r="F33" i="3" s="1"/>
  <c r="H33" i="3" s="1"/>
  <c r="D32" i="3"/>
  <c r="F32" i="3" s="1"/>
  <c r="H32" i="3" s="1"/>
  <c r="D31" i="3"/>
  <c r="F31" i="3" s="1"/>
  <c r="H31" i="3" s="1"/>
  <c r="D30" i="3"/>
  <c r="F30" i="3" s="1"/>
  <c r="H30" i="3" s="1"/>
  <c r="F29" i="3"/>
  <c r="H29" i="3" s="1"/>
  <c r="F28" i="3"/>
  <c r="H28" i="3" s="1"/>
  <c r="F27" i="3"/>
  <c r="H27" i="3" s="1"/>
  <c r="D26" i="3"/>
  <c r="F26" i="3" s="1"/>
  <c r="H26" i="3" s="1"/>
  <c r="D25" i="3"/>
  <c r="F25" i="3" s="1"/>
  <c r="H25" i="3" s="1"/>
  <c r="D24" i="3"/>
  <c r="F24" i="3" s="1"/>
  <c r="H24" i="3" s="1"/>
  <c r="D23" i="3"/>
  <c r="F23" i="3" s="1"/>
  <c r="H23" i="3" s="1"/>
  <c r="F22" i="3"/>
  <c r="H22" i="3" s="1"/>
  <c r="F21" i="3"/>
  <c r="H21" i="3" s="1"/>
  <c r="D20" i="3"/>
  <c r="F20" i="3" s="1"/>
  <c r="H20" i="3" s="1"/>
  <c r="D19" i="3"/>
  <c r="F19" i="3" s="1"/>
  <c r="H19" i="3" s="1"/>
  <c r="D18" i="3"/>
  <c r="F18" i="3" s="1"/>
  <c r="H18" i="3" s="1"/>
  <c r="D17" i="3"/>
  <c r="F17" i="3" s="1"/>
  <c r="H17" i="3" s="1"/>
  <c r="D16" i="3"/>
  <c r="F16" i="3" s="1"/>
  <c r="H16" i="3" s="1"/>
  <c r="D15" i="3"/>
  <c r="F15" i="3" s="1"/>
  <c r="H15" i="3" s="1"/>
  <c r="F14" i="3"/>
  <c r="H14" i="3" s="1"/>
  <c r="F13" i="3"/>
  <c r="H13" i="3" s="1"/>
  <c r="D12" i="3"/>
  <c r="F12" i="3" s="1"/>
  <c r="H12" i="3" s="1"/>
  <c r="D11" i="3"/>
  <c r="F11" i="3" s="1"/>
  <c r="H11" i="3" s="1"/>
  <c r="D10" i="3"/>
  <c r="F10" i="3" s="1"/>
  <c r="H10" i="3" s="1"/>
  <c r="F9" i="3"/>
  <c r="H9" i="3" s="1"/>
  <c r="D8" i="3"/>
  <c r="F8" i="3" s="1"/>
  <c r="H8" i="3" s="1"/>
  <c r="D7" i="3"/>
  <c r="F7" i="3" s="1"/>
  <c r="H7" i="3" s="1"/>
  <c r="F6" i="3"/>
  <c r="H6" i="3" s="1"/>
  <c r="D5" i="3"/>
  <c r="F5" i="3" s="1"/>
  <c r="H5" i="3" s="1"/>
  <c r="D4" i="3"/>
  <c r="F4" i="3" s="1"/>
  <c r="H4" i="3" s="1"/>
  <c r="H3" i="3"/>
  <c r="D3" i="3"/>
  <c r="D2" i="3"/>
  <c r="F2" i="3" s="1"/>
  <c r="H2" i="3" s="1"/>
  <c r="F100" i="1"/>
  <c r="H100" i="1" s="1"/>
  <c r="F73" i="1"/>
  <c r="H73" i="1" s="1"/>
  <c r="F65" i="1"/>
  <c r="H65" i="1" s="1"/>
  <c r="F62" i="1"/>
  <c r="H62" i="1" s="1"/>
  <c r="F89" i="1"/>
  <c r="H89" i="1" s="1"/>
  <c r="F61" i="1"/>
  <c r="H61" i="1" s="1"/>
  <c r="F79" i="1"/>
  <c r="H79" i="1" s="1"/>
  <c r="F19" i="1"/>
  <c r="H19" i="1" s="1"/>
  <c r="F39" i="1"/>
  <c r="H39" i="1" s="1"/>
  <c r="F20" i="1"/>
  <c r="H20" i="1" s="1"/>
  <c r="F11" i="1"/>
  <c r="H11" i="1" s="1"/>
  <c r="F72" i="1"/>
  <c r="H72" i="1" s="1"/>
  <c r="F52" i="1"/>
  <c r="H52" i="1" s="1"/>
  <c r="F25" i="1"/>
  <c r="H25" i="1" s="1"/>
  <c r="F7" i="1"/>
  <c r="H7" i="1" s="1"/>
  <c r="F75" i="1"/>
  <c r="H75" i="1" s="1"/>
  <c r="F43" i="1"/>
  <c r="H43" i="1" s="1"/>
  <c r="F53" i="1"/>
  <c r="H53" i="1" s="1"/>
  <c r="F59" i="1"/>
  <c r="H59" i="1" s="1"/>
  <c r="F26" i="1"/>
  <c r="H26" i="1" s="1"/>
  <c r="F37" i="1"/>
  <c r="H37" i="1" s="1"/>
  <c r="F38" i="1"/>
  <c r="H38" i="1" s="1"/>
  <c r="F4" i="1"/>
  <c r="H4" i="1" s="1"/>
  <c r="F10" i="1"/>
  <c r="H10" i="1" s="1"/>
  <c r="F30" i="1"/>
  <c r="H30" i="1" s="1"/>
  <c r="F58" i="1"/>
  <c r="H58" i="1" s="1"/>
  <c r="D12" i="1"/>
  <c r="F12" i="1" s="1"/>
  <c r="H12" i="1" s="1"/>
  <c r="D2" i="1"/>
  <c r="F2" i="1" s="1"/>
  <c r="H2" i="1" s="1"/>
  <c r="D5" i="1"/>
  <c r="F5" i="1" s="1"/>
  <c r="H5" i="1" s="1"/>
  <c r="D76" i="1"/>
  <c r="F76" i="1" s="1"/>
  <c r="H76" i="1" s="1"/>
  <c r="D13" i="1"/>
  <c r="F13" i="1" s="1"/>
  <c r="H13" i="1" s="1"/>
  <c r="D31" i="1"/>
  <c r="F31" i="1" s="1"/>
  <c r="H31" i="1" s="1"/>
  <c r="D3" i="1"/>
  <c r="F3" i="1" s="1"/>
  <c r="H3" i="1" s="1"/>
  <c r="D8" i="1"/>
  <c r="F8" i="1" s="1"/>
  <c r="H8" i="1" s="1"/>
  <c r="D44" i="1"/>
  <c r="F44" i="1" s="1"/>
  <c r="H44" i="1" s="1"/>
  <c r="D55" i="1"/>
  <c r="F55" i="1" s="1"/>
  <c r="H55" i="1" s="1"/>
  <c r="D45" i="1"/>
  <c r="F45" i="1" s="1"/>
  <c r="H45" i="1" s="1"/>
  <c r="D70" i="1"/>
  <c r="F70" i="1" s="1"/>
  <c r="H70" i="1" s="1"/>
  <c r="D6" i="1"/>
  <c r="F6" i="1" s="1"/>
  <c r="H6" i="1" s="1"/>
  <c r="D14" i="1"/>
  <c r="F14" i="1" s="1"/>
  <c r="H14" i="1" s="1"/>
  <c r="D80" i="1"/>
  <c r="F80" i="1" s="1"/>
  <c r="H80" i="1" s="1"/>
  <c r="D29" i="1"/>
  <c r="F29" i="1" s="1"/>
  <c r="H29" i="1" s="1"/>
  <c r="D9" i="1"/>
  <c r="F9" i="1" s="1"/>
  <c r="H9" i="1" s="1"/>
  <c r="D22" i="1"/>
  <c r="F22" i="1" s="1"/>
  <c r="H22" i="1" s="1"/>
  <c r="D92" i="1"/>
  <c r="F92" i="1" s="1"/>
  <c r="H92" i="1" s="1"/>
  <c r="D97" i="1"/>
  <c r="F97" i="1" s="1"/>
  <c r="H97" i="1" s="1"/>
  <c r="D16" i="1"/>
  <c r="F16" i="1" s="1"/>
  <c r="H16" i="1" s="1"/>
  <c r="D17" i="1"/>
  <c r="F17" i="1" s="1"/>
  <c r="H17" i="1" s="1"/>
  <c r="D18" i="1"/>
  <c r="F18" i="1" s="1"/>
  <c r="H18" i="1" s="1"/>
  <c r="D36" i="1"/>
  <c r="F36" i="1" s="1"/>
  <c r="H36" i="1" s="1"/>
  <c r="D23" i="1"/>
  <c r="F23" i="1" s="1"/>
  <c r="H23" i="1" s="1"/>
  <c r="D50" i="1"/>
  <c r="F50" i="1" s="1"/>
  <c r="H50" i="1" s="1"/>
  <c r="D63" i="1"/>
  <c r="F63" i="1" s="1"/>
  <c r="H63" i="1" s="1"/>
  <c r="D40" i="1"/>
  <c r="F40" i="1" s="1"/>
  <c r="H40" i="1" s="1"/>
  <c r="D66" i="1"/>
  <c r="F66" i="1" s="1"/>
  <c r="H66" i="1" s="1"/>
  <c r="D27" i="1"/>
  <c r="F27" i="1" s="1"/>
  <c r="H27" i="1" s="1"/>
  <c r="D54" i="1"/>
  <c r="F54" i="1" s="1"/>
  <c r="H54" i="1" s="1"/>
  <c r="D28" i="1"/>
  <c r="F28" i="1" s="1"/>
  <c r="H28" i="1" s="1"/>
  <c r="D46" i="1"/>
  <c r="F46" i="1" s="1"/>
  <c r="H46" i="1" s="1"/>
  <c r="D47" i="1"/>
  <c r="F47" i="1" s="1"/>
  <c r="H47" i="1" s="1"/>
  <c r="D74" i="1"/>
  <c r="F74" i="1" s="1"/>
  <c r="H74" i="1" s="1"/>
  <c r="D32" i="1"/>
  <c r="F32" i="1" s="1"/>
  <c r="H32" i="1" s="1"/>
  <c r="D41" i="1"/>
  <c r="F41" i="1" s="1"/>
  <c r="H41" i="1" s="1"/>
  <c r="D21" i="1"/>
  <c r="F21" i="1" s="1"/>
  <c r="H21" i="1" s="1"/>
  <c r="D78" i="1"/>
  <c r="F78" i="1" s="1"/>
  <c r="H78" i="1" s="1"/>
  <c r="D15" i="1"/>
  <c r="F15" i="1" s="1"/>
  <c r="H15" i="1" s="1"/>
  <c r="D48" i="1"/>
  <c r="F48" i="1" s="1"/>
  <c r="H48" i="1" s="1"/>
  <c r="D42" i="1"/>
  <c r="F42" i="1" s="1"/>
  <c r="H42" i="1" s="1"/>
  <c r="D68" i="1"/>
  <c r="F68" i="1" s="1"/>
  <c r="H68" i="1" s="1"/>
  <c r="D49" i="1"/>
  <c r="F49" i="1" s="1"/>
  <c r="H49" i="1" s="1"/>
  <c r="D85" i="1"/>
  <c r="F85" i="1" s="1"/>
  <c r="H85" i="1" s="1"/>
  <c r="D69" i="1"/>
  <c r="F69" i="1" s="1"/>
  <c r="H69" i="1" s="1"/>
  <c r="D56" i="1"/>
  <c r="F56" i="1" s="1"/>
  <c r="H56" i="1" s="1"/>
  <c r="D64" i="1"/>
  <c r="F64" i="1" s="1"/>
  <c r="H64" i="1" s="1"/>
  <c r="D33" i="1"/>
  <c r="F33" i="1" s="1"/>
  <c r="H33" i="1" s="1"/>
  <c r="D24" i="1"/>
  <c r="F24" i="1" s="1"/>
  <c r="H24" i="1" s="1"/>
  <c r="D86" i="1"/>
  <c r="F86" i="1" s="1"/>
  <c r="H86" i="1" s="1"/>
  <c r="D57" i="1"/>
  <c r="F57" i="1" s="1"/>
  <c r="H57" i="1" s="1"/>
  <c r="D71" i="1"/>
  <c r="F71" i="1" s="1"/>
  <c r="H71" i="1" s="1"/>
  <c r="D34" i="1"/>
  <c r="F34" i="1" s="1"/>
  <c r="H34" i="1" s="1"/>
  <c r="D35" i="1"/>
  <c r="F35" i="1" s="1"/>
  <c r="H35" i="1" s="1"/>
  <c r="D91" i="1"/>
  <c r="F91" i="1" s="1"/>
  <c r="H91" i="1" s="1"/>
  <c r="D51" i="1"/>
  <c r="F51" i="1" s="1"/>
  <c r="H51" i="1" s="1"/>
  <c r="D67" i="1"/>
  <c r="F67" i="1" s="1"/>
  <c r="H67" i="1" s="1"/>
  <c r="D60" i="1"/>
  <c r="F60" i="1" s="1"/>
  <c r="H60" i="1" s="1"/>
  <c r="D81" i="1"/>
  <c r="F81" i="1" s="1"/>
  <c r="H81" i="1" s="1"/>
  <c r="D96" i="1"/>
  <c r="F96" i="1" s="1"/>
  <c r="H96" i="1" s="1"/>
  <c r="D95" i="1"/>
  <c r="F95" i="1" s="1"/>
  <c r="H95" i="1" s="1"/>
  <c r="D94" i="1"/>
  <c r="F94" i="1" s="1"/>
  <c r="H94" i="1" s="1"/>
  <c r="D90" i="1"/>
  <c r="F90" i="1" s="1"/>
  <c r="H90" i="1" s="1"/>
  <c r="D77" i="1"/>
  <c r="F77" i="1" s="1"/>
  <c r="H77" i="1" s="1"/>
  <c r="D83" i="1"/>
  <c r="F83" i="1" s="1"/>
  <c r="H83" i="1" s="1"/>
  <c r="D84" i="1"/>
  <c r="F84" i="1" s="1"/>
  <c r="H84" i="1" s="1"/>
  <c r="D82" i="1"/>
  <c r="F82" i="1" s="1"/>
  <c r="H82" i="1" s="1"/>
  <c r="D99" i="1"/>
  <c r="F99" i="1" s="1"/>
  <c r="H99" i="1" s="1"/>
  <c r="D93" i="1"/>
  <c r="F93" i="1" s="1"/>
  <c r="H93" i="1" s="1"/>
  <c r="D88" i="1"/>
  <c r="F88" i="1" s="1"/>
  <c r="H88" i="1" s="1"/>
  <c r="D87" i="1"/>
  <c r="F87" i="1" s="1"/>
  <c r="H87" i="1" s="1"/>
  <c r="D98" i="1"/>
  <c r="F98" i="1" s="1"/>
  <c r="H98" i="1" s="1"/>
</calcChain>
</file>

<file path=xl/sharedStrings.xml><?xml version="1.0" encoding="utf-8"?>
<sst xmlns="http://schemas.openxmlformats.org/spreadsheetml/2006/main" count="2865" uniqueCount="181">
  <si>
    <t>Projeto</t>
  </si>
  <si>
    <t>Defeitos</t>
  </si>
  <si>
    <t>Porte</t>
  </si>
  <si>
    <t>Técnica</t>
  </si>
  <si>
    <t>Tamanho (Kloc)</t>
  </si>
  <si>
    <t>Pequeno</t>
  </si>
  <si>
    <t>Grande</t>
  </si>
  <si>
    <t>Tempo Inspeçao (horas)</t>
  </si>
  <si>
    <t>ACME</t>
  </si>
  <si>
    <t>AXADEFEITO</t>
  </si>
  <si>
    <t>Esforço (h/h)</t>
  </si>
  <si>
    <t>Produtividade (kloc/mês)</t>
  </si>
  <si>
    <t>Médio</t>
  </si>
  <si>
    <t>SUCESSO</t>
  </si>
  <si>
    <t>N</t>
  </si>
  <si>
    <t xml:space="preserve"> </t>
  </si>
  <si>
    <t>IDENTIFICADOR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</si>
  <si>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</si>
  <si>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</si>
  <si>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</si>
  <si>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</si>
  <si>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</si>
  <si>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</si>
  <si>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</si>
  <si>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</si>
  <si>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</si>
  <si>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</si>
  <si>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</si>
  <si>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</si>
  <si>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</si>
  <si>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</si>
  <si>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</si>
  <si>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</si>
  <si>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</si>
  <si>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</si>
  <si>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</si>
  <si>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</si>
  <si>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</si>
  <si>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</si>
  <si>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</si>
  <si>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</si>
  <si>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</si>
  <si>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</si>
  <si>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</si>
  <si>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</si>
  <si>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</si>
  <si>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</si>
  <si>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</si>
  <si>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</si>
  <si>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</si>
  <si>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</si>
  <si>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</si>
  <si>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</si>
  <si>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</si>
  <si>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</si>
  <si>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</si>
  <si>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</si>
  <si>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</si>
  <si>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</si>
  <si>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</si>
  <si>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</si>
  <si>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</si>
  <si>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</si>
  <si>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</si>
  <si>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</si>
  <si>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</si>
  <si>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</si>
  <si>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</si>
  <si>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</si>
  <si>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</si>
  <si>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</si>
  <si>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</si>
  <si>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</si>
  <si>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</si>
  <si>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</si>
  <si>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</si>
  <si>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</si>
  <si>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</si>
  <si>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</si>
  <si>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</si>
  <si>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</si>
  <si>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</si>
  <si>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</si>
  <si>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</si>
  <si>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</si>
  <si>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</si>
  <si>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</si>
  <si>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</si>
  <si>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</si>
  <si>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</si>
  <si>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</si>
  <si>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</si>
  <si>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</si>
  <si>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</si>
  <si>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</si>
  <si>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</si>
  <si>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</si>
  <si>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</si>
  <si>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</si>
  <si>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</si>
  <si>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</si>
  <si>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</si>
  <si>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</si>
  <si>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</si>
  <si>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</si>
  <si>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</si>
  <si>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</si>
  <si>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</si>
  <si>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</si>
  <si>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</si>
  <si>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</si>
  <si>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</si>
  <si>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</si>
  <si>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</si>
  <si>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</si>
  <si>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</si>
  <si>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</si>
  <si>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</si>
  <si>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</si>
  <si>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</si>
  <si>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</si>
  <si>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</si>
  <si>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</si>
  <si>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</si>
  <si>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</si>
  <si>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</si>
  <si>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</si>
  <si>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</si>
  <si>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</si>
  <si>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</si>
  <si>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</si>
  <si>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</si>
  <si>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</si>
  <si>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</si>
  <si>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</si>
  <si>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</si>
  <si>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</si>
  <si>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</si>
  <si>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</si>
  <si>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</si>
  <si>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</si>
  <si>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</si>
  <si>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</si>
  <si>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</si>
  <si>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</si>
  <si>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</si>
  <si>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</si>
  <si>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</si>
  <si>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</si>
  <si>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</si>
  <si>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</si>
  <si>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</si>
  <si>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</si>
  <si>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</si>
  <si>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</si>
  <si>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</si>
  <si>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</si>
  <si>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</si>
  <si>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</si>
  <si>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</si>
  <si>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</si>
  <si>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</si>
  <si>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</si>
  <si>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</si>
  <si>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</si>
  <si>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</si>
  <si>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</si>
  <si>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INTUITIVO/EXTROVERTIDO</t>
  </si>
  <si>
    <t>RACIONAL/INTROVERTIDO</t>
  </si>
  <si>
    <t>RACIONAL/EXTROVERTIDO</t>
  </si>
  <si>
    <t>INTUITIVO/INTROVERTIDO</t>
  </si>
  <si>
    <t>EXPERIENCIA REQUISITOS</t>
  </si>
  <si>
    <t>EXPERIENCIA PROJETO</t>
  </si>
  <si>
    <t>EXPERIENCIA CODIFICACAO</t>
  </si>
  <si>
    <t>H</t>
  </si>
  <si>
    <t>M</t>
  </si>
  <si>
    <t>L</t>
  </si>
  <si>
    <t>ESTILO DE TRABALHO</t>
  </si>
  <si>
    <t>D0018</t>
  </si>
  <si>
    <t>D0102</t>
  </si>
  <si>
    <t>D0101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</si>
</sst>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636F-9267-45DB-B4D6-ABBEF4624B3C}">
  <dimension ref="A1:I96"/>
  <sheetViews>
    <sheetView topLeftCell="A16" workbookViewId="0">
      <selection activeCell="D15" sqref="D15"/>
    </sheetView>
  </sheetViews>
  <sheetFormatPr defaultRowHeight="14.4" x14ac:dyDescent="0.3"/>
  <cols>
    <col min="1" max="1" width="11.6640625" customWidth="1"/>
    <col min="2" max="2" width="10.6640625" style="1" customWidth="1"/>
    <col min="3" max="3" width="11.21875" customWidth="1"/>
    <col min="4" max="4" width="22.6640625" style="1" customWidth="1"/>
    <col min="5" max="5" width="12.88671875" style="1" customWidth="1"/>
    <col min="6" max="6" width="14.88671875" style="2" customWidth="1"/>
    <col min="7" max="7" width="15.109375" style="1" customWidth="1"/>
    <col min="8" max="8" width="23.6640625" style="2" customWidth="1"/>
    <col min="9" max="9" width="13" customWidth="1"/>
  </cols>
  <sheetData>
    <row r="1" spans="1:9" x14ac:dyDescent="0.3">
      <c r="A1" s="3" t="s">
        <v>0</v>
      </c>
      <c r="B1" s="3" t="s">
        <v>2</v>
      </c>
      <c r="C1" s="3" t="s">
        <v>3</v>
      </c>
      <c r="D1" s="3" t="s">
        <v>7</v>
      </c>
      <c r="E1" s="3" t="s">
        <v>1</v>
      </c>
      <c r="F1" s="4" t="s">
        <v>10</v>
      </c>
      <c r="G1" s="3" t="s">
        <v>4</v>
      </c>
      <c r="H1" s="4" t="s">
        <v>11</v>
      </c>
      <c r="I1" s="3" t="s">
        <v>13</v>
      </c>
    </row>
    <row r="2" spans="1:9" x14ac:dyDescent="0.3">
      <c r="A2" s="1">
        <v>3</v>
      </c>
      <c r="B2" s="1" t="s">
        <v>5</v>
      </c>
      <c r="C2" t="s">
        <v>9</v>
      </c>
      <c r="D2" s="1">
        <f>2.5*E2</f>
        <v>0</v>
      </c>
      <c r="E2" s="1">
        <v>0</v>
      </c>
      <c r="F2" s="2">
        <f>(G2*3+D2)/4</f>
        <v>7.5</v>
      </c>
      <c r="G2" s="1">
        <v>10</v>
      </c>
      <c r="H2" s="2">
        <f>G2/(F2/4)</f>
        <v>5.333333333333333</v>
      </c>
    </row>
    <row r="3" spans="1:9" x14ac:dyDescent="0.3">
      <c r="A3" s="1">
        <v>4</v>
      </c>
      <c r="B3" s="1" t="s">
        <v>5</v>
      </c>
      <c r="C3" t="s">
        <v>9</v>
      </c>
      <c r="D3" s="1">
        <f>2.5*E3</f>
        <v>0</v>
      </c>
      <c r="E3" s="1">
        <v>0</v>
      </c>
      <c r="F3" s="2">
        <v>8</v>
      </c>
      <c r="G3" s="1">
        <v>7</v>
      </c>
      <c r="H3" s="2">
        <f>G3/(F3/4)</f>
        <v>3.5</v>
      </c>
    </row>
    <row r="4" spans="1:9" x14ac:dyDescent="0.3">
      <c r="A4" s="1">
        <v>6</v>
      </c>
      <c r="B4" s="1" t="s">
        <v>5</v>
      </c>
      <c r="C4" t="s">
        <v>9</v>
      </c>
      <c r="D4" s="1">
        <f>2.5*E4</f>
        <v>5</v>
      </c>
      <c r="E4" s="1">
        <v>2</v>
      </c>
      <c r="F4" s="2">
        <f>(G4*3+D4)/4</f>
        <v>5</v>
      </c>
      <c r="G4" s="1">
        <v>5</v>
      </c>
      <c r="H4" s="2">
        <f>G4/(F4/4)</f>
        <v>4</v>
      </c>
    </row>
    <row r="5" spans="1:9" x14ac:dyDescent="0.3">
      <c r="A5" s="1">
        <v>11</v>
      </c>
      <c r="B5" s="1" t="s">
        <v>5</v>
      </c>
      <c r="C5" t="s">
        <v>9</v>
      </c>
      <c r="D5" s="1">
        <f>2.5*E5</f>
        <v>7.5</v>
      </c>
      <c r="E5" s="1">
        <v>3</v>
      </c>
      <c r="F5" s="2">
        <f>(G5*3+D5)/4</f>
        <v>10.125</v>
      </c>
      <c r="G5" s="1">
        <v>11</v>
      </c>
      <c r="H5" s="2">
        <f>G5/(F5/4)</f>
        <v>4.3456790123456788</v>
      </c>
    </row>
    <row r="6" spans="1:9" x14ac:dyDescent="0.3">
      <c r="A6" s="1">
        <v>13</v>
      </c>
      <c r="B6" s="1" t="s">
        <v>12</v>
      </c>
      <c r="C6" t="s">
        <v>9</v>
      </c>
      <c r="D6" s="1">
        <v>8</v>
      </c>
      <c r="E6" s="1">
        <v>0</v>
      </c>
      <c r="F6" s="2">
        <f>(G6*3+D6)/4</f>
        <v>41.75</v>
      </c>
      <c r="G6" s="1">
        <v>53</v>
      </c>
      <c r="H6" s="2">
        <f>G6/(F6/4)</f>
        <v>5.0778443113772456</v>
      </c>
    </row>
    <row r="7" spans="1:9" x14ac:dyDescent="0.3">
      <c r="A7" s="1">
        <v>18</v>
      </c>
      <c r="B7" s="1" t="s">
        <v>6</v>
      </c>
      <c r="C7" t="s">
        <v>9</v>
      </c>
      <c r="D7" s="1">
        <f>2.5*E7</f>
        <v>12.5</v>
      </c>
      <c r="E7" s="1">
        <v>5</v>
      </c>
      <c r="F7" s="2">
        <f>(G7*3+D7)/25</f>
        <v>14.3</v>
      </c>
      <c r="G7" s="1">
        <v>115</v>
      </c>
      <c r="H7" s="2">
        <f>G7/(F7/4)</f>
        <v>32.167832167832167</v>
      </c>
    </row>
    <row r="8" spans="1:9" x14ac:dyDescent="0.3">
      <c r="A8" s="1">
        <v>19</v>
      </c>
      <c r="B8" s="1" t="s">
        <v>5</v>
      </c>
      <c r="C8" t="s">
        <v>9</v>
      </c>
      <c r="D8" s="1">
        <f>2.5*E8</f>
        <v>12.5</v>
      </c>
      <c r="E8" s="1">
        <v>5</v>
      </c>
      <c r="F8" s="2">
        <f>(G8*3+D8)/4</f>
        <v>20.375</v>
      </c>
      <c r="G8" s="1">
        <v>23</v>
      </c>
      <c r="H8" s="2">
        <f>G8/(F8/4)</f>
        <v>4.5153374233128831</v>
      </c>
    </row>
    <row r="9" spans="1:9" x14ac:dyDescent="0.3">
      <c r="A9" s="1">
        <v>25</v>
      </c>
      <c r="B9" s="1" t="s">
        <v>12</v>
      </c>
      <c r="C9" t="s">
        <v>9</v>
      </c>
      <c r="D9" s="1">
        <v>14</v>
      </c>
      <c r="E9" s="1">
        <v>5</v>
      </c>
      <c r="F9" s="2">
        <f>(G9*3+D9)/4</f>
        <v>41.75</v>
      </c>
      <c r="G9" s="1">
        <v>51</v>
      </c>
      <c r="H9" s="2">
        <f>G9/(F9/4)</f>
        <v>4.88622754491018</v>
      </c>
    </row>
    <row r="10" spans="1:9" x14ac:dyDescent="0.3">
      <c r="A10" s="1">
        <v>29</v>
      </c>
      <c r="B10" s="1" t="s">
        <v>5</v>
      </c>
      <c r="C10" t="s">
        <v>9</v>
      </c>
      <c r="D10" s="1">
        <f>2.5*E10</f>
        <v>15</v>
      </c>
      <c r="E10" s="1">
        <v>6</v>
      </c>
      <c r="F10" s="2">
        <f>(G10*3+D10)/4</f>
        <v>23.25</v>
      </c>
      <c r="G10" s="1">
        <v>26</v>
      </c>
      <c r="H10" s="2">
        <f>G10/(F10/4)</f>
        <v>4.4731182795698921</v>
      </c>
    </row>
    <row r="11" spans="1:9" x14ac:dyDescent="0.3">
      <c r="A11" s="1">
        <v>31</v>
      </c>
      <c r="B11" s="1" t="s">
        <v>6</v>
      </c>
      <c r="C11" t="s">
        <v>9</v>
      </c>
      <c r="D11" s="1">
        <f>2.5*E11</f>
        <v>15</v>
      </c>
      <c r="E11" s="1">
        <v>6</v>
      </c>
      <c r="F11" s="2">
        <f>(G11*3+D11)/25</f>
        <v>25.68</v>
      </c>
      <c r="G11" s="1">
        <v>209</v>
      </c>
      <c r="H11" s="2">
        <f>G11/(F11/4)</f>
        <v>32.554517133956388</v>
      </c>
    </row>
    <row r="12" spans="1:9" x14ac:dyDescent="0.3">
      <c r="A12" s="1">
        <v>32</v>
      </c>
      <c r="B12" s="1" t="s">
        <v>5</v>
      </c>
      <c r="C12" t="s">
        <v>9</v>
      </c>
      <c r="D12" s="1">
        <f>2.5*E12</f>
        <v>15</v>
      </c>
      <c r="E12" s="1">
        <v>6</v>
      </c>
      <c r="F12" s="2">
        <f>(G12*3+D12)/4</f>
        <v>29.25</v>
      </c>
      <c r="G12" s="1">
        <v>34</v>
      </c>
      <c r="H12" s="2">
        <f>G12/(F12/4)</f>
        <v>4.6495726495726499</v>
      </c>
    </row>
    <row r="13" spans="1:9" x14ac:dyDescent="0.3">
      <c r="A13" s="1">
        <v>36</v>
      </c>
      <c r="B13" s="1" t="s">
        <v>12</v>
      </c>
      <c r="C13" t="s">
        <v>9</v>
      </c>
      <c r="D13" s="1">
        <v>16</v>
      </c>
      <c r="E13" s="1">
        <v>7</v>
      </c>
      <c r="F13" s="2">
        <f>(G13*3+D13)/4</f>
        <v>44.5</v>
      </c>
      <c r="G13" s="1">
        <v>54</v>
      </c>
      <c r="H13" s="2">
        <f>G13/(F13/4)</f>
        <v>4.8539325842696632</v>
      </c>
    </row>
    <row r="14" spans="1:9" x14ac:dyDescent="0.3">
      <c r="A14" s="1">
        <v>37</v>
      </c>
      <c r="B14" s="1" t="s">
        <v>12</v>
      </c>
      <c r="C14" t="s">
        <v>9</v>
      </c>
      <c r="D14" s="1">
        <v>16</v>
      </c>
      <c r="E14" s="1">
        <v>7</v>
      </c>
      <c r="F14" s="2">
        <f>(G14*3+D14)/4</f>
        <v>64</v>
      </c>
      <c r="G14" s="1">
        <v>80</v>
      </c>
      <c r="H14" s="2">
        <f>G14/(F14/4)</f>
        <v>5</v>
      </c>
    </row>
    <row r="15" spans="1:9" x14ac:dyDescent="0.3">
      <c r="A15" s="1">
        <v>39</v>
      </c>
      <c r="B15" s="1" t="s">
        <v>5</v>
      </c>
      <c r="C15" t="s">
        <v>9</v>
      </c>
      <c r="D15" s="1">
        <f>2.5*E15</f>
        <v>17.5</v>
      </c>
      <c r="E15" s="1">
        <v>7</v>
      </c>
      <c r="F15" s="2">
        <f>(G15*3+D15)/4</f>
        <v>6.625</v>
      </c>
      <c r="G15" s="1">
        <v>3</v>
      </c>
      <c r="H15" s="2">
        <f>G15/(F15/4)</f>
        <v>1.8113207547169812</v>
      </c>
      <c r="I15" t="s">
        <v>14</v>
      </c>
    </row>
    <row r="16" spans="1:9" x14ac:dyDescent="0.3">
      <c r="A16" s="1">
        <v>42</v>
      </c>
      <c r="B16" s="1" t="s">
        <v>6</v>
      </c>
      <c r="C16" t="s">
        <v>9</v>
      </c>
      <c r="D16" s="1">
        <f>2.5*E16</f>
        <v>17.5</v>
      </c>
      <c r="E16" s="1">
        <v>7</v>
      </c>
      <c r="F16" s="2">
        <f>(G16*3+D16)/25</f>
        <v>20.02</v>
      </c>
      <c r="G16" s="1">
        <v>161</v>
      </c>
      <c r="H16" s="2">
        <f>G16/(F16/4)</f>
        <v>32.167832167832167</v>
      </c>
    </row>
    <row r="17" spans="1:9" x14ac:dyDescent="0.3">
      <c r="A17" s="1">
        <v>43</v>
      </c>
      <c r="B17" s="1" t="s">
        <v>6</v>
      </c>
      <c r="C17" t="s">
        <v>9</v>
      </c>
      <c r="D17" s="1">
        <f>2.5*E17</f>
        <v>17.5</v>
      </c>
      <c r="E17" s="1">
        <v>7</v>
      </c>
      <c r="F17" s="2">
        <f>(G17*3+D17)/25</f>
        <v>22.3</v>
      </c>
      <c r="G17" s="1">
        <v>180</v>
      </c>
      <c r="H17" s="2">
        <f>G17/(F17/4)</f>
        <v>32.286995515695068</v>
      </c>
    </row>
    <row r="18" spans="1:9" x14ac:dyDescent="0.3">
      <c r="A18" s="1">
        <v>45</v>
      </c>
      <c r="B18" s="1" t="s">
        <v>6</v>
      </c>
      <c r="C18" t="s">
        <v>9</v>
      </c>
      <c r="D18" s="1">
        <f>2.5*E18</f>
        <v>17.5</v>
      </c>
      <c r="E18" s="1">
        <v>7</v>
      </c>
      <c r="F18" s="2">
        <f>(G18*3+D18)/25</f>
        <v>28.54</v>
      </c>
      <c r="G18" s="1">
        <v>232</v>
      </c>
      <c r="H18" s="2">
        <f>G18/(F18/4)</f>
        <v>32.51576734407849</v>
      </c>
    </row>
    <row r="19" spans="1:9" x14ac:dyDescent="0.3">
      <c r="A19" s="1">
        <v>46</v>
      </c>
      <c r="B19" s="1" t="s">
        <v>6</v>
      </c>
      <c r="C19" t="s">
        <v>9</v>
      </c>
      <c r="D19" s="1">
        <f>2.5*E19</f>
        <v>17.5</v>
      </c>
      <c r="E19" s="1">
        <v>7</v>
      </c>
      <c r="F19" s="2">
        <f>(G19*3+D19)/25</f>
        <v>32.86</v>
      </c>
      <c r="G19" s="1">
        <v>268</v>
      </c>
      <c r="H19" s="2">
        <f>G19/(F19/4)</f>
        <v>32.623250152160679</v>
      </c>
    </row>
    <row r="20" spans="1:9" x14ac:dyDescent="0.3">
      <c r="A20" s="1">
        <v>47</v>
      </c>
      <c r="B20" s="1" t="s">
        <v>5</v>
      </c>
      <c r="C20" t="s">
        <v>9</v>
      </c>
      <c r="D20" s="1">
        <f>2.5*E20</f>
        <v>17.5</v>
      </c>
      <c r="E20" s="1">
        <v>7</v>
      </c>
      <c r="F20" s="2">
        <f>(G20*3+D20)/4</f>
        <v>37.375</v>
      </c>
      <c r="G20" s="1">
        <v>44</v>
      </c>
      <c r="H20" s="2">
        <f>G20/(F20/4)</f>
        <v>4.7090301003344486</v>
      </c>
    </row>
    <row r="21" spans="1:9" x14ac:dyDescent="0.3">
      <c r="A21" s="1">
        <v>48</v>
      </c>
      <c r="B21" s="1" t="s">
        <v>12</v>
      </c>
      <c r="C21" t="s">
        <v>9</v>
      </c>
      <c r="D21" s="1">
        <v>18</v>
      </c>
      <c r="E21" s="1">
        <v>6</v>
      </c>
      <c r="F21" s="2">
        <f>(G21*3+D21)/4</f>
        <v>43.5</v>
      </c>
      <c r="G21" s="1">
        <v>52</v>
      </c>
      <c r="H21" s="2">
        <f>G21/(F21/4)</f>
        <v>4.7816091954022992</v>
      </c>
    </row>
    <row r="22" spans="1:9" x14ac:dyDescent="0.3">
      <c r="A22" s="1">
        <v>49</v>
      </c>
      <c r="B22" s="1" t="s">
        <v>12</v>
      </c>
      <c r="C22" t="s">
        <v>9</v>
      </c>
      <c r="D22" s="1">
        <v>18</v>
      </c>
      <c r="E22" s="1">
        <v>11</v>
      </c>
      <c r="F22" s="2">
        <f>(G22*3+D22)/4</f>
        <v>68.25</v>
      </c>
      <c r="G22" s="1">
        <v>85</v>
      </c>
      <c r="H22" s="2">
        <f>G22/(F22/4)</f>
        <v>4.9816849816849818</v>
      </c>
    </row>
    <row r="23" spans="1:9" x14ac:dyDescent="0.3">
      <c r="A23" s="1">
        <v>52</v>
      </c>
      <c r="B23" s="1" t="s">
        <v>6</v>
      </c>
      <c r="C23" t="s">
        <v>9</v>
      </c>
      <c r="D23" s="1">
        <f>2.5*E23</f>
        <v>20</v>
      </c>
      <c r="E23" s="1">
        <v>8</v>
      </c>
      <c r="F23" s="2">
        <f>(G23*3+D23)/25</f>
        <v>14.72</v>
      </c>
      <c r="G23" s="1">
        <v>116</v>
      </c>
      <c r="H23" s="2">
        <f>G23/(F23/4)</f>
        <v>31.521739130434781</v>
      </c>
    </row>
    <row r="24" spans="1:9" x14ac:dyDescent="0.3">
      <c r="A24" s="1">
        <v>53</v>
      </c>
      <c r="B24" s="1" t="s">
        <v>6</v>
      </c>
      <c r="C24" t="s">
        <v>9</v>
      </c>
      <c r="D24" s="1">
        <f>2.5*E24</f>
        <v>20</v>
      </c>
      <c r="E24" s="1">
        <v>8</v>
      </c>
      <c r="F24" s="2">
        <f>(G24*3+D24)/25</f>
        <v>16.16</v>
      </c>
      <c r="G24" s="1">
        <v>128</v>
      </c>
      <c r="H24" s="2">
        <f>G24/(F24/4)</f>
        <v>31.683168316831683</v>
      </c>
    </row>
    <row r="25" spans="1:9" x14ac:dyDescent="0.3">
      <c r="A25" s="1">
        <v>54</v>
      </c>
      <c r="B25" s="1" t="s">
        <v>6</v>
      </c>
      <c r="C25" t="s">
        <v>9</v>
      </c>
      <c r="D25" s="1">
        <f>2.5*E25</f>
        <v>20</v>
      </c>
      <c r="E25" s="1">
        <v>8</v>
      </c>
      <c r="F25" s="2">
        <f>(G25*3+D25)/25</f>
        <v>17</v>
      </c>
      <c r="G25" s="1">
        <v>135</v>
      </c>
      <c r="H25" s="2">
        <f>G25/(F25/4)</f>
        <v>31.764705882352942</v>
      </c>
    </row>
    <row r="26" spans="1:9" x14ac:dyDescent="0.3">
      <c r="A26" s="1">
        <v>56</v>
      </c>
      <c r="B26" s="1" t="s">
        <v>6</v>
      </c>
      <c r="C26" t="s">
        <v>9</v>
      </c>
      <c r="D26" s="1">
        <f>2.5*E26</f>
        <v>20</v>
      </c>
      <c r="E26" s="1">
        <v>8</v>
      </c>
      <c r="F26" s="2">
        <f>(G26*3+D26)/25</f>
        <v>21.44</v>
      </c>
      <c r="G26" s="1">
        <v>172</v>
      </c>
      <c r="H26" s="2">
        <f>G26/(F26/4)</f>
        <v>32.089552238805972</v>
      </c>
    </row>
    <row r="27" spans="1:9" x14ac:dyDescent="0.3">
      <c r="A27" s="1">
        <v>61</v>
      </c>
      <c r="B27" s="1" t="s">
        <v>12</v>
      </c>
      <c r="C27" t="s">
        <v>9</v>
      </c>
      <c r="D27" s="1">
        <v>20</v>
      </c>
      <c r="E27" s="1">
        <v>11</v>
      </c>
      <c r="F27" s="2">
        <f>(G27*3+D27)/4</f>
        <v>41</v>
      </c>
      <c r="G27" s="1">
        <v>48</v>
      </c>
      <c r="H27" s="2">
        <f>G27/(F27/4)</f>
        <v>4.6829268292682924</v>
      </c>
    </row>
    <row r="28" spans="1:9" x14ac:dyDescent="0.3">
      <c r="A28" s="1">
        <v>62</v>
      </c>
      <c r="B28" s="1" t="s">
        <v>12</v>
      </c>
      <c r="C28" t="s">
        <v>9</v>
      </c>
      <c r="D28" s="1">
        <v>21</v>
      </c>
      <c r="E28" s="1">
        <v>0</v>
      </c>
      <c r="F28" s="2">
        <f>(G28*3+D28)/4</f>
        <v>59.25</v>
      </c>
      <c r="G28" s="1">
        <v>72</v>
      </c>
      <c r="H28" s="2">
        <f>G28/(F28/4)</f>
        <v>4.8607594936708862</v>
      </c>
    </row>
    <row r="29" spans="1:9" x14ac:dyDescent="0.3">
      <c r="A29" s="1">
        <v>63</v>
      </c>
      <c r="B29" s="1" t="s">
        <v>12</v>
      </c>
      <c r="C29" t="s">
        <v>9</v>
      </c>
      <c r="D29" s="1">
        <v>21</v>
      </c>
      <c r="E29" s="1">
        <v>9</v>
      </c>
      <c r="F29" s="2">
        <f>(G29*3+D29)/4</f>
        <v>63</v>
      </c>
      <c r="G29" s="1">
        <v>77</v>
      </c>
      <c r="H29" s="2">
        <f>G29/(F29/4)</f>
        <v>4.8888888888888893</v>
      </c>
    </row>
    <row r="30" spans="1:9" x14ac:dyDescent="0.3">
      <c r="A30" s="1">
        <v>67</v>
      </c>
      <c r="B30" s="1" t="s">
        <v>5</v>
      </c>
      <c r="C30" t="s">
        <v>9</v>
      </c>
      <c r="D30" s="1">
        <f>2.5*E30</f>
        <v>22.5</v>
      </c>
      <c r="E30" s="1">
        <v>9</v>
      </c>
      <c r="F30" s="2">
        <f>(G30*3+D30)/4</f>
        <v>8.625</v>
      </c>
      <c r="G30" s="1">
        <v>4</v>
      </c>
      <c r="H30" s="2">
        <f>G30/(F30/4)</f>
        <v>1.855072463768116</v>
      </c>
      <c r="I30" t="s">
        <v>14</v>
      </c>
    </row>
    <row r="31" spans="1:9" x14ac:dyDescent="0.3">
      <c r="A31" s="1">
        <v>71</v>
      </c>
      <c r="B31" s="1" t="s">
        <v>6</v>
      </c>
      <c r="C31" t="s">
        <v>9</v>
      </c>
      <c r="D31" s="1">
        <f>2.5*E31</f>
        <v>22.5</v>
      </c>
      <c r="E31" s="1">
        <v>9</v>
      </c>
      <c r="F31" s="2">
        <f>(G31*3+D31)/25</f>
        <v>23.82</v>
      </c>
      <c r="G31" s="1">
        <v>191</v>
      </c>
      <c r="H31" s="2">
        <f>G31/(F31/4)</f>
        <v>32.073887489504621</v>
      </c>
    </row>
    <row r="32" spans="1:9" x14ac:dyDescent="0.3">
      <c r="A32" s="1">
        <v>72</v>
      </c>
      <c r="B32" s="1" t="s">
        <v>6</v>
      </c>
      <c r="C32" t="s">
        <v>9</v>
      </c>
      <c r="D32" s="1">
        <f>2.5*E32</f>
        <v>22.5</v>
      </c>
      <c r="E32" s="1">
        <v>9</v>
      </c>
      <c r="F32" s="2">
        <f>(G32*3+D32)/25</f>
        <v>24.18</v>
      </c>
      <c r="G32" s="1">
        <v>194</v>
      </c>
      <c r="H32" s="2">
        <f>G32/(F32/4)</f>
        <v>32.09263854425145</v>
      </c>
    </row>
    <row r="33" spans="1:9" x14ac:dyDescent="0.3">
      <c r="A33" s="1">
        <v>73</v>
      </c>
      <c r="B33" s="1" t="s">
        <v>5</v>
      </c>
      <c r="C33" t="s">
        <v>9</v>
      </c>
      <c r="D33" s="1">
        <f>2.5*E33</f>
        <v>22.5</v>
      </c>
      <c r="E33" s="1">
        <v>9</v>
      </c>
      <c r="F33" s="2">
        <f>(G33*3+D33)/4</f>
        <v>40.875</v>
      </c>
      <c r="G33" s="1">
        <v>47</v>
      </c>
      <c r="H33" s="2">
        <f>G33/(F33/4)</f>
        <v>4.5993883792048926</v>
      </c>
    </row>
    <row r="34" spans="1:9" x14ac:dyDescent="0.3">
      <c r="A34" s="1">
        <v>75</v>
      </c>
      <c r="B34" s="1" t="s">
        <v>12</v>
      </c>
      <c r="C34" t="s">
        <v>9</v>
      </c>
      <c r="D34" s="1">
        <v>24</v>
      </c>
      <c r="E34" s="1">
        <v>3</v>
      </c>
      <c r="F34" s="2">
        <f>(G34*3+D34)/4</f>
        <v>43.5</v>
      </c>
      <c r="G34" s="1">
        <v>50</v>
      </c>
      <c r="H34" s="2">
        <f>G34/(F34/4)</f>
        <v>4.5977011494252871</v>
      </c>
    </row>
    <row r="35" spans="1:9" x14ac:dyDescent="0.3">
      <c r="A35" s="1">
        <v>76</v>
      </c>
      <c r="B35" s="1" t="s">
        <v>12</v>
      </c>
      <c r="C35" t="s">
        <v>9</v>
      </c>
      <c r="D35" s="1">
        <v>25</v>
      </c>
      <c r="E35" s="1">
        <v>9</v>
      </c>
      <c r="F35" s="2">
        <f>(G35*3+D35)/4</f>
        <v>52.75</v>
      </c>
      <c r="G35" s="1">
        <v>62</v>
      </c>
      <c r="H35" s="2">
        <f>G35/(F35/4)</f>
        <v>4.701421800947867</v>
      </c>
    </row>
    <row r="36" spans="1:9" x14ac:dyDescent="0.3">
      <c r="A36" s="1">
        <v>78</v>
      </c>
      <c r="B36" s="1" t="s">
        <v>5</v>
      </c>
      <c r="C36" t="s">
        <v>9</v>
      </c>
      <c r="D36" s="1">
        <f>2.5*E36</f>
        <v>25</v>
      </c>
      <c r="E36" s="1">
        <v>10</v>
      </c>
      <c r="F36" s="2">
        <f>(G36*3+D36)/4</f>
        <v>15.25</v>
      </c>
      <c r="G36" s="1">
        <v>12</v>
      </c>
      <c r="H36" s="2">
        <f>G36/(F36/4)</f>
        <v>3.1475409836065573</v>
      </c>
    </row>
    <row r="37" spans="1:9" x14ac:dyDescent="0.3">
      <c r="A37" s="1">
        <v>82</v>
      </c>
      <c r="B37" s="1" t="s">
        <v>6</v>
      </c>
      <c r="C37" t="s">
        <v>9</v>
      </c>
      <c r="D37" s="1">
        <f>2.5*E37</f>
        <v>25</v>
      </c>
      <c r="E37" s="1">
        <v>10</v>
      </c>
      <c r="F37" s="2">
        <f>(G37*3+D37)/25</f>
        <v>19.600000000000001</v>
      </c>
      <c r="G37" s="1">
        <v>155</v>
      </c>
      <c r="H37" s="2">
        <f>G37/(F37/4)</f>
        <v>31.632653061224488</v>
      </c>
    </row>
    <row r="38" spans="1:9" x14ac:dyDescent="0.3">
      <c r="A38" s="1">
        <v>88</v>
      </c>
      <c r="B38" s="1" t="s">
        <v>12</v>
      </c>
      <c r="C38" t="s">
        <v>9</v>
      </c>
      <c r="D38" s="1">
        <v>25.5</v>
      </c>
      <c r="E38" s="1">
        <v>10</v>
      </c>
      <c r="F38" s="2">
        <f>(G38*3+D38)/4</f>
        <v>46.875</v>
      </c>
      <c r="G38" s="1">
        <v>54</v>
      </c>
      <c r="H38" s="2">
        <f>G38/(F38/4)</f>
        <v>4.6079999999999997</v>
      </c>
    </row>
    <row r="39" spans="1:9" x14ac:dyDescent="0.3">
      <c r="A39" s="1">
        <v>90</v>
      </c>
      <c r="B39" s="1" t="s">
        <v>6</v>
      </c>
      <c r="C39" t="s">
        <v>9</v>
      </c>
      <c r="D39" s="1">
        <f>2.5*E39</f>
        <v>27.5</v>
      </c>
      <c r="E39" s="1">
        <v>11</v>
      </c>
      <c r="F39" s="2">
        <f>(G39*3+D39)/25</f>
        <v>15.02</v>
      </c>
      <c r="G39" s="1">
        <v>116</v>
      </c>
      <c r="H39" s="2">
        <f>G39/(F39/4)</f>
        <v>30.892143808255661</v>
      </c>
      <c r="I39" t="s">
        <v>14</v>
      </c>
    </row>
    <row r="40" spans="1:9" x14ac:dyDescent="0.3">
      <c r="A40" s="1">
        <v>92</v>
      </c>
      <c r="B40" s="1" t="s">
        <v>5</v>
      </c>
      <c r="C40" t="s">
        <v>9</v>
      </c>
      <c r="D40" s="1">
        <f>2.5*E40</f>
        <v>27.5</v>
      </c>
      <c r="E40" s="1">
        <v>11</v>
      </c>
      <c r="F40" s="2">
        <f>(G40*3+D40)/4</f>
        <v>15.875</v>
      </c>
      <c r="G40" s="1">
        <v>12</v>
      </c>
      <c r="H40" s="2">
        <f>G40/(F40/4)</f>
        <v>3.0236220472440944</v>
      </c>
    </row>
    <row r="41" spans="1:9" x14ac:dyDescent="0.3">
      <c r="A41" s="1">
        <v>94</v>
      </c>
      <c r="B41" s="1" t="s">
        <v>6</v>
      </c>
      <c r="C41" t="s">
        <v>9</v>
      </c>
      <c r="D41" s="1">
        <f>2.5*E41</f>
        <v>27.5</v>
      </c>
      <c r="E41" s="1">
        <v>11</v>
      </c>
      <c r="F41" s="2">
        <f>(G41*3+D41)/25</f>
        <v>19.940000000000001</v>
      </c>
      <c r="G41" s="1">
        <v>157</v>
      </c>
      <c r="H41" s="2">
        <f>G41/(F41/4)</f>
        <v>31.494483450351051</v>
      </c>
    </row>
    <row r="42" spans="1:9" x14ac:dyDescent="0.3">
      <c r="A42" s="1">
        <v>95</v>
      </c>
      <c r="B42" s="1" t="s">
        <v>6</v>
      </c>
      <c r="C42" t="s">
        <v>9</v>
      </c>
      <c r="D42" s="1">
        <f>2.5*E42</f>
        <v>27.5</v>
      </c>
      <c r="E42" s="1">
        <v>11</v>
      </c>
      <c r="F42" s="2">
        <f>(G42*3+D42)/25</f>
        <v>25.1</v>
      </c>
      <c r="G42" s="1">
        <v>200</v>
      </c>
      <c r="H42" s="2">
        <f>G42/(F42/4)</f>
        <v>31.872509960159359</v>
      </c>
    </row>
    <row r="43" spans="1:9" x14ac:dyDescent="0.3">
      <c r="A43" s="1">
        <v>97</v>
      </c>
      <c r="B43" s="1" t="s">
        <v>5</v>
      </c>
      <c r="C43" t="s">
        <v>9</v>
      </c>
      <c r="D43" s="1">
        <f>2.5*E43</f>
        <v>27.5</v>
      </c>
      <c r="E43" s="1">
        <v>11</v>
      </c>
      <c r="F43" s="2">
        <f>(G43*3+D43)/4</f>
        <v>33.125</v>
      </c>
      <c r="G43" s="1">
        <v>35</v>
      </c>
      <c r="H43" s="2">
        <f>G43/(F43/4)</f>
        <v>4.2264150943396226</v>
      </c>
    </row>
    <row r="44" spans="1:9" x14ac:dyDescent="0.3">
      <c r="A44" s="1">
        <v>101</v>
      </c>
      <c r="B44" s="1" t="s">
        <v>6</v>
      </c>
      <c r="C44" t="s">
        <v>9</v>
      </c>
      <c r="D44" s="1">
        <f>2.5*E44</f>
        <v>30</v>
      </c>
      <c r="E44" s="1">
        <v>12</v>
      </c>
      <c r="F44" s="2">
        <f>(G44*3+D44)/25</f>
        <v>35.04</v>
      </c>
      <c r="G44" s="1">
        <v>282</v>
      </c>
      <c r="H44" s="2">
        <f>G44/(F44/4)</f>
        <v>32.19178082191781</v>
      </c>
    </row>
    <row r="45" spans="1:9" x14ac:dyDescent="0.3">
      <c r="A45" s="1">
        <v>103</v>
      </c>
      <c r="B45" s="1" t="s">
        <v>6</v>
      </c>
      <c r="C45" t="s">
        <v>9</v>
      </c>
      <c r="D45" s="1">
        <f>2.5*E45</f>
        <v>30</v>
      </c>
      <c r="E45" s="1">
        <v>12</v>
      </c>
      <c r="F45" s="2">
        <f>(G45*3+D45)/25</f>
        <v>106.08</v>
      </c>
      <c r="G45" s="1">
        <v>874</v>
      </c>
      <c r="H45" s="2">
        <f>G45/(F45/4)</f>
        <v>32.956259426847666</v>
      </c>
    </row>
    <row r="46" spans="1:9" x14ac:dyDescent="0.3">
      <c r="A46" s="1">
        <v>104</v>
      </c>
      <c r="B46" s="1" t="s">
        <v>12</v>
      </c>
      <c r="C46" t="s">
        <v>9</v>
      </c>
      <c r="D46" s="1">
        <v>30</v>
      </c>
      <c r="E46" s="1">
        <v>34</v>
      </c>
      <c r="F46" s="2">
        <f>(G46*3+D46)/4</f>
        <v>52.5</v>
      </c>
      <c r="G46" s="1">
        <v>60</v>
      </c>
      <c r="H46" s="2">
        <f>G46/(F46/4)</f>
        <v>4.5714285714285712</v>
      </c>
    </row>
    <row r="47" spans="1:9" x14ac:dyDescent="0.3">
      <c r="A47" s="1">
        <v>109</v>
      </c>
      <c r="B47" s="1" t="s">
        <v>6</v>
      </c>
      <c r="C47" t="s">
        <v>9</v>
      </c>
      <c r="D47" s="1">
        <f>2.5*E47</f>
        <v>32.5</v>
      </c>
      <c r="E47" s="1">
        <v>13</v>
      </c>
      <c r="F47" s="2">
        <f>(G47*3+D47)/25</f>
        <v>30.34</v>
      </c>
      <c r="G47" s="1">
        <v>242</v>
      </c>
      <c r="H47" s="2">
        <f>G47/(F47/4)</f>
        <v>31.905075807514834</v>
      </c>
    </row>
    <row r="48" spans="1:9" x14ac:dyDescent="0.3">
      <c r="A48" s="1">
        <v>110</v>
      </c>
      <c r="B48" s="1" t="s">
        <v>12</v>
      </c>
      <c r="C48" t="s">
        <v>9</v>
      </c>
      <c r="D48" s="1">
        <v>34</v>
      </c>
      <c r="E48" s="1">
        <v>6</v>
      </c>
      <c r="F48" s="2">
        <f>(G48*3+D48)/4</f>
        <v>46</v>
      </c>
      <c r="G48" s="1">
        <v>50</v>
      </c>
      <c r="H48" s="2">
        <f>G48/(F48/4)</f>
        <v>4.3478260869565215</v>
      </c>
    </row>
    <row r="49" spans="1:9" x14ac:dyDescent="0.3">
      <c r="A49" s="1">
        <v>111</v>
      </c>
      <c r="B49" s="1" t="s">
        <v>12</v>
      </c>
      <c r="C49" t="s">
        <v>9</v>
      </c>
      <c r="D49" s="1">
        <v>34</v>
      </c>
      <c r="E49" s="1">
        <v>32</v>
      </c>
      <c r="F49" s="2">
        <f>(G49*3+D49)/4</f>
        <v>48.25</v>
      </c>
      <c r="G49" s="1">
        <v>53</v>
      </c>
      <c r="H49" s="2">
        <f>G49/(F49/4)</f>
        <v>4.3937823834196887</v>
      </c>
    </row>
    <row r="50" spans="1:9" x14ac:dyDescent="0.3">
      <c r="A50" s="1">
        <v>112</v>
      </c>
      <c r="B50" s="1" t="s">
        <v>12</v>
      </c>
      <c r="C50" t="s">
        <v>9</v>
      </c>
      <c r="D50" s="1">
        <v>35</v>
      </c>
      <c r="E50" s="1">
        <v>2</v>
      </c>
      <c r="F50" s="2">
        <f>(G50*3+D50)/4</f>
        <v>56</v>
      </c>
      <c r="G50" s="1">
        <v>63</v>
      </c>
      <c r="H50" s="2">
        <f>G50/(F50/4)</f>
        <v>4.5</v>
      </c>
    </row>
    <row r="51" spans="1:9" x14ac:dyDescent="0.3">
      <c r="A51" s="1">
        <v>114</v>
      </c>
      <c r="B51" s="1" t="s">
        <v>5</v>
      </c>
      <c r="C51" t="s">
        <v>9</v>
      </c>
      <c r="D51" s="1">
        <f>2.5*E51</f>
        <v>35</v>
      </c>
      <c r="E51" s="1">
        <v>14</v>
      </c>
      <c r="F51" s="2">
        <f>(G51*3+D51)/4</f>
        <v>12.5</v>
      </c>
      <c r="G51" s="1">
        <v>5</v>
      </c>
      <c r="H51" s="2">
        <f>G51/(F51/4)</f>
        <v>1.6</v>
      </c>
      <c r="I51" t="s">
        <v>14</v>
      </c>
    </row>
    <row r="52" spans="1:9" x14ac:dyDescent="0.3">
      <c r="A52" s="1">
        <v>116</v>
      </c>
      <c r="B52" s="1" t="s">
        <v>6</v>
      </c>
      <c r="C52" t="s">
        <v>9</v>
      </c>
      <c r="D52" s="1">
        <f>2.5*E52</f>
        <v>35</v>
      </c>
      <c r="E52" s="1">
        <v>14</v>
      </c>
      <c r="F52" s="2">
        <f>(G52*3+D52)/25</f>
        <v>20.84</v>
      </c>
      <c r="G52" s="1">
        <v>162</v>
      </c>
      <c r="H52" s="2">
        <f>G52/(F52/4)</f>
        <v>31.094049904030712</v>
      </c>
      <c r="I52" t="s">
        <v>14</v>
      </c>
    </row>
    <row r="53" spans="1:9" x14ac:dyDescent="0.3">
      <c r="A53" s="1">
        <v>118</v>
      </c>
      <c r="B53" s="1" t="s">
        <v>6</v>
      </c>
      <c r="C53" t="s">
        <v>9</v>
      </c>
      <c r="D53" s="1">
        <f>2.5*E53</f>
        <v>35</v>
      </c>
      <c r="E53" s="1">
        <v>14</v>
      </c>
      <c r="F53" s="2">
        <f>(G53*3+D53)/25</f>
        <v>42.56</v>
      </c>
      <c r="G53" s="1">
        <v>343</v>
      </c>
      <c r="H53" s="2">
        <f>G53/(F53/4)</f>
        <v>32.236842105263158</v>
      </c>
    </row>
    <row r="54" spans="1:9" x14ac:dyDescent="0.3">
      <c r="A54" s="1">
        <v>119</v>
      </c>
      <c r="B54" s="1" t="s">
        <v>6</v>
      </c>
      <c r="C54" t="s">
        <v>9</v>
      </c>
      <c r="D54" s="1">
        <f>2.5*E54</f>
        <v>37.5</v>
      </c>
      <c r="E54" s="1">
        <v>15</v>
      </c>
      <c r="F54" s="2">
        <f>(G54*3+D54)/25</f>
        <v>16.739999999999998</v>
      </c>
      <c r="G54" s="1">
        <v>127</v>
      </c>
      <c r="H54" s="2">
        <f>G54/(F54/4)</f>
        <v>30.346475507765835</v>
      </c>
      <c r="I54" t="s">
        <v>14</v>
      </c>
    </row>
    <row r="55" spans="1:9" x14ac:dyDescent="0.3">
      <c r="A55" s="1">
        <v>120</v>
      </c>
      <c r="B55" s="1" t="s">
        <v>6</v>
      </c>
      <c r="C55" t="s">
        <v>9</v>
      </c>
      <c r="D55" s="1">
        <f>2.5*E55</f>
        <v>37.5</v>
      </c>
      <c r="E55" s="1">
        <v>15</v>
      </c>
      <c r="F55" s="2">
        <f>(G55*3+D55)/25</f>
        <v>20.46</v>
      </c>
      <c r="G55" s="1">
        <v>158</v>
      </c>
      <c r="H55" s="2">
        <f>G55/(F55/4)</f>
        <v>30.889540566959919</v>
      </c>
      <c r="I55" t="s">
        <v>14</v>
      </c>
    </row>
    <row r="56" spans="1:9" x14ac:dyDescent="0.3">
      <c r="A56" s="1">
        <v>123</v>
      </c>
      <c r="B56" s="1" t="s">
        <v>6</v>
      </c>
      <c r="C56" t="s">
        <v>9</v>
      </c>
      <c r="D56" s="1">
        <f>2.5*E56</f>
        <v>37.5</v>
      </c>
      <c r="E56" s="1">
        <v>15</v>
      </c>
      <c r="F56" s="2">
        <f>(G56*3+D56)/25</f>
        <v>29.1</v>
      </c>
      <c r="G56" s="1">
        <v>230</v>
      </c>
      <c r="H56" s="2">
        <f>G56/(F56/4)</f>
        <v>31.615120274914087</v>
      </c>
    </row>
    <row r="57" spans="1:9" x14ac:dyDescent="0.3">
      <c r="A57" s="1">
        <v>124</v>
      </c>
      <c r="B57" s="1" t="s">
        <v>6</v>
      </c>
      <c r="C57" t="s">
        <v>9</v>
      </c>
      <c r="D57" s="1">
        <f>2.5*E57</f>
        <v>37.5</v>
      </c>
      <c r="E57" s="1">
        <v>15</v>
      </c>
      <c r="F57" s="2">
        <f>(G57*3+D57)/25</f>
        <v>42.3</v>
      </c>
      <c r="G57" s="1">
        <v>340</v>
      </c>
      <c r="H57" s="2">
        <f>G57/(F57/4)</f>
        <v>32.15130023640662</v>
      </c>
    </row>
    <row r="58" spans="1:9" x14ac:dyDescent="0.3">
      <c r="A58" s="1">
        <v>125</v>
      </c>
      <c r="B58" s="1" t="s">
        <v>12</v>
      </c>
      <c r="C58" t="s">
        <v>9</v>
      </c>
      <c r="D58" s="1">
        <v>38</v>
      </c>
      <c r="E58" s="1">
        <v>19</v>
      </c>
      <c r="F58" s="2">
        <f>(G58*3+D58)/4</f>
        <v>59.75</v>
      </c>
      <c r="G58" s="1">
        <v>67</v>
      </c>
      <c r="H58" s="2">
        <f>G58/(F58/4)</f>
        <v>4.485355648535565</v>
      </c>
    </row>
    <row r="59" spans="1:9" x14ac:dyDescent="0.3">
      <c r="A59" s="1">
        <v>126</v>
      </c>
      <c r="B59" s="1" t="s">
        <v>12</v>
      </c>
      <c r="C59" t="s">
        <v>9</v>
      </c>
      <c r="D59" s="1">
        <v>40</v>
      </c>
      <c r="E59" s="1">
        <v>14</v>
      </c>
      <c r="F59" s="2">
        <f>(G59*3+D59)/4</f>
        <v>49</v>
      </c>
      <c r="G59" s="1">
        <v>52</v>
      </c>
      <c r="H59" s="2">
        <f>G59/(F59/4)</f>
        <v>4.2448979591836737</v>
      </c>
      <c r="I59" t="s">
        <v>14</v>
      </c>
    </row>
    <row r="60" spans="1:9" x14ac:dyDescent="0.3">
      <c r="A60" s="1">
        <v>128</v>
      </c>
      <c r="B60" s="1" t="s">
        <v>6</v>
      </c>
      <c r="C60" t="s">
        <v>9</v>
      </c>
      <c r="D60" s="1">
        <f>2.5*E60</f>
        <v>40</v>
      </c>
      <c r="E60" s="1">
        <v>16</v>
      </c>
      <c r="F60" s="2">
        <f>(G60*3+D60)/25</f>
        <v>28</v>
      </c>
      <c r="G60" s="1">
        <v>220</v>
      </c>
      <c r="H60" s="2">
        <f>G60/(F60/4)</f>
        <v>31.428571428571427</v>
      </c>
    </row>
    <row r="61" spans="1:9" x14ac:dyDescent="0.3">
      <c r="A61" s="1">
        <v>130</v>
      </c>
      <c r="B61" s="1" t="s">
        <v>12</v>
      </c>
      <c r="C61" t="s">
        <v>9</v>
      </c>
      <c r="D61" s="1">
        <v>40</v>
      </c>
      <c r="E61" s="1">
        <v>17</v>
      </c>
      <c r="F61" s="2">
        <f>(G61*3+D61)/4</f>
        <v>51.25</v>
      </c>
      <c r="G61" s="1">
        <v>55</v>
      </c>
      <c r="H61" s="2">
        <f>G61/(F61/4)</f>
        <v>4.2926829268292686</v>
      </c>
      <c r="I61" t="s">
        <v>14</v>
      </c>
    </row>
    <row r="62" spans="1:9" x14ac:dyDescent="0.3">
      <c r="A62" s="1">
        <v>131</v>
      </c>
      <c r="B62" s="1" t="s">
        <v>12</v>
      </c>
      <c r="C62" t="s">
        <v>9</v>
      </c>
      <c r="D62" s="1">
        <v>40</v>
      </c>
      <c r="E62" s="1">
        <v>20</v>
      </c>
      <c r="F62" s="2">
        <f>(G62*3+D62)/4</f>
        <v>43.75</v>
      </c>
      <c r="G62" s="1">
        <v>45</v>
      </c>
      <c r="H62" s="2">
        <f>G62/(F62/4)</f>
        <v>4.1142857142857139</v>
      </c>
      <c r="I62" t="s">
        <v>14</v>
      </c>
    </row>
    <row r="63" spans="1:9" x14ac:dyDescent="0.3">
      <c r="A63" s="1">
        <v>134</v>
      </c>
      <c r="B63" s="1" t="s">
        <v>6</v>
      </c>
      <c r="C63" t="s">
        <v>9</v>
      </c>
      <c r="D63" s="1">
        <f>2.5*E63</f>
        <v>42.5</v>
      </c>
      <c r="E63" s="1">
        <v>17</v>
      </c>
      <c r="F63" s="2">
        <f>(G63*3+D63)/25</f>
        <v>13.82</v>
      </c>
      <c r="G63" s="1">
        <v>101</v>
      </c>
      <c r="H63" s="2">
        <f>G63/(F63/4)</f>
        <v>29.232995658465992</v>
      </c>
      <c r="I63" t="s">
        <v>14</v>
      </c>
    </row>
    <row r="64" spans="1:9" x14ac:dyDescent="0.3">
      <c r="A64" s="1">
        <v>135</v>
      </c>
      <c r="B64" s="1" t="s">
        <v>6</v>
      </c>
      <c r="C64" t="s">
        <v>9</v>
      </c>
      <c r="D64" s="1">
        <f>2.5*E64</f>
        <v>42.5</v>
      </c>
      <c r="E64" s="1">
        <v>17</v>
      </c>
      <c r="F64" s="2">
        <f>(G64*3+D64)/25</f>
        <v>36.86</v>
      </c>
      <c r="G64" s="1">
        <v>293</v>
      </c>
      <c r="H64" s="2">
        <f>G64/(F64/4)</f>
        <v>31.795984807379273</v>
      </c>
    </row>
    <row r="65" spans="1:9" x14ac:dyDescent="0.3">
      <c r="A65" s="1">
        <v>136</v>
      </c>
      <c r="B65" s="1" t="s">
        <v>5</v>
      </c>
      <c r="C65" t="s">
        <v>9</v>
      </c>
      <c r="D65" s="1">
        <f>2.5*E65</f>
        <v>42.5</v>
      </c>
      <c r="E65" s="1">
        <v>17</v>
      </c>
      <c r="F65" s="2">
        <f>(G65*3+D65)/4</f>
        <v>47.375</v>
      </c>
      <c r="G65" s="1">
        <v>49</v>
      </c>
      <c r="H65" s="2">
        <f>G65/(F65/4)</f>
        <v>4.1372031662269126</v>
      </c>
    </row>
    <row r="66" spans="1:9" x14ac:dyDescent="0.3">
      <c r="A66" s="1">
        <v>138</v>
      </c>
      <c r="B66" s="1" t="s">
        <v>6</v>
      </c>
      <c r="C66" t="s">
        <v>9</v>
      </c>
      <c r="D66" s="1">
        <f>2.5*E66</f>
        <v>45</v>
      </c>
      <c r="E66" s="1">
        <v>18</v>
      </c>
      <c r="F66" s="2">
        <f>(G66*3+D66)/25</f>
        <v>37.56</v>
      </c>
      <c r="G66" s="1">
        <v>298</v>
      </c>
      <c r="H66" s="2">
        <f>G66/(F66/4)</f>
        <v>31.735889243876464</v>
      </c>
    </row>
    <row r="67" spans="1:9" x14ac:dyDescent="0.3">
      <c r="A67" s="1">
        <v>139</v>
      </c>
      <c r="B67" s="1" t="s">
        <v>6</v>
      </c>
      <c r="C67" t="s">
        <v>9</v>
      </c>
      <c r="D67" s="1">
        <f>2.5*E67</f>
        <v>45</v>
      </c>
      <c r="E67" s="1">
        <v>18</v>
      </c>
      <c r="F67" s="2">
        <f>(G67*3+D67)/25</f>
        <v>75.36</v>
      </c>
      <c r="G67" s="1">
        <v>613</v>
      </c>
      <c r="H67" s="2">
        <f>G67/(F67/4)</f>
        <v>32.537154989384291</v>
      </c>
    </row>
    <row r="68" spans="1:9" x14ac:dyDescent="0.3">
      <c r="A68" s="1">
        <v>141</v>
      </c>
      <c r="B68" s="1" t="s">
        <v>5</v>
      </c>
      <c r="C68" t="s">
        <v>9</v>
      </c>
      <c r="D68" s="1">
        <f>2.5*E68</f>
        <v>47.5</v>
      </c>
      <c r="E68" s="1">
        <v>19</v>
      </c>
      <c r="F68" s="2">
        <f>(G68*3+D68)/4</f>
        <v>41.125</v>
      </c>
      <c r="G68" s="1">
        <v>39</v>
      </c>
      <c r="H68" s="2">
        <f>G68/(F68/4)</f>
        <v>3.7933130699088147</v>
      </c>
    </row>
    <row r="69" spans="1:9" x14ac:dyDescent="0.3">
      <c r="A69" s="1">
        <v>142</v>
      </c>
      <c r="B69" s="1" t="s">
        <v>6</v>
      </c>
      <c r="C69" t="s">
        <v>9</v>
      </c>
      <c r="D69" s="1">
        <f>2.5*E69</f>
        <v>47.5</v>
      </c>
      <c r="E69" s="1">
        <v>19</v>
      </c>
      <c r="F69" s="2">
        <f>(G69*3+D69)/25</f>
        <v>170.14</v>
      </c>
      <c r="G69" s="1">
        <v>1402</v>
      </c>
      <c r="H69" s="2">
        <f>G69/(F69/4)</f>
        <v>32.961090866345366</v>
      </c>
    </row>
    <row r="70" spans="1:9" x14ac:dyDescent="0.3">
      <c r="A70" s="1">
        <v>144</v>
      </c>
      <c r="B70" s="1" t="s">
        <v>5</v>
      </c>
      <c r="C70" t="s">
        <v>9</v>
      </c>
      <c r="D70" s="1">
        <f>2.5*E70</f>
        <v>50</v>
      </c>
      <c r="E70" s="1">
        <v>20</v>
      </c>
      <c r="F70" s="2">
        <f>(G70*3+D70)/4</f>
        <v>19.25</v>
      </c>
      <c r="G70" s="1">
        <v>9</v>
      </c>
      <c r="H70" s="2">
        <f>G70/(F70/4)</f>
        <v>1.8701298701298701</v>
      </c>
      <c r="I70" t="s">
        <v>14</v>
      </c>
    </row>
    <row r="71" spans="1:9" x14ac:dyDescent="0.3">
      <c r="A71" s="1">
        <v>145</v>
      </c>
      <c r="B71" s="1" t="s">
        <v>6</v>
      </c>
      <c r="C71" t="s">
        <v>9</v>
      </c>
      <c r="D71" s="1">
        <f>2.5*E71</f>
        <v>50</v>
      </c>
      <c r="E71" s="1">
        <v>20</v>
      </c>
      <c r="F71" s="2">
        <f>(G71*3+D71)/25</f>
        <v>34.04</v>
      </c>
      <c r="G71" s="1">
        <v>267</v>
      </c>
      <c r="H71" s="2">
        <f>G71/(F71/4)</f>
        <v>31.374853113983548</v>
      </c>
    </row>
    <row r="72" spans="1:9" x14ac:dyDescent="0.3">
      <c r="A72" s="1">
        <v>147</v>
      </c>
      <c r="B72" s="1" t="s">
        <v>6</v>
      </c>
      <c r="C72" t="s">
        <v>9</v>
      </c>
      <c r="D72" s="1">
        <f>2.5*E72</f>
        <v>50</v>
      </c>
      <c r="E72" s="1">
        <v>20</v>
      </c>
      <c r="F72" s="2">
        <f>(G72*3+D72)/25</f>
        <v>73.040000000000006</v>
      </c>
      <c r="G72" s="1">
        <v>592</v>
      </c>
      <c r="H72" s="2">
        <f>G72/(F72/4)</f>
        <v>32.420591456736034</v>
      </c>
    </row>
    <row r="73" spans="1:9" x14ac:dyDescent="0.3">
      <c r="A73" s="1">
        <v>148</v>
      </c>
      <c r="B73" s="1" t="s">
        <v>6</v>
      </c>
      <c r="C73" t="s">
        <v>9</v>
      </c>
      <c r="D73" s="1">
        <f>2.5*E73</f>
        <v>50</v>
      </c>
      <c r="E73" s="1">
        <v>20</v>
      </c>
      <c r="F73" s="2">
        <f>(G73*3+D73)/25</f>
        <v>89.72</v>
      </c>
      <c r="G73" s="1">
        <v>731</v>
      </c>
      <c r="H73" s="2">
        <f>G73/(F73/4)</f>
        <v>32.590280873829691</v>
      </c>
    </row>
    <row r="74" spans="1:9" x14ac:dyDescent="0.3">
      <c r="A74" s="1">
        <v>149</v>
      </c>
      <c r="B74" s="1" t="s">
        <v>12</v>
      </c>
      <c r="C74" t="s">
        <v>9</v>
      </c>
      <c r="D74" s="1">
        <v>50</v>
      </c>
      <c r="E74" s="1">
        <v>24</v>
      </c>
      <c r="F74" s="2">
        <f>(G74*3+D74)/4</f>
        <v>53.75</v>
      </c>
      <c r="G74" s="1">
        <v>55</v>
      </c>
      <c r="H74" s="2">
        <f>G74/(F74/4)</f>
        <v>4.0930232558139537</v>
      </c>
      <c r="I74" t="s">
        <v>14</v>
      </c>
    </row>
    <row r="75" spans="1:9" x14ac:dyDescent="0.3">
      <c r="A75" s="1">
        <v>151</v>
      </c>
      <c r="B75" s="1" t="s">
        <v>6</v>
      </c>
      <c r="C75" t="s">
        <v>9</v>
      </c>
      <c r="D75" s="1">
        <f>2.5*E75</f>
        <v>52.5</v>
      </c>
      <c r="E75" s="1">
        <v>21</v>
      </c>
      <c r="F75" s="2">
        <f>(G75*3+D75)/25</f>
        <v>27.3</v>
      </c>
      <c r="G75" s="1">
        <v>210</v>
      </c>
      <c r="H75" s="2">
        <f>G75/(F75/4)</f>
        <v>30.76923076923077</v>
      </c>
      <c r="I75" t="s">
        <v>14</v>
      </c>
    </row>
    <row r="76" spans="1:9" x14ac:dyDescent="0.3">
      <c r="A76" s="1">
        <v>154</v>
      </c>
      <c r="B76" s="1" t="s">
        <v>6</v>
      </c>
      <c r="C76" t="s">
        <v>9</v>
      </c>
      <c r="D76" s="1">
        <f>2.5*E76</f>
        <v>55</v>
      </c>
      <c r="E76" s="1">
        <v>22</v>
      </c>
      <c r="F76" s="2">
        <f>(G76*3+D76)/25</f>
        <v>50.68</v>
      </c>
      <c r="G76" s="1">
        <v>404</v>
      </c>
      <c r="H76" s="2">
        <f>G76/(F76/4)</f>
        <v>31.886345698500396</v>
      </c>
    </row>
    <row r="77" spans="1:9" x14ac:dyDescent="0.3">
      <c r="A77" s="1">
        <v>155</v>
      </c>
      <c r="B77" s="1" t="s">
        <v>6</v>
      </c>
      <c r="C77" t="s">
        <v>9</v>
      </c>
      <c r="D77" s="1">
        <f>2.5*E77</f>
        <v>55</v>
      </c>
      <c r="E77" s="1">
        <v>22</v>
      </c>
      <c r="F77" s="2">
        <f>(G77*3+D77)/25</f>
        <v>65.56</v>
      </c>
      <c r="G77" s="1">
        <v>528</v>
      </c>
      <c r="H77" s="2">
        <f>G77/(F77/4)</f>
        <v>32.214765100671137</v>
      </c>
    </row>
    <row r="78" spans="1:9" x14ac:dyDescent="0.3">
      <c r="A78" s="1">
        <v>156</v>
      </c>
      <c r="B78" s="1" t="s">
        <v>6</v>
      </c>
      <c r="C78" t="s">
        <v>9</v>
      </c>
      <c r="D78" s="1">
        <f>2.5*E78</f>
        <v>57.5</v>
      </c>
      <c r="E78" s="1">
        <v>23</v>
      </c>
      <c r="F78" s="2">
        <f>(G78*3+D78)/25</f>
        <v>40.1</v>
      </c>
      <c r="G78" s="1">
        <v>315</v>
      </c>
      <c r="H78" s="2">
        <f>G78/(F78/4)</f>
        <v>31.4214463840399</v>
      </c>
    </row>
    <row r="79" spans="1:9" x14ac:dyDescent="0.3">
      <c r="A79" s="1">
        <v>159</v>
      </c>
      <c r="B79" s="1" t="s">
        <v>5</v>
      </c>
      <c r="C79" t="s">
        <v>9</v>
      </c>
      <c r="D79" s="1">
        <f>2.5*E79</f>
        <v>60</v>
      </c>
      <c r="E79" s="1">
        <v>24</v>
      </c>
      <c r="F79" s="2">
        <f>(G79*3+D79)/4</f>
        <v>18</v>
      </c>
      <c r="G79" s="1">
        <v>4</v>
      </c>
      <c r="H79" s="2">
        <f>G79/(F79/4)</f>
        <v>0.88888888888888884</v>
      </c>
      <c r="I79" t="s">
        <v>14</v>
      </c>
    </row>
    <row r="80" spans="1:9" x14ac:dyDescent="0.3">
      <c r="A80" s="1">
        <v>160</v>
      </c>
      <c r="B80" s="1" t="s">
        <v>6</v>
      </c>
      <c r="C80" t="s">
        <v>9</v>
      </c>
      <c r="D80" s="1">
        <f>2.5*E80</f>
        <v>60</v>
      </c>
      <c r="E80" s="1">
        <v>24</v>
      </c>
      <c r="F80" s="2">
        <f>(G80*3+D80)/25</f>
        <v>18.600000000000001</v>
      </c>
      <c r="G80" s="1">
        <v>135</v>
      </c>
      <c r="H80" s="2">
        <f>G80/(F80/4)</f>
        <v>29.032258064516128</v>
      </c>
      <c r="I80" t="s">
        <v>14</v>
      </c>
    </row>
    <row r="81" spans="1:9" x14ac:dyDescent="0.3">
      <c r="A81" s="1">
        <v>163</v>
      </c>
      <c r="B81" s="1" t="s">
        <v>12</v>
      </c>
      <c r="C81" t="s">
        <v>9</v>
      </c>
      <c r="D81" s="1">
        <v>60</v>
      </c>
      <c r="E81" s="1">
        <v>28</v>
      </c>
      <c r="F81" s="2">
        <f>(G81*3+D81)/4</f>
        <v>52.5</v>
      </c>
      <c r="G81" s="1">
        <v>50</v>
      </c>
      <c r="H81" s="2">
        <f>G81/(F81/4)</f>
        <v>3.8095238095238093</v>
      </c>
      <c r="I81" t="s">
        <v>14</v>
      </c>
    </row>
    <row r="82" spans="1:9" x14ac:dyDescent="0.3">
      <c r="A82" s="1">
        <v>166</v>
      </c>
      <c r="B82" s="1" t="s">
        <v>6</v>
      </c>
      <c r="C82" t="s">
        <v>9</v>
      </c>
      <c r="D82" s="1">
        <f>2.5*E82</f>
        <v>62.5</v>
      </c>
      <c r="E82" s="1">
        <v>25</v>
      </c>
      <c r="F82" s="2">
        <f>(G82*3+D82)/25</f>
        <v>48.22</v>
      </c>
      <c r="G82" s="1">
        <v>381</v>
      </c>
      <c r="H82" s="2">
        <f>G82/(F82/4)</f>
        <v>31.605143094151806</v>
      </c>
    </row>
    <row r="83" spans="1:9" x14ac:dyDescent="0.3">
      <c r="A83" s="1">
        <v>167</v>
      </c>
      <c r="B83" s="1" t="s">
        <v>6</v>
      </c>
      <c r="C83" t="s">
        <v>9</v>
      </c>
      <c r="D83" s="1">
        <f>2.5*E83</f>
        <v>62.5</v>
      </c>
      <c r="E83" s="1">
        <v>25</v>
      </c>
      <c r="F83" s="2">
        <f>(G83*3+D83)/25</f>
        <v>80.38</v>
      </c>
      <c r="G83" s="1">
        <v>649</v>
      </c>
      <c r="H83" s="2">
        <f>G83/(F83/4)</f>
        <v>32.296591191838765</v>
      </c>
    </row>
    <row r="84" spans="1:9" x14ac:dyDescent="0.3">
      <c r="A84" s="1">
        <v>168</v>
      </c>
      <c r="B84" s="1" t="s">
        <v>6</v>
      </c>
      <c r="C84" t="s">
        <v>9</v>
      </c>
      <c r="D84" s="1">
        <f>2.5*E84</f>
        <v>65</v>
      </c>
      <c r="E84" s="1">
        <v>26</v>
      </c>
      <c r="F84" s="2">
        <f>(G84*3+D84)/25</f>
        <v>95.12</v>
      </c>
      <c r="G84" s="1">
        <v>771</v>
      </c>
      <c r="H84" s="2">
        <f>G84/(F84/4)</f>
        <v>32.422203532380152</v>
      </c>
    </row>
    <row r="85" spans="1:9" x14ac:dyDescent="0.3">
      <c r="A85" s="1">
        <v>169</v>
      </c>
      <c r="B85" s="1" t="s">
        <v>5</v>
      </c>
      <c r="C85" t="s">
        <v>9</v>
      </c>
      <c r="D85" s="1">
        <f>2.5*E85</f>
        <v>70</v>
      </c>
      <c r="E85" s="1">
        <v>28</v>
      </c>
      <c r="F85" s="2">
        <f>(G85*3+D85)/4</f>
        <v>20.5</v>
      </c>
      <c r="G85" s="1">
        <v>4</v>
      </c>
      <c r="H85" s="2">
        <f>G85/(F85/4)</f>
        <v>0.78048780487804881</v>
      </c>
      <c r="I85" t="s">
        <v>14</v>
      </c>
    </row>
    <row r="86" spans="1:9" x14ac:dyDescent="0.3">
      <c r="A86" s="1">
        <v>170</v>
      </c>
      <c r="B86" s="1" t="s">
        <v>6</v>
      </c>
      <c r="C86" t="s">
        <v>9</v>
      </c>
      <c r="D86" s="1">
        <f>2.5*E86</f>
        <v>70</v>
      </c>
      <c r="E86" s="1">
        <v>28</v>
      </c>
      <c r="F86" s="2">
        <f>(G86*3+D86)/25</f>
        <v>33.520000000000003</v>
      </c>
      <c r="G86" s="1">
        <v>256</v>
      </c>
      <c r="H86" s="2">
        <f>G86/(F86/4)</f>
        <v>30.548926014319807</v>
      </c>
      <c r="I86" t="s">
        <v>14</v>
      </c>
    </row>
    <row r="87" spans="1:9" x14ac:dyDescent="0.3">
      <c r="A87" s="1">
        <v>172</v>
      </c>
      <c r="B87" s="1" t="s">
        <v>6</v>
      </c>
      <c r="C87" t="s">
        <v>9</v>
      </c>
      <c r="D87" s="1">
        <f>2.5*E87</f>
        <v>75</v>
      </c>
      <c r="E87" s="1">
        <v>30</v>
      </c>
      <c r="F87" s="2">
        <f>(G87*3+D87)/25</f>
        <v>149.52000000000001</v>
      </c>
      <c r="G87" s="1">
        <v>1221</v>
      </c>
      <c r="H87" s="2">
        <f>G87/(F87/4)</f>
        <v>32.6645264847512</v>
      </c>
    </row>
    <row r="88" spans="1:9" x14ac:dyDescent="0.3">
      <c r="A88" s="1">
        <v>178</v>
      </c>
      <c r="B88" s="1" t="s">
        <v>5</v>
      </c>
      <c r="C88" t="s">
        <v>9</v>
      </c>
      <c r="D88" s="1">
        <f>2.5*E88</f>
        <v>80</v>
      </c>
      <c r="E88" s="1">
        <v>32</v>
      </c>
      <c r="F88" s="2">
        <f>(G88*3+D88)/4</f>
        <v>56</v>
      </c>
      <c r="G88" s="1">
        <v>48</v>
      </c>
      <c r="H88" s="2">
        <f>G88/(F88/4)</f>
        <v>3.4285714285714284</v>
      </c>
    </row>
    <row r="89" spans="1:9" x14ac:dyDescent="0.3">
      <c r="A89" s="1">
        <v>179</v>
      </c>
      <c r="B89" s="1" t="s">
        <v>12</v>
      </c>
      <c r="C89" t="s">
        <v>9</v>
      </c>
      <c r="D89" s="1">
        <v>80</v>
      </c>
      <c r="E89" s="1">
        <v>35</v>
      </c>
      <c r="F89" s="2">
        <f>(G89*3+D89)/4</f>
        <v>64.25</v>
      </c>
      <c r="G89" s="1">
        <v>59</v>
      </c>
      <c r="H89" s="2">
        <f>G89/(F89/4)</f>
        <v>3.6731517509727625</v>
      </c>
      <c r="I89" t="s">
        <v>14</v>
      </c>
    </row>
    <row r="90" spans="1:9" x14ac:dyDescent="0.3">
      <c r="A90" s="1">
        <v>180</v>
      </c>
      <c r="B90" s="1" t="s">
        <v>5</v>
      </c>
      <c r="C90" t="s">
        <v>9</v>
      </c>
      <c r="D90" s="1">
        <f>2.5*E90</f>
        <v>85</v>
      </c>
      <c r="E90" s="1">
        <v>34</v>
      </c>
      <c r="F90" s="2">
        <f>(G90*3+D90)/4</f>
        <v>23.5</v>
      </c>
      <c r="G90" s="1">
        <v>3</v>
      </c>
      <c r="H90" s="2">
        <f>G90/(F90/4)</f>
        <v>0.51063829787234039</v>
      </c>
      <c r="I90" t="s">
        <v>14</v>
      </c>
    </row>
    <row r="91" spans="1:9" x14ac:dyDescent="0.3">
      <c r="A91" s="1">
        <v>181</v>
      </c>
      <c r="B91" s="1" t="s">
        <v>6</v>
      </c>
      <c r="C91" t="s">
        <v>9</v>
      </c>
      <c r="D91" s="1">
        <f>2.5*E91</f>
        <v>85</v>
      </c>
      <c r="E91" s="1">
        <v>34</v>
      </c>
      <c r="F91" s="2">
        <f>(G91*3+D91)/25</f>
        <v>43.6</v>
      </c>
      <c r="G91" s="1">
        <v>335</v>
      </c>
      <c r="H91" s="2">
        <f>G91/(F91/4)</f>
        <v>30.73394495412844</v>
      </c>
      <c r="I91" t="s">
        <v>14</v>
      </c>
    </row>
    <row r="92" spans="1:9" x14ac:dyDescent="0.3">
      <c r="A92" s="1">
        <v>182</v>
      </c>
      <c r="B92" s="1" t="s">
        <v>5</v>
      </c>
      <c r="C92" t="s">
        <v>9</v>
      </c>
      <c r="D92" s="1">
        <f>2.5*E92</f>
        <v>87.5</v>
      </c>
      <c r="E92" s="1">
        <v>35</v>
      </c>
      <c r="F92" s="2">
        <f>(G92*3+D92)/4</f>
        <v>51.125</v>
      </c>
      <c r="G92" s="1">
        <v>39</v>
      </c>
      <c r="H92" s="2">
        <f>G92/(F92/4)</f>
        <v>3.0513447432762835</v>
      </c>
    </row>
    <row r="93" spans="1:9" x14ac:dyDescent="0.3">
      <c r="A93" s="1">
        <v>183</v>
      </c>
      <c r="B93" s="1" t="s">
        <v>6</v>
      </c>
      <c r="C93" t="s">
        <v>9</v>
      </c>
      <c r="D93" s="1">
        <f>2.5*E93</f>
        <v>87.5</v>
      </c>
      <c r="E93" s="1">
        <v>35</v>
      </c>
      <c r="F93" s="2">
        <f>(G93*3+D93)/25</f>
        <v>53.18</v>
      </c>
      <c r="G93" s="1">
        <v>414</v>
      </c>
      <c r="H93" s="2">
        <f>G93/(F93/4)</f>
        <v>31.139526137645731</v>
      </c>
      <c r="I93" t="s">
        <v>14</v>
      </c>
    </row>
    <row r="94" spans="1:9" x14ac:dyDescent="0.3">
      <c r="A94" s="1">
        <v>187</v>
      </c>
      <c r="B94" s="1" t="s">
        <v>6</v>
      </c>
      <c r="C94" t="s">
        <v>9</v>
      </c>
      <c r="D94" s="1">
        <f>2.5*E94</f>
        <v>97.5</v>
      </c>
      <c r="E94" s="1">
        <v>39</v>
      </c>
      <c r="F94" s="2">
        <f>(G94*3+D94)/25</f>
        <v>140.1</v>
      </c>
      <c r="G94" s="1">
        <v>1135</v>
      </c>
      <c r="H94" s="2">
        <f>G94/(F94/4)</f>
        <v>32.405424696645255</v>
      </c>
    </row>
    <row r="95" spans="1:9" x14ac:dyDescent="0.3">
      <c r="A95" s="1">
        <v>189</v>
      </c>
      <c r="B95" s="1" t="s">
        <v>6</v>
      </c>
      <c r="C95" t="s">
        <v>9</v>
      </c>
      <c r="D95" s="1">
        <f>2.5*E95</f>
        <v>182.5</v>
      </c>
      <c r="E95" s="1">
        <v>73</v>
      </c>
      <c r="F95" s="2">
        <f>(G95*3+D95)/25</f>
        <v>346.66</v>
      </c>
      <c r="G95" s="1">
        <v>2828</v>
      </c>
      <c r="H95" s="2">
        <f>G95/(F95/4)</f>
        <v>32.63139675762995</v>
      </c>
    </row>
    <row r="96" spans="1:9" x14ac:dyDescent="0.3">
      <c r="A96" s="1">
        <v>192</v>
      </c>
      <c r="B96" s="1" t="s">
        <v>6</v>
      </c>
      <c r="C96" t="s">
        <v>9</v>
      </c>
      <c r="D96" s="1">
        <f>2.5*E96</f>
        <v>247.5</v>
      </c>
      <c r="E96" s="1">
        <v>99</v>
      </c>
      <c r="F96" s="2">
        <f>(G96*3+D96)/25</f>
        <v>192.54</v>
      </c>
      <c r="G96" s="1">
        <v>1522</v>
      </c>
      <c r="H96" s="2">
        <f>G96/(F96/4)</f>
        <v>31.619403760257612</v>
      </c>
    </row>
  </sheetData>
  <sortState xmlns:xlrd2="http://schemas.microsoft.com/office/spreadsheetml/2017/richdata2" ref="A2:J97">
    <sortCondition ref="A2:A9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E4C4-2D90-4AE4-A473-6800F567D334}">
  <dimension ref="A1:J195"/>
  <sheetViews>
    <sheetView workbookViewId="0">
      <selection sqref="A1:B1048576"/>
    </sheetView>
  </sheetViews>
  <sheetFormatPr defaultRowHeight="14.4" x14ac:dyDescent="0.3"/>
  <cols>
    <col min="1" max="1" width="11.6640625" customWidth="1"/>
    <col min="2" max="2" width="10.6640625" style="1" customWidth="1"/>
    <col min="3" max="3" width="11.21875" customWidth="1"/>
    <col min="4" max="4" width="22.6640625" style="1" customWidth="1"/>
    <col min="5" max="5" width="12.88671875" style="1" customWidth="1"/>
    <col min="6" max="6" width="14.88671875" style="2" customWidth="1"/>
    <col min="7" max="7" width="15.109375" style="1" customWidth="1"/>
    <col min="8" max="8" width="23.6640625" style="2" customWidth="1"/>
    <col min="9" max="9" width="12.6640625" style="1" customWidth="1"/>
    <col min="10" max="10" width="18.5546875" customWidth="1"/>
  </cols>
  <sheetData>
    <row r="1" spans="1:9" x14ac:dyDescent="0.3">
      <c r="A1" s="3" t="s">
        <v>0</v>
      </c>
      <c r="B1" s="3" t="s">
        <v>2</v>
      </c>
      <c r="C1" s="3" t="s">
        <v>3</v>
      </c>
      <c r="D1" s="3" t="s">
        <v>7</v>
      </c>
      <c r="E1" s="3" t="s">
        <v>1</v>
      </c>
      <c r="F1" s="4" t="s">
        <v>10</v>
      </c>
      <c r="G1" s="3" t="s">
        <v>4</v>
      </c>
      <c r="H1" s="4" t="s">
        <v>11</v>
      </c>
      <c r="I1" s="3" t="s">
        <v>13</v>
      </c>
    </row>
    <row r="2" spans="1:9" x14ac:dyDescent="0.3">
      <c r="A2" s="1">
        <v>1</v>
      </c>
      <c r="B2" s="1" t="s">
        <v>5</v>
      </c>
      <c r="C2" t="s">
        <v>8</v>
      </c>
      <c r="D2" s="1">
        <f>2.5*E2</f>
        <v>0</v>
      </c>
      <c r="E2" s="1">
        <v>0</v>
      </c>
      <c r="F2" s="2">
        <f>(G2*3+D2)/4</f>
        <v>5.25</v>
      </c>
      <c r="G2" s="1">
        <v>7</v>
      </c>
      <c r="H2" s="2">
        <f>G2/(F2/4)</f>
        <v>5.333333333333333</v>
      </c>
    </row>
    <row r="3" spans="1:9" x14ac:dyDescent="0.3">
      <c r="A3" s="1">
        <v>2</v>
      </c>
      <c r="B3" s="1" t="s">
        <v>5</v>
      </c>
      <c r="C3" t="s">
        <v>8</v>
      </c>
      <c r="D3" s="1">
        <f>2.5*E3</f>
        <v>0</v>
      </c>
      <c r="E3" s="1">
        <v>0</v>
      </c>
      <c r="F3" s="2">
        <f>(G3*3+D3)/4</f>
        <v>7.5</v>
      </c>
      <c r="G3" s="1">
        <v>10</v>
      </c>
      <c r="H3" s="2">
        <f>G3/(F3/4)</f>
        <v>5.333333333333333</v>
      </c>
    </row>
    <row r="4" spans="1:9" x14ac:dyDescent="0.3">
      <c r="A4" s="1">
        <v>5</v>
      </c>
      <c r="B4" s="1" t="s">
        <v>12</v>
      </c>
      <c r="C4" t="s">
        <v>8</v>
      </c>
      <c r="D4" s="1">
        <v>4</v>
      </c>
      <c r="E4" s="1">
        <v>0</v>
      </c>
      <c r="F4" s="2">
        <f>(G4*3+D4)/4</f>
        <v>39.25</v>
      </c>
      <c r="G4" s="1">
        <v>51</v>
      </c>
      <c r="H4" s="2">
        <f>G4/(F4/4)</f>
        <v>5.1974522292993628</v>
      </c>
    </row>
    <row r="5" spans="1:9" x14ac:dyDescent="0.3">
      <c r="A5" s="1">
        <v>7</v>
      </c>
      <c r="B5" s="1" t="s">
        <v>5</v>
      </c>
      <c r="C5" t="s">
        <v>8</v>
      </c>
      <c r="D5" s="1">
        <f>2.5*E5</f>
        <v>5</v>
      </c>
      <c r="E5" s="1">
        <v>2</v>
      </c>
      <c r="F5" s="2">
        <f>(G5*3+D5)/4</f>
        <v>5</v>
      </c>
      <c r="G5" s="1">
        <v>5</v>
      </c>
      <c r="H5" s="2">
        <f>G5/(F5/4)</f>
        <v>4</v>
      </c>
    </row>
    <row r="6" spans="1:9" x14ac:dyDescent="0.3">
      <c r="A6" s="1">
        <v>8</v>
      </c>
      <c r="B6" s="1" t="s">
        <v>5</v>
      </c>
      <c r="C6" t="s">
        <v>8</v>
      </c>
      <c r="D6" s="1">
        <f>2.5*E6</f>
        <v>5</v>
      </c>
      <c r="E6" s="1">
        <v>2</v>
      </c>
      <c r="F6" s="2">
        <f>(G6*3+D6)/4</f>
        <v>17</v>
      </c>
      <c r="G6" s="1">
        <v>21</v>
      </c>
      <c r="H6" s="2">
        <f>G6/(F6/4)</f>
        <v>4.9411764705882355</v>
      </c>
    </row>
    <row r="7" spans="1:9" x14ac:dyDescent="0.3">
      <c r="A7" s="1">
        <v>9</v>
      </c>
      <c r="B7" s="1" t="s">
        <v>12</v>
      </c>
      <c r="C7" t="s">
        <v>8</v>
      </c>
      <c r="D7" s="1">
        <v>7</v>
      </c>
      <c r="E7" s="1">
        <v>2</v>
      </c>
      <c r="F7" s="2">
        <f>(G7*3+D7)/4</f>
        <v>42.25</v>
      </c>
      <c r="G7" s="1">
        <v>54</v>
      </c>
      <c r="H7" s="2">
        <f>G7/(F7/4)</f>
        <v>5.1124260355029589</v>
      </c>
    </row>
    <row r="8" spans="1:9" x14ac:dyDescent="0.3">
      <c r="A8" s="1">
        <v>10</v>
      </c>
      <c r="B8" s="1" t="s">
        <v>5</v>
      </c>
      <c r="C8" t="s">
        <v>8</v>
      </c>
      <c r="D8" s="1">
        <f>2.5*E8</f>
        <v>7.5</v>
      </c>
      <c r="E8" s="1">
        <v>3</v>
      </c>
      <c r="F8" s="2">
        <f>(G8*3+D8)/4</f>
        <v>9.375</v>
      </c>
      <c r="G8" s="1">
        <v>10</v>
      </c>
      <c r="H8" s="2">
        <f>G8/(F8/4)</f>
        <v>4.2666666666666666</v>
      </c>
    </row>
    <row r="9" spans="1:9" x14ac:dyDescent="0.3">
      <c r="A9" s="1">
        <v>12</v>
      </c>
      <c r="B9" s="1" t="s">
        <v>5</v>
      </c>
      <c r="C9" t="s">
        <v>8</v>
      </c>
      <c r="D9" s="1">
        <f>2.5*E9</f>
        <v>7.5</v>
      </c>
      <c r="E9" s="1">
        <v>3</v>
      </c>
      <c r="F9" s="2">
        <f>(G9*3+D9)/4</f>
        <v>22.125</v>
      </c>
      <c r="G9" s="1">
        <v>27</v>
      </c>
      <c r="H9" s="2">
        <f>G9/(F9/4)</f>
        <v>4.8813559322033901</v>
      </c>
    </row>
    <row r="10" spans="1:9" x14ac:dyDescent="0.3">
      <c r="A10" s="1">
        <v>14</v>
      </c>
      <c r="B10" s="1" t="s">
        <v>12</v>
      </c>
      <c r="C10" t="s">
        <v>8</v>
      </c>
      <c r="D10" s="1">
        <v>8</v>
      </c>
      <c r="E10" s="1">
        <v>2</v>
      </c>
      <c r="F10" s="2">
        <f>(G10*3+D10)/4</f>
        <v>43.25</v>
      </c>
      <c r="G10" s="1">
        <v>55</v>
      </c>
      <c r="H10" s="2">
        <f>G10/(F10/4)</f>
        <v>5.0867052023121389</v>
      </c>
    </row>
    <row r="11" spans="1:9" x14ac:dyDescent="0.3">
      <c r="A11" s="1">
        <v>15</v>
      </c>
      <c r="B11" s="1" t="s">
        <v>12</v>
      </c>
      <c r="C11" t="s">
        <v>8</v>
      </c>
      <c r="D11" s="1">
        <v>12</v>
      </c>
      <c r="E11" s="1">
        <v>7</v>
      </c>
      <c r="F11" s="2">
        <f>(G11*3+D11)/4</f>
        <v>44.25</v>
      </c>
      <c r="G11" s="1">
        <v>55</v>
      </c>
      <c r="H11" s="2">
        <f>G11/(F11/4)</f>
        <v>4.9717514124293789</v>
      </c>
    </row>
    <row r="12" spans="1:9" x14ac:dyDescent="0.3">
      <c r="A12" s="1">
        <v>16</v>
      </c>
      <c r="B12" s="1" t="s">
        <v>5</v>
      </c>
      <c r="C12" t="s">
        <v>8</v>
      </c>
      <c r="D12" s="1">
        <f>2.5*E12</f>
        <v>12.5</v>
      </c>
      <c r="E12" s="1">
        <v>5</v>
      </c>
      <c r="F12" s="2">
        <f>(G12*3+D12)/4</f>
        <v>6.875</v>
      </c>
      <c r="G12" s="1">
        <v>5</v>
      </c>
      <c r="H12" s="2">
        <f>G12/(F12/4)</f>
        <v>2.9090909090909092</v>
      </c>
      <c r="I12" s="1" t="s">
        <v>14</v>
      </c>
    </row>
    <row r="13" spans="1:9" x14ac:dyDescent="0.3">
      <c r="A13" s="1">
        <v>17</v>
      </c>
      <c r="B13" s="1" t="s">
        <v>5</v>
      </c>
      <c r="C13" t="s">
        <v>8</v>
      </c>
      <c r="D13" s="1">
        <f>2.5*E13</f>
        <v>12.5</v>
      </c>
      <c r="E13" s="1">
        <v>5</v>
      </c>
      <c r="F13" s="2">
        <f>(G13*3+D13)/4</f>
        <v>9.875</v>
      </c>
      <c r="G13" s="1">
        <v>9</v>
      </c>
      <c r="H13" s="2">
        <f>G13/(F13/4)</f>
        <v>3.6455696202531644</v>
      </c>
      <c r="I13" s="1" t="s">
        <v>15</v>
      </c>
    </row>
    <row r="14" spans="1:9" x14ac:dyDescent="0.3">
      <c r="A14" s="1">
        <v>20</v>
      </c>
      <c r="B14" s="1" t="s">
        <v>5</v>
      </c>
      <c r="C14" t="s">
        <v>8</v>
      </c>
      <c r="D14" s="1">
        <f>2.5*E14</f>
        <v>12.5</v>
      </c>
      <c r="E14" s="1">
        <v>5</v>
      </c>
      <c r="F14" s="2">
        <f>(G14*3+D14)/4</f>
        <v>20.375</v>
      </c>
      <c r="G14" s="1">
        <v>23</v>
      </c>
      <c r="H14" s="2">
        <f>G14/(F14/4)</f>
        <v>4.5153374233128831</v>
      </c>
    </row>
    <row r="15" spans="1:9" x14ac:dyDescent="0.3">
      <c r="A15" s="1">
        <v>21</v>
      </c>
      <c r="B15" s="1" t="s">
        <v>6</v>
      </c>
      <c r="C15" t="s">
        <v>8</v>
      </c>
      <c r="D15" s="1">
        <f>2.5*E15</f>
        <v>12.5</v>
      </c>
      <c r="E15" s="1">
        <v>5</v>
      </c>
      <c r="F15" s="2">
        <f>(G15*3+D15)/25</f>
        <v>21.38</v>
      </c>
      <c r="G15" s="1">
        <v>174</v>
      </c>
      <c r="H15" s="2">
        <f>G15/(F15/4)</f>
        <v>32.553788587464922</v>
      </c>
    </row>
    <row r="16" spans="1:9" x14ac:dyDescent="0.3">
      <c r="A16" s="1">
        <v>22</v>
      </c>
      <c r="B16" s="1" t="s">
        <v>5</v>
      </c>
      <c r="C16" t="s">
        <v>8</v>
      </c>
      <c r="D16" s="1">
        <f>2.5*E16</f>
        <v>12.5</v>
      </c>
      <c r="E16" s="1">
        <v>5</v>
      </c>
      <c r="F16" s="2">
        <f>(G16*3+D16)/4</f>
        <v>32.375</v>
      </c>
      <c r="G16" s="1">
        <v>39</v>
      </c>
      <c r="H16" s="2">
        <f>G16/(F16/4)</f>
        <v>4.8185328185328187</v>
      </c>
    </row>
    <row r="17" spans="1:9" x14ac:dyDescent="0.3">
      <c r="A17" s="1">
        <v>23</v>
      </c>
      <c r="B17" s="1" t="s">
        <v>5</v>
      </c>
      <c r="C17" t="s">
        <v>8</v>
      </c>
      <c r="D17" s="1">
        <f>2.5*E17</f>
        <v>12.5</v>
      </c>
      <c r="E17" s="1">
        <v>5</v>
      </c>
      <c r="F17" s="2">
        <f>(G17*3+D17)/4</f>
        <v>34.625</v>
      </c>
      <c r="G17" s="1">
        <v>42</v>
      </c>
      <c r="H17" s="2">
        <f>G17/(F17/4)</f>
        <v>4.8519855595667867</v>
      </c>
    </row>
    <row r="18" spans="1:9" x14ac:dyDescent="0.3">
      <c r="A18" s="1">
        <v>24</v>
      </c>
      <c r="B18" s="1" t="s">
        <v>5</v>
      </c>
      <c r="C18" t="s">
        <v>8</v>
      </c>
      <c r="D18" s="1">
        <f>2.5*E18</f>
        <v>12.5</v>
      </c>
      <c r="E18" s="1">
        <v>5</v>
      </c>
      <c r="F18" s="2">
        <f>(G18*3+D18)/4</f>
        <v>36.125</v>
      </c>
      <c r="G18" s="1">
        <v>44</v>
      </c>
      <c r="H18" s="2">
        <f>G18/(F18/4)</f>
        <v>4.8719723183391004</v>
      </c>
    </row>
    <row r="19" spans="1:9" x14ac:dyDescent="0.3">
      <c r="A19" s="1">
        <v>26</v>
      </c>
      <c r="B19" s="1" t="s">
        <v>12</v>
      </c>
      <c r="C19" t="s">
        <v>8</v>
      </c>
      <c r="D19" s="1">
        <v>14</v>
      </c>
      <c r="E19" s="1">
        <v>5</v>
      </c>
      <c r="F19" s="2">
        <f>(G19*3+D19)/4</f>
        <v>47.75</v>
      </c>
      <c r="G19" s="1">
        <v>59</v>
      </c>
      <c r="H19" s="2">
        <f>G19/(F19/4)</f>
        <v>4.9424083769633507</v>
      </c>
    </row>
    <row r="20" spans="1:9" x14ac:dyDescent="0.3">
      <c r="A20" s="1">
        <v>27</v>
      </c>
      <c r="B20" s="1" t="s">
        <v>12</v>
      </c>
      <c r="C20" t="s">
        <v>8</v>
      </c>
      <c r="D20" s="1">
        <v>14</v>
      </c>
      <c r="E20" s="1">
        <v>6</v>
      </c>
      <c r="F20" s="2">
        <f>(G20*3+D20)/4</f>
        <v>41</v>
      </c>
      <c r="G20" s="1">
        <v>50</v>
      </c>
      <c r="H20" s="2">
        <f>G20/(F20/4)</f>
        <v>4.8780487804878048</v>
      </c>
    </row>
    <row r="21" spans="1:9" x14ac:dyDescent="0.3">
      <c r="A21" s="1">
        <v>28</v>
      </c>
      <c r="B21" s="1" t="s">
        <v>6</v>
      </c>
      <c r="C21" t="s">
        <v>8</v>
      </c>
      <c r="D21" s="1">
        <f>2.5*E21</f>
        <v>15</v>
      </c>
      <c r="E21" s="1">
        <v>6</v>
      </c>
      <c r="F21" s="2">
        <f>(G21*3+D21)/25</f>
        <v>20.04</v>
      </c>
      <c r="G21" s="1">
        <v>162</v>
      </c>
      <c r="H21" s="2">
        <f>G21/(F21/4)</f>
        <v>32.335329341317369</v>
      </c>
    </row>
    <row r="22" spans="1:9" x14ac:dyDescent="0.3">
      <c r="A22" s="1">
        <v>30</v>
      </c>
      <c r="B22" s="1" t="s">
        <v>5</v>
      </c>
      <c r="C22" t="s">
        <v>8</v>
      </c>
      <c r="D22" s="1">
        <f>2.5*E22</f>
        <v>15</v>
      </c>
      <c r="E22" s="1">
        <v>6</v>
      </c>
      <c r="F22" s="2">
        <f>(G22*3+D22)/4</f>
        <v>25.5</v>
      </c>
      <c r="G22" s="1">
        <v>29</v>
      </c>
      <c r="H22" s="2">
        <f>G22/(F22/4)</f>
        <v>4.5490196078431371</v>
      </c>
      <c r="I22" s="1" t="s">
        <v>15</v>
      </c>
    </row>
    <row r="23" spans="1:9" x14ac:dyDescent="0.3">
      <c r="A23" s="1">
        <v>33</v>
      </c>
      <c r="B23" s="1" t="s">
        <v>5</v>
      </c>
      <c r="C23" t="s">
        <v>8</v>
      </c>
      <c r="D23" s="1">
        <f>2.5*E23</f>
        <v>15</v>
      </c>
      <c r="E23" s="1">
        <v>6</v>
      </c>
      <c r="F23" s="2">
        <f>(G23*3+D23)/4</f>
        <v>30</v>
      </c>
      <c r="G23" s="1">
        <v>35</v>
      </c>
      <c r="H23" s="2">
        <f>G23/(F23/4)</f>
        <v>4.666666666666667</v>
      </c>
    </row>
    <row r="24" spans="1:9" x14ac:dyDescent="0.3">
      <c r="A24" s="1">
        <v>34</v>
      </c>
      <c r="B24" s="1" t="s">
        <v>6</v>
      </c>
      <c r="C24" t="s">
        <v>8</v>
      </c>
      <c r="D24" s="1">
        <f>2.5*E24</f>
        <v>15</v>
      </c>
      <c r="E24" s="1">
        <v>6</v>
      </c>
      <c r="F24" s="2">
        <f>(G24*3+D24)/25</f>
        <v>31.08</v>
      </c>
      <c r="G24" s="1">
        <v>254</v>
      </c>
      <c r="H24" s="2">
        <f>G24/(F24/4)</f>
        <v>32.689832689832691</v>
      </c>
    </row>
    <row r="25" spans="1:9" x14ac:dyDescent="0.3">
      <c r="A25" s="1">
        <v>35</v>
      </c>
      <c r="B25" s="1" t="s">
        <v>12</v>
      </c>
      <c r="C25" t="s">
        <v>8</v>
      </c>
      <c r="D25" s="1">
        <v>16</v>
      </c>
      <c r="E25" s="1">
        <v>5</v>
      </c>
      <c r="F25" s="2">
        <f>(G25*3+D25)/4</f>
        <v>41.5</v>
      </c>
      <c r="G25" s="1">
        <v>50</v>
      </c>
      <c r="H25" s="2">
        <f>G25/(F25/4)</f>
        <v>4.8192771084337354</v>
      </c>
      <c r="I25" s="1" t="s">
        <v>15</v>
      </c>
    </row>
    <row r="26" spans="1:9" x14ac:dyDescent="0.3">
      <c r="A26" s="1">
        <v>38</v>
      </c>
      <c r="B26" s="1" t="s">
        <v>12</v>
      </c>
      <c r="C26" t="s">
        <v>8</v>
      </c>
      <c r="D26" s="1">
        <v>16</v>
      </c>
      <c r="E26" s="1">
        <v>8</v>
      </c>
      <c r="F26" s="2">
        <f>(G26*3+D26)/4</f>
        <v>37.75</v>
      </c>
      <c r="G26" s="1">
        <v>45</v>
      </c>
      <c r="H26" s="2">
        <f>G26/(F26/4)</f>
        <v>4.7682119205298017</v>
      </c>
    </row>
    <row r="27" spans="1:9" x14ac:dyDescent="0.3">
      <c r="A27" s="1">
        <v>40</v>
      </c>
      <c r="B27" s="1" t="s">
        <v>6</v>
      </c>
      <c r="C27" t="s">
        <v>8</v>
      </c>
      <c r="D27" s="1">
        <f>2.5*E27</f>
        <v>17.5</v>
      </c>
      <c r="E27" s="1">
        <v>7</v>
      </c>
      <c r="F27" s="2">
        <f>(G27*3+D27)/25</f>
        <v>14.98</v>
      </c>
      <c r="G27" s="1">
        <v>119</v>
      </c>
      <c r="H27" s="2">
        <f>G27/(F27/4)</f>
        <v>31.77570093457944</v>
      </c>
    </row>
    <row r="28" spans="1:9" x14ac:dyDescent="0.3">
      <c r="A28" s="1">
        <v>41</v>
      </c>
      <c r="B28" s="1" t="s">
        <v>6</v>
      </c>
      <c r="C28" t="s">
        <v>8</v>
      </c>
      <c r="D28" s="1">
        <f>2.5*E28</f>
        <v>17.5</v>
      </c>
      <c r="E28" s="1">
        <v>7</v>
      </c>
      <c r="F28" s="2">
        <f>(G28*3+D28)/25</f>
        <v>16.54</v>
      </c>
      <c r="G28" s="1">
        <v>132</v>
      </c>
      <c r="H28" s="2">
        <f>G28/(F28/4)</f>
        <v>31.922611850060463</v>
      </c>
    </row>
    <row r="29" spans="1:9" x14ac:dyDescent="0.3">
      <c r="A29" s="1">
        <v>44</v>
      </c>
      <c r="B29" s="1" t="s">
        <v>5</v>
      </c>
      <c r="C29" t="s">
        <v>8</v>
      </c>
      <c r="D29" s="1">
        <f>2.5*E29</f>
        <v>17.5</v>
      </c>
      <c r="E29" s="1">
        <v>7</v>
      </c>
      <c r="F29" s="2">
        <f>(G29*3+D29)/4</f>
        <v>23.875</v>
      </c>
      <c r="G29" s="1">
        <v>26</v>
      </c>
      <c r="H29" s="2">
        <f>G29/(F29/4)</f>
        <v>4.3560209424083771</v>
      </c>
    </row>
    <row r="30" spans="1:9" x14ac:dyDescent="0.3">
      <c r="A30" s="1">
        <v>50</v>
      </c>
      <c r="B30" s="1" t="s">
        <v>12</v>
      </c>
      <c r="C30" t="s">
        <v>8</v>
      </c>
      <c r="D30" s="1">
        <v>20</v>
      </c>
      <c r="E30" s="1">
        <v>5</v>
      </c>
      <c r="F30" s="2">
        <f>(G30*3+D30)/4</f>
        <v>61.25</v>
      </c>
      <c r="G30" s="1">
        <v>75</v>
      </c>
      <c r="H30" s="2">
        <f>G30/(F30/4)</f>
        <v>4.8979591836734695</v>
      </c>
    </row>
    <row r="31" spans="1:9" x14ac:dyDescent="0.3">
      <c r="A31" s="1">
        <v>51</v>
      </c>
      <c r="B31" s="1" t="s">
        <v>5</v>
      </c>
      <c r="C31" t="s">
        <v>8</v>
      </c>
      <c r="D31" s="1">
        <f>2.5*E31</f>
        <v>20</v>
      </c>
      <c r="E31" s="1">
        <v>8</v>
      </c>
      <c r="F31" s="2">
        <f>(G31*3+D31)/4</f>
        <v>11</v>
      </c>
      <c r="G31" s="1">
        <v>8</v>
      </c>
      <c r="H31" s="2">
        <f>G31/(F31/4)</f>
        <v>2.9090909090909092</v>
      </c>
      <c r="I31" s="1" t="s">
        <v>14</v>
      </c>
    </row>
    <row r="32" spans="1:9" x14ac:dyDescent="0.3">
      <c r="A32" s="1">
        <v>55</v>
      </c>
      <c r="B32" s="1" t="s">
        <v>6</v>
      </c>
      <c r="C32" t="s">
        <v>8</v>
      </c>
      <c r="D32" s="1">
        <f>2.5*E32</f>
        <v>20</v>
      </c>
      <c r="E32" s="1">
        <v>8</v>
      </c>
      <c r="F32" s="2">
        <f>(G32*3+D32)/25</f>
        <v>19.64</v>
      </c>
      <c r="G32" s="1">
        <v>157</v>
      </c>
      <c r="H32" s="2">
        <f>G32/(F32/4)</f>
        <v>31.975560081466394</v>
      </c>
    </row>
    <row r="33" spans="1:9" x14ac:dyDescent="0.3">
      <c r="A33" s="1">
        <v>57</v>
      </c>
      <c r="B33" s="1" t="s">
        <v>6</v>
      </c>
      <c r="C33" t="s">
        <v>8</v>
      </c>
      <c r="D33" s="1">
        <f>2.5*E33</f>
        <v>20</v>
      </c>
      <c r="E33" s="1">
        <v>8</v>
      </c>
      <c r="F33" s="2">
        <f>(G33*3+D33)/25</f>
        <v>29.48</v>
      </c>
      <c r="G33" s="1">
        <v>239</v>
      </c>
      <c r="H33" s="2">
        <f>G33/(F33/4)</f>
        <v>32.428765264586161</v>
      </c>
    </row>
    <row r="34" spans="1:9" x14ac:dyDescent="0.3">
      <c r="A34" s="1">
        <v>58</v>
      </c>
      <c r="B34" s="1" t="s">
        <v>6</v>
      </c>
      <c r="C34" t="s">
        <v>8</v>
      </c>
      <c r="D34" s="1">
        <f>2.5*E34</f>
        <v>20</v>
      </c>
      <c r="E34" s="1">
        <v>8</v>
      </c>
      <c r="F34" s="2">
        <f>(G34*3+D34)/25</f>
        <v>37.04</v>
      </c>
      <c r="G34" s="1">
        <v>302</v>
      </c>
      <c r="H34" s="2">
        <f>G34/(F34/4)</f>
        <v>32.6133909287257</v>
      </c>
    </row>
    <row r="35" spans="1:9" x14ac:dyDescent="0.3">
      <c r="A35" s="1">
        <v>59</v>
      </c>
      <c r="B35" s="1" t="s">
        <v>6</v>
      </c>
      <c r="C35" t="s">
        <v>8</v>
      </c>
      <c r="D35" s="1">
        <f>2.5*E35</f>
        <v>20</v>
      </c>
      <c r="E35" s="1">
        <v>8</v>
      </c>
      <c r="F35" s="2">
        <f>(G35*3+D35)/25</f>
        <v>37.4</v>
      </c>
      <c r="G35" s="1">
        <v>305</v>
      </c>
      <c r="H35" s="2">
        <f>G35/(F35/4)</f>
        <v>32.620320855614978</v>
      </c>
    </row>
    <row r="36" spans="1:9" x14ac:dyDescent="0.3">
      <c r="A36" s="1">
        <v>60</v>
      </c>
      <c r="B36" s="1" t="s">
        <v>5</v>
      </c>
      <c r="C36" t="s">
        <v>8</v>
      </c>
      <c r="D36" s="1">
        <f>2.5*E36</f>
        <v>20</v>
      </c>
      <c r="E36" s="1">
        <v>8</v>
      </c>
      <c r="F36" s="2">
        <f>(G36*3+D36)/4</f>
        <v>41.75</v>
      </c>
      <c r="G36" s="1">
        <v>49</v>
      </c>
      <c r="H36" s="2">
        <f>G36/(F36/4)</f>
        <v>4.6946107784431135</v>
      </c>
    </row>
    <row r="37" spans="1:9" x14ac:dyDescent="0.3">
      <c r="A37" s="1">
        <v>64</v>
      </c>
      <c r="B37" s="1" t="s">
        <v>12</v>
      </c>
      <c r="C37" t="s">
        <v>8</v>
      </c>
      <c r="D37" s="1">
        <v>22</v>
      </c>
      <c r="E37" s="1">
        <v>3</v>
      </c>
      <c r="F37" s="2">
        <f>(G37*3+D37)/4</f>
        <v>41.5</v>
      </c>
      <c r="G37" s="1">
        <v>48</v>
      </c>
      <c r="H37" s="2">
        <f>G37/(F37/4)</f>
        <v>4.6265060240963853</v>
      </c>
    </row>
    <row r="38" spans="1:9" x14ac:dyDescent="0.3">
      <c r="A38" s="1">
        <v>65</v>
      </c>
      <c r="B38" s="1" t="s">
        <v>12</v>
      </c>
      <c r="C38" t="s">
        <v>8</v>
      </c>
      <c r="D38" s="1">
        <v>22</v>
      </c>
      <c r="E38" s="1">
        <v>5</v>
      </c>
      <c r="F38" s="2">
        <f>(G38*3+D38)/4</f>
        <v>46.75</v>
      </c>
      <c r="G38" s="1">
        <v>55</v>
      </c>
      <c r="H38" s="2">
        <f>G38/(F38/4)</f>
        <v>4.7058823529411766</v>
      </c>
    </row>
    <row r="39" spans="1:9" x14ac:dyDescent="0.3">
      <c r="A39" s="1">
        <v>66</v>
      </c>
      <c r="B39" s="1" t="s">
        <v>12</v>
      </c>
      <c r="C39" t="s">
        <v>8</v>
      </c>
      <c r="D39" s="1">
        <v>22</v>
      </c>
      <c r="E39" s="1">
        <v>22</v>
      </c>
      <c r="F39" s="2">
        <f>(G39*3+D39)/4</f>
        <v>44.5</v>
      </c>
      <c r="G39" s="1">
        <v>52</v>
      </c>
      <c r="H39" s="2">
        <f>G39/(F39/4)</f>
        <v>4.6741573033707864</v>
      </c>
    </row>
    <row r="40" spans="1:9" x14ac:dyDescent="0.3">
      <c r="A40" s="1">
        <v>68</v>
      </c>
      <c r="B40" s="1" t="s">
        <v>6</v>
      </c>
      <c r="C40" t="s">
        <v>8</v>
      </c>
      <c r="D40" s="1">
        <f>2.5*E40</f>
        <v>22.5</v>
      </c>
      <c r="E40" s="1">
        <v>9</v>
      </c>
      <c r="F40" s="2">
        <f>(G40*3+D40)/25</f>
        <v>14.34</v>
      </c>
      <c r="G40" s="1">
        <v>112</v>
      </c>
      <c r="H40" s="2">
        <f>G40/(F40/4)</f>
        <v>31.241283124128312</v>
      </c>
      <c r="I40" s="1" t="s">
        <v>14</v>
      </c>
    </row>
    <row r="41" spans="1:9" x14ac:dyDescent="0.3">
      <c r="A41" s="1">
        <v>69</v>
      </c>
      <c r="B41" s="1" t="s">
        <v>6</v>
      </c>
      <c r="C41" t="s">
        <v>8</v>
      </c>
      <c r="D41" s="1">
        <f>2.5*E41</f>
        <v>22.5</v>
      </c>
      <c r="E41" s="1">
        <v>9</v>
      </c>
      <c r="F41" s="2">
        <f>(G41*3+D41)/25</f>
        <v>19.98</v>
      </c>
      <c r="G41" s="1">
        <v>159</v>
      </c>
      <c r="H41" s="2">
        <f>G41/(F41/4)</f>
        <v>31.831831831831831</v>
      </c>
    </row>
    <row r="42" spans="1:9" x14ac:dyDescent="0.3">
      <c r="A42" s="1">
        <v>70</v>
      </c>
      <c r="B42" s="1" t="s">
        <v>6</v>
      </c>
      <c r="C42" t="s">
        <v>8</v>
      </c>
      <c r="D42" s="1">
        <f>2.5*E42</f>
        <v>22.5</v>
      </c>
      <c r="E42" s="1">
        <v>9</v>
      </c>
      <c r="F42" s="2">
        <f>(G42*3+D42)/25</f>
        <v>23.58</v>
      </c>
      <c r="G42" s="1">
        <v>189</v>
      </c>
      <c r="H42" s="2">
        <f>G42/(F42/4)</f>
        <v>32.061068702290079</v>
      </c>
    </row>
    <row r="43" spans="1:9" x14ac:dyDescent="0.3">
      <c r="A43" s="1">
        <v>74</v>
      </c>
      <c r="B43" s="1" t="s">
        <v>12</v>
      </c>
      <c r="C43" t="s">
        <v>8</v>
      </c>
      <c r="D43" s="1">
        <v>23</v>
      </c>
      <c r="E43" s="1">
        <v>11</v>
      </c>
      <c r="F43" s="2">
        <f>(G43*3+D43)/4</f>
        <v>40.25</v>
      </c>
      <c r="G43" s="1">
        <v>46</v>
      </c>
      <c r="H43" s="2">
        <f>G43/(F43/4)</f>
        <v>4.5714285714285712</v>
      </c>
    </row>
    <row r="44" spans="1:9" x14ac:dyDescent="0.3">
      <c r="A44" s="1">
        <v>77</v>
      </c>
      <c r="B44" s="1" t="s">
        <v>5</v>
      </c>
      <c r="C44" t="s">
        <v>8</v>
      </c>
      <c r="D44" s="1">
        <f>2.5*E44</f>
        <v>25</v>
      </c>
      <c r="E44" s="1">
        <v>10</v>
      </c>
      <c r="F44" s="2">
        <f>(G44*3+D44)/4</f>
        <v>13.75</v>
      </c>
      <c r="G44" s="1">
        <v>10</v>
      </c>
      <c r="H44" s="2">
        <f>G44/(F44/4)</f>
        <v>2.9090909090909092</v>
      </c>
      <c r="I44" s="1" t="s">
        <v>14</v>
      </c>
    </row>
    <row r="45" spans="1:9" x14ac:dyDescent="0.3">
      <c r="A45" s="1">
        <v>79</v>
      </c>
      <c r="B45" s="1" t="s">
        <v>5</v>
      </c>
      <c r="C45" t="s">
        <v>8</v>
      </c>
      <c r="D45" s="1">
        <f>2.5*E45</f>
        <v>25</v>
      </c>
      <c r="E45" s="1">
        <v>10</v>
      </c>
      <c r="F45" s="2">
        <f>(G45*3+D45)/4</f>
        <v>15.25</v>
      </c>
      <c r="G45" s="1">
        <v>12</v>
      </c>
      <c r="H45" s="2">
        <f>G45/(F45/4)</f>
        <v>3.1475409836065573</v>
      </c>
      <c r="I45" s="1" t="s">
        <v>14</v>
      </c>
    </row>
    <row r="46" spans="1:9" x14ac:dyDescent="0.3">
      <c r="A46" s="1">
        <v>80</v>
      </c>
      <c r="B46" s="1" t="s">
        <v>6</v>
      </c>
      <c r="C46" t="s">
        <v>8</v>
      </c>
      <c r="D46" s="1">
        <f>2.5*E46</f>
        <v>25</v>
      </c>
      <c r="E46" s="1">
        <v>10</v>
      </c>
      <c r="F46" s="2">
        <f>(G46*3+D46)/25</f>
        <v>17.440000000000001</v>
      </c>
      <c r="G46" s="1">
        <v>137</v>
      </c>
      <c r="H46" s="2">
        <f>G46/(F46/4)</f>
        <v>31.422018348623851</v>
      </c>
    </row>
    <row r="47" spans="1:9" x14ac:dyDescent="0.3">
      <c r="A47" s="1">
        <v>81</v>
      </c>
      <c r="B47" s="1" t="s">
        <v>6</v>
      </c>
      <c r="C47" t="s">
        <v>8</v>
      </c>
      <c r="D47" s="1">
        <f>2.5*E47</f>
        <v>25</v>
      </c>
      <c r="E47" s="1">
        <v>10</v>
      </c>
      <c r="F47" s="2">
        <f>(G47*3+D47)/25</f>
        <v>18.399999999999999</v>
      </c>
      <c r="G47" s="1">
        <v>145</v>
      </c>
      <c r="H47" s="2">
        <f>G47/(F47/4)</f>
        <v>31.521739130434785</v>
      </c>
    </row>
    <row r="48" spans="1:9" x14ac:dyDescent="0.3">
      <c r="A48" s="1">
        <v>83</v>
      </c>
      <c r="B48" s="1" t="s">
        <v>6</v>
      </c>
      <c r="C48" t="s">
        <v>8</v>
      </c>
      <c r="D48" s="1">
        <f>2.5*E48</f>
        <v>25</v>
      </c>
      <c r="E48" s="1">
        <v>10</v>
      </c>
      <c r="F48" s="2">
        <f>(G48*3+D48)/25</f>
        <v>22.48</v>
      </c>
      <c r="G48" s="1">
        <v>179</v>
      </c>
      <c r="H48" s="2">
        <f>G48/(F48/4)</f>
        <v>31.85053380782918</v>
      </c>
      <c r="I48" s="1" t="s">
        <v>15</v>
      </c>
    </row>
    <row r="49" spans="1:9" x14ac:dyDescent="0.3">
      <c r="A49" s="1">
        <v>84</v>
      </c>
      <c r="B49" s="1" t="s">
        <v>6</v>
      </c>
      <c r="C49" t="s">
        <v>8</v>
      </c>
      <c r="D49" s="1">
        <f>2.5*E49</f>
        <v>25</v>
      </c>
      <c r="E49" s="1">
        <v>10</v>
      </c>
      <c r="F49" s="2">
        <f>(G49*3+D49)/25</f>
        <v>25.84</v>
      </c>
      <c r="G49" s="1">
        <v>207</v>
      </c>
      <c r="H49" s="2">
        <f>G49/(F49/4)</f>
        <v>32.043343653250773</v>
      </c>
    </row>
    <row r="50" spans="1:9" x14ac:dyDescent="0.3">
      <c r="A50" s="1">
        <v>85</v>
      </c>
      <c r="B50" s="1" t="s">
        <v>5</v>
      </c>
      <c r="C50" t="s">
        <v>8</v>
      </c>
      <c r="D50" s="1">
        <f>2.5*E50</f>
        <v>25</v>
      </c>
      <c r="E50" s="1">
        <v>10</v>
      </c>
      <c r="F50" s="2">
        <f>(G50*3+D50)/4</f>
        <v>41.5</v>
      </c>
      <c r="G50" s="1">
        <v>47</v>
      </c>
      <c r="H50" s="2">
        <f>G50/(F50/4)</f>
        <v>4.5301204819277112</v>
      </c>
    </row>
    <row r="51" spans="1:9" x14ac:dyDescent="0.3">
      <c r="A51" s="1">
        <v>86</v>
      </c>
      <c r="B51" s="1" t="s">
        <v>6</v>
      </c>
      <c r="C51" t="s">
        <v>8</v>
      </c>
      <c r="D51" s="1">
        <f>2.5*E51</f>
        <v>25</v>
      </c>
      <c r="E51" s="1">
        <v>10</v>
      </c>
      <c r="F51" s="2">
        <f>(G51*3+D51)/25</f>
        <v>41.56</v>
      </c>
      <c r="G51" s="1">
        <v>338</v>
      </c>
      <c r="H51" s="2">
        <f>G51/(F51/4)</f>
        <v>32.531280076997113</v>
      </c>
    </row>
    <row r="52" spans="1:9" x14ac:dyDescent="0.3">
      <c r="A52" s="1">
        <v>87</v>
      </c>
      <c r="B52" s="1" t="s">
        <v>12</v>
      </c>
      <c r="C52" t="s">
        <v>8</v>
      </c>
      <c r="D52" s="1">
        <v>25</v>
      </c>
      <c r="E52" s="1">
        <v>16</v>
      </c>
      <c r="F52" s="2">
        <f>(G52*3+D52)/4</f>
        <v>48.25</v>
      </c>
      <c r="G52" s="1">
        <v>56</v>
      </c>
      <c r="H52" s="2">
        <f>G52/(F52/4)</f>
        <v>4.642487046632124</v>
      </c>
    </row>
    <row r="53" spans="1:9" x14ac:dyDescent="0.3">
      <c r="A53" s="1">
        <v>89</v>
      </c>
      <c r="B53" s="1" t="s">
        <v>12</v>
      </c>
      <c r="C53" t="s">
        <v>8</v>
      </c>
      <c r="D53" s="1">
        <v>26</v>
      </c>
      <c r="E53" s="1">
        <v>10</v>
      </c>
      <c r="F53" s="2">
        <f>(G53*3+D53)/4</f>
        <v>48.5</v>
      </c>
      <c r="G53" s="1">
        <v>56</v>
      </c>
      <c r="H53" s="2">
        <f>G53/(F53/4)</f>
        <v>4.6185567010309274</v>
      </c>
    </row>
    <row r="54" spans="1:9" x14ac:dyDescent="0.3">
      <c r="A54" s="1">
        <v>91</v>
      </c>
      <c r="B54" s="1" t="s">
        <v>6</v>
      </c>
      <c r="C54" t="s">
        <v>8</v>
      </c>
      <c r="D54" s="1">
        <f>2.5*E54</f>
        <v>27.5</v>
      </c>
      <c r="E54" s="1">
        <v>11</v>
      </c>
      <c r="F54" s="2">
        <f>(G54*3+D54)/25</f>
        <v>15.86</v>
      </c>
      <c r="G54" s="1">
        <v>123</v>
      </c>
      <c r="H54" s="2">
        <f>G54/(F54/4)</f>
        <v>31.021437578814631</v>
      </c>
      <c r="I54" s="1" t="s">
        <v>14</v>
      </c>
    </row>
    <row r="55" spans="1:9" x14ac:dyDescent="0.3">
      <c r="A55" s="1">
        <v>93</v>
      </c>
      <c r="B55" s="1" t="s">
        <v>5</v>
      </c>
      <c r="C55" t="s">
        <v>8</v>
      </c>
      <c r="D55" s="1">
        <f>2.5*E55</f>
        <v>27.5</v>
      </c>
      <c r="E55" s="1">
        <v>11</v>
      </c>
      <c r="F55" s="2">
        <f>(G55*3+D55)/4</f>
        <v>15.875</v>
      </c>
      <c r="G55" s="1">
        <v>12</v>
      </c>
      <c r="H55" s="2">
        <f>G55/(F55/4)</f>
        <v>3.0236220472440944</v>
      </c>
      <c r="I55" s="1" t="s">
        <v>14</v>
      </c>
    </row>
    <row r="56" spans="1:9" x14ac:dyDescent="0.3">
      <c r="A56" s="1">
        <v>96</v>
      </c>
      <c r="B56" s="1" t="s">
        <v>6</v>
      </c>
      <c r="C56" t="s">
        <v>8</v>
      </c>
      <c r="D56" s="1">
        <f>2.5*E56</f>
        <v>27.5</v>
      </c>
      <c r="E56" s="1">
        <v>11</v>
      </c>
      <c r="F56" s="2">
        <f>(G56*3+D56)/25</f>
        <v>28.34</v>
      </c>
      <c r="G56" s="1">
        <v>227</v>
      </c>
      <c r="H56" s="2">
        <f>G56/(F56/4)</f>
        <v>32.039520112914609</v>
      </c>
    </row>
    <row r="57" spans="1:9" x14ac:dyDescent="0.3">
      <c r="A57" s="1">
        <v>98</v>
      </c>
      <c r="B57" s="1" t="s">
        <v>6</v>
      </c>
      <c r="C57" t="s">
        <v>8</v>
      </c>
      <c r="D57" s="1">
        <f>2.5*E57</f>
        <v>27.5</v>
      </c>
      <c r="E57" s="1">
        <v>11</v>
      </c>
      <c r="F57" s="2">
        <f>(G57*3+D57)/25</f>
        <v>33.74</v>
      </c>
      <c r="G57" s="1">
        <v>272</v>
      </c>
      <c r="H57" s="2">
        <f>G57/(F57/4)</f>
        <v>32.246591582691167</v>
      </c>
    </row>
    <row r="58" spans="1:9" x14ac:dyDescent="0.3">
      <c r="A58" s="1">
        <v>99</v>
      </c>
      <c r="B58" s="1" t="s">
        <v>12</v>
      </c>
      <c r="C58" t="s">
        <v>8</v>
      </c>
      <c r="D58" s="1">
        <v>30</v>
      </c>
      <c r="E58" s="1">
        <v>0</v>
      </c>
      <c r="F58" s="2">
        <f>(G58*3+D58)/4</f>
        <v>57</v>
      </c>
      <c r="G58" s="1">
        <v>66</v>
      </c>
      <c r="H58" s="2">
        <f>G58/(F58/4)</f>
        <v>4.6315789473684212</v>
      </c>
    </row>
    <row r="59" spans="1:9" x14ac:dyDescent="0.3">
      <c r="A59" s="1">
        <v>100</v>
      </c>
      <c r="B59" s="1" t="s">
        <v>12</v>
      </c>
      <c r="C59" t="s">
        <v>8</v>
      </c>
      <c r="D59" s="1">
        <v>30</v>
      </c>
      <c r="E59" s="1">
        <v>10</v>
      </c>
      <c r="F59" s="2">
        <f>(G59*3+D59)/4</f>
        <v>46.5</v>
      </c>
      <c r="G59" s="1">
        <v>52</v>
      </c>
      <c r="H59" s="2">
        <f>G59/(F59/4)</f>
        <v>4.4731182795698921</v>
      </c>
      <c r="I59" s="1" t="s">
        <v>14</v>
      </c>
    </row>
    <row r="60" spans="1:9" x14ac:dyDescent="0.3">
      <c r="A60" s="1">
        <v>102</v>
      </c>
      <c r="B60" s="1" t="s">
        <v>6</v>
      </c>
      <c r="C60" t="s">
        <v>8</v>
      </c>
      <c r="D60" s="1">
        <f>2.5*E60</f>
        <v>30</v>
      </c>
      <c r="E60" s="1">
        <v>12</v>
      </c>
      <c r="F60" s="2">
        <f>(G60*3+D60)/25</f>
        <v>44.64</v>
      </c>
      <c r="G60" s="1">
        <v>362</v>
      </c>
      <c r="H60" s="2">
        <f>G60/(F60/4)</f>
        <v>32.437275985663085</v>
      </c>
    </row>
    <row r="61" spans="1:9" x14ac:dyDescent="0.3">
      <c r="A61" s="1">
        <v>105</v>
      </c>
      <c r="B61" s="1" t="s">
        <v>12</v>
      </c>
      <c r="C61" t="s">
        <v>8</v>
      </c>
      <c r="D61" s="1">
        <v>32</v>
      </c>
      <c r="E61" s="1">
        <v>5</v>
      </c>
      <c r="F61" s="2">
        <f>(G61*3+D61)/4</f>
        <v>56</v>
      </c>
      <c r="G61" s="1">
        <v>64</v>
      </c>
      <c r="H61" s="2">
        <f>G61/(F61/4)</f>
        <v>4.5714285714285712</v>
      </c>
    </row>
    <row r="62" spans="1:9" x14ac:dyDescent="0.3">
      <c r="A62" s="1">
        <v>106</v>
      </c>
      <c r="B62" s="1" t="s">
        <v>12</v>
      </c>
      <c r="C62" t="s">
        <v>8</v>
      </c>
      <c r="D62" s="1">
        <v>32</v>
      </c>
      <c r="E62" s="1">
        <v>8</v>
      </c>
      <c r="F62" s="2">
        <f>(G62*3+D62)/4</f>
        <v>61.25</v>
      </c>
      <c r="G62" s="1">
        <v>71</v>
      </c>
      <c r="H62" s="2">
        <f>G62/(F62/4)</f>
        <v>4.6367346938775507</v>
      </c>
    </row>
    <row r="63" spans="1:9" x14ac:dyDescent="0.3">
      <c r="A63" s="1">
        <v>107</v>
      </c>
      <c r="B63" s="1" t="s">
        <v>6</v>
      </c>
      <c r="C63" t="s">
        <v>8</v>
      </c>
      <c r="D63" s="1">
        <f>2.5*E63</f>
        <v>32.5</v>
      </c>
      <c r="E63" s="1">
        <v>13</v>
      </c>
      <c r="F63" s="2">
        <f>(G63*3+D63)/25</f>
        <v>14.26</v>
      </c>
      <c r="G63" s="1">
        <v>108</v>
      </c>
      <c r="H63" s="2">
        <f>G63/(F63/4)</f>
        <v>30.294530154277702</v>
      </c>
    </row>
    <row r="64" spans="1:9" x14ac:dyDescent="0.3">
      <c r="A64" s="1">
        <v>108</v>
      </c>
      <c r="B64" s="1" t="s">
        <v>6</v>
      </c>
      <c r="C64" t="s">
        <v>8</v>
      </c>
      <c r="D64" s="1">
        <f>2.5*E64</f>
        <v>32.5</v>
      </c>
      <c r="E64" s="1">
        <v>13</v>
      </c>
      <c r="F64" s="2">
        <f>(G64*3+D64)/25</f>
        <v>29.14</v>
      </c>
      <c r="G64" s="1">
        <v>232</v>
      </c>
      <c r="H64" s="2">
        <f>G64/(F64/4)</f>
        <v>31.846259437199723</v>
      </c>
    </row>
    <row r="65" spans="1:9" x14ac:dyDescent="0.3">
      <c r="A65" s="1">
        <v>113</v>
      </c>
      <c r="B65" s="1" t="s">
        <v>12</v>
      </c>
      <c r="C65" t="s">
        <v>8</v>
      </c>
      <c r="D65" s="1">
        <v>35</v>
      </c>
      <c r="E65" s="1">
        <v>6</v>
      </c>
      <c r="F65" s="2">
        <f>(G65*3+D65)/4</f>
        <v>80</v>
      </c>
      <c r="G65" s="1">
        <v>95</v>
      </c>
      <c r="H65" s="2">
        <f>G65/(F65/4)</f>
        <v>4.75</v>
      </c>
    </row>
    <row r="66" spans="1:9" x14ac:dyDescent="0.3">
      <c r="A66" s="1">
        <v>115</v>
      </c>
      <c r="B66" s="1" t="s">
        <v>6</v>
      </c>
      <c r="C66" t="s">
        <v>8</v>
      </c>
      <c r="D66" s="1">
        <f>2.5*E66</f>
        <v>35</v>
      </c>
      <c r="E66" s="1">
        <v>14</v>
      </c>
      <c r="F66" s="2">
        <f>(G66*3+D66)/25</f>
        <v>15.2</v>
      </c>
      <c r="G66" s="1">
        <v>115</v>
      </c>
      <c r="H66" s="2">
        <f>G66/(F66/4)</f>
        <v>30.263157894736842</v>
      </c>
      <c r="I66" s="1" t="s">
        <v>14</v>
      </c>
    </row>
    <row r="67" spans="1:9" x14ac:dyDescent="0.3">
      <c r="A67" s="1">
        <v>117</v>
      </c>
      <c r="B67" s="1" t="s">
        <v>6</v>
      </c>
      <c r="C67" t="s">
        <v>8</v>
      </c>
      <c r="D67" s="1">
        <f>2.5*E67</f>
        <v>35</v>
      </c>
      <c r="E67" s="1">
        <v>14</v>
      </c>
      <c r="F67" s="2">
        <f>(G67*3+D67)/25</f>
        <v>42.32</v>
      </c>
      <c r="G67" s="1">
        <v>341</v>
      </c>
      <c r="H67" s="2">
        <f>G67/(F67/4)</f>
        <v>32.230623818525522</v>
      </c>
      <c r="I67" s="1" t="s">
        <v>14</v>
      </c>
    </row>
    <row r="68" spans="1:9" x14ac:dyDescent="0.3">
      <c r="A68" s="1">
        <v>121</v>
      </c>
      <c r="B68" s="1" t="s">
        <v>6</v>
      </c>
      <c r="C68" t="s">
        <v>8</v>
      </c>
      <c r="D68" s="1">
        <f>2.5*E68</f>
        <v>37.5</v>
      </c>
      <c r="E68" s="1">
        <v>15</v>
      </c>
      <c r="F68" s="2">
        <f>(G68*3+D68)/25</f>
        <v>24.3</v>
      </c>
      <c r="G68" s="1">
        <v>190</v>
      </c>
      <c r="H68" s="2">
        <f>G68/(F68/4)</f>
        <v>31.275720164609051</v>
      </c>
      <c r="I68" s="1" t="s">
        <v>14</v>
      </c>
    </row>
    <row r="69" spans="1:9" x14ac:dyDescent="0.3">
      <c r="A69" s="1">
        <v>122</v>
      </c>
      <c r="B69" s="1" t="s">
        <v>6</v>
      </c>
      <c r="C69" t="s">
        <v>8</v>
      </c>
      <c r="D69" s="1">
        <f>2.5*E69</f>
        <v>37.5</v>
      </c>
      <c r="E69" s="1">
        <v>15</v>
      </c>
      <c r="F69" s="2">
        <f>(G69*3+D69)/25</f>
        <v>27.78</v>
      </c>
      <c r="G69" s="1">
        <v>219</v>
      </c>
      <c r="H69" s="2">
        <f>G69/(F69/4)</f>
        <v>31.533477321814253</v>
      </c>
    </row>
    <row r="70" spans="1:9" x14ac:dyDescent="0.3">
      <c r="A70" s="1">
        <v>127</v>
      </c>
      <c r="B70" s="1" t="s">
        <v>5</v>
      </c>
      <c r="C70" t="s">
        <v>8</v>
      </c>
      <c r="D70" s="1">
        <f>2.5*E70</f>
        <v>40</v>
      </c>
      <c r="E70" s="1">
        <v>16</v>
      </c>
      <c r="F70" s="2">
        <f>(G70*3+D70)/4</f>
        <v>20.5</v>
      </c>
      <c r="G70" s="1">
        <v>14</v>
      </c>
      <c r="H70" s="2">
        <f>G70/(F70/4)</f>
        <v>2.7317073170731709</v>
      </c>
      <c r="I70" s="1" t="s">
        <v>14</v>
      </c>
    </row>
    <row r="71" spans="1:9" x14ac:dyDescent="0.3">
      <c r="A71" s="1">
        <v>129</v>
      </c>
      <c r="B71" s="1" t="s">
        <v>6</v>
      </c>
      <c r="C71" t="s">
        <v>8</v>
      </c>
      <c r="D71" s="1">
        <f>2.5*E71</f>
        <v>40</v>
      </c>
      <c r="E71" s="1">
        <v>16</v>
      </c>
      <c r="F71" s="2">
        <f>(G71*3+D71)/25</f>
        <v>36.4</v>
      </c>
      <c r="G71" s="1">
        <v>290</v>
      </c>
      <c r="H71" s="2">
        <f>G71/(F71/4)</f>
        <v>31.868131868131869</v>
      </c>
    </row>
    <row r="72" spans="1:9" x14ac:dyDescent="0.3">
      <c r="A72" s="1">
        <v>132</v>
      </c>
      <c r="B72" s="1" t="s">
        <v>12</v>
      </c>
      <c r="C72" t="s">
        <v>8</v>
      </c>
      <c r="D72" s="1">
        <v>42</v>
      </c>
      <c r="E72" s="1">
        <v>3</v>
      </c>
      <c r="F72" s="2">
        <f>(G72*3+D72)/4</f>
        <v>48.75</v>
      </c>
      <c r="G72" s="1">
        <v>51</v>
      </c>
      <c r="H72" s="2">
        <f>G72/(F72/4)</f>
        <v>4.1846153846153848</v>
      </c>
      <c r="I72" s="1" t="s">
        <v>14</v>
      </c>
    </row>
    <row r="73" spans="1:9" x14ac:dyDescent="0.3">
      <c r="A73" s="1">
        <v>133</v>
      </c>
      <c r="B73" s="1" t="s">
        <v>12</v>
      </c>
      <c r="C73" t="s">
        <v>8</v>
      </c>
      <c r="D73" s="1">
        <v>42</v>
      </c>
      <c r="E73" s="1">
        <v>10</v>
      </c>
      <c r="F73" s="2">
        <f>(G73*3+D73)/4</f>
        <v>83.25</v>
      </c>
      <c r="G73" s="1">
        <v>97</v>
      </c>
      <c r="H73" s="2">
        <f>G73/(F73/4)</f>
        <v>4.6606606606606604</v>
      </c>
      <c r="I73" s="1" t="s">
        <v>15</v>
      </c>
    </row>
    <row r="74" spans="1:9" x14ac:dyDescent="0.3">
      <c r="A74" s="1">
        <v>137</v>
      </c>
      <c r="B74" s="1" t="s">
        <v>6</v>
      </c>
      <c r="C74" t="s">
        <v>8</v>
      </c>
      <c r="D74" s="1">
        <f>2.5*E74</f>
        <v>45</v>
      </c>
      <c r="E74" s="1">
        <v>18</v>
      </c>
      <c r="F74" s="2">
        <f>(G74*3+D74)/25</f>
        <v>19.440000000000001</v>
      </c>
      <c r="G74" s="1">
        <v>147</v>
      </c>
      <c r="H74" s="2">
        <f>G74/(F74/4)</f>
        <v>30.246913580246911</v>
      </c>
      <c r="I74" s="1" t="s">
        <v>14</v>
      </c>
    </row>
    <row r="75" spans="1:9" x14ac:dyDescent="0.3">
      <c r="A75" s="1">
        <v>140</v>
      </c>
      <c r="B75" s="1" t="s">
        <v>12</v>
      </c>
      <c r="C75" t="s">
        <v>8</v>
      </c>
      <c r="D75" s="1">
        <v>45</v>
      </c>
      <c r="E75" s="1">
        <v>20</v>
      </c>
      <c r="F75" s="2">
        <f>(G75*3+D75)/4</f>
        <v>47.25</v>
      </c>
      <c r="G75" s="1">
        <v>48</v>
      </c>
      <c r="H75" s="2">
        <f>G75/(F75/4)</f>
        <v>4.0634920634920633</v>
      </c>
      <c r="I75" s="1" t="s">
        <v>14</v>
      </c>
    </row>
    <row r="76" spans="1:9" x14ac:dyDescent="0.3">
      <c r="A76" s="1">
        <v>143</v>
      </c>
      <c r="B76" s="1" t="s">
        <v>5</v>
      </c>
      <c r="C76" t="s">
        <v>8</v>
      </c>
      <c r="D76" s="1">
        <f>2.5*E76</f>
        <v>50</v>
      </c>
      <c r="E76" s="1">
        <v>20</v>
      </c>
      <c r="F76" s="2">
        <f>(G76*3+D76)/4</f>
        <v>18.5</v>
      </c>
      <c r="G76" s="1">
        <v>8</v>
      </c>
      <c r="H76" s="2">
        <f>G76/(F76/4)</f>
        <v>1.7297297297297298</v>
      </c>
      <c r="I76" s="1" t="s">
        <v>14</v>
      </c>
    </row>
    <row r="77" spans="1:9" x14ac:dyDescent="0.3">
      <c r="A77" s="1">
        <v>146</v>
      </c>
      <c r="B77" s="1" t="s">
        <v>6</v>
      </c>
      <c r="C77" t="s">
        <v>8</v>
      </c>
      <c r="D77" s="1">
        <f>2.5*E77</f>
        <v>50</v>
      </c>
      <c r="E77" s="1">
        <v>20</v>
      </c>
      <c r="F77" s="2">
        <f>(G77*3+D77)/25</f>
        <v>72.319999999999993</v>
      </c>
      <c r="G77" s="1">
        <v>586</v>
      </c>
      <c r="H77" s="2">
        <f>G77/(F77/4)</f>
        <v>32.411504424778762</v>
      </c>
    </row>
    <row r="78" spans="1:9" x14ac:dyDescent="0.3">
      <c r="A78" s="1">
        <v>150</v>
      </c>
      <c r="B78" s="1" t="s">
        <v>6</v>
      </c>
      <c r="C78" t="s">
        <v>8</v>
      </c>
      <c r="D78" s="1">
        <f>2.5*E78</f>
        <v>52.5</v>
      </c>
      <c r="E78" s="1">
        <v>21</v>
      </c>
      <c r="F78" s="2">
        <f>(G78*3+D78)/25</f>
        <v>21.66</v>
      </c>
      <c r="G78" s="1">
        <v>163</v>
      </c>
      <c r="H78" s="2">
        <f>G78/(F78/4)</f>
        <v>30.101569713758078</v>
      </c>
      <c r="I78" s="1" t="s">
        <v>14</v>
      </c>
    </row>
    <row r="79" spans="1:9" x14ac:dyDescent="0.3">
      <c r="A79" s="1">
        <v>152</v>
      </c>
      <c r="B79" s="1" t="s">
        <v>12</v>
      </c>
      <c r="C79" t="s">
        <v>8</v>
      </c>
      <c r="D79" s="1">
        <v>54</v>
      </c>
      <c r="E79" s="1">
        <v>5</v>
      </c>
      <c r="F79" s="2">
        <f>(G79*3+D79)/4</f>
        <v>52.5</v>
      </c>
      <c r="G79" s="1">
        <v>52</v>
      </c>
      <c r="H79" s="2">
        <f>G79/(F79/4)</f>
        <v>3.961904761904762</v>
      </c>
      <c r="I79" s="1" t="s">
        <v>14</v>
      </c>
    </row>
    <row r="80" spans="1:9" x14ac:dyDescent="0.3">
      <c r="A80" s="1">
        <v>153</v>
      </c>
      <c r="B80" s="1" t="s">
        <v>5</v>
      </c>
      <c r="C80" t="s">
        <v>8</v>
      </c>
      <c r="D80" s="1">
        <f>2.5*E80</f>
        <v>55</v>
      </c>
      <c r="E80" s="1">
        <v>22</v>
      </c>
      <c r="F80" s="2">
        <f>(G80*3+D80)/4</f>
        <v>33.25</v>
      </c>
      <c r="G80" s="1">
        <v>26</v>
      </c>
      <c r="H80" s="2">
        <f>G80/(F80/4)</f>
        <v>3.1278195488721803</v>
      </c>
      <c r="I80" s="1" t="s">
        <v>15</v>
      </c>
    </row>
    <row r="81" spans="1:10" x14ac:dyDescent="0.3">
      <c r="A81" s="1">
        <v>157</v>
      </c>
      <c r="B81" s="1" t="s">
        <v>6</v>
      </c>
      <c r="C81" t="s">
        <v>8</v>
      </c>
      <c r="D81" s="1">
        <f>2.5*E81</f>
        <v>57.5</v>
      </c>
      <c r="E81" s="1">
        <v>23</v>
      </c>
      <c r="F81" s="2">
        <f>(G81*3+D81)/25</f>
        <v>48.38</v>
      </c>
      <c r="G81" s="1">
        <v>384</v>
      </c>
      <c r="H81" s="2">
        <f>G81/(F81/4)</f>
        <v>31.748656469615543</v>
      </c>
    </row>
    <row r="82" spans="1:10" x14ac:dyDescent="0.3">
      <c r="A82" s="1">
        <v>158</v>
      </c>
      <c r="B82" s="1" t="s">
        <v>6</v>
      </c>
      <c r="C82" t="s">
        <v>8</v>
      </c>
      <c r="D82" s="1">
        <f>2.5*E82</f>
        <v>57.5</v>
      </c>
      <c r="E82" s="1">
        <v>23</v>
      </c>
      <c r="F82" s="2">
        <f>(G82*3+D82)/25</f>
        <v>110.06</v>
      </c>
      <c r="G82" s="1">
        <v>898</v>
      </c>
      <c r="H82" s="2">
        <f>G82/(F82/4)</f>
        <v>32.63674359440305</v>
      </c>
    </row>
    <row r="83" spans="1:10" x14ac:dyDescent="0.3">
      <c r="A83" s="1">
        <v>161</v>
      </c>
      <c r="B83" s="1" t="s">
        <v>6</v>
      </c>
      <c r="C83" t="s">
        <v>8</v>
      </c>
      <c r="D83" s="1">
        <f>2.5*E83</f>
        <v>60</v>
      </c>
      <c r="E83" s="1">
        <v>24</v>
      </c>
      <c r="F83" s="2">
        <f>(G83*3+D83)/25</f>
        <v>80.760000000000005</v>
      </c>
      <c r="G83" s="1">
        <v>653</v>
      </c>
      <c r="H83" s="2">
        <f>G83/(F83/4)</f>
        <v>32.34274393263992</v>
      </c>
      <c r="I83" s="1" t="s">
        <v>15</v>
      </c>
    </row>
    <row r="84" spans="1:10" x14ac:dyDescent="0.3">
      <c r="A84" s="1">
        <v>162</v>
      </c>
      <c r="B84" s="1" t="s">
        <v>6</v>
      </c>
      <c r="C84" t="s">
        <v>8</v>
      </c>
      <c r="D84" s="1">
        <f>2.5*E84</f>
        <v>60</v>
      </c>
      <c r="E84" s="1">
        <v>24</v>
      </c>
      <c r="F84" s="2">
        <f>(G84*3+D84)/25</f>
        <v>97.8</v>
      </c>
      <c r="G84" s="1">
        <v>795</v>
      </c>
      <c r="H84" s="2">
        <f>G84/(F84/4)</f>
        <v>32.515337423312886</v>
      </c>
    </row>
    <row r="85" spans="1:10" x14ac:dyDescent="0.3">
      <c r="A85" s="1">
        <v>164</v>
      </c>
      <c r="B85" s="1" t="s">
        <v>6</v>
      </c>
      <c r="C85" t="s">
        <v>8</v>
      </c>
      <c r="D85" s="1">
        <f>2.5*E85</f>
        <v>62.5</v>
      </c>
      <c r="E85" s="1">
        <v>25</v>
      </c>
      <c r="F85" s="2">
        <f>(G85*3+D85)/25</f>
        <v>28.66</v>
      </c>
      <c r="G85" s="1">
        <v>218</v>
      </c>
      <c r="H85" s="2">
        <f>G85/(F85/4)</f>
        <v>30.425680390788557</v>
      </c>
      <c r="I85" s="1" t="s">
        <v>14</v>
      </c>
    </row>
    <row r="86" spans="1:10" x14ac:dyDescent="0.3">
      <c r="A86" s="1">
        <v>165</v>
      </c>
      <c r="B86" s="1" t="s">
        <v>6</v>
      </c>
      <c r="C86" t="s">
        <v>8</v>
      </c>
      <c r="D86" s="1">
        <f>2.5*E86</f>
        <v>62.5</v>
      </c>
      <c r="E86" s="1">
        <v>25</v>
      </c>
      <c r="F86" s="2">
        <f>(G86*3+D86)/25</f>
        <v>34.18</v>
      </c>
      <c r="G86" s="1">
        <v>264</v>
      </c>
      <c r="H86" s="2">
        <f>G86/(F86/4)</f>
        <v>30.895260386190756</v>
      </c>
      <c r="I86" s="1" t="s">
        <v>14</v>
      </c>
    </row>
    <row r="87" spans="1:10" x14ac:dyDescent="0.3">
      <c r="A87" s="1">
        <v>171</v>
      </c>
      <c r="B87" s="1" t="s">
        <v>6</v>
      </c>
      <c r="C87" t="s">
        <v>8</v>
      </c>
      <c r="D87" s="1">
        <f>2.5*E87</f>
        <v>70</v>
      </c>
      <c r="E87" s="1">
        <v>28</v>
      </c>
      <c r="F87" s="2">
        <f>(G87*3+D87)/25</f>
        <v>213.52</v>
      </c>
      <c r="G87" s="1">
        <v>1756</v>
      </c>
      <c r="H87" s="2">
        <f>G87/(F87/4)</f>
        <v>32.896215811165227</v>
      </c>
    </row>
    <row r="88" spans="1:10" x14ac:dyDescent="0.3">
      <c r="A88" s="1">
        <v>173</v>
      </c>
      <c r="B88" s="1" t="s">
        <v>6</v>
      </c>
      <c r="C88" t="s">
        <v>8</v>
      </c>
      <c r="D88" s="1">
        <f>2.5*E88</f>
        <v>75</v>
      </c>
      <c r="E88" s="1">
        <v>30</v>
      </c>
      <c r="F88" s="2">
        <f>(G88*3+D88)/25</f>
        <v>171.96</v>
      </c>
      <c r="G88" s="1">
        <v>1408</v>
      </c>
      <c r="H88" s="2">
        <f>G88/(F88/4)</f>
        <v>32.751802744824374</v>
      </c>
    </row>
    <row r="89" spans="1:10" x14ac:dyDescent="0.3">
      <c r="A89" s="1">
        <v>174</v>
      </c>
      <c r="B89" s="1" t="s">
        <v>12</v>
      </c>
      <c r="C89" t="s">
        <v>8</v>
      </c>
      <c r="D89" s="1">
        <v>75</v>
      </c>
      <c r="E89" s="1">
        <v>32</v>
      </c>
      <c r="F89" s="2">
        <f>(G89*3+D89)/4</f>
        <v>59.25</v>
      </c>
      <c r="G89" s="1">
        <v>54</v>
      </c>
      <c r="H89" s="2">
        <f>G89/(F89/4)</f>
        <v>3.6455696202531644</v>
      </c>
      <c r="I89" s="1" t="s">
        <v>14</v>
      </c>
    </row>
    <row r="90" spans="1:10" x14ac:dyDescent="0.3">
      <c r="A90" s="1">
        <v>175</v>
      </c>
      <c r="B90" s="1" t="s">
        <v>6</v>
      </c>
      <c r="C90" t="s">
        <v>8</v>
      </c>
      <c r="D90" s="1">
        <f>2.5*E90</f>
        <v>77.5</v>
      </c>
      <c r="E90" s="1">
        <v>31</v>
      </c>
      <c r="F90" s="2">
        <f>(G90*3+D90)/25</f>
        <v>65.98</v>
      </c>
      <c r="G90" s="1">
        <v>524</v>
      </c>
      <c r="H90" s="2">
        <f>G90/(F90/4)</f>
        <v>31.767202182479537</v>
      </c>
    </row>
    <row r="91" spans="1:10" x14ac:dyDescent="0.3">
      <c r="A91" s="1">
        <v>176</v>
      </c>
      <c r="B91" s="1" t="s">
        <v>6</v>
      </c>
      <c r="C91" t="s">
        <v>8</v>
      </c>
      <c r="D91" s="1">
        <f>2.5*E91</f>
        <v>80</v>
      </c>
      <c r="E91" s="1">
        <v>32</v>
      </c>
      <c r="F91" s="2">
        <f>(G91*3+D91)/25</f>
        <v>42.68</v>
      </c>
      <c r="G91" s="1">
        <v>329</v>
      </c>
      <c r="H91" s="2">
        <f>G91/(F91/4)</f>
        <v>30.834114339268979</v>
      </c>
    </row>
    <row r="92" spans="1:10" x14ac:dyDescent="0.3">
      <c r="A92" s="1">
        <v>177</v>
      </c>
      <c r="B92" s="1" t="s">
        <v>5</v>
      </c>
      <c r="C92" t="s">
        <v>8</v>
      </c>
      <c r="D92" s="1">
        <f>2.5*E92</f>
        <v>80</v>
      </c>
      <c r="E92" s="1">
        <v>32</v>
      </c>
      <c r="F92" s="2">
        <f>(G92*3+D92)/4</f>
        <v>50</v>
      </c>
      <c r="G92" s="1">
        <v>40</v>
      </c>
      <c r="H92" s="2">
        <f>G92/(F92/4)</f>
        <v>3.2</v>
      </c>
      <c r="I92" s="1" t="s">
        <v>15</v>
      </c>
      <c r="J92" s="5"/>
    </row>
    <row r="93" spans="1:10" x14ac:dyDescent="0.3">
      <c r="A93" s="1">
        <v>184</v>
      </c>
      <c r="B93" s="1" t="s">
        <v>6</v>
      </c>
      <c r="C93" t="s">
        <v>8</v>
      </c>
      <c r="D93" s="1">
        <f>2.5*E93</f>
        <v>87.5</v>
      </c>
      <c r="E93" s="1">
        <v>35</v>
      </c>
      <c r="F93" s="2">
        <f>(G93*3+D93)/25</f>
        <v>154.1</v>
      </c>
      <c r="G93" s="1">
        <v>1255</v>
      </c>
      <c r="H93" s="2">
        <f>G93/(F93/4)</f>
        <v>32.576249188838418</v>
      </c>
      <c r="I93" s="1" t="s">
        <v>15</v>
      </c>
    </row>
    <row r="94" spans="1:10" x14ac:dyDescent="0.3">
      <c r="A94" s="1">
        <v>185</v>
      </c>
      <c r="B94" s="1" t="s">
        <v>6</v>
      </c>
      <c r="C94" t="s">
        <v>8</v>
      </c>
      <c r="D94" s="1">
        <f>2.5*E94</f>
        <v>90</v>
      </c>
      <c r="E94" s="1">
        <v>36</v>
      </c>
      <c r="F94" s="2">
        <f>(G94*3+D94)/25</f>
        <v>64.08</v>
      </c>
      <c r="G94" s="1">
        <v>504</v>
      </c>
      <c r="H94" s="2">
        <f>G94/(F94/4)</f>
        <v>31.460674157303373</v>
      </c>
    </row>
    <row r="95" spans="1:10" x14ac:dyDescent="0.3">
      <c r="A95" s="1">
        <v>186</v>
      </c>
      <c r="B95" s="1" t="s">
        <v>6</v>
      </c>
      <c r="C95" t="s">
        <v>8</v>
      </c>
      <c r="D95" s="1">
        <f>2.5*E95</f>
        <v>92.5</v>
      </c>
      <c r="E95" s="1">
        <v>37</v>
      </c>
      <c r="F95" s="2">
        <f>(G95*3+D95)/25</f>
        <v>60.1</v>
      </c>
      <c r="G95" s="1">
        <v>470</v>
      </c>
      <c r="H95" s="2">
        <f>G95/(F95/4)</f>
        <v>31.281198003327788</v>
      </c>
      <c r="I95" s="1" t="s">
        <v>14</v>
      </c>
    </row>
    <row r="96" spans="1:10" x14ac:dyDescent="0.3">
      <c r="A96" s="1">
        <v>188</v>
      </c>
      <c r="B96" s="1" t="s">
        <v>6</v>
      </c>
      <c r="C96" t="s">
        <v>8</v>
      </c>
      <c r="D96" s="1">
        <f>2.5*E96</f>
        <v>125</v>
      </c>
      <c r="E96" s="1">
        <v>50</v>
      </c>
      <c r="F96" s="2">
        <f>(G96*3+D96)/25</f>
        <v>53.24</v>
      </c>
      <c r="G96" s="1">
        <v>402</v>
      </c>
      <c r="H96" s="2">
        <f>G96/(F96/4)</f>
        <v>30.202854996243424</v>
      </c>
      <c r="I96" s="1" t="s">
        <v>14</v>
      </c>
    </row>
    <row r="97" spans="1:9" x14ac:dyDescent="0.3">
      <c r="A97" s="1">
        <v>190</v>
      </c>
      <c r="B97" s="1" t="s">
        <v>5</v>
      </c>
      <c r="C97" t="s">
        <v>8</v>
      </c>
      <c r="D97" s="1">
        <f>2.5*E97</f>
        <v>245</v>
      </c>
      <c r="E97" s="1">
        <v>98</v>
      </c>
      <c r="F97" s="2">
        <f>(G97*3+D97)/4</f>
        <v>95</v>
      </c>
      <c r="G97" s="1">
        <v>45</v>
      </c>
      <c r="H97" s="2">
        <f>G97/(F97/4)</f>
        <v>1.8947368421052631</v>
      </c>
      <c r="I97" s="1" t="s">
        <v>14</v>
      </c>
    </row>
    <row r="98" spans="1:9" x14ac:dyDescent="0.3">
      <c r="A98" s="1">
        <v>191</v>
      </c>
      <c r="B98" s="1" t="s">
        <v>6</v>
      </c>
      <c r="C98" t="s">
        <v>8</v>
      </c>
      <c r="D98" s="1">
        <f>2.5*E98</f>
        <v>245</v>
      </c>
      <c r="E98" s="1">
        <v>98</v>
      </c>
      <c r="F98" s="2">
        <f>(G98*3+D98)/25</f>
        <v>355.76</v>
      </c>
      <c r="G98" s="1">
        <v>2883</v>
      </c>
      <c r="H98" s="2">
        <f>G98/(F98/4)</f>
        <v>32.415111310996181</v>
      </c>
      <c r="I98" s="1" t="s">
        <v>15</v>
      </c>
    </row>
    <row r="99" spans="1:9" x14ac:dyDescent="0.3">
      <c r="A99" s="1">
        <v>193</v>
      </c>
      <c r="B99" s="1" t="s">
        <v>6</v>
      </c>
      <c r="C99" t="s">
        <v>8</v>
      </c>
      <c r="D99" s="1">
        <f>2.5*E99</f>
        <v>250</v>
      </c>
      <c r="E99" s="1">
        <v>100</v>
      </c>
      <c r="F99" s="2">
        <f>(G99*3+D99)/25</f>
        <v>142.96</v>
      </c>
      <c r="G99" s="1">
        <v>1108</v>
      </c>
      <c r="H99" s="2">
        <f>G99/(F99/4)</f>
        <v>31.001678791270283</v>
      </c>
      <c r="I99" s="1" t="s">
        <v>14</v>
      </c>
    </row>
    <row r="100" spans="1:9" x14ac:dyDescent="0.3">
      <c r="A100" s="1">
        <v>194</v>
      </c>
      <c r="B100" s="1" t="s">
        <v>12</v>
      </c>
      <c r="C100" t="s">
        <v>8</v>
      </c>
      <c r="D100" s="1">
        <v>380</v>
      </c>
      <c r="E100" s="1">
        <v>98</v>
      </c>
      <c r="F100" s="2">
        <f>(G100*3+D100)/4</f>
        <v>166.25</v>
      </c>
      <c r="G100" s="1">
        <v>95</v>
      </c>
      <c r="H100" s="2">
        <f>G100/(F100/4)</f>
        <v>2.2857142857142856</v>
      </c>
      <c r="I100" s="1" t="s">
        <v>14</v>
      </c>
    </row>
    <row r="101" spans="1:9" x14ac:dyDescent="0.3">
      <c r="A101" s="1"/>
    </row>
    <row r="102" spans="1:9" x14ac:dyDescent="0.3">
      <c r="A102" s="1"/>
    </row>
    <row r="103" spans="1:9" x14ac:dyDescent="0.3">
      <c r="A103" s="1"/>
    </row>
    <row r="104" spans="1:9" x14ac:dyDescent="0.3">
      <c r="A104" s="1"/>
    </row>
    <row r="105" spans="1:9" x14ac:dyDescent="0.3">
      <c r="A105" s="1"/>
    </row>
    <row r="106" spans="1:9" x14ac:dyDescent="0.3">
      <c r="A106" s="1"/>
    </row>
    <row r="107" spans="1:9" x14ac:dyDescent="0.3">
      <c r="A107" s="1"/>
    </row>
    <row r="108" spans="1:9" x14ac:dyDescent="0.3">
      <c r="A108" s="1"/>
    </row>
    <row r="109" spans="1:9" x14ac:dyDescent="0.3">
      <c r="A109" s="1"/>
    </row>
    <row r="110" spans="1:9" x14ac:dyDescent="0.3">
      <c r="A110" s="1"/>
    </row>
    <row r="111" spans="1:9" x14ac:dyDescent="0.3">
      <c r="A111" s="1"/>
    </row>
    <row r="112" spans="1:9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</sheetData>
  <sortState xmlns:xlrd2="http://schemas.microsoft.com/office/spreadsheetml/2017/richdata2" ref="A2:J195">
    <sortCondition ref="A2:A195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3993-0899-46C9-BBCF-0C3F3BD0C298}">
  <dimension ref="A1:Z195"/>
  <sheetViews>
    <sheetView topLeftCell="A10" workbookViewId="0">
      <selection activeCell="L17" sqref="L17"/>
    </sheetView>
  </sheetViews>
  <sheetFormatPr defaultRowHeight="14.4" x14ac:dyDescent="0.3"/>
  <cols>
    <col min="1" max="1" width="11.6640625" customWidth="1"/>
    <col min="2" max="2" width="10.6640625" style="1" customWidth="1"/>
  </cols>
  <sheetData>
    <row r="1" spans="1:26" x14ac:dyDescent="0.3">
      <c r="A1" s="3" t="s">
        <v>0</v>
      </c>
      <c r="B1" s="3" t="s">
        <v>2</v>
      </c>
    </row>
    <row r="2" spans="1:26" x14ac:dyDescent="0.3">
      <c r="A2" s="1">
        <v>1</v>
      </c>
      <c r="B2" s="1" t="s">
        <v>5</v>
      </c>
      <c r="C2" t="s">
        <v>17</v>
      </c>
      <c r="D2" t="s">
        <v>21</v>
      </c>
      <c r="E2" t="s">
        <v>24</v>
      </c>
      <c r="F2" t="s">
        <v>116</v>
      </c>
    </row>
    <row r="3" spans="1:26" x14ac:dyDescent="0.3">
      <c r="A3" s="1">
        <v>2</v>
      </c>
      <c r="B3" s="1" t="s">
        <v>5</v>
      </c>
      <c r="C3" t="s">
        <v>18</v>
      </c>
      <c r="D3" t="s">
        <v>19</v>
      </c>
      <c r="E3" t="s">
        <v>178</v>
      </c>
      <c r="F3" t="s">
        <v>36</v>
      </c>
    </row>
    <row r="4" spans="1:26" x14ac:dyDescent="0.3">
      <c r="A4" s="1">
        <v>5</v>
      </c>
      <c r="B4" s="1" t="s">
        <v>12</v>
      </c>
      <c r="C4" t="s">
        <v>24</v>
      </c>
      <c r="D4" t="s">
        <v>51</v>
      </c>
      <c r="E4" t="s">
        <v>62</v>
      </c>
      <c r="F4" t="s">
        <v>88</v>
      </c>
      <c r="G4" t="s">
        <v>89</v>
      </c>
      <c r="H4" t="s">
        <v>92</v>
      </c>
      <c r="I4" t="s">
        <v>100</v>
      </c>
      <c r="J4" t="s">
        <v>112</v>
      </c>
      <c r="K4" t="s">
        <v>124</v>
      </c>
      <c r="L4" t="s">
        <v>134</v>
      </c>
      <c r="M4" t="s">
        <v>136</v>
      </c>
      <c r="N4" t="s">
        <v>143</v>
      </c>
    </row>
    <row r="5" spans="1:26" x14ac:dyDescent="0.3">
      <c r="A5" s="1">
        <v>7</v>
      </c>
      <c r="B5" s="1" t="s">
        <v>5</v>
      </c>
      <c r="C5" t="s">
        <v>24</v>
      </c>
      <c r="D5" t="s">
        <v>28</v>
      </c>
      <c r="E5" t="s">
        <v>35</v>
      </c>
      <c r="F5" t="s">
        <v>49</v>
      </c>
    </row>
    <row r="6" spans="1:26" x14ac:dyDescent="0.3">
      <c r="A6" s="1">
        <v>8</v>
      </c>
      <c r="B6" s="1" t="s">
        <v>5</v>
      </c>
      <c r="C6" t="s">
        <v>26</v>
      </c>
      <c r="D6" t="s">
        <v>21</v>
      </c>
      <c r="E6" t="s">
        <v>27</v>
      </c>
      <c r="F6" t="s">
        <v>30</v>
      </c>
    </row>
    <row r="7" spans="1:26" x14ac:dyDescent="0.3">
      <c r="A7" s="1">
        <v>9</v>
      </c>
      <c r="B7" s="1" t="s">
        <v>12</v>
      </c>
      <c r="C7" t="s">
        <v>25</v>
      </c>
      <c r="D7" t="s">
        <v>52</v>
      </c>
      <c r="E7" t="s">
        <v>63</v>
      </c>
      <c r="F7" t="s">
        <v>64</v>
      </c>
      <c r="G7" t="s">
        <v>90</v>
      </c>
      <c r="H7" t="s">
        <v>93</v>
      </c>
      <c r="I7" t="s">
        <v>101</v>
      </c>
      <c r="J7" t="s">
        <v>113</v>
      </c>
      <c r="K7" t="s">
        <v>125</v>
      </c>
      <c r="L7" t="s">
        <v>135</v>
      </c>
      <c r="M7" t="s">
        <v>137</v>
      </c>
      <c r="N7" t="s">
        <v>144</v>
      </c>
    </row>
    <row r="8" spans="1:26" x14ac:dyDescent="0.3">
      <c r="A8" s="1">
        <v>10</v>
      </c>
      <c r="B8" s="1" t="s">
        <v>5</v>
      </c>
      <c r="C8" t="s">
        <v>22</v>
      </c>
      <c r="D8" t="s">
        <v>136</v>
      </c>
      <c r="E8" t="s">
        <v>155</v>
      </c>
      <c r="F8" t="s">
        <v>156</v>
      </c>
    </row>
    <row r="9" spans="1:26" x14ac:dyDescent="0.3">
      <c r="A9" s="1">
        <v>12</v>
      </c>
      <c r="B9" s="1" t="s">
        <v>5</v>
      </c>
      <c r="C9" t="s">
        <v>41</v>
      </c>
      <c r="D9" t="s">
        <v>42</v>
      </c>
      <c r="E9" t="s">
        <v>50</v>
      </c>
      <c r="F9" t="s">
        <v>56</v>
      </c>
    </row>
    <row r="10" spans="1:26" x14ac:dyDescent="0.3">
      <c r="A10" s="1">
        <v>14</v>
      </c>
      <c r="B10" s="1" t="s">
        <v>12</v>
      </c>
      <c r="C10" t="s">
        <v>27</v>
      </c>
      <c r="D10" t="s">
        <v>55</v>
      </c>
      <c r="E10" t="s">
        <v>62</v>
      </c>
      <c r="F10" t="s">
        <v>83</v>
      </c>
      <c r="G10" t="s">
        <v>84</v>
      </c>
      <c r="H10" t="s">
        <v>92</v>
      </c>
      <c r="I10" t="s">
        <v>102</v>
      </c>
      <c r="J10" t="s">
        <v>107</v>
      </c>
      <c r="K10" t="s">
        <v>109</v>
      </c>
      <c r="L10" t="s">
        <v>112</v>
      </c>
      <c r="M10" t="s">
        <v>122</v>
      </c>
      <c r="N10" t="s">
        <v>138</v>
      </c>
    </row>
    <row r="11" spans="1:26" x14ac:dyDescent="0.3">
      <c r="A11" s="1">
        <v>15</v>
      </c>
      <c r="B11" s="1" t="s">
        <v>12</v>
      </c>
      <c r="C11" t="s">
        <v>27</v>
      </c>
      <c r="D11" t="s">
        <v>54</v>
      </c>
      <c r="E11" t="s">
        <v>65</v>
      </c>
      <c r="F11" t="s">
        <v>66</v>
      </c>
      <c r="G11" t="s">
        <v>92</v>
      </c>
      <c r="H11" t="s">
        <v>95</v>
      </c>
      <c r="I11" t="s">
        <v>103</v>
      </c>
      <c r="J11" t="s">
        <v>115</v>
      </c>
      <c r="K11" t="s">
        <v>127</v>
      </c>
      <c r="L11" t="s">
        <v>137</v>
      </c>
      <c r="M11" t="s">
        <v>139</v>
      </c>
      <c r="N11" t="s">
        <v>146</v>
      </c>
    </row>
    <row r="12" spans="1:26" x14ac:dyDescent="0.3">
      <c r="A12" s="1">
        <v>16</v>
      </c>
      <c r="B12" s="1" t="s">
        <v>5</v>
      </c>
      <c r="C12" t="s">
        <v>48</v>
      </c>
      <c r="D12" t="s">
        <v>51</v>
      </c>
      <c r="E12" t="s">
        <v>57</v>
      </c>
      <c r="F12" t="s">
        <v>76</v>
      </c>
    </row>
    <row r="13" spans="1:26" x14ac:dyDescent="0.3">
      <c r="A13" s="1">
        <v>17</v>
      </c>
      <c r="B13" s="1" t="s">
        <v>5</v>
      </c>
      <c r="C13" t="s">
        <v>28</v>
      </c>
      <c r="D13" t="s">
        <v>38</v>
      </c>
      <c r="E13" t="s">
        <v>66</v>
      </c>
      <c r="F13" t="s">
        <v>67</v>
      </c>
    </row>
    <row r="14" spans="1:26" x14ac:dyDescent="0.3">
      <c r="A14" s="1">
        <v>20</v>
      </c>
      <c r="B14" s="1" t="s">
        <v>5</v>
      </c>
      <c r="C14" t="s">
        <v>65</v>
      </c>
      <c r="D14" t="s">
        <v>82</v>
      </c>
      <c r="E14" t="s">
        <v>87</v>
      </c>
      <c r="F14" t="s">
        <v>96</v>
      </c>
    </row>
    <row r="15" spans="1:26" x14ac:dyDescent="0.3">
      <c r="A15" s="1">
        <v>21</v>
      </c>
      <c r="B15" s="1" t="s">
        <v>6</v>
      </c>
      <c r="C15" t="s">
        <v>22</v>
      </c>
      <c r="D15" t="s">
        <v>27</v>
      </c>
      <c r="E15" t="s">
        <v>50</v>
      </c>
      <c r="F15" t="s">
        <v>54</v>
      </c>
      <c r="G15" t="s">
        <v>57</v>
      </c>
      <c r="H15" t="s">
        <v>65</v>
      </c>
      <c r="I15" t="s">
        <v>66</v>
      </c>
      <c r="J15" t="s">
        <v>78</v>
      </c>
      <c r="K15" t="s">
        <v>79</v>
      </c>
      <c r="L15" t="s">
        <v>87</v>
      </c>
      <c r="M15" t="s">
        <v>92</v>
      </c>
      <c r="N15" t="s">
        <v>95</v>
      </c>
      <c r="O15" t="s">
        <v>97</v>
      </c>
      <c r="P15" t="s">
        <v>102</v>
      </c>
      <c r="Q15" t="s">
        <v>103</v>
      </c>
      <c r="R15" t="s">
        <v>104</v>
      </c>
      <c r="S15" t="s">
        <v>107</v>
      </c>
      <c r="T15" t="s">
        <v>115</v>
      </c>
      <c r="U15" t="s">
        <v>117</v>
      </c>
      <c r="V15" t="s">
        <v>127</v>
      </c>
      <c r="W15" t="s">
        <v>133</v>
      </c>
      <c r="X15" t="s">
        <v>137</v>
      </c>
      <c r="Y15" t="s">
        <v>139</v>
      </c>
      <c r="Z15" t="s">
        <v>146</v>
      </c>
    </row>
    <row r="16" spans="1:26" x14ac:dyDescent="0.3">
      <c r="A16" s="1">
        <v>22</v>
      </c>
      <c r="B16" s="1" t="s">
        <v>5</v>
      </c>
      <c r="C16" t="s">
        <v>97</v>
      </c>
      <c r="D16" t="s">
        <v>139</v>
      </c>
      <c r="E16" t="s">
        <v>138</v>
      </c>
      <c r="F16" t="s">
        <v>165</v>
      </c>
    </row>
    <row r="17" spans="1:26" x14ac:dyDescent="0.3">
      <c r="A17" s="1">
        <v>23</v>
      </c>
      <c r="B17" s="1" t="s">
        <v>5</v>
      </c>
      <c r="C17" t="s">
        <v>66</v>
      </c>
      <c r="D17" t="s">
        <v>94</v>
      </c>
      <c r="E17" t="s">
        <v>102</v>
      </c>
      <c r="F17" t="s">
        <v>114</v>
      </c>
    </row>
    <row r="18" spans="1:26" x14ac:dyDescent="0.3">
      <c r="A18" s="1">
        <v>24</v>
      </c>
      <c r="B18" s="1" t="s">
        <v>5</v>
      </c>
      <c r="C18" t="s">
        <v>54</v>
      </c>
      <c r="D18" t="s">
        <v>58</v>
      </c>
      <c r="E18" t="s">
        <v>71</v>
      </c>
      <c r="F18" t="s">
        <v>99</v>
      </c>
    </row>
    <row r="19" spans="1:26" x14ac:dyDescent="0.3">
      <c r="A19" s="1">
        <v>26</v>
      </c>
      <c r="B19" s="1" t="s">
        <v>12</v>
      </c>
      <c r="C19" t="s">
        <v>28</v>
      </c>
      <c r="D19" t="s">
        <v>56</v>
      </c>
      <c r="E19" t="s">
        <v>63</v>
      </c>
      <c r="F19" t="s">
        <v>84</v>
      </c>
      <c r="G19" t="s">
        <v>85</v>
      </c>
      <c r="H19" t="s">
        <v>96</v>
      </c>
      <c r="I19" t="s">
        <v>106</v>
      </c>
      <c r="J19" t="s">
        <v>111</v>
      </c>
      <c r="K19" t="s">
        <v>113</v>
      </c>
      <c r="L19" t="s">
        <v>115</v>
      </c>
      <c r="M19" t="s">
        <v>126</v>
      </c>
      <c r="N19" t="s">
        <v>142</v>
      </c>
    </row>
    <row r="20" spans="1:26" x14ac:dyDescent="0.3">
      <c r="A20" s="1">
        <v>27</v>
      </c>
      <c r="B20" s="1" t="s">
        <v>12</v>
      </c>
      <c r="C20" t="s">
        <v>28</v>
      </c>
      <c r="D20" t="s">
        <v>55</v>
      </c>
      <c r="E20" t="s">
        <v>66</v>
      </c>
      <c r="F20" t="s">
        <v>67</v>
      </c>
      <c r="G20" t="s">
        <v>93</v>
      </c>
      <c r="H20" t="s">
        <v>96</v>
      </c>
      <c r="I20" t="s">
        <v>104</v>
      </c>
      <c r="J20" t="s">
        <v>116</v>
      </c>
      <c r="K20" t="s">
        <v>128</v>
      </c>
      <c r="L20" t="s">
        <v>138</v>
      </c>
      <c r="M20" t="s">
        <v>140</v>
      </c>
      <c r="N20" t="s">
        <v>147</v>
      </c>
    </row>
    <row r="21" spans="1:26" x14ac:dyDescent="0.3">
      <c r="A21" s="1">
        <v>28</v>
      </c>
      <c r="B21" s="1" t="s">
        <v>6</v>
      </c>
      <c r="C21" t="s">
        <v>22</v>
      </c>
      <c r="D21" t="s">
        <v>50</v>
      </c>
      <c r="E21" t="s">
        <v>57</v>
      </c>
      <c r="F21" t="s">
        <v>78</v>
      </c>
      <c r="G21" t="s">
        <v>79</v>
      </c>
      <c r="H21" t="s">
        <v>87</v>
      </c>
      <c r="I21" t="s">
        <v>97</v>
      </c>
      <c r="J21" t="s">
        <v>102</v>
      </c>
      <c r="K21" t="s">
        <v>104</v>
      </c>
      <c r="L21" t="s">
        <v>107</v>
      </c>
      <c r="M21" t="s">
        <v>117</v>
      </c>
      <c r="N21" t="s">
        <v>133</v>
      </c>
      <c r="O21" t="s">
        <v>64</v>
      </c>
      <c r="P21" t="s">
        <v>91</v>
      </c>
      <c r="Q21" t="s">
        <v>102</v>
      </c>
      <c r="R21" t="s">
        <v>128</v>
      </c>
      <c r="S21" t="s">
        <v>129</v>
      </c>
      <c r="T21" t="s">
        <v>132</v>
      </c>
      <c r="U21" t="s">
        <v>140</v>
      </c>
      <c r="V21" t="s">
        <v>152</v>
      </c>
      <c r="W21" t="s">
        <v>154</v>
      </c>
      <c r="X21" t="s">
        <v>159</v>
      </c>
      <c r="Y21" t="s">
        <v>161</v>
      </c>
      <c r="Z21" t="s">
        <v>163</v>
      </c>
    </row>
    <row r="22" spans="1:26" x14ac:dyDescent="0.3">
      <c r="A22" s="1">
        <v>30</v>
      </c>
      <c r="B22" s="1" t="s">
        <v>5</v>
      </c>
      <c r="C22" t="s">
        <v>106</v>
      </c>
      <c r="D22" t="s">
        <v>108</v>
      </c>
      <c r="E22" t="s">
        <v>120</v>
      </c>
      <c r="F22" t="s">
        <v>125</v>
      </c>
    </row>
    <row r="23" spans="1:26" x14ac:dyDescent="0.3">
      <c r="A23" s="1">
        <v>33</v>
      </c>
      <c r="B23" s="1" t="s">
        <v>5</v>
      </c>
      <c r="C23" t="s">
        <v>57</v>
      </c>
      <c r="D23" t="s">
        <v>74</v>
      </c>
      <c r="E23" t="s">
        <v>77</v>
      </c>
      <c r="F23" t="s">
        <v>79</v>
      </c>
    </row>
    <row r="24" spans="1:26" x14ac:dyDescent="0.3">
      <c r="A24" s="1">
        <v>34</v>
      </c>
      <c r="B24" s="1" t="s">
        <v>6</v>
      </c>
      <c r="C24" t="s">
        <v>24</v>
      </c>
      <c r="D24" t="s">
        <v>51</v>
      </c>
      <c r="E24" t="s">
        <v>62</v>
      </c>
      <c r="F24" t="s">
        <v>88</v>
      </c>
      <c r="G24" t="s">
        <v>89</v>
      </c>
      <c r="H24" t="s">
        <v>92</v>
      </c>
      <c r="I24" t="s">
        <v>100</v>
      </c>
      <c r="J24" t="s">
        <v>112</v>
      </c>
      <c r="K24" t="s">
        <v>124</v>
      </c>
      <c r="L24" t="s">
        <v>134</v>
      </c>
      <c r="M24" t="s">
        <v>136</v>
      </c>
      <c r="N24" t="s">
        <v>143</v>
      </c>
      <c r="O24" t="s">
        <v>77</v>
      </c>
      <c r="P24" t="s">
        <v>105</v>
      </c>
      <c r="Q24" t="s">
        <v>112</v>
      </c>
      <c r="R24" t="s">
        <v>123</v>
      </c>
      <c r="S24" t="s">
        <v>124</v>
      </c>
      <c r="T24" t="s">
        <v>132</v>
      </c>
      <c r="U24" t="s">
        <v>142</v>
      </c>
      <c r="V24" t="s">
        <v>147</v>
      </c>
      <c r="W24" t="s">
        <v>149</v>
      </c>
      <c r="X24" t="s">
        <v>152</v>
      </c>
      <c r="Y24" t="s">
        <v>153</v>
      </c>
      <c r="Z24" t="s">
        <v>166</v>
      </c>
    </row>
    <row r="25" spans="1:26" x14ac:dyDescent="0.3">
      <c r="A25" s="1">
        <v>35</v>
      </c>
      <c r="B25" s="1" t="s">
        <v>12</v>
      </c>
      <c r="C25" t="s">
        <v>30</v>
      </c>
      <c r="D25" t="s">
        <v>58</v>
      </c>
      <c r="E25" t="s">
        <v>65</v>
      </c>
      <c r="F25" t="s">
        <v>86</v>
      </c>
      <c r="G25" t="s">
        <v>87</v>
      </c>
      <c r="H25" t="s">
        <v>95</v>
      </c>
      <c r="I25" t="s">
        <v>105</v>
      </c>
      <c r="J25" t="s">
        <v>110</v>
      </c>
      <c r="K25" t="s">
        <v>113</v>
      </c>
      <c r="L25" t="s">
        <v>115</v>
      </c>
      <c r="M25" t="s">
        <v>125</v>
      </c>
      <c r="N25" t="s">
        <v>141</v>
      </c>
    </row>
    <row r="26" spans="1:26" x14ac:dyDescent="0.3">
      <c r="A26" s="1">
        <v>38</v>
      </c>
      <c r="B26" s="1" t="s">
        <v>12</v>
      </c>
      <c r="C26" t="s">
        <v>31</v>
      </c>
      <c r="D26" t="s">
        <v>58</v>
      </c>
      <c r="E26" t="s">
        <v>69</v>
      </c>
      <c r="F26" t="s">
        <v>70</v>
      </c>
      <c r="G26" t="s">
        <v>96</v>
      </c>
      <c r="H26" t="s">
        <v>99</v>
      </c>
      <c r="I26" t="s">
        <v>107</v>
      </c>
      <c r="J26" t="s">
        <v>119</v>
      </c>
      <c r="K26" t="s">
        <v>131</v>
      </c>
      <c r="L26" t="s">
        <v>141</v>
      </c>
      <c r="M26" t="s">
        <v>143</v>
      </c>
      <c r="N26" t="s">
        <v>150</v>
      </c>
    </row>
    <row r="27" spans="1:26" x14ac:dyDescent="0.3">
      <c r="A27" s="1">
        <v>40</v>
      </c>
      <c r="B27" s="1" t="s">
        <v>6</v>
      </c>
      <c r="C27" t="s">
        <v>25</v>
      </c>
      <c r="D27" t="s">
        <v>52</v>
      </c>
      <c r="E27" t="s">
        <v>63</v>
      </c>
      <c r="F27" t="s">
        <v>64</v>
      </c>
      <c r="G27" t="s">
        <v>90</v>
      </c>
      <c r="H27" t="s">
        <v>93</v>
      </c>
      <c r="I27" t="s">
        <v>101</v>
      </c>
      <c r="J27" t="s">
        <v>113</v>
      </c>
      <c r="K27" t="s">
        <v>125</v>
      </c>
      <c r="L27" t="s">
        <v>135</v>
      </c>
      <c r="M27" t="s">
        <v>137</v>
      </c>
      <c r="N27" t="s">
        <v>144</v>
      </c>
      <c r="O27" t="s">
        <v>82</v>
      </c>
      <c r="P27" t="s">
        <v>110</v>
      </c>
      <c r="Q27" t="s">
        <v>180</v>
      </c>
      <c r="R27" t="s">
        <v>128</v>
      </c>
      <c r="S27" t="s">
        <v>129</v>
      </c>
      <c r="T27" t="s">
        <v>137</v>
      </c>
      <c r="U27" t="s">
        <v>147</v>
      </c>
      <c r="V27" t="s">
        <v>152</v>
      </c>
      <c r="W27" t="s">
        <v>154</v>
      </c>
      <c r="X27" t="s">
        <v>157</v>
      </c>
      <c r="Y27" t="s">
        <v>158</v>
      </c>
      <c r="Z27" t="s">
        <v>166</v>
      </c>
    </row>
    <row r="28" spans="1:26" x14ac:dyDescent="0.3">
      <c r="A28" s="1">
        <v>41</v>
      </c>
      <c r="B28" s="1" t="s">
        <v>6</v>
      </c>
      <c r="C28" t="s">
        <v>27</v>
      </c>
      <c r="D28" t="s">
        <v>30</v>
      </c>
      <c r="E28" t="s">
        <v>54</v>
      </c>
      <c r="F28" t="s">
        <v>58</v>
      </c>
      <c r="G28" t="s">
        <v>65</v>
      </c>
      <c r="H28" t="s">
        <v>65</v>
      </c>
      <c r="I28" t="s">
        <v>86</v>
      </c>
      <c r="J28" t="s">
        <v>66</v>
      </c>
      <c r="K28" t="s">
        <v>92</v>
      </c>
      <c r="L28" t="s">
        <v>95</v>
      </c>
      <c r="M28" t="s">
        <v>87</v>
      </c>
      <c r="N28" t="s">
        <v>95</v>
      </c>
      <c r="O28" t="s">
        <v>103</v>
      </c>
      <c r="P28" t="s">
        <v>115</v>
      </c>
      <c r="Q28" t="s">
        <v>105</v>
      </c>
      <c r="R28" t="s">
        <v>127</v>
      </c>
      <c r="S28" t="s">
        <v>137</v>
      </c>
      <c r="T28" t="s">
        <v>110</v>
      </c>
      <c r="U28" t="s">
        <v>139</v>
      </c>
      <c r="V28" t="s">
        <v>113</v>
      </c>
      <c r="W28" t="s">
        <v>146</v>
      </c>
      <c r="X28" t="s">
        <v>115</v>
      </c>
      <c r="Y28" t="s">
        <v>125</v>
      </c>
      <c r="Z28" t="s">
        <v>141</v>
      </c>
    </row>
    <row r="29" spans="1:26" x14ac:dyDescent="0.3">
      <c r="A29" s="1">
        <v>44</v>
      </c>
      <c r="B29" s="1" t="s">
        <v>5</v>
      </c>
      <c r="C29" t="s">
        <v>88</v>
      </c>
      <c r="D29" t="s">
        <v>103</v>
      </c>
      <c r="E29" t="s">
        <v>143</v>
      </c>
      <c r="F29" t="s">
        <v>150</v>
      </c>
    </row>
    <row r="30" spans="1:26" x14ac:dyDescent="0.3">
      <c r="A30" s="1">
        <v>50</v>
      </c>
      <c r="B30" s="1" t="s">
        <v>12</v>
      </c>
      <c r="C30" t="s">
        <v>31</v>
      </c>
      <c r="D30" t="s">
        <v>58</v>
      </c>
      <c r="E30" t="s">
        <v>69</v>
      </c>
      <c r="F30" t="s">
        <v>70</v>
      </c>
      <c r="G30" t="s">
        <v>96</v>
      </c>
      <c r="H30" t="s">
        <v>99</v>
      </c>
      <c r="I30" t="s">
        <v>107</v>
      </c>
      <c r="J30" t="s">
        <v>119</v>
      </c>
      <c r="K30" t="s">
        <v>131</v>
      </c>
      <c r="L30" t="s">
        <v>141</v>
      </c>
      <c r="M30" t="s">
        <v>143</v>
      </c>
      <c r="N30" t="s">
        <v>150</v>
      </c>
    </row>
    <row r="31" spans="1:26" x14ac:dyDescent="0.3">
      <c r="A31" s="1">
        <v>51</v>
      </c>
      <c r="B31" s="1" t="s">
        <v>5</v>
      </c>
      <c r="C31" t="s">
        <v>33</v>
      </c>
      <c r="D31" t="s">
        <v>36</v>
      </c>
      <c r="E31" t="s">
        <v>50</v>
      </c>
      <c r="F31" t="s">
        <v>156</v>
      </c>
    </row>
    <row r="32" spans="1:26" x14ac:dyDescent="0.3">
      <c r="A32" s="1">
        <v>55</v>
      </c>
      <c r="B32" s="1" t="s">
        <v>6</v>
      </c>
      <c r="C32" t="s">
        <v>27</v>
      </c>
      <c r="D32" t="s">
        <v>55</v>
      </c>
      <c r="E32" t="s">
        <v>62</v>
      </c>
      <c r="F32" t="s">
        <v>83</v>
      </c>
      <c r="G32" t="s">
        <v>84</v>
      </c>
      <c r="H32" t="s">
        <v>92</v>
      </c>
      <c r="I32" t="s">
        <v>102</v>
      </c>
      <c r="J32" t="s">
        <v>107</v>
      </c>
      <c r="K32" t="s">
        <v>109</v>
      </c>
      <c r="L32" t="s">
        <v>112</v>
      </c>
      <c r="M32" t="s">
        <v>122</v>
      </c>
      <c r="N32" t="s">
        <v>138</v>
      </c>
      <c r="O32" t="s">
        <v>28</v>
      </c>
      <c r="P32" t="s">
        <v>56</v>
      </c>
      <c r="Q32" t="s">
        <v>63</v>
      </c>
      <c r="R32" t="s">
        <v>84</v>
      </c>
      <c r="S32" t="s">
        <v>85</v>
      </c>
      <c r="T32" t="s">
        <v>96</v>
      </c>
      <c r="U32" t="s">
        <v>106</v>
      </c>
      <c r="V32" t="s">
        <v>111</v>
      </c>
      <c r="W32" t="s">
        <v>113</v>
      </c>
      <c r="X32" t="s">
        <v>115</v>
      </c>
      <c r="Y32" t="s">
        <v>126</v>
      </c>
      <c r="Z32" t="s">
        <v>142</v>
      </c>
    </row>
    <row r="33" spans="1:26" x14ac:dyDescent="0.3">
      <c r="A33" s="1">
        <v>57</v>
      </c>
      <c r="B33" s="1" t="s">
        <v>6</v>
      </c>
      <c r="C33" t="s">
        <v>27</v>
      </c>
      <c r="D33" t="s">
        <v>54</v>
      </c>
      <c r="E33" t="s">
        <v>65</v>
      </c>
      <c r="F33" t="s">
        <v>66</v>
      </c>
      <c r="G33" t="s">
        <v>92</v>
      </c>
      <c r="H33" t="s">
        <v>95</v>
      </c>
      <c r="I33" t="s">
        <v>103</v>
      </c>
      <c r="J33" t="s">
        <v>115</v>
      </c>
      <c r="K33" t="s">
        <v>127</v>
      </c>
      <c r="L33" t="s">
        <v>137</v>
      </c>
      <c r="M33" t="s">
        <v>139</v>
      </c>
      <c r="N33" t="s">
        <v>146</v>
      </c>
      <c r="O33" t="s">
        <v>17</v>
      </c>
      <c r="P33" t="s">
        <v>21</v>
      </c>
      <c r="Q33" t="s">
        <v>24</v>
      </c>
      <c r="R33" t="s">
        <v>116</v>
      </c>
      <c r="S33" t="s">
        <v>48</v>
      </c>
      <c r="T33" t="s">
        <v>51</v>
      </c>
      <c r="U33" t="s">
        <v>57</v>
      </c>
      <c r="V33" t="s">
        <v>76</v>
      </c>
      <c r="W33" t="s">
        <v>60</v>
      </c>
      <c r="X33" t="s">
        <v>61</v>
      </c>
      <c r="Y33" t="s">
        <v>87</v>
      </c>
      <c r="Z33" t="s">
        <v>112</v>
      </c>
    </row>
    <row r="34" spans="1:26" x14ac:dyDescent="0.3">
      <c r="A34" s="1">
        <v>58</v>
      </c>
      <c r="B34" s="1" t="s">
        <v>6</v>
      </c>
      <c r="C34" t="s">
        <v>28</v>
      </c>
      <c r="D34" t="s">
        <v>35</v>
      </c>
      <c r="E34" t="s">
        <v>56</v>
      </c>
      <c r="F34" t="s">
        <v>63</v>
      </c>
      <c r="G34" t="s">
        <v>63</v>
      </c>
      <c r="H34" t="s">
        <v>70</v>
      </c>
      <c r="I34" t="s">
        <v>91</v>
      </c>
      <c r="J34" t="s">
        <v>84</v>
      </c>
      <c r="K34" t="s">
        <v>85</v>
      </c>
      <c r="L34" t="s">
        <v>96</v>
      </c>
      <c r="M34" t="s">
        <v>92</v>
      </c>
      <c r="N34" t="s">
        <v>100</v>
      </c>
      <c r="O34" t="s">
        <v>106</v>
      </c>
      <c r="P34" t="s">
        <v>111</v>
      </c>
      <c r="Q34" t="s">
        <v>109</v>
      </c>
      <c r="R34" t="s">
        <v>113</v>
      </c>
      <c r="S34" t="s">
        <v>115</v>
      </c>
      <c r="T34" t="s">
        <v>113</v>
      </c>
      <c r="U34" t="s">
        <v>126</v>
      </c>
      <c r="V34" t="s">
        <v>116</v>
      </c>
      <c r="W34" t="s">
        <v>142</v>
      </c>
      <c r="X34" t="s">
        <v>119</v>
      </c>
      <c r="Y34" t="s">
        <v>128</v>
      </c>
      <c r="Z34" t="s">
        <v>144</v>
      </c>
    </row>
    <row r="35" spans="1:26" x14ac:dyDescent="0.3">
      <c r="A35" s="1">
        <v>59</v>
      </c>
      <c r="B35" s="1" t="s">
        <v>6</v>
      </c>
      <c r="C35" t="s">
        <v>28</v>
      </c>
      <c r="D35" t="s">
        <v>56</v>
      </c>
      <c r="E35" t="s">
        <v>63</v>
      </c>
      <c r="F35" t="s">
        <v>84</v>
      </c>
      <c r="G35" t="s">
        <v>85</v>
      </c>
      <c r="H35" t="s">
        <v>96</v>
      </c>
      <c r="I35" t="s">
        <v>106</v>
      </c>
      <c r="J35" t="s">
        <v>111</v>
      </c>
      <c r="K35" t="s">
        <v>113</v>
      </c>
      <c r="L35" t="s">
        <v>115</v>
      </c>
      <c r="M35" t="s">
        <v>126</v>
      </c>
      <c r="N35" t="s">
        <v>142</v>
      </c>
      <c r="O35" t="s">
        <v>55</v>
      </c>
      <c r="P35" t="s">
        <v>83</v>
      </c>
      <c r="Q35" t="s">
        <v>90</v>
      </c>
      <c r="R35" t="s">
        <v>111</v>
      </c>
      <c r="S35" t="s">
        <v>112</v>
      </c>
      <c r="T35" t="s">
        <v>120</v>
      </c>
      <c r="U35" t="s">
        <v>130</v>
      </c>
      <c r="V35" t="s">
        <v>135</v>
      </c>
      <c r="W35" t="s">
        <v>137</v>
      </c>
      <c r="X35" t="s">
        <v>140</v>
      </c>
      <c r="Y35" t="s">
        <v>151</v>
      </c>
      <c r="Z35" t="s">
        <v>166</v>
      </c>
    </row>
    <row r="36" spans="1:26" x14ac:dyDescent="0.3">
      <c r="A36" s="1">
        <v>60</v>
      </c>
      <c r="B36" s="1" t="s">
        <v>5</v>
      </c>
      <c r="C36" t="s">
        <v>123</v>
      </c>
      <c r="D36" t="s">
        <v>125</v>
      </c>
      <c r="E36" t="s">
        <v>141</v>
      </c>
      <c r="F36" t="s">
        <v>166</v>
      </c>
    </row>
    <row r="37" spans="1:26" x14ac:dyDescent="0.3">
      <c r="A37" s="1">
        <v>64</v>
      </c>
      <c r="B37" s="1" t="s">
        <v>12</v>
      </c>
      <c r="C37" t="s">
        <v>32</v>
      </c>
      <c r="D37" t="s">
        <v>59</v>
      </c>
      <c r="E37" t="s">
        <v>70</v>
      </c>
      <c r="F37" t="s">
        <v>71</v>
      </c>
      <c r="G37" t="s">
        <v>97</v>
      </c>
      <c r="H37" t="s">
        <v>100</v>
      </c>
      <c r="I37" t="s">
        <v>108</v>
      </c>
      <c r="J37" t="s">
        <v>120</v>
      </c>
      <c r="K37" t="s">
        <v>132</v>
      </c>
      <c r="L37" t="s">
        <v>142</v>
      </c>
      <c r="M37" t="s">
        <v>144</v>
      </c>
      <c r="N37" t="s">
        <v>151</v>
      </c>
    </row>
    <row r="38" spans="1:26" x14ac:dyDescent="0.3">
      <c r="A38" s="1">
        <v>65</v>
      </c>
      <c r="B38" s="1" t="s">
        <v>12</v>
      </c>
      <c r="C38" t="s">
        <v>34</v>
      </c>
      <c r="D38" t="s">
        <v>61</v>
      </c>
      <c r="E38" t="s">
        <v>72</v>
      </c>
      <c r="F38" t="s">
        <v>73</v>
      </c>
      <c r="G38" t="s">
        <v>99</v>
      </c>
      <c r="H38" t="s">
        <v>102</v>
      </c>
      <c r="I38" t="s">
        <v>110</v>
      </c>
      <c r="J38" t="s">
        <v>122</v>
      </c>
      <c r="K38" t="s">
        <v>134</v>
      </c>
      <c r="L38" t="s">
        <v>144</v>
      </c>
      <c r="M38" t="s">
        <v>146</v>
      </c>
      <c r="N38" t="s">
        <v>153</v>
      </c>
    </row>
    <row r="39" spans="1:26" x14ac:dyDescent="0.3">
      <c r="A39" s="1">
        <v>66</v>
      </c>
      <c r="B39" s="1" t="s">
        <v>12</v>
      </c>
      <c r="C39" t="s">
        <v>34</v>
      </c>
      <c r="D39" t="s">
        <v>61</v>
      </c>
      <c r="E39" t="s">
        <v>72</v>
      </c>
      <c r="F39" t="s">
        <v>98</v>
      </c>
      <c r="G39" t="s">
        <v>99</v>
      </c>
      <c r="H39" t="s">
        <v>102</v>
      </c>
      <c r="I39" t="s">
        <v>110</v>
      </c>
      <c r="J39" t="s">
        <v>122</v>
      </c>
      <c r="K39" t="s">
        <v>134</v>
      </c>
      <c r="L39" t="s">
        <v>144</v>
      </c>
      <c r="M39" t="s">
        <v>146</v>
      </c>
      <c r="N39" t="s">
        <v>153</v>
      </c>
    </row>
    <row r="40" spans="1:26" x14ac:dyDescent="0.3">
      <c r="A40" s="1">
        <v>68</v>
      </c>
      <c r="B40" s="1" t="s">
        <v>6</v>
      </c>
      <c r="C40" t="s">
        <v>28</v>
      </c>
      <c r="D40" t="s">
        <v>55</v>
      </c>
      <c r="E40" t="s">
        <v>66</v>
      </c>
      <c r="F40" t="s">
        <v>67</v>
      </c>
      <c r="G40" t="s">
        <v>93</v>
      </c>
      <c r="H40" t="s">
        <v>96</v>
      </c>
      <c r="I40" t="s">
        <v>104</v>
      </c>
      <c r="J40" t="s">
        <v>116</v>
      </c>
      <c r="K40" t="s">
        <v>128</v>
      </c>
      <c r="L40" t="s">
        <v>138</v>
      </c>
      <c r="M40" t="s">
        <v>140</v>
      </c>
      <c r="N40" t="s">
        <v>147</v>
      </c>
      <c r="O40" t="s">
        <v>18</v>
      </c>
      <c r="P40" t="s">
        <v>19</v>
      </c>
      <c r="Q40" t="s">
        <v>178</v>
      </c>
      <c r="R40" t="s">
        <v>36</v>
      </c>
      <c r="S40" t="s">
        <v>28</v>
      </c>
      <c r="T40" t="s">
        <v>38</v>
      </c>
      <c r="U40" t="s">
        <v>66</v>
      </c>
      <c r="V40" t="s">
        <v>67</v>
      </c>
      <c r="W40" t="s">
        <v>62</v>
      </c>
      <c r="X40" t="s">
        <v>79</v>
      </c>
      <c r="Y40" t="s">
        <v>104</v>
      </c>
      <c r="Z40" t="s">
        <v>151</v>
      </c>
    </row>
    <row r="41" spans="1:26" x14ac:dyDescent="0.3">
      <c r="A41" s="1">
        <v>69</v>
      </c>
      <c r="B41" s="1" t="s">
        <v>6</v>
      </c>
      <c r="C41" t="s">
        <v>30</v>
      </c>
      <c r="D41" t="s">
        <v>22</v>
      </c>
      <c r="E41" t="s">
        <v>58</v>
      </c>
      <c r="F41" t="s">
        <v>50</v>
      </c>
      <c r="G41" t="s">
        <v>65</v>
      </c>
      <c r="H41" t="s">
        <v>57</v>
      </c>
      <c r="I41" t="s">
        <v>78</v>
      </c>
      <c r="J41" t="s">
        <v>86</v>
      </c>
      <c r="K41" t="s">
        <v>87</v>
      </c>
      <c r="L41" t="s">
        <v>95</v>
      </c>
      <c r="M41" t="s">
        <v>79</v>
      </c>
      <c r="N41" t="s">
        <v>87</v>
      </c>
      <c r="O41" t="s">
        <v>105</v>
      </c>
      <c r="P41" t="s">
        <v>110</v>
      </c>
      <c r="Q41" t="s">
        <v>97</v>
      </c>
      <c r="R41" t="s">
        <v>113</v>
      </c>
      <c r="S41" t="s">
        <v>115</v>
      </c>
      <c r="T41" t="s">
        <v>102</v>
      </c>
      <c r="U41" t="s">
        <v>125</v>
      </c>
      <c r="V41" t="s">
        <v>104</v>
      </c>
      <c r="W41" t="s">
        <v>141</v>
      </c>
      <c r="X41" t="s">
        <v>107</v>
      </c>
      <c r="Y41" t="s">
        <v>117</v>
      </c>
      <c r="Z41" t="s">
        <v>133</v>
      </c>
    </row>
    <row r="42" spans="1:26" x14ac:dyDescent="0.3">
      <c r="A42" s="1">
        <v>70</v>
      </c>
      <c r="B42" s="1" t="s">
        <v>6</v>
      </c>
      <c r="C42" t="s">
        <v>30</v>
      </c>
      <c r="D42" t="s">
        <v>58</v>
      </c>
      <c r="E42" t="s">
        <v>65</v>
      </c>
      <c r="F42" t="s">
        <v>86</v>
      </c>
      <c r="G42" t="s">
        <v>87</v>
      </c>
      <c r="H42" t="s">
        <v>95</v>
      </c>
      <c r="I42" t="s">
        <v>105</v>
      </c>
      <c r="J42" t="s">
        <v>110</v>
      </c>
      <c r="K42" t="s">
        <v>113</v>
      </c>
      <c r="L42" t="s">
        <v>115</v>
      </c>
      <c r="M42" t="s">
        <v>125</v>
      </c>
      <c r="N42" t="s">
        <v>141</v>
      </c>
      <c r="O42" t="s">
        <v>28</v>
      </c>
      <c r="P42" t="s">
        <v>55</v>
      </c>
      <c r="Q42" t="s">
        <v>66</v>
      </c>
      <c r="R42" t="s">
        <v>67</v>
      </c>
      <c r="S42" t="s">
        <v>93</v>
      </c>
      <c r="T42" t="s">
        <v>96</v>
      </c>
      <c r="U42" t="s">
        <v>104</v>
      </c>
      <c r="V42" t="s">
        <v>116</v>
      </c>
      <c r="W42" t="s">
        <v>128</v>
      </c>
      <c r="X42" t="s">
        <v>138</v>
      </c>
      <c r="Y42" t="s">
        <v>140</v>
      </c>
      <c r="Z42" t="s">
        <v>147</v>
      </c>
    </row>
    <row r="43" spans="1:26" x14ac:dyDescent="0.3">
      <c r="A43" s="1">
        <v>74</v>
      </c>
      <c r="B43" s="1" t="s">
        <v>12</v>
      </c>
      <c r="C43" t="s">
        <v>35</v>
      </c>
      <c r="D43" t="s">
        <v>63</v>
      </c>
      <c r="E43" t="s">
        <v>70</v>
      </c>
      <c r="F43" t="s">
        <v>91</v>
      </c>
      <c r="G43" t="s">
        <v>92</v>
      </c>
      <c r="H43" t="s">
        <v>100</v>
      </c>
      <c r="I43" t="s">
        <v>109</v>
      </c>
      <c r="J43" t="s">
        <v>113</v>
      </c>
      <c r="K43" t="s">
        <v>116</v>
      </c>
      <c r="L43" t="s">
        <v>119</v>
      </c>
      <c r="M43" t="s">
        <v>128</v>
      </c>
      <c r="N43" t="s">
        <v>144</v>
      </c>
    </row>
    <row r="44" spans="1:26" x14ac:dyDescent="0.3">
      <c r="A44" s="1">
        <v>77</v>
      </c>
      <c r="B44" s="1" t="s">
        <v>5</v>
      </c>
      <c r="C44" t="s">
        <v>60</v>
      </c>
      <c r="D44" t="s">
        <v>61</v>
      </c>
      <c r="E44" t="s">
        <v>87</v>
      </c>
      <c r="F44" t="s">
        <v>112</v>
      </c>
    </row>
    <row r="45" spans="1:26" x14ac:dyDescent="0.3">
      <c r="A45" s="1">
        <v>79</v>
      </c>
      <c r="B45" s="1" t="s">
        <v>5</v>
      </c>
      <c r="C45" t="s">
        <v>62</v>
      </c>
      <c r="D45" t="s">
        <v>79</v>
      </c>
      <c r="E45" t="s">
        <v>104</v>
      </c>
      <c r="F45" t="s">
        <v>151</v>
      </c>
    </row>
    <row r="46" spans="1:26" x14ac:dyDescent="0.3">
      <c r="A46" s="1">
        <v>80</v>
      </c>
      <c r="B46" s="1" t="s">
        <v>6</v>
      </c>
      <c r="C46" t="s">
        <v>31</v>
      </c>
      <c r="D46" t="s">
        <v>37</v>
      </c>
      <c r="E46" t="s">
        <v>58</v>
      </c>
      <c r="F46" t="s">
        <v>65</v>
      </c>
      <c r="G46" t="s">
        <v>69</v>
      </c>
      <c r="H46" t="s">
        <v>72</v>
      </c>
      <c r="I46" t="s">
        <v>93</v>
      </c>
      <c r="J46" t="s">
        <v>70</v>
      </c>
      <c r="K46" t="s">
        <v>96</v>
      </c>
      <c r="L46" t="s">
        <v>99</v>
      </c>
      <c r="M46" t="s">
        <v>94</v>
      </c>
      <c r="N46" t="s">
        <v>102</v>
      </c>
      <c r="O46" t="s">
        <v>107</v>
      </c>
      <c r="P46" t="s">
        <v>119</v>
      </c>
      <c r="Q46" t="s">
        <v>111</v>
      </c>
      <c r="R46" t="s">
        <v>131</v>
      </c>
      <c r="S46" t="s">
        <v>141</v>
      </c>
      <c r="T46" t="s">
        <v>115</v>
      </c>
      <c r="U46" t="s">
        <v>143</v>
      </c>
      <c r="V46" t="s">
        <v>118</v>
      </c>
      <c r="W46" t="s">
        <v>150</v>
      </c>
      <c r="X46" t="s">
        <v>121</v>
      </c>
      <c r="Y46" t="s">
        <v>130</v>
      </c>
      <c r="Z46" t="s">
        <v>146</v>
      </c>
    </row>
    <row r="47" spans="1:26" x14ac:dyDescent="0.3">
      <c r="A47" s="1">
        <v>81</v>
      </c>
      <c r="B47" s="1" t="s">
        <v>6</v>
      </c>
      <c r="C47" t="s">
        <v>32</v>
      </c>
      <c r="D47" t="s">
        <v>34</v>
      </c>
      <c r="E47" t="s">
        <v>59</v>
      </c>
      <c r="F47" t="s">
        <v>61</v>
      </c>
      <c r="G47" t="s">
        <v>70</v>
      </c>
      <c r="H47" t="s">
        <v>72</v>
      </c>
      <c r="I47" t="s">
        <v>98</v>
      </c>
      <c r="J47" t="s">
        <v>71</v>
      </c>
      <c r="K47" t="s">
        <v>97</v>
      </c>
      <c r="L47" t="s">
        <v>100</v>
      </c>
      <c r="M47" t="s">
        <v>99</v>
      </c>
      <c r="N47" t="s">
        <v>102</v>
      </c>
      <c r="O47" t="s">
        <v>108</v>
      </c>
      <c r="P47" t="s">
        <v>120</v>
      </c>
      <c r="Q47" t="s">
        <v>110</v>
      </c>
      <c r="R47" t="s">
        <v>132</v>
      </c>
      <c r="S47" t="s">
        <v>142</v>
      </c>
      <c r="T47" t="s">
        <v>122</v>
      </c>
      <c r="U47" t="s">
        <v>144</v>
      </c>
      <c r="V47" t="s">
        <v>134</v>
      </c>
      <c r="W47" t="s">
        <v>151</v>
      </c>
      <c r="X47" t="s">
        <v>144</v>
      </c>
      <c r="Y47" t="s">
        <v>146</v>
      </c>
      <c r="Z47" t="s">
        <v>153</v>
      </c>
    </row>
    <row r="48" spans="1:26" x14ac:dyDescent="0.3">
      <c r="A48" s="1">
        <v>83</v>
      </c>
      <c r="B48" s="1" t="s">
        <v>6</v>
      </c>
      <c r="C48" t="s">
        <v>34</v>
      </c>
      <c r="D48" t="s">
        <v>27</v>
      </c>
      <c r="E48" t="s">
        <v>61</v>
      </c>
      <c r="F48" t="s">
        <v>54</v>
      </c>
      <c r="G48" t="s">
        <v>72</v>
      </c>
      <c r="H48" t="s">
        <v>65</v>
      </c>
      <c r="I48" t="s">
        <v>66</v>
      </c>
      <c r="J48" t="s">
        <v>98</v>
      </c>
      <c r="K48" t="s">
        <v>99</v>
      </c>
      <c r="L48" t="s">
        <v>102</v>
      </c>
      <c r="M48" t="s">
        <v>92</v>
      </c>
      <c r="N48" t="s">
        <v>95</v>
      </c>
      <c r="O48" t="s">
        <v>110</v>
      </c>
      <c r="P48" t="s">
        <v>122</v>
      </c>
      <c r="Q48" t="s">
        <v>103</v>
      </c>
      <c r="R48" t="s">
        <v>134</v>
      </c>
      <c r="S48" t="s">
        <v>144</v>
      </c>
      <c r="T48" t="s">
        <v>115</v>
      </c>
      <c r="U48" t="s">
        <v>146</v>
      </c>
      <c r="V48" t="s">
        <v>127</v>
      </c>
      <c r="W48" t="s">
        <v>153</v>
      </c>
      <c r="X48" t="s">
        <v>137</v>
      </c>
      <c r="Y48" t="s">
        <v>139</v>
      </c>
      <c r="Z48" t="s">
        <v>146</v>
      </c>
    </row>
    <row r="49" spans="1:26" x14ac:dyDescent="0.3">
      <c r="A49" s="1">
        <v>84</v>
      </c>
      <c r="B49" s="1" t="s">
        <v>6</v>
      </c>
      <c r="C49" t="s">
        <v>34</v>
      </c>
      <c r="D49" t="s">
        <v>61</v>
      </c>
      <c r="E49" t="s">
        <v>72</v>
      </c>
      <c r="F49" t="s">
        <v>73</v>
      </c>
      <c r="G49" t="s">
        <v>99</v>
      </c>
      <c r="H49" t="s">
        <v>102</v>
      </c>
      <c r="I49" t="s">
        <v>110</v>
      </c>
      <c r="J49" t="s">
        <v>122</v>
      </c>
      <c r="K49" t="s">
        <v>134</v>
      </c>
      <c r="L49" t="s">
        <v>144</v>
      </c>
      <c r="M49" t="s">
        <v>146</v>
      </c>
      <c r="N49" t="s">
        <v>153</v>
      </c>
      <c r="O49" t="s">
        <v>24</v>
      </c>
      <c r="P49" t="s">
        <v>51</v>
      </c>
      <c r="Q49" t="s">
        <v>62</v>
      </c>
      <c r="R49" t="s">
        <v>88</v>
      </c>
      <c r="S49" t="s">
        <v>89</v>
      </c>
      <c r="T49" t="s">
        <v>92</v>
      </c>
      <c r="U49" t="s">
        <v>100</v>
      </c>
      <c r="V49" t="s">
        <v>112</v>
      </c>
      <c r="W49" t="s">
        <v>124</v>
      </c>
      <c r="X49" t="s">
        <v>134</v>
      </c>
      <c r="Y49" t="s">
        <v>136</v>
      </c>
      <c r="Z49" t="s">
        <v>143</v>
      </c>
    </row>
    <row r="50" spans="1:26" x14ac:dyDescent="0.3">
      <c r="A50" s="1">
        <v>85</v>
      </c>
      <c r="B50" s="1" t="s">
        <v>5</v>
      </c>
      <c r="C50" t="s">
        <v>55</v>
      </c>
      <c r="D50" t="s">
        <v>57</v>
      </c>
      <c r="E50" t="s">
        <v>71</v>
      </c>
      <c r="F50" t="s">
        <v>115</v>
      </c>
    </row>
    <row r="51" spans="1:26" x14ac:dyDescent="0.3">
      <c r="A51" s="1">
        <v>86</v>
      </c>
      <c r="B51" s="1" t="s">
        <v>6</v>
      </c>
      <c r="C51" t="s">
        <v>34</v>
      </c>
      <c r="D51" t="s">
        <v>61</v>
      </c>
      <c r="E51" t="s">
        <v>72</v>
      </c>
      <c r="F51" t="s">
        <v>98</v>
      </c>
      <c r="G51" t="s">
        <v>99</v>
      </c>
      <c r="H51" t="s">
        <v>102</v>
      </c>
      <c r="I51" t="s">
        <v>110</v>
      </c>
      <c r="J51" t="s">
        <v>122</v>
      </c>
      <c r="K51" t="s">
        <v>134</v>
      </c>
      <c r="L51" t="s">
        <v>144</v>
      </c>
      <c r="M51" t="s">
        <v>146</v>
      </c>
      <c r="N51" t="s">
        <v>153</v>
      </c>
      <c r="O51" t="s">
        <v>31</v>
      </c>
      <c r="P51" t="s">
        <v>58</v>
      </c>
      <c r="Q51" t="s">
        <v>69</v>
      </c>
      <c r="R51" t="s">
        <v>70</v>
      </c>
      <c r="S51" t="s">
        <v>96</v>
      </c>
      <c r="T51" t="s">
        <v>99</v>
      </c>
      <c r="U51" t="s">
        <v>107</v>
      </c>
      <c r="V51" t="s">
        <v>119</v>
      </c>
      <c r="W51" t="s">
        <v>131</v>
      </c>
      <c r="X51" t="s">
        <v>141</v>
      </c>
      <c r="Y51" t="s">
        <v>143</v>
      </c>
      <c r="Z51" t="s">
        <v>150</v>
      </c>
    </row>
    <row r="52" spans="1:26" x14ac:dyDescent="0.3">
      <c r="A52" s="1">
        <v>87</v>
      </c>
      <c r="B52" s="1" t="s">
        <v>12</v>
      </c>
      <c r="C52" t="s">
        <v>35</v>
      </c>
      <c r="D52" t="s">
        <v>62</v>
      </c>
      <c r="E52" t="s">
        <v>73</v>
      </c>
      <c r="F52" t="s">
        <v>99</v>
      </c>
      <c r="G52" t="s">
        <v>100</v>
      </c>
      <c r="H52" t="s">
        <v>103</v>
      </c>
      <c r="I52" t="s">
        <v>111</v>
      </c>
      <c r="J52" t="s">
        <v>123</v>
      </c>
      <c r="K52" t="s">
        <v>135</v>
      </c>
      <c r="L52" t="s">
        <v>145</v>
      </c>
      <c r="M52" t="s">
        <v>147</v>
      </c>
      <c r="N52" t="s">
        <v>154</v>
      </c>
    </row>
    <row r="53" spans="1:26" x14ac:dyDescent="0.3">
      <c r="A53" s="1">
        <v>89</v>
      </c>
      <c r="B53" s="1" t="s">
        <v>12</v>
      </c>
      <c r="C53" t="s">
        <v>37</v>
      </c>
      <c r="D53" t="s">
        <v>65</v>
      </c>
      <c r="E53" t="s">
        <v>72</v>
      </c>
      <c r="F53" t="s">
        <v>93</v>
      </c>
      <c r="G53" t="s">
        <v>94</v>
      </c>
      <c r="H53" t="s">
        <v>102</v>
      </c>
      <c r="I53" t="s">
        <v>111</v>
      </c>
      <c r="J53" t="s">
        <v>115</v>
      </c>
      <c r="K53" t="s">
        <v>118</v>
      </c>
      <c r="L53" t="s">
        <v>121</v>
      </c>
      <c r="M53" t="s">
        <v>130</v>
      </c>
      <c r="N53" t="s">
        <v>146</v>
      </c>
    </row>
    <row r="54" spans="1:26" x14ac:dyDescent="0.3">
      <c r="A54" s="1">
        <v>91</v>
      </c>
      <c r="B54" s="1" t="s">
        <v>6</v>
      </c>
      <c r="C54" t="s">
        <v>34</v>
      </c>
      <c r="D54" t="s">
        <v>61</v>
      </c>
      <c r="E54" t="s">
        <v>72</v>
      </c>
      <c r="F54" t="s">
        <v>98</v>
      </c>
      <c r="G54" t="s">
        <v>99</v>
      </c>
      <c r="H54" t="s">
        <v>102</v>
      </c>
      <c r="I54" t="s">
        <v>110</v>
      </c>
      <c r="J54" t="s">
        <v>122</v>
      </c>
      <c r="K54" t="s">
        <v>134</v>
      </c>
      <c r="L54" t="s">
        <v>144</v>
      </c>
      <c r="M54" t="s">
        <v>146</v>
      </c>
      <c r="N54" t="s">
        <v>153</v>
      </c>
      <c r="O54" t="s">
        <v>35</v>
      </c>
      <c r="P54" t="s">
        <v>63</v>
      </c>
      <c r="Q54" t="s">
        <v>70</v>
      </c>
      <c r="R54" t="s">
        <v>91</v>
      </c>
      <c r="S54" t="s">
        <v>92</v>
      </c>
      <c r="T54" t="s">
        <v>100</v>
      </c>
      <c r="U54" t="s">
        <v>109</v>
      </c>
      <c r="V54" t="s">
        <v>113</v>
      </c>
      <c r="W54" t="s">
        <v>116</v>
      </c>
      <c r="X54" t="s">
        <v>119</v>
      </c>
      <c r="Y54" t="s">
        <v>128</v>
      </c>
      <c r="Z54" t="s">
        <v>144</v>
      </c>
    </row>
    <row r="55" spans="1:26" x14ac:dyDescent="0.3">
      <c r="A55" s="1">
        <v>93</v>
      </c>
      <c r="B55" s="1" t="s">
        <v>5</v>
      </c>
      <c r="C55" t="s">
        <v>79</v>
      </c>
      <c r="D55" t="s">
        <v>90</v>
      </c>
      <c r="E55" t="s">
        <v>92</v>
      </c>
      <c r="F55" t="s">
        <v>131</v>
      </c>
    </row>
    <row r="56" spans="1:26" x14ac:dyDescent="0.3">
      <c r="A56" s="1">
        <v>96</v>
      </c>
      <c r="B56" s="1" t="s">
        <v>6</v>
      </c>
      <c r="C56" t="s">
        <v>35</v>
      </c>
      <c r="D56" t="s">
        <v>24</v>
      </c>
      <c r="E56" t="s">
        <v>63</v>
      </c>
      <c r="F56" t="s">
        <v>51</v>
      </c>
      <c r="G56" t="s">
        <v>70</v>
      </c>
      <c r="H56" t="s">
        <v>62</v>
      </c>
      <c r="I56" t="s">
        <v>88</v>
      </c>
      <c r="J56" t="s">
        <v>91</v>
      </c>
      <c r="K56" t="s">
        <v>92</v>
      </c>
      <c r="L56" t="s">
        <v>100</v>
      </c>
      <c r="M56" t="s">
        <v>89</v>
      </c>
      <c r="N56" t="s">
        <v>92</v>
      </c>
      <c r="O56" t="s">
        <v>109</v>
      </c>
      <c r="P56" t="s">
        <v>113</v>
      </c>
      <c r="Q56" t="s">
        <v>100</v>
      </c>
      <c r="R56" t="s">
        <v>116</v>
      </c>
      <c r="S56" t="s">
        <v>119</v>
      </c>
      <c r="T56" t="s">
        <v>112</v>
      </c>
      <c r="U56" t="s">
        <v>128</v>
      </c>
      <c r="V56" t="s">
        <v>124</v>
      </c>
      <c r="W56" t="s">
        <v>144</v>
      </c>
      <c r="X56" t="s">
        <v>134</v>
      </c>
      <c r="Y56" t="s">
        <v>136</v>
      </c>
      <c r="Z56" t="s">
        <v>143</v>
      </c>
    </row>
    <row r="57" spans="1:26" x14ac:dyDescent="0.3">
      <c r="A57" s="1">
        <v>98</v>
      </c>
      <c r="B57" s="1" t="s">
        <v>6</v>
      </c>
      <c r="C57" t="s">
        <v>35</v>
      </c>
      <c r="D57" t="s">
        <v>28</v>
      </c>
      <c r="E57" t="s">
        <v>62</v>
      </c>
      <c r="F57" t="s">
        <v>55</v>
      </c>
      <c r="G57" t="s">
        <v>73</v>
      </c>
      <c r="H57" t="s">
        <v>66</v>
      </c>
      <c r="I57" t="s">
        <v>67</v>
      </c>
      <c r="J57" t="s">
        <v>99</v>
      </c>
      <c r="K57" t="s">
        <v>100</v>
      </c>
      <c r="L57" t="s">
        <v>103</v>
      </c>
      <c r="M57" t="s">
        <v>93</v>
      </c>
      <c r="N57" t="s">
        <v>96</v>
      </c>
      <c r="O57" t="s">
        <v>111</v>
      </c>
      <c r="P57" t="s">
        <v>123</v>
      </c>
      <c r="Q57" t="s">
        <v>104</v>
      </c>
      <c r="R57" t="s">
        <v>135</v>
      </c>
      <c r="S57" t="s">
        <v>145</v>
      </c>
      <c r="T57" t="s">
        <v>116</v>
      </c>
      <c r="U57" t="s">
        <v>147</v>
      </c>
      <c r="V57" t="s">
        <v>128</v>
      </c>
      <c r="W57" t="s">
        <v>154</v>
      </c>
      <c r="X57" t="s">
        <v>138</v>
      </c>
      <c r="Y57" t="s">
        <v>140</v>
      </c>
      <c r="Z57" t="s">
        <v>147</v>
      </c>
    </row>
    <row r="58" spans="1:26" x14ac:dyDescent="0.3">
      <c r="A58" s="1">
        <v>99</v>
      </c>
      <c r="B58" s="1" t="s">
        <v>12</v>
      </c>
      <c r="C58" t="s">
        <v>37</v>
      </c>
      <c r="D58" t="s">
        <v>64</v>
      </c>
      <c r="E58" t="s">
        <v>75</v>
      </c>
      <c r="F58" t="s">
        <v>76</v>
      </c>
      <c r="G58" t="s">
        <v>102</v>
      </c>
      <c r="H58" t="s">
        <v>105</v>
      </c>
      <c r="I58" t="s">
        <v>113</v>
      </c>
      <c r="J58" t="s">
        <v>125</v>
      </c>
      <c r="K58" t="s">
        <v>137</v>
      </c>
      <c r="L58" t="s">
        <v>147</v>
      </c>
      <c r="M58" t="s">
        <v>149</v>
      </c>
      <c r="N58" t="s">
        <v>156</v>
      </c>
    </row>
    <row r="59" spans="1:26" x14ac:dyDescent="0.3">
      <c r="A59" s="1">
        <v>100</v>
      </c>
      <c r="B59" s="1" t="s">
        <v>12</v>
      </c>
      <c r="C59" t="s">
        <v>38</v>
      </c>
      <c r="D59" t="s">
        <v>65</v>
      </c>
      <c r="E59" t="s">
        <v>76</v>
      </c>
      <c r="F59" t="s">
        <v>77</v>
      </c>
      <c r="G59" t="s">
        <v>103</v>
      </c>
      <c r="H59" t="s">
        <v>106</v>
      </c>
      <c r="I59" t="s">
        <v>114</v>
      </c>
      <c r="J59" t="s">
        <v>126</v>
      </c>
      <c r="K59" t="s">
        <v>138</v>
      </c>
      <c r="L59" t="s">
        <v>148</v>
      </c>
      <c r="M59" t="s">
        <v>150</v>
      </c>
      <c r="N59" t="s">
        <v>157</v>
      </c>
    </row>
    <row r="60" spans="1:26" x14ac:dyDescent="0.3">
      <c r="A60" s="1">
        <v>102</v>
      </c>
      <c r="B60" s="1" t="s">
        <v>6</v>
      </c>
      <c r="C60" t="s">
        <v>35</v>
      </c>
      <c r="D60" t="s">
        <v>63</v>
      </c>
      <c r="E60" t="s">
        <v>70</v>
      </c>
      <c r="F60" t="s">
        <v>91</v>
      </c>
      <c r="G60" t="s">
        <v>92</v>
      </c>
      <c r="H60" t="s">
        <v>100</v>
      </c>
      <c r="I60" t="s">
        <v>109</v>
      </c>
      <c r="J60" t="s">
        <v>113</v>
      </c>
      <c r="K60" t="s">
        <v>116</v>
      </c>
      <c r="L60" t="s">
        <v>119</v>
      </c>
      <c r="M60" t="s">
        <v>128</v>
      </c>
      <c r="N60" t="s">
        <v>144</v>
      </c>
      <c r="O60" t="s">
        <v>30</v>
      </c>
      <c r="P60" t="s">
        <v>58</v>
      </c>
      <c r="Q60" t="s">
        <v>65</v>
      </c>
      <c r="R60" t="s">
        <v>86</v>
      </c>
      <c r="S60" t="s">
        <v>87</v>
      </c>
      <c r="T60" t="s">
        <v>95</v>
      </c>
      <c r="U60" t="s">
        <v>105</v>
      </c>
      <c r="V60" t="s">
        <v>110</v>
      </c>
      <c r="W60" t="s">
        <v>113</v>
      </c>
      <c r="X60" t="s">
        <v>115</v>
      </c>
      <c r="Y60" t="s">
        <v>125</v>
      </c>
      <c r="Z60" t="s">
        <v>141</v>
      </c>
    </row>
    <row r="61" spans="1:26" x14ac:dyDescent="0.3">
      <c r="A61" s="1">
        <v>105</v>
      </c>
      <c r="B61" s="1" t="s">
        <v>12</v>
      </c>
      <c r="C61" t="s">
        <v>40</v>
      </c>
      <c r="D61" t="s">
        <v>67</v>
      </c>
      <c r="E61" t="s">
        <v>78</v>
      </c>
      <c r="F61" t="s">
        <v>104</v>
      </c>
      <c r="G61" t="s">
        <v>105</v>
      </c>
      <c r="H61" t="s">
        <v>108</v>
      </c>
      <c r="I61" t="s">
        <v>116</v>
      </c>
      <c r="J61" t="s">
        <v>128</v>
      </c>
      <c r="K61" t="s">
        <v>140</v>
      </c>
      <c r="L61" t="s">
        <v>150</v>
      </c>
      <c r="M61" t="s">
        <v>152</v>
      </c>
      <c r="N61" t="s">
        <v>159</v>
      </c>
    </row>
    <row r="62" spans="1:26" x14ac:dyDescent="0.3">
      <c r="A62" s="1">
        <v>106</v>
      </c>
      <c r="B62" s="1" t="s">
        <v>12</v>
      </c>
      <c r="C62" t="s">
        <v>42</v>
      </c>
      <c r="D62" t="s">
        <v>69</v>
      </c>
      <c r="E62" t="s">
        <v>80</v>
      </c>
      <c r="F62" t="s">
        <v>81</v>
      </c>
      <c r="G62" t="s">
        <v>107</v>
      </c>
      <c r="H62" t="s">
        <v>110</v>
      </c>
      <c r="I62" t="s">
        <v>179</v>
      </c>
      <c r="J62" t="s">
        <v>130</v>
      </c>
      <c r="K62" t="s">
        <v>142</v>
      </c>
      <c r="L62" t="s">
        <v>152</v>
      </c>
      <c r="M62" t="s">
        <v>154</v>
      </c>
      <c r="N62" t="s">
        <v>161</v>
      </c>
    </row>
    <row r="63" spans="1:26" x14ac:dyDescent="0.3">
      <c r="A63" s="1">
        <v>107</v>
      </c>
      <c r="B63" s="1" t="s">
        <v>6</v>
      </c>
      <c r="C63" t="s">
        <v>35</v>
      </c>
      <c r="D63" t="s">
        <v>62</v>
      </c>
      <c r="E63" t="s">
        <v>73</v>
      </c>
      <c r="F63" t="s">
        <v>99</v>
      </c>
      <c r="G63" t="s">
        <v>100</v>
      </c>
      <c r="H63" t="s">
        <v>103</v>
      </c>
      <c r="I63" t="s">
        <v>111</v>
      </c>
      <c r="J63" t="s">
        <v>123</v>
      </c>
      <c r="K63" t="s">
        <v>135</v>
      </c>
      <c r="L63" t="s">
        <v>145</v>
      </c>
      <c r="M63" t="s">
        <v>147</v>
      </c>
      <c r="N63" t="s">
        <v>154</v>
      </c>
      <c r="O63" t="s">
        <v>32</v>
      </c>
      <c r="P63" t="s">
        <v>59</v>
      </c>
      <c r="Q63" t="s">
        <v>70</v>
      </c>
      <c r="R63" t="s">
        <v>71</v>
      </c>
      <c r="S63" t="s">
        <v>97</v>
      </c>
      <c r="T63" t="s">
        <v>100</v>
      </c>
      <c r="U63" t="s">
        <v>108</v>
      </c>
      <c r="V63" t="s">
        <v>120</v>
      </c>
      <c r="W63" t="s">
        <v>132</v>
      </c>
      <c r="X63" t="s">
        <v>142</v>
      </c>
      <c r="Y63" t="s">
        <v>144</v>
      </c>
      <c r="Z63" t="s">
        <v>151</v>
      </c>
    </row>
    <row r="64" spans="1:26" x14ac:dyDescent="0.3">
      <c r="A64" s="1">
        <v>108</v>
      </c>
      <c r="B64" s="1" t="s">
        <v>6</v>
      </c>
      <c r="C64" t="s">
        <v>35</v>
      </c>
      <c r="D64" t="s">
        <v>63</v>
      </c>
      <c r="E64" t="s">
        <v>70</v>
      </c>
      <c r="F64" t="s">
        <v>91</v>
      </c>
      <c r="G64" t="s">
        <v>92</v>
      </c>
      <c r="H64" t="s">
        <v>100</v>
      </c>
      <c r="I64" t="s">
        <v>109</v>
      </c>
      <c r="J64" t="s">
        <v>113</v>
      </c>
      <c r="K64" t="s">
        <v>116</v>
      </c>
      <c r="L64" t="s">
        <v>119</v>
      </c>
      <c r="M64" t="s">
        <v>128</v>
      </c>
      <c r="N64" t="s">
        <v>144</v>
      </c>
      <c r="O64" t="s">
        <v>34</v>
      </c>
      <c r="P64" t="s">
        <v>61</v>
      </c>
      <c r="Q64" t="s">
        <v>72</v>
      </c>
      <c r="R64" t="s">
        <v>73</v>
      </c>
      <c r="S64" t="s">
        <v>99</v>
      </c>
      <c r="T64" t="s">
        <v>102</v>
      </c>
      <c r="U64" t="s">
        <v>110</v>
      </c>
      <c r="V64" t="s">
        <v>122</v>
      </c>
      <c r="W64" t="s">
        <v>134</v>
      </c>
      <c r="X64" t="s">
        <v>144</v>
      </c>
      <c r="Y64" t="s">
        <v>146</v>
      </c>
      <c r="Z64" t="s">
        <v>153</v>
      </c>
    </row>
    <row r="65" spans="1:26" x14ac:dyDescent="0.3">
      <c r="A65" s="1">
        <v>113</v>
      </c>
      <c r="B65" s="1" t="s">
        <v>12</v>
      </c>
      <c r="C65" t="s">
        <v>44</v>
      </c>
      <c r="D65" t="s">
        <v>71</v>
      </c>
      <c r="E65" t="s">
        <v>82</v>
      </c>
      <c r="F65" t="s">
        <v>108</v>
      </c>
      <c r="G65" t="s">
        <v>109</v>
      </c>
      <c r="H65" t="s">
        <v>112</v>
      </c>
      <c r="I65" t="s">
        <v>120</v>
      </c>
      <c r="J65" t="s">
        <v>132</v>
      </c>
      <c r="K65" t="s">
        <v>144</v>
      </c>
      <c r="L65" t="s">
        <v>154</v>
      </c>
      <c r="M65" t="s">
        <v>156</v>
      </c>
      <c r="N65" t="s">
        <v>163</v>
      </c>
    </row>
    <row r="66" spans="1:26" x14ac:dyDescent="0.3">
      <c r="A66" s="1">
        <v>115</v>
      </c>
      <c r="B66" s="1" t="s">
        <v>6</v>
      </c>
      <c r="C66" t="s">
        <v>35</v>
      </c>
      <c r="D66" t="s">
        <v>62</v>
      </c>
      <c r="E66" t="s">
        <v>73</v>
      </c>
      <c r="F66" t="s">
        <v>99</v>
      </c>
      <c r="G66" t="s">
        <v>100</v>
      </c>
      <c r="H66" t="s">
        <v>103</v>
      </c>
      <c r="I66" t="s">
        <v>111</v>
      </c>
      <c r="J66" t="s">
        <v>123</v>
      </c>
      <c r="K66" t="s">
        <v>135</v>
      </c>
      <c r="L66" t="s">
        <v>145</v>
      </c>
      <c r="M66" t="s">
        <v>147</v>
      </c>
      <c r="N66" t="s">
        <v>154</v>
      </c>
      <c r="O66" t="s">
        <v>35</v>
      </c>
      <c r="P66" t="s">
        <v>62</v>
      </c>
      <c r="Q66" t="s">
        <v>73</v>
      </c>
      <c r="R66" t="s">
        <v>99</v>
      </c>
      <c r="S66" t="s">
        <v>100</v>
      </c>
      <c r="T66" t="s">
        <v>103</v>
      </c>
      <c r="U66" t="s">
        <v>111</v>
      </c>
      <c r="V66" t="s">
        <v>123</v>
      </c>
      <c r="W66" t="s">
        <v>135</v>
      </c>
      <c r="X66" t="s">
        <v>145</v>
      </c>
      <c r="Y66" t="s">
        <v>147</v>
      </c>
      <c r="Z66" t="s">
        <v>154</v>
      </c>
    </row>
    <row r="67" spans="1:26" x14ac:dyDescent="0.3">
      <c r="A67" s="1">
        <v>117</v>
      </c>
      <c r="B67" s="1" t="s">
        <v>6</v>
      </c>
      <c r="C67" t="s">
        <v>37</v>
      </c>
      <c r="D67" t="s">
        <v>25</v>
      </c>
      <c r="E67" t="s">
        <v>65</v>
      </c>
      <c r="F67" t="s">
        <v>52</v>
      </c>
      <c r="G67" t="s">
        <v>72</v>
      </c>
      <c r="H67" t="s">
        <v>63</v>
      </c>
      <c r="I67" t="s">
        <v>64</v>
      </c>
      <c r="J67" t="s">
        <v>93</v>
      </c>
      <c r="K67" t="s">
        <v>94</v>
      </c>
      <c r="L67" t="s">
        <v>102</v>
      </c>
      <c r="M67" t="s">
        <v>90</v>
      </c>
      <c r="N67" t="s">
        <v>93</v>
      </c>
      <c r="O67" t="s">
        <v>111</v>
      </c>
      <c r="P67" t="s">
        <v>115</v>
      </c>
      <c r="Q67" t="s">
        <v>101</v>
      </c>
      <c r="R67" t="s">
        <v>118</v>
      </c>
      <c r="S67" t="s">
        <v>121</v>
      </c>
      <c r="T67" t="s">
        <v>113</v>
      </c>
      <c r="U67" t="s">
        <v>130</v>
      </c>
      <c r="V67" t="s">
        <v>125</v>
      </c>
      <c r="W67" t="s">
        <v>146</v>
      </c>
      <c r="X67" t="s">
        <v>135</v>
      </c>
      <c r="Y67" t="s">
        <v>137</v>
      </c>
      <c r="Z67" t="s">
        <v>144</v>
      </c>
    </row>
    <row r="68" spans="1:26" x14ac:dyDescent="0.3">
      <c r="A68" s="1">
        <v>121</v>
      </c>
      <c r="B68" s="1" t="s">
        <v>6</v>
      </c>
      <c r="C68" t="s">
        <v>37</v>
      </c>
      <c r="D68" t="s">
        <v>64</v>
      </c>
      <c r="E68" t="s">
        <v>75</v>
      </c>
      <c r="F68" t="s">
        <v>76</v>
      </c>
      <c r="G68" t="s">
        <v>102</v>
      </c>
      <c r="H68" t="s">
        <v>105</v>
      </c>
      <c r="I68" t="s">
        <v>113</v>
      </c>
      <c r="J68" t="s">
        <v>125</v>
      </c>
      <c r="K68" t="s">
        <v>137</v>
      </c>
      <c r="L68" t="s">
        <v>147</v>
      </c>
      <c r="M68" t="s">
        <v>149</v>
      </c>
      <c r="N68" t="s">
        <v>156</v>
      </c>
      <c r="O68" t="s">
        <v>25</v>
      </c>
      <c r="P68" t="s">
        <v>52</v>
      </c>
      <c r="Q68" t="s">
        <v>63</v>
      </c>
      <c r="R68" t="s">
        <v>64</v>
      </c>
      <c r="S68" t="s">
        <v>90</v>
      </c>
      <c r="T68" t="s">
        <v>93</v>
      </c>
      <c r="U68" t="s">
        <v>101</v>
      </c>
      <c r="V68" t="s">
        <v>113</v>
      </c>
      <c r="W68" t="s">
        <v>125</v>
      </c>
      <c r="X68" t="s">
        <v>135</v>
      </c>
      <c r="Y68" t="s">
        <v>137</v>
      </c>
      <c r="Z68" t="s">
        <v>144</v>
      </c>
    </row>
    <row r="69" spans="1:26" x14ac:dyDescent="0.3">
      <c r="A69" s="1">
        <v>122</v>
      </c>
      <c r="B69" s="1" t="s">
        <v>6</v>
      </c>
      <c r="C69" t="s">
        <v>37</v>
      </c>
      <c r="D69" t="s">
        <v>65</v>
      </c>
      <c r="E69" t="s">
        <v>72</v>
      </c>
      <c r="F69" t="s">
        <v>93</v>
      </c>
      <c r="G69" t="s">
        <v>94</v>
      </c>
      <c r="H69" t="s">
        <v>102</v>
      </c>
      <c r="I69" t="s">
        <v>111</v>
      </c>
      <c r="J69" t="s">
        <v>115</v>
      </c>
      <c r="K69" t="s">
        <v>118</v>
      </c>
      <c r="L69" t="s">
        <v>121</v>
      </c>
      <c r="M69" t="s">
        <v>130</v>
      </c>
      <c r="N69" t="s">
        <v>146</v>
      </c>
      <c r="O69" t="s">
        <v>31</v>
      </c>
      <c r="P69" t="s">
        <v>58</v>
      </c>
      <c r="Q69" t="s">
        <v>69</v>
      </c>
      <c r="R69" t="s">
        <v>70</v>
      </c>
      <c r="S69" t="s">
        <v>96</v>
      </c>
      <c r="T69" t="s">
        <v>99</v>
      </c>
      <c r="U69" t="s">
        <v>107</v>
      </c>
      <c r="V69" t="s">
        <v>119</v>
      </c>
      <c r="W69" t="s">
        <v>131</v>
      </c>
      <c r="X69" t="s">
        <v>141</v>
      </c>
      <c r="Y69" t="s">
        <v>143</v>
      </c>
      <c r="Z69" t="s">
        <v>150</v>
      </c>
    </row>
    <row r="70" spans="1:26" x14ac:dyDescent="0.3">
      <c r="A70" s="1">
        <v>127</v>
      </c>
      <c r="B70" s="1" t="s">
        <v>5</v>
      </c>
      <c r="C70" t="s">
        <v>23</v>
      </c>
      <c r="D70" t="s">
        <v>24</v>
      </c>
      <c r="E70" t="s">
        <v>33</v>
      </c>
      <c r="F70" t="s">
        <v>37</v>
      </c>
    </row>
    <row r="71" spans="1:26" x14ac:dyDescent="0.3">
      <c r="A71" s="1">
        <v>129</v>
      </c>
      <c r="B71" s="1" t="s">
        <v>6</v>
      </c>
      <c r="C71" t="s">
        <v>37</v>
      </c>
      <c r="D71" t="s">
        <v>65</v>
      </c>
      <c r="E71" t="s">
        <v>72</v>
      </c>
      <c r="F71" t="s">
        <v>93</v>
      </c>
      <c r="G71" t="s">
        <v>94</v>
      </c>
      <c r="H71" t="s">
        <v>102</v>
      </c>
      <c r="I71" t="s">
        <v>111</v>
      </c>
      <c r="J71" t="s">
        <v>115</v>
      </c>
      <c r="K71" t="s">
        <v>118</v>
      </c>
      <c r="L71" t="s">
        <v>121</v>
      </c>
      <c r="M71" t="s">
        <v>130</v>
      </c>
      <c r="N71" t="s">
        <v>146</v>
      </c>
      <c r="O71" t="s">
        <v>34</v>
      </c>
      <c r="P71" t="s">
        <v>61</v>
      </c>
      <c r="Q71" t="s">
        <v>72</v>
      </c>
      <c r="R71" t="s">
        <v>98</v>
      </c>
      <c r="S71" t="s">
        <v>99</v>
      </c>
      <c r="T71" t="s">
        <v>102</v>
      </c>
      <c r="U71" t="s">
        <v>110</v>
      </c>
      <c r="V71" t="s">
        <v>122</v>
      </c>
      <c r="W71" t="s">
        <v>134</v>
      </c>
      <c r="X71" t="s">
        <v>144</v>
      </c>
      <c r="Y71" t="s">
        <v>146</v>
      </c>
      <c r="Z71" t="s">
        <v>153</v>
      </c>
    </row>
    <row r="72" spans="1:26" x14ac:dyDescent="0.3">
      <c r="A72" s="1">
        <v>132</v>
      </c>
      <c r="B72" s="1" t="s">
        <v>12</v>
      </c>
      <c r="C72" t="s">
        <v>45</v>
      </c>
      <c r="D72" t="s">
        <v>72</v>
      </c>
      <c r="E72" t="s">
        <v>83</v>
      </c>
      <c r="F72" t="s">
        <v>84</v>
      </c>
      <c r="G72" t="s">
        <v>110</v>
      </c>
      <c r="H72" t="s">
        <v>113</v>
      </c>
      <c r="I72" t="s">
        <v>131</v>
      </c>
      <c r="J72" t="s">
        <v>133</v>
      </c>
      <c r="K72" t="s">
        <v>145</v>
      </c>
      <c r="L72" t="s">
        <v>155</v>
      </c>
      <c r="M72" t="s">
        <v>157</v>
      </c>
      <c r="N72" t="s">
        <v>164</v>
      </c>
    </row>
    <row r="73" spans="1:26" x14ac:dyDescent="0.3">
      <c r="A73" s="1">
        <v>133</v>
      </c>
      <c r="B73" s="1" t="s">
        <v>12</v>
      </c>
      <c r="C73" t="s">
        <v>47</v>
      </c>
      <c r="D73" t="s">
        <v>75</v>
      </c>
      <c r="E73" t="s">
        <v>82</v>
      </c>
      <c r="F73" t="s">
        <v>103</v>
      </c>
      <c r="G73" t="s">
        <v>104</v>
      </c>
      <c r="H73" t="s">
        <v>112</v>
      </c>
      <c r="I73" t="s">
        <v>122</v>
      </c>
      <c r="J73" t="s">
        <v>127</v>
      </c>
      <c r="K73" t="s">
        <v>129</v>
      </c>
      <c r="L73" t="s">
        <v>132</v>
      </c>
      <c r="M73" t="s">
        <v>133</v>
      </c>
      <c r="N73" t="s">
        <v>158</v>
      </c>
    </row>
    <row r="74" spans="1:26" x14ac:dyDescent="0.3">
      <c r="A74" s="1">
        <v>137</v>
      </c>
      <c r="B74" s="1" t="s">
        <v>6</v>
      </c>
      <c r="C74" t="s">
        <v>38</v>
      </c>
      <c r="D74" t="s">
        <v>65</v>
      </c>
      <c r="E74" t="s">
        <v>76</v>
      </c>
      <c r="F74" t="s">
        <v>77</v>
      </c>
      <c r="G74" t="s">
        <v>103</v>
      </c>
      <c r="H74" t="s">
        <v>106</v>
      </c>
      <c r="I74" t="s">
        <v>114</v>
      </c>
      <c r="J74" t="s">
        <v>126</v>
      </c>
      <c r="K74" t="s">
        <v>138</v>
      </c>
      <c r="L74" t="s">
        <v>148</v>
      </c>
      <c r="M74" t="s">
        <v>150</v>
      </c>
      <c r="N74" t="s">
        <v>157</v>
      </c>
      <c r="O74" t="s">
        <v>27</v>
      </c>
      <c r="P74" t="s">
        <v>55</v>
      </c>
      <c r="Q74" t="s">
        <v>62</v>
      </c>
      <c r="R74" t="s">
        <v>83</v>
      </c>
      <c r="S74" t="s">
        <v>84</v>
      </c>
      <c r="T74" t="s">
        <v>92</v>
      </c>
      <c r="U74" t="s">
        <v>102</v>
      </c>
      <c r="V74" t="s">
        <v>107</v>
      </c>
      <c r="W74" t="s">
        <v>109</v>
      </c>
      <c r="X74" t="s">
        <v>112</v>
      </c>
      <c r="Y74" t="s">
        <v>122</v>
      </c>
      <c r="Z74" t="s">
        <v>138</v>
      </c>
    </row>
    <row r="75" spans="1:26" x14ac:dyDescent="0.3">
      <c r="A75" s="1">
        <v>140</v>
      </c>
      <c r="B75" s="1" t="s">
        <v>12</v>
      </c>
      <c r="C75" t="s">
        <v>55</v>
      </c>
      <c r="D75" t="s">
        <v>83</v>
      </c>
      <c r="E75" t="s">
        <v>90</v>
      </c>
      <c r="F75" t="s">
        <v>111</v>
      </c>
      <c r="G75" t="s">
        <v>112</v>
      </c>
      <c r="H75" t="s">
        <v>120</v>
      </c>
      <c r="I75" t="s">
        <v>130</v>
      </c>
      <c r="J75" t="s">
        <v>135</v>
      </c>
      <c r="K75" t="s">
        <v>137</v>
      </c>
      <c r="L75" t="s">
        <v>140</v>
      </c>
      <c r="M75" t="s">
        <v>151</v>
      </c>
      <c r="N75" t="s">
        <v>166</v>
      </c>
    </row>
    <row r="76" spans="1:26" x14ac:dyDescent="0.3">
      <c r="A76" s="1">
        <v>143</v>
      </c>
      <c r="B76" s="1" t="s">
        <v>5</v>
      </c>
      <c r="C76" t="s">
        <v>24</v>
      </c>
      <c r="D76" t="s">
        <v>49</v>
      </c>
      <c r="E76" t="s">
        <v>53</v>
      </c>
      <c r="F76" t="s">
        <v>163</v>
      </c>
    </row>
    <row r="77" spans="1:26" x14ac:dyDescent="0.3">
      <c r="A77" s="1">
        <v>146</v>
      </c>
      <c r="B77" s="1" t="s">
        <v>6</v>
      </c>
      <c r="C77" t="s">
        <v>40</v>
      </c>
      <c r="D77" t="s">
        <v>32</v>
      </c>
      <c r="E77" t="s">
        <v>67</v>
      </c>
      <c r="F77" t="s">
        <v>59</v>
      </c>
      <c r="G77" t="s">
        <v>78</v>
      </c>
      <c r="H77" t="s">
        <v>70</v>
      </c>
      <c r="I77" t="s">
        <v>71</v>
      </c>
      <c r="J77" t="s">
        <v>104</v>
      </c>
      <c r="K77" t="s">
        <v>105</v>
      </c>
      <c r="L77" t="s">
        <v>108</v>
      </c>
      <c r="M77" t="s">
        <v>97</v>
      </c>
      <c r="N77" t="s">
        <v>100</v>
      </c>
      <c r="O77" t="s">
        <v>116</v>
      </c>
      <c r="P77" t="s">
        <v>128</v>
      </c>
      <c r="Q77" t="s">
        <v>108</v>
      </c>
      <c r="R77" t="s">
        <v>140</v>
      </c>
      <c r="S77" t="s">
        <v>150</v>
      </c>
      <c r="T77" t="s">
        <v>120</v>
      </c>
      <c r="U77" t="s">
        <v>152</v>
      </c>
      <c r="V77" t="s">
        <v>132</v>
      </c>
      <c r="W77" t="s">
        <v>159</v>
      </c>
      <c r="X77" t="s">
        <v>142</v>
      </c>
      <c r="Y77" t="s">
        <v>144</v>
      </c>
      <c r="Z77" t="s">
        <v>151</v>
      </c>
    </row>
    <row r="78" spans="1:26" x14ac:dyDescent="0.3">
      <c r="A78" s="1">
        <v>150</v>
      </c>
      <c r="B78" s="1" t="s">
        <v>6</v>
      </c>
      <c r="C78" t="s">
        <v>40</v>
      </c>
      <c r="D78" t="s">
        <v>67</v>
      </c>
      <c r="E78" t="s">
        <v>78</v>
      </c>
      <c r="F78" t="s">
        <v>104</v>
      </c>
      <c r="G78" t="s">
        <v>105</v>
      </c>
      <c r="H78" t="s">
        <v>108</v>
      </c>
      <c r="I78" t="s">
        <v>116</v>
      </c>
      <c r="J78" t="s">
        <v>128</v>
      </c>
      <c r="K78" t="s">
        <v>140</v>
      </c>
      <c r="L78" t="s">
        <v>150</v>
      </c>
      <c r="M78" t="s">
        <v>152</v>
      </c>
      <c r="N78" t="s">
        <v>159</v>
      </c>
      <c r="O78" t="s">
        <v>37</v>
      </c>
      <c r="P78" t="s">
        <v>64</v>
      </c>
      <c r="Q78" t="s">
        <v>75</v>
      </c>
      <c r="R78" t="s">
        <v>76</v>
      </c>
      <c r="S78" t="s">
        <v>102</v>
      </c>
      <c r="T78" t="s">
        <v>105</v>
      </c>
      <c r="U78" t="s">
        <v>113</v>
      </c>
      <c r="V78" t="s">
        <v>125</v>
      </c>
      <c r="W78" t="s">
        <v>137</v>
      </c>
      <c r="X78" t="s">
        <v>147</v>
      </c>
      <c r="Y78" t="s">
        <v>149</v>
      </c>
      <c r="Z78" t="s">
        <v>156</v>
      </c>
    </row>
    <row r="79" spans="1:26" x14ac:dyDescent="0.3">
      <c r="A79" s="1">
        <v>152</v>
      </c>
      <c r="B79" s="1" t="s">
        <v>12</v>
      </c>
      <c r="C79" t="s">
        <v>64</v>
      </c>
      <c r="D79" t="s">
        <v>91</v>
      </c>
      <c r="E79" t="s">
        <v>102</v>
      </c>
      <c r="F79" t="s">
        <v>128</v>
      </c>
      <c r="G79" t="s">
        <v>129</v>
      </c>
      <c r="H79" t="s">
        <v>132</v>
      </c>
      <c r="I79" t="s">
        <v>140</v>
      </c>
      <c r="J79" t="s">
        <v>152</v>
      </c>
      <c r="K79" t="s">
        <v>154</v>
      </c>
      <c r="L79" t="s">
        <v>159</v>
      </c>
      <c r="M79" t="s">
        <v>161</v>
      </c>
      <c r="N79" t="s">
        <v>163</v>
      </c>
    </row>
    <row r="80" spans="1:26" x14ac:dyDescent="0.3">
      <c r="A80" s="1">
        <v>153</v>
      </c>
      <c r="B80" s="1" t="s">
        <v>5</v>
      </c>
      <c r="C80" t="s">
        <v>25</v>
      </c>
      <c r="D80" t="s">
        <v>26</v>
      </c>
      <c r="E80" t="s">
        <v>61</v>
      </c>
      <c r="F80" t="s">
        <v>62</v>
      </c>
    </row>
    <row r="81" spans="1:26" x14ac:dyDescent="0.3">
      <c r="A81" s="1">
        <v>157</v>
      </c>
      <c r="B81" s="1" t="s">
        <v>6</v>
      </c>
      <c r="C81" t="s">
        <v>42</v>
      </c>
      <c r="D81" t="s">
        <v>69</v>
      </c>
      <c r="E81" t="s">
        <v>80</v>
      </c>
      <c r="F81" t="s">
        <v>81</v>
      </c>
      <c r="G81" t="s">
        <v>107</v>
      </c>
      <c r="H81" t="s">
        <v>110</v>
      </c>
      <c r="I81" t="s">
        <v>179</v>
      </c>
      <c r="J81" t="s">
        <v>130</v>
      </c>
      <c r="K81" t="s">
        <v>142</v>
      </c>
      <c r="L81" t="s">
        <v>152</v>
      </c>
      <c r="M81" t="s">
        <v>154</v>
      </c>
      <c r="N81" t="s">
        <v>161</v>
      </c>
      <c r="O81" t="s">
        <v>27</v>
      </c>
      <c r="P81" t="s">
        <v>54</v>
      </c>
      <c r="Q81" t="s">
        <v>65</v>
      </c>
      <c r="R81" t="s">
        <v>66</v>
      </c>
      <c r="S81" t="s">
        <v>92</v>
      </c>
      <c r="T81" t="s">
        <v>95</v>
      </c>
      <c r="U81" t="s">
        <v>103</v>
      </c>
      <c r="V81" t="s">
        <v>115</v>
      </c>
      <c r="W81" t="s">
        <v>127</v>
      </c>
      <c r="X81" t="s">
        <v>137</v>
      </c>
      <c r="Y81" t="s">
        <v>139</v>
      </c>
      <c r="Z81" t="s">
        <v>146</v>
      </c>
    </row>
    <row r="82" spans="1:26" x14ac:dyDescent="0.3">
      <c r="A82" s="1">
        <v>158</v>
      </c>
      <c r="B82" s="1" t="s">
        <v>6</v>
      </c>
      <c r="C82" t="s">
        <v>44</v>
      </c>
      <c r="D82" t="s">
        <v>30</v>
      </c>
      <c r="E82" t="s">
        <v>71</v>
      </c>
      <c r="F82" t="s">
        <v>58</v>
      </c>
      <c r="G82" t="s">
        <v>82</v>
      </c>
      <c r="H82" t="s">
        <v>65</v>
      </c>
      <c r="I82" t="s">
        <v>86</v>
      </c>
      <c r="J82" t="s">
        <v>108</v>
      </c>
      <c r="K82" t="s">
        <v>109</v>
      </c>
      <c r="L82" t="s">
        <v>112</v>
      </c>
      <c r="M82" t="s">
        <v>87</v>
      </c>
      <c r="N82" t="s">
        <v>95</v>
      </c>
      <c r="O82" t="s">
        <v>120</v>
      </c>
      <c r="P82" t="s">
        <v>132</v>
      </c>
      <c r="Q82" t="s">
        <v>105</v>
      </c>
      <c r="R82" t="s">
        <v>144</v>
      </c>
      <c r="S82" t="s">
        <v>154</v>
      </c>
      <c r="T82" t="s">
        <v>110</v>
      </c>
      <c r="U82" t="s">
        <v>156</v>
      </c>
      <c r="V82" t="s">
        <v>113</v>
      </c>
      <c r="W82" t="s">
        <v>163</v>
      </c>
      <c r="X82" t="s">
        <v>115</v>
      </c>
      <c r="Y82" t="s">
        <v>125</v>
      </c>
      <c r="Z82" t="s">
        <v>141</v>
      </c>
    </row>
    <row r="83" spans="1:26" x14ac:dyDescent="0.3">
      <c r="A83" s="1">
        <v>161</v>
      </c>
      <c r="B83" s="1" t="s">
        <v>6</v>
      </c>
      <c r="C83" t="s">
        <v>44</v>
      </c>
      <c r="D83" t="s">
        <v>71</v>
      </c>
      <c r="E83" t="s">
        <v>82</v>
      </c>
      <c r="F83" t="s">
        <v>108</v>
      </c>
      <c r="G83" t="s">
        <v>109</v>
      </c>
      <c r="H83" t="s">
        <v>112</v>
      </c>
      <c r="I83" t="s">
        <v>120</v>
      </c>
      <c r="J83" t="s">
        <v>132</v>
      </c>
      <c r="K83" t="s">
        <v>144</v>
      </c>
      <c r="L83" t="s">
        <v>154</v>
      </c>
      <c r="M83" t="s">
        <v>156</v>
      </c>
      <c r="N83" t="s">
        <v>163</v>
      </c>
      <c r="O83" t="s">
        <v>47</v>
      </c>
      <c r="P83" t="s">
        <v>75</v>
      </c>
      <c r="Q83" t="s">
        <v>82</v>
      </c>
      <c r="R83" t="s">
        <v>103</v>
      </c>
      <c r="S83" t="s">
        <v>104</v>
      </c>
      <c r="T83" t="s">
        <v>112</v>
      </c>
      <c r="U83" t="s">
        <v>122</v>
      </c>
      <c r="V83" t="s">
        <v>127</v>
      </c>
      <c r="W83" t="s">
        <v>129</v>
      </c>
      <c r="X83" t="s">
        <v>132</v>
      </c>
      <c r="Y83" t="s">
        <v>133</v>
      </c>
      <c r="Z83" t="s">
        <v>158</v>
      </c>
    </row>
    <row r="84" spans="1:26" x14ac:dyDescent="0.3">
      <c r="A84" s="1">
        <v>162</v>
      </c>
      <c r="B84" s="1" t="s">
        <v>6</v>
      </c>
      <c r="C84" t="s">
        <v>45</v>
      </c>
      <c r="D84" t="s">
        <v>34</v>
      </c>
      <c r="E84" t="s">
        <v>72</v>
      </c>
      <c r="F84" t="s">
        <v>61</v>
      </c>
      <c r="G84" t="s">
        <v>83</v>
      </c>
      <c r="H84" t="s">
        <v>72</v>
      </c>
      <c r="I84" t="s">
        <v>73</v>
      </c>
      <c r="J84" t="s">
        <v>84</v>
      </c>
      <c r="K84" t="s">
        <v>110</v>
      </c>
      <c r="L84" t="s">
        <v>113</v>
      </c>
      <c r="M84" t="s">
        <v>99</v>
      </c>
      <c r="N84" t="s">
        <v>102</v>
      </c>
      <c r="O84" t="s">
        <v>131</v>
      </c>
      <c r="P84" t="s">
        <v>133</v>
      </c>
      <c r="Q84" t="s">
        <v>110</v>
      </c>
      <c r="R84" t="s">
        <v>145</v>
      </c>
      <c r="S84" t="s">
        <v>155</v>
      </c>
      <c r="T84" t="s">
        <v>122</v>
      </c>
      <c r="U84" t="s">
        <v>157</v>
      </c>
      <c r="V84" t="s">
        <v>134</v>
      </c>
      <c r="W84" t="s">
        <v>164</v>
      </c>
      <c r="X84" t="s">
        <v>144</v>
      </c>
      <c r="Y84" t="s">
        <v>146</v>
      </c>
      <c r="Z84" t="s">
        <v>153</v>
      </c>
    </row>
    <row r="85" spans="1:26" x14ac:dyDescent="0.3">
      <c r="A85" s="1">
        <v>164</v>
      </c>
      <c r="B85" s="1" t="s">
        <v>6</v>
      </c>
      <c r="C85" t="s">
        <v>45</v>
      </c>
      <c r="D85" t="s">
        <v>38</v>
      </c>
      <c r="E85" t="s">
        <v>72</v>
      </c>
      <c r="F85" t="s">
        <v>65</v>
      </c>
      <c r="G85" t="s">
        <v>83</v>
      </c>
      <c r="H85" t="s">
        <v>76</v>
      </c>
      <c r="I85" t="s">
        <v>77</v>
      </c>
      <c r="J85" t="s">
        <v>84</v>
      </c>
      <c r="K85" t="s">
        <v>110</v>
      </c>
      <c r="L85" t="s">
        <v>113</v>
      </c>
      <c r="M85" t="s">
        <v>103</v>
      </c>
      <c r="N85" t="s">
        <v>106</v>
      </c>
      <c r="O85" t="s">
        <v>131</v>
      </c>
      <c r="P85" t="s">
        <v>133</v>
      </c>
      <c r="Q85" t="s">
        <v>114</v>
      </c>
      <c r="R85" t="s">
        <v>145</v>
      </c>
      <c r="S85" t="s">
        <v>155</v>
      </c>
      <c r="T85" t="s">
        <v>126</v>
      </c>
      <c r="U85" t="s">
        <v>157</v>
      </c>
      <c r="V85" t="s">
        <v>138</v>
      </c>
      <c r="W85" t="s">
        <v>164</v>
      </c>
      <c r="X85" t="s">
        <v>148</v>
      </c>
      <c r="Y85" t="s">
        <v>150</v>
      </c>
      <c r="Z85" t="s">
        <v>157</v>
      </c>
    </row>
    <row r="86" spans="1:26" x14ac:dyDescent="0.3">
      <c r="A86" s="1">
        <v>165</v>
      </c>
      <c r="B86" s="1" t="s">
        <v>6</v>
      </c>
      <c r="C86" t="s">
        <v>45</v>
      </c>
      <c r="D86" t="s">
        <v>72</v>
      </c>
      <c r="E86" t="s">
        <v>83</v>
      </c>
      <c r="F86" t="s">
        <v>84</v>
      </c>
      <c r="G86" t="s">
        <v>110</v>
      </c>
      <c r="H86" t="s">
        <v>113</v>
      </c>
      <c r="I86" t="s">
        <v>131</v>
      </c>
      <c r="J86" t="s">
        <v>133</v>
      </c>
      <c r="K86" t="s">
        <v>145</v>
      </c>
      <c r="L86" t="s">
        <v>155</v>
      </c>
      <c r="M86" t="s">
        <v>157</v>
      </c>
      <c r="N86" t="s">
        <v>164</v>
      </c>
      <c r="O86" t="s">
        <v>42</v>
      </c>
      <c r="P86" t="s">
        <v>69</v>
      </c>
      <c r="Q86" t="s">
        <v>80</v>
      </c>
      <c r="R86" t="s">
        <v>81</v>
      </c>
      <c r="S86" t="s">
        <v>107</v>
      </c>
      <c r="T86" t="s">
        <v>110</v>
      </c>
      <c r="U86" t="s">
        <v>179</v>
      </c>
      <c r="V86" t="s">
        <v>130</v>
      </c>
      <c r="W86" t="s">
        <v>142</v>
      </c>
      <c r="X86" t="s">
        <v>152</v>
      </c>
      <c r="Y86" t="s">
        <v>154</v>
      </c>
      <c r="Z86" t="s">
        <v>161</v>
      </c>
    </row>
    <row r="87" spans="1:26" x14ac:dyDescent="0.3">
      <c r="A87" s="1">
        <v>171</v>
      </c>
      <c r="B87" s="1" t="s">
        <v>6</v>
      </c>
      <c r="C87" t="s">
        <v>47</v>
      </c>
      <c r="D87" t="s">
        <v>31</v>
      </c>
      <c r="E87" t="s">
        <v>75</v>
      </c>
      <c r="F87" t="s">
        <v>58</v>
      </c>
      <c r="G87" t="s">
        <v>82</v>
      </c>
      <c r="H87" t="s">
        <v>69</v>
      </c>
      <c r="I87" t="s">
        <v>70</v>
      </c>
      <c r="J87" t="s">
        <v>103</v>
      </c>
      <c r="K87" t="s">
        <v>104</v>
      </c>
      <c r="L87" t="s">
        <v>112</v>
      </c>
      <c r="M87" t="s">
        <v>96</v>
      </c>
      <c r="N87" t="s">
        <v>99</v>
      </c>
      <c r="O87" t="s">
        <v>122</v>
      </c>
      <c r="P87" t="s">
        <v>127</v>
      </c>
      <c r="Q87" t="s">
        <v>107</v>
      </c>
      <c r="R87" t="s">
        <v>129</v>
      </c>
      <c r="S87" t="s">
        <v>132</v>
      </c>
      <c r="T87" t="s">
        <v>119</v>
      </c>
      <c r="U87" t="s">
        <v>133</v>
      </c>
      <c r="V87" t="s">
        <v>131</v>
      </c>
      <c r="W87" t="s">
        <v>158</v>
      </c>
      <c r="X87" t="s">
        <v>141</v>
      </c>
      <c r="Y87" t="s">
        <v>143</v>
      </c>
      <c r="Z87" t="s">
        <v>150</v>
      </c>
    </row>
    <row r="88" spans="1:26" x14ac:dyDescent="0.3">
      <c r="A88" s="1">
        <v>173</v>
      </c>
      <c r="B88" s="1" t="s">
        <v>6</v>
      </c>
      <c r="C88" t="s">
        <v>47</v>
      </c>
      <c r="D88" t="s">
        <v>75</v>
      </c>
      <c r="E88" t="s">
        <v>82</v>
      </c>
      <c r="F88" t="s">
        <v>103</v>
      </c>
      <c r="G88" t="s">
        <v>104</v>
      </c>
      <c r="H88" t="s">
        <v>112</v>
      </c>
      <c r="I88" t="s">
        <v>122</v>
      </c>
      <c r="J88" t="s">
        <v>127</v>
      </c>
      <c r="K88" t="s">
        <v>129</v>
      </c>
      <c r="L88" t="s">
        <v>132</v>
      </c>
      <c r="M88" t="s">
        <v>133</v>
      </c>
      <c r="N88" t="s">
        <v>158</v>
      </c>
      <c r="O88" t="s">
        <v>37</v>
      </c>
      <c r="P88" t="s">
        <v>65</v>
      </c>
      <c r="Q88" t="s">
        <v>72</v>
      </c>
      <c r="R88" t="s">
        <v>93</v>
      </c>
      <c r="S88" t="s">
        <v>94</v>
      </c>
      <c r="T88" t="s">
        <v>102</v>
      </c>
      <c r="U88" t="s">
        <v>111</v>
      </c>
      <c r="V88" t="s">
        <v>115</v>
      </c>
      <c r="W88" t="s">
        <v>118</v>
      </c>
      <c r="X88" t="s">
        <v>121</v>
      </c>
      <c r="Y88" t="s">
        <v>130</v>
      </c>
      <c r="Z88" t="s">
        <v>146</v>
      </c>
    </row>
    <row r="89" spans="1:26" x14ac:dyDescent="0.3">
      <c r="A89" s="1">
        <v>174</v>
      </c>
      <c r="B89" s="1" t="s">
        <v>12</v>
      </c>
      <c r="C89" t="s">
        <v>77</v>
      </c>
      <c r="D89" t="s">
        <v>105</v>
      </c>
      <c r="E89" t="s">
        <v>112</v>
      </c>
      <c r="F89" t="s">
        <v>123</v>
      </c>
      <c r="G89" t="s">
        <v>124</v>
      </c>
      <c r="H89" t="s">
        <v>132</v>
      </c>
      <c r="I89" t="s">
        <v>142</v>
      </c>
      <c r="J89" t="s">
        <v>147</v>
      </c>
      <c r="K89" t="s">
        <v>149</v>
      </c>
      <c r="L89" t="s">
        <v>152</v>
      </c>
      <c r="M89" t="s">
        <v>153</v>
      </c>
      <c r="N89" t="s">
        <v>166</v>
      </c>
    </row>
    <row r="90" spans="1:26" x14ac:dyDescent="0.3">
      <c r="A90" s="1">
        <v>175</v>
      </c>
      <c r="B90" s="1" t="s">
        <v>6</v>
      </c>
      <c r="C90" t="s">
        <v>55</v>
      </c>
      <c r="D90" t="s">
        <v>42</v>
      </c>
      <c r="E90" t="s">
        <v>83</v>
      </c>
      <c r="F90" t="s">
        <v>69</v>
      </c>
      <c r="G90" t="s">
        <v>90</v>
      </c>
      <c r="H90" t="s">
        <v>80</v>
      </c>
      <c r="I90" t="s">
        <v>81</v>
      </c>
      <c r="J90" t="s">
        <v>111</v>
      </c>
      <c r="K90" t="s">
        <v>112</v>
      </c>
      <c r="L90" t="s">
        <v>120</v>
      </c>
      <c r="M90" t="s">
        <v>107</v>
      </c>
      <c r="N90" t="s">
        <v>110</v>
      </c>
      <c r="O90" t="s">
        <v>130</v>
      </c>
      <c r="P90" t="s">
        <v>135</v>
      </c>
      <c r="Q90" t="s">
        <v>179</v>
      </c>
      <c r="R90" t="s">
        <v>137</v>
      </c>
      <c r="S90" t="s">
        <v>140</v>
      </c>
      <c r="T90" t="s">
        <v>130</v>
      </c>
      <c r="U90" t="s">
        <v>151</v>
      </c>
      <c r="V90" t="s">
        <v>142</v>
      </c>
      <c r="W90" t="s">
        <v>166</v>
      </c>
      <c r="X90" t="s">
        <v>152</v>
      </c>
      <c r="Y90" t="s">
        <v>154</v>
      </c>
      <c r="Z90" t="s">
        <v>161</v>
      </c>
    </row>
    <row r="91" spans="1:26" x14ac:dyDescent="0.3">
      <c r="A91" s="1">
        <v>176</v>
      </c>
      <c r="B91" s="1" t="s">
        <v>6</v>
      </c>
      <c r="C91" t="s">
        <v>55</v>
      </c>
      <c r="D91" t="s">
        <v>83</v>
      </c>
      <c r="E91" t="s">
        <v>90</v>
      </c>
      <c r="F91" t="s">
        <v>111</v>
      </c>
      <c r="G91" t="s">
        <v>112</v>
      </c>
      <c r="H91" t="s">
        <v>120</v>
      </c>
      <c r="I91" t="s">
        <v>130</v>
      </c>
      <c r="J91" t="s">
        <v>135</v>
      </c>
      <c r="K91" t="s">
        <v>137</v>
      </c>
      <c r="L91" t="s">
        <v>140</v>
      </c>
      <c r="M91" t="s">
        <v>151</v>
      </c>
      <c r="N91" t="s">
        <v>166</v>
      </c>
      <c r="O91" t="s">
        <v>44</v>
      </c>
      <c r="P91" t="s">
        <v>71</v>
      </c>
      <c r="Q91" t="s">
        <v>82</v>
      </c>
      <c r="R91" t="s">
        <v>108</v>
      </c>
      <c r="S91" t="s">
        <v>109</v>
      </c>
      <c r="T91" t="s">
        <v>112</v>
      </c>
      <c r="U91" t="s">
        <v>120</v>
      </c>
      <c r="V91" t="s">
        <v>132</v>
      </c>
      <c r="W91" t="s">
        <v>144</v>
      </c>
      <c r="X91" t="s">
        <v>154</v>
      </c>
      <c r="Y91" t="s">
        <v>156</v>
      </c>
      <c r="Z91" t="s">
        <v>163</v>
      </c>
    </row>
    <row r="92" spans="1:26" x14ac:dyDescent="0.3">
      <c r="A92" s="1">
        <v>177</v>
      </c>
      <c r="B92" s="1" t="s">
        <v>5</v>
      </c>
      <c r="C92" t="s">
        <v>61</v>
      </c>
      <c r="D92" t="s">
        <v>103</v>
      </c>
      <c r="E92" t="s">
        <v>104</v>
      </c>
      <c r="F92" t="s">
        <v>107</v>
      </c>
    </row>
    <row r="93" spans="1:26" x14ac:dyDescent="0.3">
      <c r="A93" s="1">
        <v>184</v>
      </c>
      <c r="B93" s="1" t="s">
        <v>6</v>
      </c>
      <c r="C93" t="s">
        <v>64</v>
      </c>
      <c r="D93" t="s">
        <v>27</v>
      </c>
      <c r="E93" t="s">
        <v>91</v>
      </c>
      <c r="F93" t="s">
        <v>55</v>
      </c>
      <c r="G93" t="s">
        <v>102</v>
      </c>
      <c r="H93" t="s">
        <v>62</v>
      </c>
      <c r="I93" t="s">
        <v>83</v>
      </c>
      <c r="J93" t="s">
        <v>128</v>
      </c>
      <c r="K93" t="s">
        <v>129</v>
      </c>
      <c r="L93" t="s">
        <v>132</v>
      </c>
      <c r="M93" t="s">
        <v>84</v>
      </c>
      <c r="N93" t="s">
        <v>92</v>
      </c>
      <c r="O93" t="s">
        <v>140</v>
      </c>
      <c r="P93" t="s">
        <v>152</v>
      </c>
      <c r="Q93" t="s">
        <v>102</v>
      </c>
      <c r="R93" t="s">
        <v>154</v>
      </c>
      <c r="S93" t="s">
        <v>159</v>
      </c>
      <c r="T93" t="s">
        <v>107</v>
      </c>
      <c r="U93" t="s">
        <v>161</v>
      </c>
      <c r="V93" t="s">
        <v>109</v>
      </c>
      <c r="W93" t="s">
        <v>163</v>
      </c>
      <c r="X93" t="s">
        <v>112</v>
      </c>
      <c r="Y93" t="s">
        <v>122</v>
      </c>
      <c r="Z93" t="s">
        <v>138</v>
      </c>
    </row>
    <row r="94" spans="1:26" x14ac:dyDescent="0.3">
      <c r="A94" s="1">
        <v>185</v>
      </c>
      <c r="B94" s="1" t="s">
        <v>6</v>
      </c>
      <c r="C94" t="s">
        <v>64</v>
      </c>
      <c r="D94" t="s">
        <v>91</v>
      </c>
      <c r="E94" t="s">
        <v>102</v>
      </c>
      <c r="F94" t="s">
        <v>128</v>
      </c>
      <c r="G94" t="s">
        <v>129</v>
      </c>
      <c r="H94" t="s">
        <v>132</v>
      </c>
      <c r="I94" t="s">
        <v>140</v>
      </c>
      <c r="J94" t="s">
        <v>152</v>
      </c>
      <c r="K94" t="s">
        <v>154</v>
      </c>
      <c r="L94" t="s">
        <v>159</v>
      </c>
      <c r="M94" t="s">
        <v>161</v>
      </c>
      <c r="N94" t="s">
        <v>163</v>
      </c>
      <c r="O94" t="s">
        <v>45</v>
      </c>
      <c r="P94" t="s">
        <v>72</v>
      </c>
      <c r="Q94" t="s">
        <v>83</v>
      </c>
      <c r="R94" t="s">
        <v>84</v>
      </c>
      <c r="S94" t="s">
        <v>110</v>
      </c>
      <c r="T94" t="s">
        <v>113</v>
      </c>
      <c r="U94" t="s">
        <v>131</v>
      </c>
      <c r="V94" t="s">
        <v>133</v>
      </c>
      <c r="W94" t="s">
        <v>145</v>
      </c>
      <c r="X94" t="s">
        <v>155</v>
      </c>
      <c r="Y94" t="s">
        <v>157</v>
      </c>
      <c r="Z94" t="s">
        <v>164</v>
      </c>
    </row>
    <row r="95" spans="1:26" x14ac:dyDescent="0.3">
      <c r="A95" s="1">
        <v>186</v>
      </c>
      <c r="B95" s="1" t="s">
        <v>6</v>
      </c>
      <c r="C95" t="s">
        <v>77</v>
      </c>
      <c r="D95" t="s">
        <v>34</v>
      </c>
      <c r="E95" t="s">
        <v>105</v>
      </c>
      <c r="F95" t="s">
        <v>61</v>
      </c>
      <c r="G95" t="s">
        <v>112</v>
      </c>
      <c r="H95" t="s">
        <v>72</v>
      </c>
      <c r="I95" t="s">
        <v>73</v>
      </c>
      <c r="J95" t="s">
        <v>123</v>
      </c>
      <c r="K95" t="s">
        <v>124</v>
      </c>
      <c r="L95" t="s">
        <v>132</v>
      </c>
      <c r="M95" t="s">
        <v>99</v>
      </c>
      <c r="N95" t="s">
        <v>102</v>
      </c>
      <c r="O95" t="s">
        <v>142</v>
      </c>
      <c r="P95" t="s">
        <v>147</v>
      </c>
      <c r="Q95" t="s">
        <v>110</v>
      </c>
      <c r="R95" t="s">
        <v>149</v>
      </c>
      <c r="S95" t="s">
        <v>152</v>
      </c>
      <c r="T95" t="s">
        <v>122</v>
      </c>
      <c r="U95" t="s">
        <v>153</v>
      </c>
      <c r="V95" t="s">
        <v>134</v>
      </c>
      <c r="W95" t="s">
        <v>166</v>
      </c>
      <c r="X95" t="s">
        <v>144</v>
      </c>
      <c r="Y95" t="s">
        <v>146</v>
      </c>
      <c r="Z95" t="s">
        <v>153</v>
      </c>
    </row>
    <row r="96" spans="1:26" x14ac:dyDescent="0.3">
      <c r="A96" s="1">
        <v>188</v>
      </c>
      <c r="B96" s="1" t="s">
        <v>6</v>
      </c>
      <c r="C96" t="s">
        <v>77</v>
      </c>
      <c r="D96" t="s">
        <v>105</v>
      </c>
      <c r="E96" t="s">
        <v>112</v>
      </c>
      <c r="F96" t="s">
        <v>123</v>
      </c>
      <c r="G96" t="s">
        <v>124</v>
      </c>
      <c r="H96" t="s">
        <v>132</v>
      </c>
      <c r="I96" t="s">
        <v>142</v>
      </c>
      <c r="J96" t="s">
        <v>147</v>
      </c>
      <c r="K96" t="s">
        <v>149</v>
      </c>
      <c r="L96" t="s">
        <v>152</v>
      </c>
      <c r="M96" t="s">
        <v>153</v>
      </c>
      <c r="N96" t="s">
        <v>166</v>
      </c>
      <c r="O96" t="s">
        <v>38</v>
      </c>
      <c r="P96" t="s">
        <v>65</v>
      </c>
      <c r="Q96" t="s">
        <v>76</v>
      </c>
      <c r="R96" t="s">
        <v>77</v>
      </c>
      <c r="S96" t="s">
        <v>103</v>
      </c>
      <c r="T96" t="s">
        <v>106</v>
      </c>
      <c r="U96" t="s">
        <v>114</v>
      </c>
      <c r="V96" t="s">
        <v>126</v>
      </c>
      <c r="W96" t="s">
        <v>138</v>
      </c>
      <c r="X96" t="s">
        <v>148</v>
      </c>
      <c r="Y96" t="s">
        <v>150</v>
      </c>
      <c r="Z96" t="s">
        <v>157</v>
      </c>
    </row>
    <row r="97" spans="1:26" x14ac:dyDescent="0.3">
      <c r="A97" s="1">
        <v>190</v>
      </c>
      <c r="B97" s="1" t="s">
        <v>5</v>
      </c>
      <c r="C97" t="s">
        <v>147</v>
      </c>
      <c r="D97" t="s">
        <v>148</v>
      </c>
      <c r="E97" t="s">
        <v>162</v>
      </c>
      <c r="F97" t="s">
        <v>165</v>
      </c>
    </row>
    <row r="98" spans="1:26" x14ac:dyDescent="0.3">
      <c r="A98" s="1">
        <v>191</v>
      </c>
      <c r="B98" s="1" t="s">
        <v>6</v>
      </c>
      <c r="C98" t="s">
        <v>82</v>
      </c>
      <c r="D98" t="s">
        <v>37</v>
      </c>
      <c r="E98" t="s">
        <v>110</v>
      </c>
      <c r="F98" t="s">
        <v>64</v>
      </c>
      <c r="G98" t="s">
        <v>180</v>
      </c>
      <c r="H98" t="s">
        <v>75</v>
      </c>
      <c r="I98" t="s">
        <v>76</v>
      </c>
      <c r="J98" t="s">
        <v>128</v>
      </c>
      <c r="K98" t="s">
        <v>129</v>
      </c>
      <c r="L98" t="s">
        <v>137</v>
      </c>
      <c r="M98" t="s">
        <v>102</v>
      </c>
      <c r="N98" t="s">
        <v>105</v>
      </c>
      <c r="O98" t="s">
        <v>147</v>
      </c>
      <c r="P98" t="s">
        <v>152</v>
      </c>
      <c r="Q98" t="s">
        <v>113</v>
      </c>
      <c r="R98" t="s">
        <v>154</v>
      </c>
      <c r="S98" t="s">
        <v>157</v>
      </c>
      <c r="T98" t="s">
        <v>125</v>
      </c>
      <c r="U98" t="s">
        <v>158</v>
      </c>
      <c r="V98" t="s">
        <v>137</v>
      </c>
      <c r="W98" t="s">
        <v>166</v>
      </c>
      <c r="X98" t="s">
        <v>147</v>
      </c>
      <c r="Y98" t="s">
        <v>149</v>
      </c>
      <c r="Z98" t="s">
        <v>156</v>
      </c>
    </row>
    <row r="99" spans="1:26" x14ac:dyDescent="0.3">
      <c r="A99" s="1">
        <v>193</v>
      </c>
      <c r="B99" s="1" t="s">
        <v>6</v>
      </c>
      <c r="C99" t="s">
        <v>82</v>
      </c>
      <c r="D99" t="s">
        <v>110</v>
      </c>
      <c r="E99" t="s">
        <v>180</v>
      </c>
      <c r="F99" t="s">
        <v>128</v>
      </c>
      <c r="G99" t="s">
        <v>129</v>
      </c>
      <c r="H99" t="s">
        <v>137</v>
      </c>
      <c r="I99" t="s">
        <v>147</v>
      </c>
      <c r="J99" t="s">
        <v>152</v>
      </c>
      <c r="K99" t="s">
        <v>154</v>
      </c>
      <c r="L99" t="s">
        <v>157</v>
      </c>
      <c r="M99" t="s">
        <v>158</v>
      </c>
      <c r="N99" t="s">
        <v>166</v>
      </c>
      <c r="O99" t="s">
        <v>40</v>
      </c>
      <c r="P99" t="s">
        <v>67</v>
      </c>
      <c r="Q99" t="s">
        <v>78</v>
      </c>
      <c r="R99" t="s">
        <v>104</v>
      </c>
      <c r="S99" t="s">
        <v>105</v>
      </c>
      <c r="T99" t="s">
        <v>108</v>
      </c>
      <c r="U99" t="s">
        <v>116</v>
      </c>
      <c r="V99" t="s">
        <v>128</v>
      </c>
      <c r="W99" t="s">
        <v>140</v>
      </c>
      <c r="X99" t="s">
        <v>150</v>
      </c>
      <c r="Y99" t="s">
        <v>152</v>
      </c>
      <c r="Z99" t="s">
        <v>159</v>
      </c>
    </row>
    <row r="100" spans="1:26" x14ac:dyDescent="0.3">
      <c r="A100" s="1">
        <v>194</v>
      </c>
      <c r="B100" s="1" t="s">
        <v>12</v>
      </c>
      <c r="C100" t="s">
        <v>82</v>
      </c>
      <c r="D100" t="s">
        <v>110</v>
      </c>
      <c r="E100" t="s">
        <v>180</v>
      </c>
      <c r="F100" t="s">
        <v>128</v>
      </c>
      <c r="G100" t="s">
        <v>129</v>
      </c>
      <c r="H100" t="s">
        <v>137</v>
      </c>
      <c r="I100" t="s">
        <v>147</v>
      </c>
      <c r="J100" t="s">
        <v>152</v>
      </c>
      <c r="K100" t="s">
        <v>154</v>
      </c>
      <c r="L100" t="s">
        <v>157</v>
      </c>
      <c r="M100" t="s">
        <v>158</v>
      </c>
      <c r="N100" t="s">
        <v>166</v>
      </c>
    </row>
    <row r="101" spans="1:26" x14ac:dyDescent="0.3">
      <c r="A101" s="1"/>
    </row>
    <row r="102" spans="1:26" x14ac:dyDescent="0.3">
      <c r="A102" s="1"/>
    </row>
    <row r="103" spans="1:26" x14ac:dyDescent="0.3">
      <c r="A103" s="1"/>
    </row>
    <row r="104" spans="1:26" x14ac:dyDescent="0.3">
      <c r="A104" s="1"/>
    </row>
    <row r="105" spans="1:26" x14ac:dyDescent="0.3">
      <c r="A105" s="1"/>
    </row>
    <row r="106" spans="1:26" x14ac:dyDescent="0.3">
      <c r="A106" s="1"/>
    </row>
    <row r="107" spans="1:26" x14ac:dyDescent="0.3">
      <c r="A107" s="1"/>
    </row>
    <row r="108" spans="1:26" x14ac:dyDescent="0.3">
      <c r="A108" s="1"/>
    </row>
    <row r="109" spans="1:26" x14ac:dyDescent="0.3">
      <c r="A109" s="1"/>
    </row>
    <row r="110" spans="1:26" x14ac:dyDescent="0.3">
      <c r="A110" s="1"/>
    </row>
    <row r="111" spans="1:26" x14ac:dyDescent="0.3">
      <c r="A111" s="1"/>
    </row>
    <row r="112" spans="1:26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</sheetData>
  <autoFilter ref="A1:N195" xr:uid="{000E3993-0899-46C9-BBCF-0C3F3BD0C298}"/>
  <sortState xmlns:xlrd2="http://schemas.microsoft.com/office/spreadsheetml/2017/richdata2" ref="A2:Z196">
    <sortCondition ref="A2:A1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C27C-730A-4E4A-8DF8-8DEC9EAED0CB}">
  <dimension ref="A1:E151"/>
  <sheetViews>
    <sheetView tabSelected="1" topLeftCell="A136" workbookViewId="0">
      <selection activeCell="I11" sqref="I11"/>
    </sheetView>
  </sheetViews>
  <sheetFormatPr defaultRowHeight="14.4" x14ac:dyDescent="0.3"/>
  <cols>
    <col min="1" max="1" width="18.5546875" style="1" customWidth="1"/>
    <col min="2" max="4" width="25.21875" style="1" customWidth="1"/>
    <col min="5" max="5" width="28.5546875" customWidth="1"/>
    <col min="6" max="6" width="13.6640625" customWidth="1"/>
  </cols>
  <sheetData>
    <row r="1" spans="1:5" x14ac:dyDescent="0.3">
      <c r="A1" s="3" t="s">
        <v>16</v>
      </c>
      <c r="B1" s="3" t="s">
        <v>171</v>
      </c>
      <c r="C1" s="3" t="s">
        <v>172</v>
      </c>
      <c r="D1" s="3" t="s">
        <v>173</v>
      </c>
      <c r="E1" s="3" t="s">
        <v>177</v>
      </c>
    </row>
    <row r="2" spans="1:5" x14ac:dyDescent="0.3">
      <c r="A2" s="1" t="s">
        <v>17</v>
      </c>
      <c r="B2" s="1" t="s">
        <v>174</v>
      </c>
      <c r="C2" s="1" t="s">
        <v>175</v>
      </c>
      <c r="D2" s="1" t="s">
        <v>176</v>
      </c>
      <c r="E2" s="1" t="s">
        <v>170</v>
      </c>
    </row>
    <row r="3" spans="1:5" x14ac:dyDescent="0.3">
      <c r="A3" s="1" t="s">
        <v>18</v>
      </c>
      <c r="B3" s="1" t="s">
        <v>176</v>
      </c>
      <c r="C3" s="1" t="s">
        <v>175</v>
      </c>
      <c r="D3" s="1" t="s">
        <v>174</v>
      </c>
      <c r="E3" s="1" t="s">
        <v>167</v>
      </c>
    </row>
    <row r="4" spans="1:5" x14ac:dyDescent="0.3">
      <c r="A4" s="1" t="s">
        <v>19</v>
      </c>
      <c r="B4" s="1" t="s">
        <v>175</v>
      </c>
      <c r="C4" s="1" t="s">
        <v>175</v>
      </c>
      <c r="D4" s="1" t="s">
        <v>175</v>
      </c>
      <c r="E4" s="1" t="s">
        <v>168</v>
      </c>
    </row>
    <row r="5" spans="1:5" x14ac:dyDescent="0.3">
      <c r="A5" s="1" t="s">
        <v>20</v>
      </c>
      <c r="B5" s="1" t="s">
        <v>174</v>
      </c>
      <c r="C5" s="1" t="s">
        <v>176</v>
      </c>
      <c r="D5" s="1" t="s">
        <v>176</v>
      </c>
      <c r="E5" s="1" t="s">
        <v>169</v>
      </c>
    </row>
    <row r="6" spans="1:5" x14ac:dyDescent="0.3">
      <c r="A6" s="1" t="s">
        <v>21</v>
      </c>
      <c r="B6" s="1" t="s">
        <v>176</v>
      </c>
      <c r="C6" s="1" t="s">
        <v>176</v>
      </c>
      <c r="D6" s="1" t="s">
        <v>176</v>
      </c>
      <c r="E6" s="1" t="s">
        <v>169</v>
      </c>
    </row>
    <row r="7" spans="1:5" x14ac:dyDescent="0.3">
      <c r="A7" s="1" t="s">
        <v>22</v>
      </c>
      <c r="B7" s="1" t="s">
        <v>176</v>
      </c>
      <c r="C7" s="1" t="s">
        <v>174</v>
      </c>
      <c r="D7" s="1" t="s">
        <v>174</v>
      </c>
      <c r="E7" s="1" t="s">
        <v>169</v>
      </c>
    </row>
    <row r="8" spans="1:5" x14ac:dyDescent="0.3">
      <c r="A8" s="1" t="s">
        <v>23</v>
      </c>
      <c r="B8" s="1" t="s">
        <v>174</v>
      </c>
      <c r="C8" s="1" t="s">
        <v>175</v>
      </c>
      <c r="D8" s="1" t="s">
        <v>176</v>
      </c>
      <c r="E8" s="1" t="s">
        <v>167</v>
      </c>
    </row>
    <row r="9" spans="1:5" x14ac:dyDescent="0.3">
      <c r="A9" s="1" t="s">
        <v>24</v>
      </c>
      <c r="B9" s="1" t="s">
        <v>175</v>
      </c>
      <c r="C9" s="1" t="s">
        <v>174</v>
      </c>
      <c r="D9" s="1" t="s">
        <v>176</v>
      </c>
      <c r="E9" s="1" t="s">
        <v>169</v>
      </c>
    </row>
    <row r="10" spans="1:5" x14ac:dyDescent="0.3">
      <c r="A10" s="1" t="s">
        <v>25</v>
      </c>
      <c r="B10" s="1" t="s">
        <v>176</v>
      </c>
      <c r="C10" s="1" t="s">
        <v>175</v>
      </c>
      <c r="D10" s="1" t="s">
        <v>174</v>
      </c>
      <c r="E10" s="1" t="s">
        <v>167</v>
      </c>
    </row>
    <row r="11" spans="1:5" x14ac:dyDescent="0.3">
      <c r="A11" s="1" t="s">
        <v>26</v>
      </c>
      <c r="B11" s="1" t="s">
        <v>174</v>
      </c>
      <c r="C11" s="1" t="s">
        <v>175</v>
      </c>
      <c r="D11" s="1" t="s">
        <v>175</v>
      </c>
      <c r="E11" s="1" t="s">
        <v>169</v>
      </c>
    </row>
    <row r="12" spans="1:5" x14ac:dyDescent="0.3">
      <c r="A12" s="1" t="s">
        <v>27</v>
      </c>
      <c r="B12" s="1" t="s">
        <v>174</v>
      </c>
      <c r="C12" s="1" t="s">
        <v>174</v>
      </c>
      <c r="D12" s="1" t="s">
        <v>175</v>
      </c>
      <c r="E12" s="1" t="s">
        <v>170</v>
      </c>
    </row>
    <row r="13" spans="1:5" x14ac:dyDescent="0.3">
      <c r="A13" s="1" t="s">
        <v>28</v>
      </c>
      <c r="B13" s="1" t="s">
        <v>176</v>
      </c>
      <c r="C13" s="1" t="s">
        <v>176</v>
      </c>
      <c r="D13" s="1" t="s">
        <v>174</v>
      </c>
      <c r="E13" s="1" t="s">
        <v>170</v>
      </c>
    </row>
    <row r="14" spans="1:5" x14ac:dyDescent="0.3">
      <c r="A14" s="1" t="s">
        <v>29</v>
      </c>
      <c r="B14" s="1" t="s">
        <v>175</v>
      </c>
      <c r="C14" s="1" t="s">
        <v>176</v>
      </c>
      <c r="D14" s="1" t="s">
        <v>174</v>
      </c>
      <c r="E14" s="1" t="s">
        <v>169</v>
      </c>
    </row>
    <row r="15" spans="1:5" x14ac:dyDescent="0.3">
      <c r="A15" s="1" t="s">
        <v>30</v>
      </c>
      <c r="B15" s="1" t="s">
        <v>175</v>
      </c>
      <c r="C15" s="1" t="s">
        <v>174</v>
      </c>
      <c r="D15" s="1" t="s">
        <v>174</v>
      </c>
      <c r="E15" s="1" t="s">
        <v>169</v>
      </c>
    </row>
    <row r="16" spans="1:5" x14ac:dyDescent="0.3">
      <c r="A16" s="1" t="s">
        <v>31</v>
      </c>
      <c r="B16" s="1" t="s">
        <v>174</v>
      </c>
      <c r="C16" s="1" t="s">
        <v>176</v>
      </c>
      <c r="D16" s="1" t="s">
        <v>176</v>
      </c>
      <c r="E16" s="1" t="s">
        <v>168</v>
      </c>
    </row>
    <row r="17" spans="1:5" x14ac:dyDescent="0.3">
      <c r="A17" s="1" t="s">
        <v>32</v>
      </c>
      <c r="B17" s="1" t="s">
        <v>176</v>
      </c>
      <c r="C17" s="1" t="s">
        <v>174</v>
      </c>
      <c r="D17" s="1" t="s">
        <v>176</v>
      </c>
      <c r="E17" s="1" t="s">
        <v>169</v>
      </c>
    </row>
    <row r="18" spans="1:5" x14ac:dyDescent="0.3">
      <c r="A18" s="1" t="s">
        <v>33</v>
      </c>
      <c r="B18" s="1" t="s">
        <v>174</v>
      </c>
      <c r="C18" s="1" t="s">
        <v>176</v>
      </c>
      <c r="D18" s="1" t="s">
        <v>176</v>
      </c>
      <c r="E18" s="1" t="s">
        <v>168</v>
      </c>
    </row>
    <row r="19" spans="1:5" x14ac:dyDescent="0.3">
      <c r="A19" s="1" t="s">
        <v>34</v>
      </c>
      <c r="B19" s="1" t="s">
        <v>175</v>
      </c>
      <c r="C19" s="1" t="s">
        <v>175</v>
      </c>
      <c r="D19" s="1" t="s">
        <v>174</v>
      </c>
      <c r="E19" s="1" t="s">
        <v>168</v>
      </c>
    </row>
    <row r="20" spans="1:5" x14ac:dyDescent="0.3">
      <c r="A20" s="1" t="s">
        <v>35</v>
      </c>
      <c r="B20" s="1" t="s">
        <v>176</v>
      </c>
      <c r="C20" s="1" t="s">
        <v>174</v>
      </c>
      <c r="D20" s="1" t="s">
        <v>176</v>
      </c>
      <c r="E20" s="1" t="s">
        <v>167</v>
      </c>
    </row>
    <row r="21" spans="1:5" x14ac:dyDescent="0.3">
      <c r="A21" s="1" t="s">
        <v>36</v>
      </c>
      <c r="B21" s="1" t="s">
        <v>175</v>
      </c>
      <c r="C21" s="1" t="s">
        <v>175</v>
      </c>
      <c r="D21" s="1" t="s">
        <v>174</v>
      </c>
      <c r="E21" s="1" t="s">
        <v>167</v>
      </c>
    </row>
    <row r="22" spans="1:5" x14ac:dyDescent="0.3">
      <c r="A22" s="1" t="s">
        <v>37</v>
      </c>
      <c r="B22" s="1" t="s">
        <v>174</v>
      </c>
      <c r="C22" s="1" t="s">
        <v>175</v>
      </c>
      <c r="D22" s="1" t="s">
        <v>175</v>
      </c>
      <c r="E22" s="1" t="s">
        <v>169</v>
      </c>
    </row>
    <row r="23" spans="1:5" x14ac:dyDescent="0.3">
      <c r="A23" s="1" t="s">
        <v>38</v>
      </c>
      <c r="B23" s="1" t="s">
        <v>176</v>
      </c>
      <c r="C23" s="1" t="s">
        <v>176</v>
      </c>
      <c r="D23" s="1" t="s">
        <v>174</v>
      </c>
      <c r="E23" s="1" t="s">
        <v>169</v>
      </c>
    </row>
    <row r="24" spans="1:5" x14ac:dyDescent="0.3">
      <c r="A24" s="1" t="s">
        <v>39</v>
      </c>
      <c r="B24" s="1" t="s">
        <v>174</v>
      </c>
      <c r="C24" s="1" t="s">
        <v>175</v>
      </c>
      <c r="D24" s="1" t="s">
        <v>176</v>
      </c>
      <c r="E24" s="1" t="s">
        <v>169</v>
      </c>
    </row>
    <row r="25" spans="1:5" x14ac:dyDescent="0.3">
      <c r="A25" s="1" t="s">
        <v>40</v>
      </c>
      <c r="B25" s="1" t="s">
        <v>176</v>
      </c>
      <c r="C25" s="1" t="s">
        <v>175</v>
      </c>
      <c r="D25" s="1" t="s">
        <v>174</v>
      </c>
      <c r="E25" s="1" t="s">
        <v>170</v>
      </c>
    </row>
    <row r="26" spans="1:5" x14ac:dyDescent="0.3">
      <c r="A26" s="1" t="s">
        <v>41</v>
      </c>
      <c r="B26" s="1" t="s">
        <v>176</v>
      </c>
      <c r="C26" s="1" t="s">
        <v>174</v>
      </c>
      <c r="D26" s="1" t="s">
        <v>176</v>
      </c>
      <c r="E26" s="1" t="s">
        <v>170</v>
      </c>
    </row>
    <row r="27" spans="1:5" x14ac:dyDescent="0.3">
      <c r="A27" s="1" t="s">
        <v>42</v>
      </c>
      <c r="B27" s="1" t="s">
        <v>175</v>
      </c>
      <c r="C27" s="1" t="s">
        <v>174</v>
      </c>
      <c r="D27" s="1" t="s">
        <v>174</v>
      </c>
      <c r="E27" s="1" t="s">
        <v>170</v>
      </c>
    </row>
    <row r="28" spans="1:5" x14ac:dyDescent="0.3">
      <c r="A28" s="1" t="s">
        <v>43</v>
      </c>
      <c r="B28" s="1" t="s">
        <v>174</v>
      </c>
      <c r="C28" s="1" t="s">
        <v>174</v>
      </c>
      <c r="D28" s="1" t="s">
        <v>175</v>
      </c>
      <c r="E28" s="1" t="s">
        <v>169</v>
      </c>
    </row>
    <row r="29" spans="1:5" x14ac:dyDescent="0.3">
      <c r="A29" s="1" t="s">
        <v>44</v>
      </c>
      <c r="B29" s="1" t="s">
        <v>175</v>
      </c>
      <c r="C29" s="1" t="s">
        <v>175</v>
      </c>
      <c r="D29" s="1" t="s">
        <v>174</v>
      </c>
      <c r="E29" s="1" t="s">
        <v>169</v>
      </c>
    </row>
    <row r="30" spans="1:5" x14ac:dyDescent="0.3">
      <c r="A30" s="1" t="s">
        <v>45</v>
      </c>
      <c r="B30" s="1" t="s">
        <v>175</v>
      </c>
      <c r="C30" s="1" t="s">
        <v>174</v>
      </c>
      <c r="D30" s="1" t="s">
        <v>175</v>
      </c>
      <c r="E30" s="1" t="s">
        <v>168</v>
      </c>
    </row>
    <row r="31" spans="1:5" x14ac:dyDescent="0.3">
      <c r="A31" s="1" t="s">
        <v>46</v>
      </c>
      <c r="B31" s="1" t="s">
        <v>174</v>
      </c>
      <c r="C31" s="1" t="s">
        <v>175</v>
      </c>
      <c r="D31" s="1" t="s">
        <v>175</v>
      </c>
      <c r="E31" s="1" t="s">
        <v>168</v>
      </c>
    </row>
    <row r="32" spans="1:5" x14ac:dyDescent="0.3">
      <c r="A32" s="1" t="s">
        <v>47</v>
      </c>
      <c r="B32" s="1" t="s">
        <v>174</v>
      </c>
      <c r="C32" s="1" t="s">
        <v>175</v>
      </c>
      <c r="D32" s="1" t="s">
        <v>175</v>
      </c>
      <c r="E32" s="1" t="s">
        <v>170</v>
      </c>
    </row>
    <row r="33" spans="1:5" x14ac:dyDescent="0.3">
      <c r="A33" s="1" t="s">
        <v>48</v>
      </c>
      <c r="B33" s="1" t="s">
        <v>175</v>
      </c>
      <c r="C33" s="1" t="s">
        <v>174</v>
      </c>
      <c r="D33" s="1" t="s">
        <v>174</v>
      </c>
      <c r="E33" s="1" t="s">
        <v>169</v>
      </c>
    </row>
    <row r="34" spans="1:5" x14ac:dyDescent="0.3">
      <c r="A34" s="1" t="s">
        <v>49</v>
      </c>
      <c r="B34" s="1" t="s">
        <v>175</v>
      </c>
      <c r="C34" s="1" t="s">
        <v>176</v>
      </c>
      <c r="D34" s="1" t="s">
        <v>176</v>
      </c>
      <c r="E34" s="1" t="s">
        <v>170</v>
      </c>
    </row>
    <row r="35" spans="1:5" x14ac:dyDescent="0.3">
      <c r="A35" s="1" t="s">
        <v>50</v>
      </c>
      <c r="B35" s="1" t="s">
        <v>175</v>
      </c>
      <c r="C35" s="1" t="s">
        <v>175</v>
      </c>
      <c r="D35" s="1" t="s">
        <v>174</v>
      </c>
      <c r="E35" s="1" t="s">
        <v>167</v>
      </c>
    </row>
    <row r="36" spans="1:5" x14ac:dyDescent="0.3">
      <c r="A36" s="1" t="s">
        <v>51</v>
      </c>
      <c r="B36" s="1" t="s">
        <v>174</v>
      </c>
      <c r="C36" s="1" t="s">
        <v>175</v>
      </c>
      <c r="D36" s="1" t="s">
        <v>175</v>
      </c>
      <c r="E36" s="1" t="s">
        <v>167</v>
      </c>
    </row>
    <row r="37" spans="1:5" x14ac:dyDescent="0.3">
      <c r="A37" s="1" t="s">
        <v>52</v>
      </c>
      <c r="B37" s="1" t="s">
        <v>175</v>
      </c>
      <c r="C37" s="1" t="s">
        <v>174</v>
      </c>
      <c r="D37" s="1" t="s">
        <v>174</v>
      </c>
      <c r="E37" s="1" t="s">
        <v>167</v>
      </c>
    </row>
    <row r="38" spans="1:5" x14ac:dyDescent="0.3">
      <c r="A38" s="1" t="s">
        <v>53</v>
      </c>
      <c r="B38" s="1" t="s">
        <v>176</v>
      </c>
      <c r="C38" s="1" t="s">
        <v>174</v>
      </c>
      <c r="D38" s="1" t="s">
        <v>176</v>
      </c>
      <c r="E38" s="1" t="s">
        <v>168</v>
      </c>
    </row>
    <row r="39" spans="1:5" x14ac:dyDescent="0.3">
      <c r="A39" s="1" t="s">
        <v>54</v>
      </c>
      <c r="B39" s="1" t="s">
        <v>175</v>
      </c>
      <c r="C39" s="1" t="s">
        <v>175</v>
      </c>
      <c r="D39" s="1" t="s">
        <v>176</v>
      </c>
      <c r="E39" s="1" t="s">
        <v>169</v>
      </c>
    </row>
    <row r="40" spans="1:5" x14ac:dyDescent="0.3">
      <c r="A40" s="1" t="s">
        <v>55</v>
      </c>
      <c r="B40" s="1" t="s">
        <v>174</v>
      </c>
      <c r="C40" s="1" t="s">
        <v>175</v>
      </c>
      <c r="D40" s="1" t="s">
        <v>174</v>
      </c>
      <c r="E40" s="1" t="s">
        <v>169</v>
      </c>
    </row>
    <row r="41" spans="1:5" x14ac:dyDescent="0.3">
      <c r="A41" s="1" t="s">
        <v>56</v>
      </c>
      <c r="B41" s="1" t="s">
        <v>174</v>
      </c>
      <c r="C41" s="1" t="s">
        <v>175</v>
      </c>
      <c r="D41" s="1" t="s">
        <v>175</v>
      </c>
      <c r="E41" s="1" t="s">
        <v>168</v>
      </c>
    </row>
    <row r="42" spans="1:5" x14ac:dyDescent="0.3">
      <c r="A42" s="1" t="s">
        <v>57</v>
      </c>
      <c r="B42" s="1" t="s">
        <v>175</v>
      </c>
      <c r="C42" s="1" t="s">
        <v>176</v>
      </c>
      <c r="D42" s="1" t="s">
        <v>176</v>
      </c>
      <c r="E42" s="1" t="s">
        <v>168</v>
      </c>
    </row>
    <row r="43" spans="1:5" x14ac:dyDescent="0.3">
      <c r="A43" s="1" t="s">
        <v>58</v>
      </c>
      <c r="B43" s="1" t="s">
        <v>175</v>
      </c>
      <c r="C43" s="1" t="s">
        <v>174</v>
      </c>
      <c r="D43" s="1" t="s">
        <v>175</v>
      </c>
      <c r="E43" s="1" t="s">
        <v>168</v>
      </c>
    </row>
    <row r="44" spans="1:5" x14ac:dyDescent="0.3">
      <c r="A44" s="1" t="s">
        <v>59</v>
      </c>
      <c r="B44" s="1" t="s">
        <v>174</v>
      </c>
      <c r="C44" s="1" t="s">
        <v>175</v>
      </c>
      <c r="D44" s="1" t="s">
        <v>175</v>
      </c>
      <c r="E44" s="1" t="s">
        <v>168</v>
      </c>
    </row>
    <row r="45" spans="1:5" x14ac:dyDescent="0.3">
      <c r="A45" s="1" t="s">
        <v>60</v>
      </c>
      <c r="B45" s="1" t="s">
        <v>175</v>
      </c>
      <c r="C45" s="1" t="s">
        <v>174</v>
      </c>
      <c r="D45" s="1" t="s">
        <v>175</v>
      </c>
      <c r="E45" s="1" t="s">
        <v>169</v>
      </c>
    </row>
    <row r="46" spans="1:5" x14ac:dyDescent="0.3">
      <c r="A46" s="1" t="s">
        <v>61</v>
      </c>
      <c r="B46" s="1" t="s">
        <v>176</v>
      </c>
      <c r="C46" s="1" t="s">
        <v>176</v>
      </c>
      <c r="D46" s="1" t="s">
        <v>174</v>
      </c>
      <c r="E46" s="1" t="s">
        <v>169</v>
      </c>
    </row>
    <row r="47" spans="1:5" x14ac:dyDescent="0.3">
      <c r="A47" s="1" t="s">
        <v>62</v>
      </c>
      <c r="B47" s="1" t="s">
        <v>174</v>
      </c>
      <c r="C47" s="1" t="s">
        <v>175</v>
      </c>
      <c r="D47" s="1" t="s">
        <v>176</v>
      </c>
      <c r="E47" s="1" t="s">
        <v>169</v>
      </c>
    </row>
    <row r="48" spans="1:5" x14ac:dyDescent="0.3">
      <c r="A48" s="1" t="s">
        <v>63</v>
      </c>
      <c r="B48" s="1" t="s">
        <v>174</v>
      </c>
      <c r="C48" s="1" t="s">
        <v>174</v>
      </c>
      <c r="D48" s="1" t="s">
        <v>175</v>
      </c>
      <c r="E48" s="1" t="s">
        <v>170</v>
      </c>
    </row>
    <row r="49" spans="1:5" x14ac:dyDescent="0.3">
      <c r="A49" s="1" t="s">
        <v>64</v>
      </c>
      <c r="B49" s="1" t="s">
        <v>174</v>
      </c>
      <c r="C49" s="1" t="s">
        <v>174</v>
      </c>
      <c r="D49" s="1" t="s">
        <v>175</v>
      </c>
      <c r="E49" s="1" t="s">
        <v>170</v>
      </c>
    </row>
    <row r="50" spans="1:5" x14ac:dyDescent="0.3">
      <c r="A50" s="1" t="s">
        <v>65</v>
      </c>
      <c r="B50" s="1" t="s">
        <v>175</v>
      </c>
      <c r="C50" s="1" t="s">
        <v>175</v>
      </c>
      <c r="D50" s="1" t="s">
        <v>176</v>
      </c>
      <c r="E50" s="1" t="s">
        <v>169</v>
      </c>
    </row>
    <row r="51" spans="1:5" x14ac:dyDescent="0.3">
      <c r="A51" s="1" t="s">
        <v>66</v>
      </c>
      <c r="B51" s="1" t="s">
        <v>174</v>
      </c>
      <c r="C51" s="1" t="s">
        <v>175</v>
      </c>
      <c r="D51" s="1" t="s">
        <v>176</v>
      </c>
      <c r="E51" s="1" t="s">
        <v>168</v>
      </c>
    </row>
    <row r="52" spans="1:5" x14ac:dyDescent="0.3">
      <c r="A52" s="1" t="s">
        <v>67</v>
      </c>
      <c r="B52" s="1" t="s">
        <v>174</v>
      </c>
      <c r="C52" s="1" t="s">
        <v>175</v>
      </c>
      <c r="D52" s="1" t="s">
        <v>176</v>
      </c>
      <c r="E52" s="1" t="s">
        <v>170</v>
      </c>
    </row>
    <row r="53" spans="1:5" x14ac:dyDescent="0.3">
      <c r="A53" s="1" t="s">
        <v>68</v>
      </c>
      <c r="B53" s="1" t="s">
        <v>175</v>
      </c>
      <c r="C53" s="1" t="s">
        <v>176</v>
      </c>
      <c r="D53" s="1" t="s">
        <v>174</v>
      </c>
      <c r="E53" s="1" t="s">
        <v>169</v>
      </c>
    </row>
    <row r="54" spans="1:5" x14ac:dyDescent="0.3">
      <c r="A54" s="1" t="s">
        <v>69</v>
      </c>
      <c r="B54" s="1" t="s">
        <v>174</v>
      </c>
      <c r="C54" s="1" t="s">
        <v>175</v>
      </c>
      <c r="D54" s="1" t="s">
        <v>176</v>
      </c>
      <c r="E54" s="1" t="s">
        <v>167</v>
      </c>
    </row>
    <row r="55" spans="1:5" x14ac:dyDescent="0.3">
      <c r="A55" s="1" t="s">
        <v>70</v>
      </c>
      <c r="B55" s="1" t="s">
        <v>176</v>
      </c>
      <c r="C55" s="1" t="s">
        <v>174</v>
      </c>
      <c r="D55" s="1" t="s">
        <v>176</v>
      </c>
      <c r="E55" s="1" t="s">
        <v>168</v>
      </c>
    </row>
    <row r="56" spans="1:5" x14ac:dyDescent="0.3">
      <c r="A56" s="1" t="s">
        <v>71</v>
      </c>
      <c r="B56" s="1" t="s">
        <v>174</v>
      </c>
      <c r="C56" s="1" t="s">
        <v>175</v>
      </c>
      <c r="D56" s="1" t="s">
        <v>176</v>
      </c>
      <c r="E56" s="1" t="s">
        <v>169</v>
      </c>
    </row>
    <row r="57" spans="1:5" x14ac:dyDescent="0.3">
      <c r="A57" s="1" t="s">
        <v>72</v>
      </c>
      <c r="B57" s="1" t="s">
        <v>174</v>
      </c>
      <c r="C57" s="1" t="s">
        <v>175</v>
      </c>
      <c r="D57" s="1" t="s">
        <v>176</v>
      </c>
      <c r="E57" s="1" t="s">
        <v>169</v>
      </c>
    </row>
    <row r="58" spans="1:5" x14ac:dyDescent="0.3">
      <c r="A58" s="1" t="s">
        <v>73</v>
      </c>
      <c r="B58" s="1" t="s">
        <v>174</v>
      </c>
      <c r="C58" s="1" t="s">
        <v>174</v>
      </c>
      <c r="D58" s="1" t="s">
        <v>175</v>
      </c>
      <c r="E58" s="1" t="s">
        <v>170</v>
      </c>
    </row>
    <row r="59" spans="1:5" x14ac:dyDescent="0.3">
      <c r="A59" s="1" t="s">
        <v>74</v>
      </c>
      <c r="B59" s="1" t="s">
        <v>174</v>
      </c>
      <c r="C59" s="1" t="s">
        <v>175</v>
      </c>
      <c r="D59" s="1" t="s">
        <v>175</v>
      </c>
      <c r="E59" s="1" t="s">
        <v>170</v>
      </c>
    </row>
    <row r="60" spans="1:5" x14ac:dyDescent="0.3">
      <c r="A60" s="1" t="s">
        <v>75</v>
      </c>
      <c r="B60" s="1" t="s">
        <v>175</v>
      </c>
      <c r="C60" s="1" t="s">
        <v>174</v>
      </c>
      <c r="D60" s="1" t="s">
        <v>174</v>
      </c>
      <c r="E60" s="1" t="s">
        <v>169</v>
      </c>
    </row>
    <row r="61" spans="1:5" x14ac:dyDescent="0.3">
      <c r="A61" s="1" t="s">
        <v>76</v>
      </c>
      <c r="B61" s="1" t="s">
        <v>176</v>
      </c>
      <c r="C61" s="1" t="s">
        <v>175</v>
      </c>
      <c r="D61" s="1" t="s">
        <v>175</v>
      </c>
      <c r="E61" s="1" t="s">
        <v>169</v>
      </c>
    </row>
    <row r="62" spans="1:5" x14ac:dyDescent="0.3">
      <c r="A62" s="1" t="s">
        <v>77</v>
      </c>
      <c r="B62" s="1" t="s">
        <v>174</v>
      </c>
      <c r="C62" s="1" t="s">
        <v>175</v>
      </c>
      <c r="D62" s="1" t="s">
        <v>175</v>
      </c>
      <c r="E62" s="1" t="s">
        <v>168</v>
      </c>
    </row>
    <row r="63" spans="1:5" x14ac:dyDescent="0.3">
      <c r="A63" s="1" t="s">
        <v>78</v>
      </c>
      <c r="B63" s="1" t="s">
        <v>175</v>
      </c>
      <c r="C63" s="1" t="s">
        <v>174</v>
      </c>
      <c r="D63" s="1" t="s">
        <v>174</v>
      </c>
      <c r="E63" s="1" t="s">
        <v>169</v>
      </c>
    </row>
    <row r="64" spans="1:5" x14ac:dyDescent="0.3">
      <c r="A64" s="1" t="s">
        <v>79</v>
      </c>
      <c r="B64" s="1" t="s">
        <v>176</v>
      </c>
      <c r="C64" s="1" t="s">
        <v>176</v>
      </c>
      <c r="D64" s="1" t="s">
        <v>174</v>
      </c>
      <c r="E64" s="1" t="s">
        <v>169</v>
      </c>
    </row>
    <row r="65" spans="1:5" x14ac:dyDescent="0.3">
      <c r="A65" s="1" t="s">
        <v>80</v>
      </c>
      <c r="B65" s="1" t="s">
        <v>176</v>
      </c>
      <c r="C65" s="1" t="s">
        <v>176</v>
      </c>
      <c r="D65" s="1" t="s">
        <v>174</v>
      </c>
      <c r="E65" s="1" t="s">
        <v>167</v>
      </c>
    </row>
    <row r="66" spans="1:5" x14ac:dyDescent="0.3">
      <c r="A66" s="1" t="s">
        <v>81</v>
      </c>
      <c r="B66" s="1" t="s">
        <v>175</v>
      </c>
      <c r="C66" s="1" t="s">
        <v>175</v>
      </c>
      <c r="D66" s="1" t="s">
        <v>174</v>
      </c>
      <c r="E66" s="1" t="s">
        <v>168</v>
      </c>
    </row>
    <row r="67" spans="1:5" x14ac:dyDescent="0.3">
      <c r="A67" s="1" t="s">
        <v>82</v>
      </c>
      <c r="B67" s="1" t="s">
        <v>176</v>
      </c>
      <c r="C67" s="1" t="s">
        <v>176</v>
      </c>
      <c r="D67" s="1" t="s">
        <v>174</v>
      </c>
      <c r="E67" s="1" t="s">
        <v>169</v>
      </c>
    </row>
    <row r="68" spans="1:5" x14ac:dyDescent="0.3">
      <c r="A68" s="1" t="s">
        <v>83</v>
      </c>
      <c r="B68" s="1" t="s">
        <v>174</v>
      </c>
      <c r="C68" s="1" t="s">
        <v>175</v>
      </c>
      <c r="D68" s="1" t="s">
        <v>175</v>
      </c>
      <c r="E68" s="1" t="s">
        <v>168</v>
      </c>
    </row>
    <row r="69" spans="1:5" x14ac:dyDescent="0.3">
      <c r="A69" s="1" t="s">
        <v>84</v>
      </c>
      <c r="B69" s="1" t="s">
        <v>174</v>
      </c>
      <c r="C69" s="1" t="s">
        <v>175</v>
      </c>
      <c r="D69" s="1" t="s">
        <v>175</v>
      </c>
      <c r="E69" s="1" t="s">
        <v>169</v>
      </c>
    </row>
    <row r="70" spans="1:5" x14ac:dyDescent="0.3">
      <c r="A70" s="1" t="s">
        <v>85</v>
      </c>
      <c r="B70" s="1" t="s">
        <v>174</v>
      </c>
      <c r="C70" s="1" t="s">
        <v>174</v>
      </c>
      <c r="D70" s="1" t="s">
        <v>174</v>
      </c>
      <c r="E70" s="1" t="s">
        <v>170</v>
      </c>
    </row>
    <row r="71" spans="1:5" x14ac:dyDescent="0.3">
      <c r="A71" s="1" t="s">
        <v>86</v>
      </c>
      <c r="B71" s="1" t="s">
        <v>176</v>
      </c>
      <c r="C71" s="1" t="s">
        <v>176</v>
      </c>
      <c r="D71" s="1" t="s">
        <v>174</v>
      </c>
      <c r="E71" s="1" t="s">
        <v>170</v>
      </c>
    </row>
    <row r="72" spans="1:5" x14ac:dyDescent="0.3">
      <c r="A72" s="1" t="s">
        <v>87</v>
      </c>
      <c r="B72" s="1" t="s">
        <v>174</v>
      </c>
      <c r="C72" s="1" t="s">
        <v>175</v>
      </c>
      <c r="D72" s="1" t="s">
        <v>176</v>
      </c>
      <c r="E72" s="1" t="s">
        <v>169</v>
      </c>
    </row>
    <row r="73" spans="1:5" x14ac:dyDescent="0.3">
      <c r="A73" s="1" t="s">
        <v>88</v>
      </c>
      <c r="B73" s="1" t="s">
        <v>175</v>
      </c>
      <c r="C73" s="1" t="s">
        <v>175</v>
      </c>
      <c r="D73" s="1" t="s">
        <v>175</v>
      </c>
      <c r="E73" s="1" t="s">
        <v>169</v>
      </c>
    </row>
    <row r="74" spans="1:5" x14ac:dyDescent="0.3">
      <c r="A74" s="1" t="s">
        <v>89</v>
      </c>
      <c r="B74" s="1" t="s">
        <v>174</v>
      </c>
      <c r="C74" s="1" t="s">
        <v>175</v>
      </c>
      <c r="D74" s="1" t="s">
        <v>175</v>
      </c>
      <c r="E74" s="1" t="s">
        <v>170</v>
      </c>
    </row>
    <row r="75" spans="1:5" x14ac:dyDescent="0.3">
      <c r="A75" s="1" t="s">
        <v>90</v>
      </c>
      <c r="B75" s="1" t="s">
        <v>175</v>
      </c>
      <c r="C75" s="1" t="s">
        <v>174</v>
      </c>
      <c r="D75" s="1" t="s">
        <v>175</v>
      </c>
      <c r="E75" s="1" t="s">
        <v>168</v>
      </c>
    </row>
    <row r="76" spans="1:5" x14ac:dyDescent="0.3">
      <c r="A76" s="1" t="s">
        <v>91</v>
      </c>
      <c r="B76" s="1" t="s">
        <v>174</v>
      </c>
      <c r="C76" s="1" t="s">
        <v>174</v>
      </c>
      <c r="D76" s="1" t="s">
        <v>176</v>
      </c>
      <c r="E76" s="1" t="s">
        <v>169</v>
      </c>
    </row>
    <row r="77" spans="1:5" x14ac:dyDescent="0.3">
      <c r="A77" s="1" t="s">
        <v>92</v>
      </c>
      <c r="B77" s="1" t="s">
        <v>174</v>
      </c>
      <c r="C77" s="1" t="s">
        <v>175</v>
      </c>
      <c r="D77" s="1" t="s">
        <v>175</v>
      </c>
      <c r="E77" s="1" t="s">
        <v>167</v>
      </c>
    </row>
    <row r="78" spans="1:5" x14ac:dyDescent="0.3">
      <c r="A78" s="1" t="s">
        <v>93</v>
      </c>
      <c r="B78" s="1" t="s">
        <v>174</v>
      </c>
      <c r="C78" s="1" t="s">
        <v>174</v>
      </c>
      <c r="D78" s="1" t="s">
        <v>174</v>
      </c>
      <c r="E78" s="1" t="s">
        <v>167</v>
      </c>
    </row>
    <row r="79" spans="1:5" x14ac:dyDescent="0.3">
      <c r="A79" s="1" t="s">
        <v>94</v>
      </c>
      <c r="B79" s="1" t="s">
        <v>175</v>
      </c>
      <c r="C79" s="1" t="s">
        <v>176</v>
      </c>
      <c r="D79" s="1" t="s">
        <v>176</v>
      </c>
      <c r="E79" s="1" t="s">
        <v>170</v>
      </c>
    </row>
    <row r="80" spans="1:5" x14ac:dyDescent="0.3">
      <c r="A80" s="1" t="s">
        <v>95</v>
      </c>
      <c r="B80" s="1" t="s">
        <v>175</v>
      </c>
      <c r="C80" s="1" t="s">
        <v>176</v>
      </c>
      <c r="D80" s="1" t="s">
        <v>174</v>
      </c>
      <c r="E80" s="1" t="s">
        <v>169</v>
      </c>
    </row>
    <row r="81" spans="1:5" x14ac:dyDescent="0.3">
      <c r="A81" s="1" t="s">
        <v>96</v>
      </c>
      <c r="B81" s="1" t="s">
        <v>176</v>
      </c>
      <c r="C81" s="1" t="s">
        <v>176</v>
      </c>
      <c r="D81" s="1" t="s">
        <v>175</v>
      </c>
      <c r="E81" s="1" t="s">
        <v>169</v>
      </c>
    </row>
    <row r="82" spans="1:5" x14ac:dyDescent="0.3">
      <c r="A82" s="1" t="s">
        <v>97</v>
      </c>
      <c r="B82" s="1" t="s">
        <v>174</v>
      </c>
      <c r="C82" s="1" t="s">
        <v>174</v>
      </c>
      <c r="D82" s="1" t="s">
        <v>176</v>
      </c>
      <c r="E82" s="1" t="s">
        <v>169</v>
      </c>
    </row>
    <row r="83" spans="1:5" x14ac:dyDescent="0.3">
      <c r="A83" s="1" t="s">
        <v>98</v>
      </c>
      <c r="B83" s="1" t="s">
        <v>175</v>
      </c>
      <c r="C83" s="1" t="s">
        <v>175</v>
      </c>
      <c r="D83" s="1" t="s">
        <v>174</v>
      </c>
      <c r="E83" s="1" t="s">
        <v>170</v>
      </c>
    </row>
    <row r="84" spans="1:5" x14ac:dyDescent="0.3">
      <c r="A84" s="1" t="s">
        <v>99</v>
      </c>
      <c r="B84" s="1" t="s">
        <v>174</v>
      </c>
      <c r="C84" s="1" t="s">
        <v>175</v>
      </c>
      <c r="D84" s="1" t="s">
        <v>175</v>
      </c>
      <c r="E84" s="1" t="s">
        <v>169</v>
      </c>
    </row>
    <row r="85" spans="1:5" x14ac:dyDescent="0.3">
      <c r="A85" s="1" t="s">
        <v>100</v>
      </c>
      <c r="B85" s="1" t="s">
        <v>176</v>
      </c>
      <c r="C85" s="1" t="s">
        <v>174</v>
      </c>
      <c r="D85" s="1" t="s">
        <v>176</v>
      </c>
      <c r="E85" s="1" t="s">
        <v>169</v>
      </c>
    </row>
    <row r="86" spans="1:5" x14ac:dyDescent="0.3">
      <c r="A86" s="1" t="s">
        <v>101</v>
      </c>
      <c r="B86" s="1" t="s">
        <v>174</v>
      </c>
      <c r="C86" s="1" t="s">
        <v>175</v>
      </c>
      <c r="D86" s="1" t="s">
        <v>176</v>
      </c>
      <c r="E86" s="1" t="s">
        <v>168</v>
      </c>
    </row>
    <row r="87" spans="1:5" x14ac:dyDescent="0.3">
      <c r="A87" s="1" t="s">
        <v>102</v>
      </c>
      <c r="B87" s="1" t="s">
        <v>174</v>
      </c>
      <c r="C87" s="1" t="s">
        <v>175</v>
      </c>
      <c r="D87" s="1" t="s">
        <v>175</v>
      </c>
      <c r="E87" s="1" t="s">
        <v>170</v>
      </c>
    </row>
    <row r="88" spans="1:5" x14ac:dyDescent="0.3">
      <c r="A88" s="1" t="s">
        <v>103</v>
      </c>
      <c r="B88" s="1" t="s">
        <v>174</v>
      </c>
      <c r="C88" s="1" t="s">
        <v>175</v>
      </c>
      <c r="D88" s="1" t="s">
        <v>175</v>
      </c>
      <c r="E88" s="1" t="s">
        <v>169</v>
      </c>
    </row>
    <row r="89" spans="1:5" x14ac:dyDescent="0.3">
      <c r="A89" s="1" t="s">
        <v>104</v>
      </c>
      <c r="B89" s="1" t="s">
        <v>174</v>
      </c>
      <c r="C89" s="1" t="s">
        <v>174</v>
      </c>
      <c r="D89" s="1" t="s">
        <v>174</v>
      </c>
      <c r="E89" s="1" t="s">
        <v>167</v>
      </c>
    </row>
    <row r="90" spans="1:5" x14ac:dyDescent="0.3">
      <c r="A90" s="1" t="s">
        <v>105</v>
      </c>
      <c r="B90" s="1" t="s">
        <v>175</v>
      </c>
      <c r="C90" s="1" t="s">
        <v>174</v>
      </c>
      <c r="D90" s="1" t="s">
        <v>175</v>
      </c>
      <c r="E90" s="1" t="s">
        <v>167</v>
      </c>
    </row>
    <row r="91" spans="1:5" x14ac:dyDescent="0.3">
      <c r="A91" s="1" t="s">
        <v>106</v>
      </c>
      <c r="B91" s="1" t="s">
        <v>175</v>
      </c>
      <c r="C91" s="1" t="s">
        <v>175</v>
      </c>
      <c r="D91" s="1" t="s">
        <v>175</v>
      </c>
      <c r="E91" s="1" t="s">
        <v>168</v>
      </c>
    </row>
    <row r="92" spans="1:5" x14ac:dyDescent="0.3">
      <c r="A92" s="1" t="s">
        <v>107</v>
      </c>
      <c r="B92" s="1" t="s">
        <v>174</v>
      </c>
      <c r="C92" s="1" t="s">
        <v>175</v>
      </c>
      <c r="D92" s="1" t="s">
        <v>176</v>
      </c>
      <c r="E92" s="1" t="s">
        <v>169</v>
      </c>
    </row>
    <row r="93" spans="1:5" x14ac:dyDescent="0.3">
      <c r="A93" s="1" t="s">
        <v>108</v>
      </c>
      <c r="B93" s="1" t="s">
        <v>175</v>
      </c>
      <c r="C93" s="1" t="s">
        <v>174</v>
      </c>
      <c r="D93" s="1" t="s">
        <v>176</v>
      </c>
      <c r="E93" s="1" t="s">
        <v>168</v>
      </c>
    </row>
    <row r="94" spans="1:5" x14ac:dyDescent="0.3">
      <c r="A94" s="1" t="s">
        <v>109</v>
      </c>
      <c r="B94" s="1" t="s">
        <v>175</v>
      </c>
      <c r="C94" s="1" t="s">
        <v>175</v>
      </c>
      <c r="D94" s="1" t="s">
        <v>174</v>
      </c>
      <c r="E94" s="1" t="s">
        <v>170</v>
      </c>
    </row>
    <row r="95" spans="1:5" x14ac:dyDescent="0.3">
      <c r="A95" s="1" t="s">
        <v>110</v>
      </c>
      <c r="B95" s="1" t="s">
        <v>174</v>
      </c>
      <c r="C95" s="1" t="s">
        <v>175</v>
      </c>
      <c r="D95" s="1" t="s">
        <v>176</v>
      </c>
      <c r="E95" s="1" t="s">
        <v>169</v>
      </c>
    </row>
    <row r="96" spans="1:5" x14ac:dyDescent="0.3">
      <c r="A96" s="1" t="s">
        <v>111</v>
      </c>
      <c r="B96" s="1" t="s">
        <v>175</v>
      </c>
      <c r="C96" s="1" t="s">
        <v>174</v>
      </c>
      <c r="D96" s="1" t="s">
        <v>175</v>
      </c>
      <c r="E96" s="1" t="s">
        <v>168</v>
      </c>
    </row>
    <row r="97" spans="1:5" x14ac:dyDescent="0.3">
      <c r="A97" s="1" t="s">
        <v>112</v>
      </c>
      <c r="B97" s="1" t="s">
        <v>175</v>
      </c>
      <c r="C97" s="1" t="s">
        <v>176</v>
      </c>
      <c r="D97" s="1" t="s">
        <v>176</v>
      </c>
      <c r="E97" s="1" t="s">
        <v>169</v>
      </c>
    </row>
    <row r="98" spans="1:5" x14ac:dyDescent="0.3">
      <c r="A98" s="1" t="s">
        <v>113</v>
      </c>
      <c r="B98" s="1" t="s">
        <v>175</v>
      </c>
      <c r="C98" s="1" t="s">
        <v>176</v>
      </c>
      <c r="D98" s="1" t="s">
        <v>176</v>
      </c>
      <c r="E98" s="1" t="s">
        <v>170</v>
      </c>
    </row>
    <row r="99" spans="1:5" x14ac:dyDescent="0.3">
      <c r="A99" s="1" t="s">
        <v>114</v>
      </c>
      <c r="B99" s="1" t="s">
        <v>175</v>
      </c>
      <c r="C99" s="1" t="s">
        <v>174</v>
      </c>
      <c r="D99" s="1" t="s">
        <v>175</v>
      </c>
      <c r="E99" s="1" t="s">
        <v>169</v>
      </c>
    </row>
    <row r="100" spans="1:5" x14ac:dyDescent="0.3">
      <c r="A100" s="1" t="s">
        <v>115</v>
      </c>
      <c r="B100" s="1" t="s">
        <v>174</v>
      </c>
      <c r="C100" s="1" t="s">
        <v>175</v>
      </c>
      <c r="D100" s="1" t="s">
        <v>175</v>
      </c>
      <c r="E100" s="1" t="s">
        <v>167</v>
      </c>
    </row>
    <row r="101" spans="1:5" x14ac:dyDescent="0.3">
      <c r="A101" s="1" t="s">
        <v>116</v>
      </c>
      <c r="B101" s="1" t="s">
        <v>176</v>
      </c>
      <c r="C101" s="1" t="s">
        <v>176</v>
      </c>
      <c r="D101" s="1" t="s">
        <v>174</v>
      </c>
      <c r="E101" s="1" t="s">
        <v>168</v>
      </c>
    </row>
    <row r="102" spans="1:5" x14ac:dyDescent="0.3">
      <c r="A102" s="1" t="s">
        <v>117</v>
      </c>
      <c r="B102" s="1" t="s">
        <v>176</v>
      </c>
      <c r="C102" s="1" t="s">
        <v>176</v>
      </c>
      <c r="D102" s="1" t="s">
        <v>174</v>
      </c>
      <c r="E102" s="1" t="s">
        <v>169</v>
      </c>
    </row>
    <row r="103" spans="1:5" x14ac:dyDescent="0.3">
      <c r="A103" s="1" t="s">
        <v>118</v>
      </c>
      <c r="B103" s="1" t="s">
        <v>176</v>
      </c>
      <c r="C103" s="1" t="s">
        <v>176</v>
      </c>
      <c r="D103" s="1" t="s">
        <v>174</v>
      </c>
      <c r="E103" s="1" t="s">
        <v>168</v>
      </c>
    </row>
    <row r="104" spans="1:5" x14ac:dyDescent="0.3">
      <c r="A104" s="1" t="s">
        <v>119</v>
      </c>
      <c r="B104" s="1" t="s">
        <v>176</v>
      </c>
      <c r="C104" s="1" t="s">
        <v>176</v>
      </c>
      <c r="D104" s="1" t="s">
        <v>174</v>
      </c>
      <c r="E104" s="1" t="s">
        <v>169</v>
      </c>
    </row>
    <row r="105" spans="1:5" x14ac:dyDescent="0.3">
      <c r="A105" s="1" t="s">
        <v>120</v>
      </c>
      <c r="B105" s="1" t="s">
        <v>176</v>
      </c>
      <c r="C105" s="1" t="s">
        <v>176</v>
      </c>
      <c r="D105" s="1" t="s">
        <v>176</v>
      </c>
      <c r="E105" s="1" t="s">
        <v>169</v>
      </c>
    </row>
    <row r="106" spans="1:5" x14ac:dyDescent="0.3">
      <c r="A106" s="1" t="s">
        <v>121</v>
      </c>
      <c r="B106" s="1" t="s">
        <v>174</v>
      </c>
      <c r="C106" s="1" t="s">
        <v>174</v>
      </c>
      <c r="D106" s="1" t="s">
        <v>175</v>
      </c>
      <c r="E106" s="1" t="s">
        <v>169</v>
      </c>
    </row>
    <row r="107" spans="1:5" x14ac:dyDescent="0.3">
      <c r="A107" s="1" t="s">
        <v>122</v>
      </c>
      <c r="B107" s="1" t="s">
        <v>174</v>
      </c>
      <c r="C107" s="1" t="s">
        <v>174</v>
      </c>
      <c r="D107" s="1" t="s">
        <v>175</v>
      </c>
      <c r="E107" s="1" t="s">
        <v>170</v>
      </c>
    </row>
    <row r="108" spans="1:5" x14ac:dyDescent="0.3">
      <c r="A108" s="1" t="s">
        <v>123</v>
      </c>
      <c r="B108" s="1" t="s">
        <v>175</v>
      </c>
      <c r="C108" s="1" t="s">
        <v>175</v>
      </c>
      <c r="D108" s="1" t="s">
        <v>174</v>
      </c>
      <c r="E108" s="1" t="s">
        <v>170</v>
      </c>
    </row>
    <row r="109" spans="1:5" x14ac:dyDescent="0.3">
      <c r="A109" s="1" t="s">
        <v>124</v>
      </c>
      <c r="B109" s="1" t="s">
        <v>174</v>
      </c>
      <c r="C109" s="1" t="s">
        <v>175</v>
      </c>
      <c r="D109" s="1" t="s">
        <v>175</v>
      </c>
      <c r="E109" s="1" t="s">
        <v>170</v>
      </c>
    </row>
    <row r="110" spans="1:5" x14ac:dyDescent="0.3">
      <c r="A110" s="1" t="s">
        <v>125</v>
      </c>
      <c r="B110" s="1" t="s">
        <v>174</v>
      </c>
      <c r="C110" s="1" t="s">
        <v>174</v>
      </c>
      <c r="D110" s="1" t="s">
        <v>174</v>
      </c>
      <c r="E110" s="1" t="s">
        <v>170</v>
      </c>
    </row>
    <row r="111" spans="1:5" x14ac:dyDescent="0.3">
      <c r="A111" s="1" t="s">
        <v>126</v>
      </c>
      <c r="B111" s="1" t="s">
        <v>175</v>
      </c>
      <c r="C111" s="1" t="s">
        <v>176</v>
      </c>
      <c r="D111" s="1" t="s">
        <v>176</v>
      </c>
      <c r="E111" s="1" t="s">
        <v>169</v>
      </c>
    </row>
    <row r="112" spans="1:5" x14ac:dyDescent="0.3">
      <c r="A112" s="1" t="s">
        <v>127</v>
      </c>
      <c r="B112" s="1" t="s">
        <v>175</v>
      </c>
      <c r="C112" s="1" t="s">
        <v>174</v>
      </c>
      <c r="D112" s="1" t="s">
        <v>175</v>
      </c>
      <c r="E112" s="1" t="s">
        <v>169</v>
      </c>
    </row>
    <row r="113" spans="1:5" x14ac:dyDescent="0.3">
      <c r="A113" s="1" t="s">
        <v>128</v>
      </c>
      <c r="B113" s="1" t="s">
        <v>174</v>
      </c>
      <c r="C113" s="1" t="s">
        <v>176</v>
      </c>
      <c r="D113" s="1" t="s">
        <v>176</v>
      </c>
      <c r="E113" s="1" t="s">
        <v>169</v>
      </c>
    </row>
    <row r="114" spans="1:5" x14ac:dyDescent="0.3">
      <c r="A114" s="1" t="s">
        <v>129</v>
      </c>
      <c r="B114" s="1" t="s">
        <v>175</v>
      </c>
      <c r="C114" s="1" t="s">
        <v>176</v>
      </c>
      <c r="D114" s="1" t="s">
        <v>174</v>
      </c>
      <c r="E114" s="1" t="s">
        <v>168</v>
      </c>
    </row>
    <row r="115" spans="1:5" x14ac:dyDescent="0.3">
      <c r="A115" s="1" t="s">
        <v>130</v>
      </c>
      <c r="B115" s="1" t="s">
        <v>174</v>
      </c>
      <c r="C115" s="1" t="s">
        <v>175</v>
      </c>
      <c r="D115" s="1" t="s">
        <v>175</v>
      </c>
      <c r="E115" s="1" t="s">
        <v>167</v>
      </c>
    </row>
    <row r="116" spans="1:5" x14ac:dyDescent="0.3">
      <c r="A116" s="1" t="s">
        <v>131</v>
      </c>
      <c r="B116" s="1" t="s">
        <v>174</v>
      </c>
      <c r="C116" s="1" t="s">
        <v>175</v>
      </c>
      <c r="D116" s="1" t="s">
        <v>175</v>
      </c>
      <c r="E116" s="1" t="s">
        <v>167</v>
      </c>
    </row>
    <row r="117" spans="1:5" x14ac:dyDescent="0.3">
      <c r="A117" s="1" t="s">
        <v>132</v>
      </c>
      <c r="B117" s="1" t="s">
        <v>174</v>
      </c>
      <c r="C117" s="1" t="s">
        <v>175</v>
      </c>
      <c r="D117" s="1" t="s">
        <v>174</v>
      </c>
      <c r="E117" s="1" t="s">
        <v>167</v>
      </c>
    </row>
    <row r="118" spans="1:5" x14ac:dyDescent="0.3">
      <c r="A118" s="1" t="s">
        <v>133</v>
      </c>
      <c r="B118" s="1" t="s">
        <v>174</v>
      </c>
      <c r="C118" s="1" t="s">
        <v>175</v>
      </c>
      <c r="D118" s="1" t="s">
        <v>175</v>
      </c>
      <c r="E118" s="1" t="s">
        <v>170</v>
      </c>
    </row>
    <row r="119" spans="1:5" x14ac:dyDescent="0.3">
      <c r="A119" s="1" t="s">
        <v>134</v>
      </c>
      <c r="B119" s="1" t="s">
        <v>176</v>
      </c>
      <c r="C119" s="1" t="s">
        <v>174</v>
      </c>
      <c r="D119" s="1" t="s">
        <v>176</v>
      </c>
      <c r="E119" s="1" t="s">
        <v>169</v>
      </c>
    </row>
    <row r="120" spans="1:5" x14ac:dyDescent="0.3">
      <c r="A120" s="1" t="s">
        <v>135</v>
      </c>
      <c r="B120" s="1" t="s">
        <v>176</v>
      </c>
      <c r="C120" s="1" t="s">
        <v>174</v>
      </c>
      <c r="D120" s="1" t="s">
        <v>176</v>
      </c>
      <c r="E120" s="1" t="s">
        <v>169</v>
      </c>
    </row>
    <row r="121" spans="1:5" x14ac:dyDescent="0.3">
      <c r="A121" s="1" t="s">
        <v>136</v>
      </c>
      <c r="B121" s="1" t="s">
        <v>175</v>
      </c>
      <c r="C121" s="1" t="s">
        <v>174</v>
      </c>
      <c r="D121" s="1" t="s">
        <v>175</v>
      </c>
      <c r="E121" s="1" t="s">
        <v>168</v>
      </c>
    </row>
    <row r="122" spans="1:5" x14ac:dyDescent="0.3">
      <c r="A122" s="1" t="s">
        <v>137</v>
      </c>
      <c r="B122" s="1" t="s">
        <v>174</v>
      </c>
      <c r="C122" s="1" t="s">
        <v>174</v>
      </c>
      <c r="D122" s="1" t="s">
        <v>174</v>
      </c>
      <c r="E122" s="1" t="s">
        <v>168</v>
      </c>
    </row>
    <row r="123" spans="1:5" x14ac:dyDescent="0.3">
      <c r="A123" s="1" t="s">
        <v>138</v>
      </c>
      <c r="B123" s="1" t="s">
        <v>176</v>
      </c>
      <c r="C123" s="1" t="s">
        <v>174</v>
      </c>
      <c r="D123" s="1" t="s">
        <v>175</v>
      </c>
      <c r="E123" s="1" t="s">
        <v>169</v>
      </c>
    </row>
    <row r="124" spans="1:5" x14ac:dyDescent="0.3">
      <c r="A124" s="1" t="s">
        <v>139</v>
      </c>
      <c r="B124" s="1" t="s">
        <v>174</v>
      </c>
      <c r="C124" s="1" t="s">
        <v>175</v>
      </c>
      <c r="D124" s="1" t="s">
        <v>175</v>
      </c>
      <c r="E124" s="1" t="s">
        <v>169</v>
      </c>
    </row>
    <row r="125" spans="1:5" x14ac:dyDescent="0.3">
      <c r="A125" s="1" t="s">
        <v>140</v>
      </c>
      <c r="B125" s="1" t="s">
        <v>175</v>
      </c>
      <c r="C125" s="1" t="s">
        <v>175</v>
      </c>
      <c r="D125" s="1" t="s">
        <v>174</v>
      </c>
      <c r="E125" s="1" t="s">
        <v>170</v>
      </c>
    </row>
    <row r="126" spans="1:5" x14ac:dyDescent="0.3">
      <c r="A126" s="1" t="s">
        <v>141</v>
      </c>
      <c r="B126" s="1" t="s">
        <v>174</v>
      </c>
      <c r="C126" s="1" t="s">
        <v>175</v>
      </c>
      <c r="D126" s="1" t="s">
        <v>175</v>
      </c>
      <c r="E126" s="1" t="s">
        <v>170</v>
      </c>
    </row>
    <row r="127" spans="1:5" x14ac:dyDescent="0.3">
      <c r="A127" s="1" t="s">
        <v>142</v>
      </c>
      <c r="B127" s="1" t="s">
        <v>176</v>
      </c>
      <c r="C127" s="1" t="s">
        <v>174</v>
      </c>
      <c r="D127" s="1" t="s">
        <v>176</v>
      </c>
      <c r="E127" s="1" t="s">
        <v>170</v>
      </c>
    </row>
    <row r="128" spans="1:5" x14ac:dyDescent="0.3">
      <c r="A128" s="1" t="s">
        <v>143</v>
      </c>
      <c r="B128" s="1" t="s">
        <v>174</v>
      </c>
      <c r="C128" s="1" t="s">
        <v>175</v>
      </c>
      <c r="D128" s="1" t="s">
        <v>175</v>
      </c>
      <c r="E128" s="1" t="s">
        <v>168</v>
      </c>
    </row>
    <row r="129" spans="1:5" x14ac:dyDescent="0.3">
      <c r="A129" s="1" t="s">
        <v>144</v>
      </c>
      <c r="B129" s="1" t="s">
        <v>175</v>
      </c>
      <c r="C129" s="1" t="s">
        <v>176</v>
      </c>
      <c r="D129" s="1" t="s">
        <v>176</v>
      </c>
      <c r="E129" s="1" t="s">
        <v>168</v>
      </c>
    </row>
    <row r="130" spans="1:5" x14ac:dyDescent="0.3">
      <c r="A130" s="1" t="s">
        <v>145</v>
      </c>
      <c r="B130" s="1" t="s">
        <v>175</v>
      </c>
      <c r="C130" s="1" t="s">
        <v>174</v>
      </c>
      <c r="D130" s="1" t="s">
        <v>176</v>
      </c>
      <c r="E130" s="1" t="s">
        <v>168</v>
      </c>
    </row>
    <row r="131" spans="1:5" x14ac:dyDescent="0.3">
      <c r="A131" s="1" t="s">
        <v>146</v>
      </c>
      <c r="B131" s="1" t="s">
        <v>176</v>
      </c>
      <c r="C131" s="1" t="s">
        <v>176</v>
      </c>
      <c r="D131" s="1" t="s">
        <v>176</v>
      </c>
      <c r="E131" s="1" t="s">
        <v>169</v>
      </c>
    </row>
    <row r="132" spans="1:5" x14ac:dyDescent="0.3">
      <c r="A132" s="1" t="s">
        <v>147</v>
      </c>
      <c r="B132" s="1" t="s">
        <v>176</v>
      </c>
      <c r="C132" s="1" t="s">
        <v>174</v>
      </c>
      <c r="D132" s="1" t="s">
        <v>175</v>
      </c>
      <c r="E132" s="1" t="s">
        <v>169</v>
      </c>
    </row>
    <row r="133" spans="1:5" x14ac:dyDescent="0.3">
      <c r="A133" s="1" t="s">
        <v>148</v>
      </c>
      <c r="B133" s="1" t="s">
        <v>176</v>
      </c>
      <c r="C133" s="1" t="s">
        <v>176</v>
      </c>
      <c r="D133" s="1" t="s">
        <v>174</v>
      </c>
      <c r="E133" s="1" t="s">
        <v>167</v>
      </c>
    </row>
    <row r="134" spans="1:5" x14ac:dyDescent="0.3">
      <c r="A134" s="1" t="s">
        <v>149</v>
      </c>
      <c r="B134" s="1" t="s">
        <v>174</v>
      </c>
      <c r="C134" s="1" t="s">
        <v>175</v>
      </c>
      <c r="D134" s="1" t="s">
        <v>175</v>
      </c>
      <c r="E134" s="1" t="s">
        <v>170</v>
      </c>
    </row>
    <row r="135" spans="1:5" x14ac:dyDescent="0.3">
      <c r="A135" s="1" t="s">
        <v>150</v>
      </c>
      <c r="B135" s="1" t="s">
        <v>175</v>
      </c>
      <c r="C135" s="1" t="s">
        <v>174</v>
      </c>
      <c r="D135" s="1" t="s">
        <v>174</v>
      </c>
      <c r="E135" s="1" t="s">
        <v>169</v>
      </c>
    </row>
    <row r="136" spans="1:5" x14ac:dyDescent="0.3">
      <c r="A136" s="1" t="s">
        <v>151</v>
      </c>
      <c r="B136" s="1" t="s">
        <v>175</v>
      </c>
      <c r="C136" s="1" t="s">
        <v>175</v>
      </c>
      <c r="D136" s="1" t="s">
        <v>175</v>
      </c>
      <c r="E136" s="1" t="s">
        <v>168</v>
      </c>
    </row>
    <row r="137" spans="1:5" x14ac:dyDescent="0.3">
      <c r="A137" s="1" t="s">
        <v>152</v>
      </c>
      <c r="B137" s="1" t="s">
        <v>174</v>
      </c>
      <c r="C137" s="1" t="s">
        <v>175</v>
      </c>
      <c r="D137" s="1" t="s">
        <v>176</v>
      </c>
      <c r="E137" s="1" t="s">
        <v>169</v>
      </c>
    </row>
    <row r="138" spans="1:5" x14ac:dyDescent="0.3">
      <c r="A138" s="1" t="s">
        <v>153</v>
      </c>
      <c r="B138" s="1" t="s">
        <v>176</v>
      </c>
      <c r="C138" s="1" t="s">
        <v>174</v>
      </c>
      <c r="D138" s="1" t="s">
        <v>175</v>
      </c>
      <c r="E138" s="1" t="s">
        <v>169</v>
      </c>
    </row>
    <row r="139" spans="1:5" x14ac:dyDescent="0.3">
      <c r="A139" s="1" t="s">
        <v>154</v>
      </c>
      <c r="B139" s="1" t="s">
        <v>174</v>
      </c>
      <c r="C139" s="1" t="s">
        <v>174</v>
      </c>
      <c r="D139" s="1" t="s">
        <v>174</v>
      </c>
      <c r="E139" s="1" t="s">
        <v>167</v>
      </c>
    </row>
    <row r="140" spans="1:5" x14ac:dyDescent="0.3">
      <c r="A140" s="1" t="s">
        <v>155</v>
      </c>
      <c r="B140" s="1" t="s">
        <v>174</v>
      </c>
      <c r="C140" s="1" t="s">
        <v>175</v>
      </c>
      <c r="D140" s="1" t="s">
        <v>175</v>
      </c>
      <c r="E140" s="1" t="s">
        <v>167</v>
      </c>
    </row>
    <row r="141" spans="1:5" x14ac:dyDescent="0.3">
      <c r="A141" s="1" t="s">
        <v>156</v>
      </c>
      <c r="B141" s="1" t="s">
        <v>174</v>
      </c>
      <c r="C141" s="1" t="s">
        <v>175</v>
      </c>
      <c r="D141" s="1" t="s">
        <v>175</v>
      </c>
      <c r="E141" s="1" t="s">
        <v>170</v>
      </c>
    </row>
    <row r="142" spans="1:5" x14ac:dyDescent="0.3">
      <c r="A142" s="1" t="s">
        <v>157</v>
      </c>
      <c r="B142" s="1" t="s">
        <v>174</v>
      </c>
      <c r="C142" s="1" t="s">
        <v>174</v>
      </c>
      <c r="D142" s="1" t="s">
        <v>176</v>
      </c>
      <c r="E142" s="1" t="s">
        <v>169</v>
      </c>
    </row>
    <row r="143" spans="1:5" x14ac:dyDescent="0.3">
      <c r="A143" s="1" t="s">
        <v>158</v>
      </c>
      <c r="B143" s="1" t="s">
        <v>175</v>
      </c>
      <c r="C143" s="1" t="s">
        <v>175</v>
      </c>
      <c r="D143" s="1" t="s">
        <v>174</v>
      </c>
      <c r="E143" s="1" t="s">
        <v>168</v>
      </c>
    </row>
    <row r="144" spans="1:5" x14ac:dyDescent="0.3">
      <c r="A144" s="1" t="s">
        <v>159</v>
      </c>
      <c r="B144" s="1" t="s">
        <v>174</v>
      </c>
      <c r="C144" s="1" t="s">
        <v>175</v>
      </c>
      <c r="D144" s="1" t="s">
        <v>175</v>
      </c>
      <c r="E144" s="1" t="s">
        <v>169</v>
      </c>
    </row>
    <row r="145" spans="1:5" x14ac:dyDescent="0.3">
      <c r="A145" s="1" t="s">
        <v>160</v>
      </c>
      <c r="B145" s="1" t="s">
        <v>176</v>
      </c>
      <c r="C145" s="1" t="s">
        <v>174</v>
      </c>
      <c r="D145" s="1" t="s">
        <v>174</v>
      </c>
      <c r="E145" s="1" t="s">
        <v>169</v>
      </c>
    </row>
    <row r="146" spans="1:5" x14ac:dyDescent="0.3">
      <c r="A146" s="1" t="s">
        <v>161</v>
      </c>
      <c r="B146" s="1" t="s">
        <v>176</v>
      </c>
      <c r="C146" s="1" t="s">
        <v>176</v>
      </c>
      <c r="D146" s="1" t="s">
        <v>176</v>
      </c>
      <c r="E146" s="1" t="s">
        <v>170</v>
      </c>
    </row>
    <row r="147" spans="1:5" x14ac:dyDescent="0.3">
      <c r="A147" s="1" t="s">
        <v>162</v>
      </c>
      <c r="B147" s="1" t="s">
        <v>176</v>
      </c>
      <c r="C147" s="1" t="s">
        <v>176</v>
      </c>
      <c r="D147" s="1" t="s">
        <v>176</v>
      </c>
      <c r="E147" s="1" t="s">
        <v>168</v>
      </c>
    </row>
    <row r="148" spans="1:5" x14ac:dyDescent="0.3">
      <c r="A148" s="1" t="s">
        <v>163</v>
      </c>
      <c r="B148" s="1" t="s">
        <v>176</v>
      </c>
      <c r="C148" s="1" t="s">
        <v>176</v>
      </c>
      <c r="D148" s="1" t="s">
        <v>174</v>
      </c>
      <c r="E148" s="1" t="s">
        <v>167</v>
      </c>
    </row>
    <row r="149" spans="1:5" x14ac:dyDescent="0.3">
      <c r="A149" s="1" t="s">
        <v>164</v>
      </c>
      <c r="B149" s="1" t="s">
        <v>174</v>
      </c>
      <c r="C149" s="1" t="s">
        <v>175</v>
      </c>
      <c r="D149" s="1" t="s">
        <v>176</v>
      </c>
      <c r="E149" s="1" t="s">
        <v>170</v>
      </c>
    </row>
    <row r="150" spans="1:5" x14ac:dyDescent="0.3">
      <c r="A150" s="1" t="s">
        <v>165</v>
      </c>
      <c r="B150" s="1" t="s">
        <v>175</v>
      </c>
      <c r="C150" s="1" t="s">
        <v>174</v>
      </c>
      <c r="D150" s="1" t="s">
        <v>175</v>
      </c>
      <c r="E150" s="1" t="s">
        <v>168</v>
      </c>
    </row>
    <row r="151" spans="1:5" x14ac:dyDescent="0.3">
      <c r="A151" s="1" t="s">
        <v>166</v>
      </c>
      <c r="B151" s="1" t="s">
        <v>175</v>
      </c>
      <c r="C151" s="1" t="s">
        <v>174</v>
      </c>
      <c r="D151" s="1" t="s">
        <v>174</v>
      </c>
      <c r="E151" s="1" t="s">
        <v>170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AXADEFEITO</vt:lpstr>
      <vt:lpstr>ACME</vt:lpstr>
      <vt:lpstr>PARTICIPAÇÃO</vt:lpstr>
      <vt:lpstr>DESENVOLVEDORES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Guilherme Travassos</cp:lastModifiedBy>
  <dcterms:created xsi:type="dcterms:W3CDTF">2021-12-16T01:15:50Z</dcterms:created>
  <dcterms:modified xsi:type="dcterms:W3CDTF">2023-08-25T18:22:36Z</dcterms:modified>
</cp:coreProperties>
</file>