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lan\Downloads\"/>
    </mc:Choice>
  </mc:AlternateContent>
  <xr:revisionPtr revIDLastSave="0" documentId="13_ncr:1_{351C79B7-9287-4F90-9737-759E517E538F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Dados" sheetId="4" r:id="rId1"/>
    <sheet name="Friedmam" sheetId="6" r:id="rId2"/>
    <sheet name="PCA" sheetId="7" r:id="rId3"/>
  </sheets>
  <definedNames>
    <definedName name="_xlnm._FilterDatabase" localSheetId="1" hidden="1">Friedmam!$A$1:$A$213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2" i="4"/>
</calcChain>
</file>

<file path=xl/sharedStrings.xml><?xml version="1.0" encoding="utf-8"?>
<sst xmlns="http://schemas.openxmlformats.org/spreadsheetml/2006/main" count="118" uniqueCount="44">
  <si>
    <t>Cultivar</t>
  </si>
  <si>
    <t>BRS 790A</t>
  </si>
  <si>
    <t>Proteína (%)</t>
  </si>
  <si>
    <t>Ausente</t>
  </si>
  <si>
    <t>58HO124EPRR</t>
  </si>
  <si>
    <t>BRS 267 (Test)</t>
  </si>
  <si>
    <t>N (g/kg)</t>
  </si>
  <si>
    <t>Flavonoides (mg Quercetina/100 g MS)</t>
  </si>
  <si>
    <t>Ativ. AntiOxid (%)</t>
  </si>
  <si>
    <t>Nitrato (mg/100gMS)</t>
  </si>
  <si>
    <t>Taninos (mg ác. Gálico/100 g MS)</t>
  </si>
  <si>
    <t>Comp. Fenólicos Totais (mg ác. Ác. Gálico/100 g MS)</t>
  </si>
  <si>
    <t>Oxalato (mg/100 g)</t>
  </si>
  <si>
    <t>Alcaloides (Reagente  Mayer)</t>
  </si>
  <si>
    <t>Alcaloides (Reagente  Dragendorff)</t>
  </si>
  <si>
    <t>ID</t>
  </si>
  <si>
    <t>PCA</t>
  </si>
  <si>
    <t xml:space="preserve">        Friedman rank sum test</t>
  </si>
  <si>
    <t>Friedman chi-squared = 4.6667, df = 2, p-value = 0.09697</t>
  </si>
  <si>
    <t xml:space="preserve">N (g/kg)`, </t>
  </si>
  <si>
    <t xml:space="preserve">`Proteína (%)`, </t>
  </si>
  <si>
    <t xml:space="preserve">`Comp. Fenólicos Totais (mg ác. Ác. Gálico/100 g MS)`, </t>
  </si>
  <si>
    <t xml:space="preserve">`Flavonoides (mg Quercetina/100 g MS)`, </t>
  </si>
  <si>
    <t xml:space="preserve">`Ativ. AntiOxid (%)`, </t>
  </si>
  <si>
    <t xml:space="preserve">`Nitrato (mg/100gMS)`, </t>
  </si>
  <si>
    <t xml:space="preserve">`Taninos (mg ác. Gálico/100 g MS)`, </t>
  </si>
  <si>
    <t xml:space="preserve">`Oxalato (mg/100 g)`, </t>
  </si>
  <si>
    <t>-</t>
  </si>
  <si>
    <r>
      <t xml:space="preserve">Friedman chi-squared = 6, df = 2, p-value = </t>
    </r>
    <r>
      <rPr>
        <sz val="10"/>
        <color rgb="FFFF0000"/>
        <rFont val="Times New Roman"/>
        <family val="1"/>
      </rPr>
      <t>0.04979</t>
    </r>
  </si>
  <si>
    <r>
      <t>Friedman chi-squared = 6, df = 2, p-value =</t>
    </r>
    <r>
      <rPr>
        <sz val="10"/>
        <color rgb="FFFF0000"/>
        <rFont val="Times New Roman"/>
        <family val="1"/>
      </rPr>
      <t xml:space="preserve"> 0.04979</t>
    </r>
  </si>
  <si>
    <t>Importance of components:</t>
  </si>
  <si>
    <t xml:space="preserve">                          PC1    PC2     PC3     PC4     PC5     PC6     PC7       PC8</t>
  </si>
  <si>
    <t>Standard deviation     2,0789 1,6681 0,81778 0,39078 0,26045 0,07079 0,03573 1,817e-15</t>
  </si>
  <si>
    <t>Proportion of Variance 0,5402 0,3478 0,08359 0,01909 0,00848 0,00063 0,00016 0,000e+00</t>
  </si>
  <si>
    <t>Cumulative Proportion  0,5402 0,8881 0,97165 0,99073 0,99921 0,99984 1,00000 1,000e+00</t>
  </si>
  <si>
    <t xml:space="preserve">                                                         Dim.1       Dim.2         Dim.3       Dim.4        Dim.5        Dim.6         Dim.7         Dim.8</t>
  </si>
  <si>
    <t>N (g/kg)                                            -0.9161083  0.04137737  0.3934636627 -0.03217762  0.055464305  0.010395854  1.025152e-05 -1.284491e-15</t>
  </si>
  <si>
    <t>Proteína (%)                                        -0.9161083  0.04137737  0.3934636627 -0.03217762  0.055464305  0.010395854  1.025152e-05  1.284491e-15</t>
  </si>
  <si>
    <t>Comp. Fenólicos Totais (mg ác. Ác. Gálico/100 g MS)  0.3684712 -0.89251068  0.2058829315  0.15687152  0.008488916 -0.001660249 -2.413244e-02  2.233572e-29</t>
  </si>
  <si>
    <t>Flavonoides (mg Quercetina/100 g MS)                 0.4944821  0.85157205 -0.0000365545 -0.17085863  0.007763322  0.024105267 -2.187471e-02  1.426864e-29</t>
  </si>
  <si>
    <t>Ativ. AntiOxid (%)                                   0.9403724 -0.27821653  0.1825439087  0.04385109 -0.006340323  0.053215135  1.334310e-02 -2.036937e-29</t>
  </si>
  <si>
    <t>Nitrato (mg/100gMS)                                 -0.6948073  0.58938093 -0.3130413251  0.26403871  0.038965247  0.025036627 -4.064494e-03  2.016769e-30</t>
  </si>
  <si>
    <t>Taninos (mg ác. Gálico/100 g MS)                     0.8758703  0.41454236  0.1231746259  0.06649044  0.202327265 -0.021411677  4.250809e-03  8.067077e-30</t>
  </si>
  <si>
    <t>Oxalato (mg/100 g)                                   0.3587298  0.81297295  0.4126202266  0.14414799 -0.138045296 -0.017152110  1.764199e-03 -2.432728e-30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</si>
</sst>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358140</xdr:colOff>
      <xdr:row>2</xdr:row>
      <xdr:rowOff>167639</xdr:rowOff>
    </xdr:from>
    <xdr:to>
      <xdr:col>6</xdr:col>
      <xdr:colOff>175259</xdr:colOff>
      <xdr:row>23</xdr:row>
      <xdr:rowOff>155324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DCEEBE3-ED13-206E-EAFA-5EB1776A2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" y="533399"/>
          <a:ext cx="3474719" cy="382816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18</xdr:col>
      <xdr:colOff>282493</xdr:colOff>
      <xdr:row>50</xdr:row>
      <xdr:rowOff>8128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AA56427-4C06-7EA9-F279-5F2534C2B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3291840"/>
          <a:ext cx="6378493" cy="5860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opLeftCell="C1" workbookViewId="0">
      <selection activeCell="M2" sqref="M2:M10"/>
    </sheetView>
  </sheetViews>
  <sheetFormatPr defaultRowHeight="14.4" x14ac:dyDescent="0.3"/>
  <cols>
    <col min="2" max="2" width="13.44140625" bestFit="1" customWidth="1"/>
    <col min="3" max="3" width="7.33203125" bestFit="1" customWidth="1"/>
    <col min="4" max="4" width="10.88671875" bestFit="1" customWidth="1"/>
    <col min="5" max="5" width="44.33203125" bestFit="1" customWidth="1"/>
    <col min="6" max="6" width="32.77734375" bestFit="1" customWidth="1"/>
    <col min="8" max="8" width="18.33203125" bestFit="1" customWidth="1"/>
    <col min="9" max="9" width="28.33203125" bestFit="1" customWidth="1"/>
    <col min="10" max="10" width="16.6640625" bestFit="1" customWidth="1"/>
  </cols>
  <sheetData>
    <row r="1" spans="1:13" x14ac:dyDescent="0.3">
      <c r="A1" t="s">
        <v>15</v>
      </c>
      <c r="B1" t="s">
        <v>0</v>
      </c>
      <c r="C1" t="s">
        <v>6</v>
      </c>
      <c r="D1" t="s">
        <v>2</v>
      </c>
      <c r="E1" t="s">
        <v>11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16</v>
      </c>
    </row>
    <row r="2" spans="1:13" x14ac:dyDescent="0.3">
      <c r="A2">
        <v>1</v>
      </c>
      <c r="B2" t="s">
        <v>5</v>
      </c>
      <c r="C2" s="2">
        <v>36.119999999999997</v>
      </c>
      <c r="D2" s="2">
        <v>22.574999999999999</v>
      </c>
      <c r="E2" s="2">
        <v>102.18749999999997</v>
      </c>
      <c r="F2" s="2">
        <v>72.383512544802855</v>
      </c>
      <c r="G2" s="2">
        <v>25.605815831987073</v>
      </c>
      <c r="H2" s="2">
        <v>0.12616180876888239</v>
      </c>
      <c r="I2" s="2">
        <v>9.5157110463232915</v>
      </c>
      <c r="J2" s="2">
        <v>1.2433912471741109</v>
      </c>
      <c r="K2" t="s">
        <v>3</v>
      </c>
      <c r="L2" t="s">
        <v>3</v>
      </c>
      <c r="M2" t="str">
        <f>CONCATENATE(B2,A2)</f>
        <v>BRS 267 (Test)1</v>
      </c>
    </row>
    <row r="3" spans="1:13" x14ac:dyDescent="0.3">
      <c r="A3">
        <v>2</v>
      </c>
      <c r="B3" t="s">
        <v>5</v>
      </c>
      <c r="C3" s="2">
        <v>35.42</v>
      </c>
      <c r="D3" s="2">
        <v>22.137499999999999</v>
      </c>
      <c r="E3" s="2">
        <v>100.625</v>
      </c>
      <c r="F3" s="2">
        <v>72.786738351254485</v>
      </c>
      <c r="G3" s="2">
        <v>26.171243941841677</v>
      </c>
      <c r="H3" s="2">
        <v>0.17332510176659546</v>
      </c>
      <c r="I3" s="2">
        <v>11.540330417881437</v>
      </c>
      <c r="J3" s="2">
        <v>1.3564268150990297</v>
      </c>
      <c r="K3" t="s">
        <v>3</v>
      </c>
      <c r="L3" t="s">
        <v>3</v>
      </c>
      <c r="M3" t="str">
        <f t="shared" ref="M3:M10" si="0">CONCATENATE(B3,A3)</f>
        <v>BRS 267 (Test)2</v>
      </c>
    </row>
    <row r="4" spans="1:13" x14ac:dyDescent="0.3">
      <c r="A4">
        <v>3</v>
      </c>
      <c r="B4" t="s">
        <v>5</v>
      </c>
      <c r="C4" s="2">
        <v>35.769999999999996</v>
      </c>
      <c r="D4" s="2">
        <v>22.356249999999999</v>
      </c>
      <c r="E4" s="2">
        <v>100.625</v>
      </c>
      <c r="F4" s="2">
        <v>72.338709677419331</v>
      </c>
      <c r="G4" s="2">
        <v>26.332794830371565</v>
      </c>
      <c r="H4" s="2">
        <v>0.1615342785171672</v>
      </c>
      <c r="I4" s="2">
        <v>10.528020732102366</v>
      </c>
      <c r="J4" s="2">
        <v>1.3564268150990297</v>
      </c>
      <c r="K4" t="s">
        <v>3</v>
      </c>
      <c r="L4" t="s">
        <v>3</v>
      </c>
      <c r="M4" t="str">
        <f t="shared" si="0"/>
        <v>BRS 267 (Test)3</v>
      </c>
    </row>
    <row r="5" spans="1:13" x14ac:dyDescent="0.3">
      <c r="A5">
        <v>1</v>
      </c>
      <c r="B5" t="s">
        <v>1</v>
      </c>
      <c r="C5" s="2">
        <v>34.159999999999997</v>
      </c>
      <c r="D5" s="2">
        <v>21.349999999999998</v>
      </c>
      <c r="E5" s="2">
        <v>80.3125</v>
      </c>
      <c r="F5" s="2">
        <v>79.596774193548399</v>
      </c>
      <c r="G5" s="2">
        <v>31.583198707592892</v>
      </c>
      <c r="H5" s="2">
        <v>0.13119788920762124</v>
      </c>
      <c r="I5" s="2">
        <v>15.58956916099773</v>
      </c>
      <c r="J5" s="2">
        <v>1.6955335188737874</v>
      </c>
      <c r="K5" t="s">
        <v>3</v>
      </c>
      <c r="L5" t="s">
        <v>3</v>
      </c>
      <c r="M5" t="str">
        <f t="shared" si="0"/>
        <v>BRS 790A1</v>
      </c>
    </row>
    <row r="6" spans="1:13" x14ac:dyDescent="0.3">
      <c r="A6">
        <v>2</v>
      </c>
      <c r="B6" t="s">
        <v>1</v>
      </c>
      <c r="C6" s="2">
        <v>35</v>
      </c>
      <c r="D6" s="2">
        <v>21.875</v>
      </c>
      <c r="E6" s="2">
        <v>81.875</v>
      </c>
      <c r="F6" s="2">
        <v>80</v>
      </c>
      <c r="G6" s="2">
        <v>32.148626817447493</v>
      </c>
      <c r="H6" s="2">
        <v>0.13119788920762124</v>
      </c>
      <c r="I6" s="2">
        <v>15.58956916099773</v>
      </c>
      <c r="J6" s="2">
        <v>2.2607113584983831</v>
      </c>
      <c r="K6" t="s">
        <v>3</v>
      </c>
      <c r="L6" t="s">
        <v>3</v>
      </c>
      <c r="M6" t="str">
        <f t="shared" si="0"/>
        <v>BRS 790A2</v>
      </c>
    </row>
    <row r="7" spans="1:13" x14ac:dyDescent="0.3">
      <c r="A7">
        <v>3</v>
      </c>
      <c r="B7" t="s">
        <v>1</v>
      </c>
      <c r="C7" s="2">
        <v>34.58</v>
      </c>
      <c r="D7" s="2">
        <v>21.612499999999997</v>
      </c>
      <c r="E7" s="2">
        <v>78.749999999999972</v>
      </c>
      <c r="F7" s="2">
        <v>79.641577060931894</v>
      </c>
      <c r="G7" s="2">
        <v>31.74474959612278</v>
      </c>
      <c r="H7" s="2">
        <v>0.13119788920762124</v>
      </c>
      <c r="I7" s="2">
        <v>16.601878846776806</v>
      </c>
      <c r="J7" s="2">
        <v>1.8085690867987065</v>
      </c>
      <c r="K7" t="s">
        <v>3</v>
      </c>
      <c r="L7" t="s">
        <v>3</v>
      </c>
      <c r="M7" t="str">
        <f t="shared" si="0"/>
        <v>BRS 790A3</v>
      </c>
    </row>
    <row r="8" spans="1:13" x14ac:dyDescent="0.3">
      <c r="A8">
        <v>1</v>
      </c>
      <c r="B8" t="s">
        <v>4</v>
      </c>
      <c r="C8" s="2">
        <v>35.14</v>
      </c>
      <c r="D8" s="2">
        <v>21.962499999999999</v>
      </c>
      <c r="E8" s="2">
        <v>170.93749999999994</v>
      </c>
      <c r="F8" s="2">
        <v>73.279569892473106</v>
      </c>
      <c r="G8" s="2">
        <v>35.218093699515343</v>
      </c>
      <c r="H8" s="2">
        <v>7.7389428641009742E-2</v>
      </c>
      <c r="I8" s="2">
        <v>14.619883040935672</v>
      </c>
      <c r="J8" s="2">
        <v>1.4694623830239493</v>
      </c>
      <c r="K8" t="s">
        <v>3</v>
      </c>
      <c r="L8" t="s">
        <v>3</v>
      </c>
      <c r="M8" t="str">
        <f t="shared" si="0"/>
        <v>58HO124EPRR1</v>
      </c>
    </row>
    <row r="9" spans="1:13" x14ac:dyDescent="0.3">
      <c r="A9">
        <v>2</v>
      </c>
      <c r="B9" t="s">
        <v>4</v>
      </c>
      <c r="C9" s="2">
        <v>33.74</v>
      </c>
      <c r="D9" s="2">
        <v>21.087500000000002</v>
      </c>
      <c r="E9" s="2">
        <v>167.8125</v>
      </c>
      <c r="F9" s="2">
        <v>73.279569892473106</v>
      </c>
      <c r="G9" s="2">
        <v>36.187399030694664</v>
      </c>
      <c r="H9" s="2">
        <v>7.7389428641009742E-2</v>
      </c>
      <c r="I9" s="2">
        <v>13.604613385315144</v>
      </c>
      <c r="J9" s="2">
        <v>1.1303556792491916</v>
      </c>
      <c r="K9" t="s">
        <v>3</v>
      </c>
      <c r="L9" t="s">
        <v>3</v>
      </c>
      <c r="M9" t="str">
        <f t="shared" si="0"/>
        <v>58HO124EPRR2</v>
      </c>
    </row>
    <row r="10" spans="1:13" x14ac:dyDescent="0.3">
      <c r="A10">
        <v>3</v>
      </c>
      <c r="B10" t="s">
        <v>4</v>
      </c>
      <c r="C10" s="2">
        <v>34.44</v>
      </c>
      <c r="D10" s="2">
        <v>21.524999999999999</v>
      </c>
      <c r="E10" s="2">
        <v>166.25</v>
      </c>
      <c r="F10" s="2">
        <v>73.369175627240153</v>
      </c>
      <c r="G10" s="2">
        <v>35.379644588045231</v>
      </c>
      <c r="H10" s="2">
        <v>8.8940089632205246E-2</v>
      </c>
      <c r="I10" s="2">
        <v>14.619883040935672</v>
      </c>
      <c r="J10" s="2">
        <v>1.5824979509488684</v>
      </c>
      <c r="K10" t="s">
        <v>3</v>
      </c>
      <c r="L10" t="s">
        <v>3</v>
      </c>
      <c r="M10" t="str">
        <f t="shared" si="0"/>
        <v>58HO124EPRR3</v>
      </c>
    </row>
    <row r="11" spans="1:13" x14ac:dyDescent="0.3">
      <c r="C11" s="1"/>
    </row>
    <row r="12" spans="1:13" x14ac:dyDescent="0.3">
      <c r="C12" s="1"/>
    </row>
    <row r="13" spans="1:13" x14ac:dyDescent="0.3">
      <c r="C13" s="1"/>
    </row>
    <row r="14" spans="1:13" x14ac:dyDescent="0.3">
      <c r="C14" s="1"/>
    </row>
    <row r="15" spans="1:13" x14ac:dyDescent="0.3">
      <c r="C15" s="1"/>
    </row>
    <row r="16" spans="1:1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0B72-0F83-4D39-AC14-25A667E7B0E0}">
  <dimension ref="A1:E24"/>
  <sheetViews>
    <sheetView workbookViewId="0">
      <selection activeCell="G16" sqref="G16"/>
    </sheetView>
  </sheetViews>
  <sheetFormatPr defaultRowHeight="13.2" x14ac:dyDescent="0.25"/>
  <cols>
    <col min="1" max="1" width="46" style="5" bestFit="1" customWidth="1"/>
    <col min="2" max="2" width="12.77734375" style="5" bestFit="1" customWidth="1"/>
    <col min="3" max="3" width="12.88671875" style="8" bestFit="1" customWidth="1"/>
    <col min="4" max="4" width="13.44140625" style="8" bestFit="1" customWidth="1"/>
    <col min="5" max="5" width="12.88671875" style="8" bestFit="1" customWidth="1"/>
    <col min="6" max="6" width="5.5546875" style="5" bestFit="1" customWidth="1"/>
    <col min="7" max="16384" width="8.88671875" style="5"/>
  </cols>
  <sheetData>
    <row r="1" spans="1:5" x14ac:dyDescent="0.25">
      <c r="A1" s="4" t="s">
        <v>19</v>
      </c>
      <c r="C1" s="7"/>
      <c r="D1" s="8" t="s">
        <v>4</v>
      </c>
      <c r="E1" s="8" t="s">
        <v>5</v>
      </c>
    </row>
    <row r="2" spans="1:5" x14ac:dyDescent="0.25">
      <c r="A2" s="6" t="s">
        <v>17</v>
      </c>
      <c r="C2" s="7" t="s">
        <v>5</v>
      </c>
      <c r="D2" s="8">
        <v>0.12</v>
      </c>
      <c r="E2" s="8" t="s">
        <v>27</v>
      </c>
    </row>
    <row r="3" spans="1:5" x14ac:dyDescent="0.25">
      <c r="A3" s="6" t="s">
        <v>18</v>
      </c>
      <c r="C3" s="7" t="s">
        <v>1</v>
      </c>
      <c r="D3" s="8">
        <v>1</v>
      </c>
      <c r="E3" s="8">
        <v>0.31</v>
      </c>
    </row>
    <row r="4" spans="1:5" x14ac:dyDescent="0.25">
      <c r="A4" s="4" t="s">
        <v>20</v>
      </c>
      <c r="C4" s="7"/>
      <c r="D4" s="8" t="s">
        <v>4</v>
      </c>
      <c r="E4" s="8" t="s">
        <v>5</v>
      </c>
    </row>
    <row r="5" spans="1:5" x14ac:dyDescent="0.25">
      <c r="A5" s="6" t="s">
        <v>17</v>
      </c>
      <c r="C5" s="7" t="s">
        <v>5</v>
      </c>
      <c r="D5" s="8">
        <v>0.12</v>
      </c>
      <c r="E5" s="8" t="s">
        <v>27</v>
      </c>
    </row>
    <row r="6" spans="1:5" x14ac:dyDescent="0.25">
      <c r="A6" s="6" t="s">
        <v>18</v>
      </c>
      <c r="C6" s="7" t="s">
        <v>1</v>
      </c>
      <c r="D6" s="8">
        <v>1</v>
      </c>
      <c r="E6" s="8">
        <v>0.31</v>
      </c>
    </row>
    <row r="7" spans="1:5" x14ac:dyDescent="0.25">
      <c r="A7" s="4" t="s">
        <v>21</v>
      </c>
      <c r="C7" s="7"/>
      <c r="D7" s="8" t="s">
        <v>4</v>
      </c>
      <c r="E7" s="8" t="s">
        <v>5</v>
      </c>
    </row>
    <row r="8" spans="1:5" x14ac:dyDescent="0.25">
      <c r="A8" s="6" t="s">
        <v>17</v>
      </c>
      <c r="C8" s="7" t="s">
        <v>5</v>
      </c>
      <c r="D8" s="8">
        <v>0.66200000000000003</v>
      </c>
      <c r="E8" s="8" t="s">
        <v>27</v>
      </c>
    </row>
    <row r="9" spans="1:5" x14ac:dyDescent="0.25">
      <c r="A9" s="6" t="s">
        <v>28</v>
      </c>
      <c r="C9" s="7" t="s">
        <v>1</v>
      </c>
      <c r="D9" s="9">
        <v>4.2999999999999997E-2</v>
      </c>
      <c r="E9" s="8">
        <v>0.66200000000000003</v>
      </c>
    </row>
    <row r="10" spans="1:5" x14ac:dyDescent="0.25">
      <c r="A10" s="4" t="s">
        <v>22</v>
      </c>
      <c r="C10" s="7"/>
      <c r="D10" s="8" t="s">
        <v>4</v>
      </c>
      <c r="E10" s="8" t="s">
        <v>5</v>
      </c>
    </row>
    <row r="11" spans="1:5" x14ac:dyDescent="0.25">
      <c r="A11" s="6" t="s">
        <v>17</v>
      </c>
      <c r="C11" s="7" t="s">
        <v>5</v>
      </c>
      <c r="D11" s="8">
        <v>0.66200000000000003</v>
      </c>
      <c r="E11" s="8" t="s">
        <v>27</v>
      </c>
    </row>
    <row r="12" spans="1:5" x14ac:dyDescent="0.25">
      <c r="A12" s="6" t="s">
        <v>29</v>
      </c>
      <c r="C12" s="7" t="s">
        <v>1</v>
      </c>
      <c r="D12" s="8">
        <v>0.66200000000000003</v>
      </c>
      <c r="E12" s="9">
        <v>4.2999999999999997E-2</v>
      </c>
    </row>
    <row r="13" spans="1:5" x14ac:dyDescent="0.25">
      <c r="A13" s="4" t="s">
        <v>23</v>
      </c>
      <c r="C13" s="7"/>
      <c r="D13" s="8" t="s">
        <v>4</v>
      </c>
      <c r="E13" s="8" t="s">
        <v>5</v>
      </c>
    </row>
    <row r="14" spans="1:5" x14ac:dyDescent="0.25">
      <c r="A14" s="6" t="s">
        <v>17</v>
      </c>
      <c r="C14" s="7" t="s">
        <v>5</v>
      </c>
      <c r="D14" s="9">
        <v>4.2999999999999997E-2</v>
      </c>
      <c r="E14" s="8" t="s">
        <v>27</v>
      </c>
    </row>
    <row r="15" spans="1:5" x14ac:dyDescent="0.25">
      <c r="A15" s="6" t="s">
        <v>29</v>
      </c>
      <c r="C15" s="7" t="s">
        <v>1</v>
      </c>
      <c r="D15" s="8">
        <v>0.66200000000000003</v>
      </c>
      <c r="E15" s="8">
        <v>0.66200000000000003</v>
      </c>
    </row>
    <row r="16" spans="1:5" x14ac:dyDescent="0.25">
      <c r="A16" s="4" t="s">
        <v>24</v>
      </c>
      <c r="C16" s="7"/>
      <c r="D16" s="8" t="s">
        <v>4</v>
      </c>
      <c r="E16" s="8" t="s">
        <v>5</v>
      </c>
    </row>
    <row r="17" spans="1:5" x14ac:dyDescent="0.25">
      <c r="A17" s="6" t="s">
        <v>17</v>
      </c>
      <c r="C17" s="7" t="s">
        <v>5</v>
      </c>
      <c r="D17" s="8">
        <v>0.12</v>
      </c>
      <c r="E17" s="8" t="s">
        <v>27</v>
      </c>
    </row>
    <row r="18" spans="1:5" x14ac:dyDescent="0.25">
      <c r="A18" s="6" t="s">
        <v>18</v>
      </c>
      <c r="C18" s="7" t="s">
        <v>1</v>
      </c>
      <c r="D18" s="8">
        <v>0.31</v>
      </c>
      <c r="E18" s="8">
        <v>1</v>
      </c>
    </row>
    <row r="19" spans="1:5" x14ac:dyDescent="0.25">
      <c r="A19" s="4" t="s">
        <v>25</v>
      </c>
      <c r="C19" s="7"/>
      <c r="D19" s="8" t="s">
        <v>4</v>
      </c>
      <c r="E19" s="8" t="s">
        <v>5</v>
      </c>
    </row>
    <row r="20" spans="1:5" x14ac:dyDescent="0.25">
      <c r="A20" s="6" t="s">
        <v>17</v>
      </c>
      <c r="C20" s="7" t="s">
        <v>5</v>
      </c>
      <c r="D20" s="8">
        <v>0.66200000000000003</v>
      </c>
      <c r="E20" s="8" t="s">
        <v>27</v>
      </c>
    </row>
    <row r="21" spans="1:5" x14ac:dyDescent="0.25">
      <c r="A21" s="6" t="s">
        <v>28</v>
      </c>
      <c r="C21" s="7" t="s">
        <v>1</v>
      </c>
      <c r="D21" s="8">
        <v>0.66200000000000003</v>
      </c>
      <c r="E21" s="9">
        <v>4.2999999999999997E-2</v>
      </c>
    </row>
    <row r="22" spans="1:5" x14ac:dyDescent="0.25">
      <c r="A22" s="4" t="s">
        <v>26</v>
      </c>
      <c r="C22" s="7"/>
      <c r="D22" s="8" t="s">
        <v>4</v>
      </c>
      <c r="E22" s="8" t="s">
        <v>5</v>
      </c>
    </row>
    <row r="23" spans="1:5" x14ac:dyDescent="0.25">
      <c r="A23" s="6" t="s">
        <v>17</v>
      </c>
      <c r="C23" s="7" t="s">
        <v>5</v>
      </c>
      <c r="D23" s="8">
        <v>1</v>
      </c>
      <c r="E23" s="8" t="s">
        <v>27</v>
      </c>
    </row>
    <row r="24" spans="1:5" x14ac:dyDescent="0.25">
      <c r="A24" s="6" t="s">
        <v>18</v>
      </c>
      <c r="C24" s="7" t="s">
        <v>1</v>
      </c>
      <c r="D24" s="8">
        <v>0.31</v>
      </c>
      <c r="E24" s="8">
        <v>0.12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DDB4-4E7E-403D-A1C1-43540D458550}">
  <dimension ref="I2:I16"/>
  <sheetViews>
    <sheetView tabSelected="1" workbookViewId="0">
      <selection activeCell="H17" sqref="H17"/>
    </sheetView>
  </sheetViews>
  <sheetFormatPr defaultRowHeight="14.4" x14ac:dyDescent="0.3"/>
  <sheetData>
    <row r="2" spans="9:9" x14ac:dyDescent="0.3">
      <c r="I2" s="10" t="s">
        <v>30</v>
      </c>
    </row>
    <row r="3" spans="9:9" x14ac:dyDescent="0.3">
      <c r="I3" s="10" t="s">
        <v>31</v>
      </c>
    </row>
    <row r="4" spans="9:9" x14ac:dyDescent="0.3">
      <c r="I4" s="10" t="s">
        <v>32</v>
      </c>
    </row>
    <row r="5" spans="9:9" x14ac:dyDescent="0.3">
      <c r="I5" s="10" t="s">
        <v>33</v>
      </c>
    </row>
    <row r="6" spans="9:9" x14ac:dyDescent="0.3">
      <c r="I6" s="3" t="s">
        <v>34</v>
      </c>
    </row>
    <row r="8" spans="9:9" x14ac:dyDescent="0.3">
      <c r="I8" s="10" t="s">
        <v>35</v>
      </c>
    </row>
    <row r="9" spans="9:9" x14ac:dyDescent="0.3">
      <c r="I9" s="10" t="s">
        <v>36</v>
      </c>
    </row>
    <row r="10" spans="9:9" x14ac:dyDescent="0.3">
      <c r="I10" s="10" t="s">
        <v>37</v>
      </c>
    </row>
    <row r="11" spans="9:9" x14ac:dyDescent="0.3">
      <c r="I11" s="10" t="s">
        <v>38</v>
      </c>
    </row>
    <row r="12" spans="9:9" x14ac:dyDescent="0.3">
      <c r="I12" s="10" t="s">
        <v>39</v>
      </c>
    </row>
    <row r="13" spans="9:9" x14ac:dyDescent="0.3">
      <c r="I13" s="10" t="s">
        <v>40</v>
      </c>
    </row>
    <row r="14" spans="9:9" x14ac:dyDescent="0.3">
      <c r="I14" s="10" t="s">
        <v>41</v>
      </c>
    </row>
    <row r="15" spans="9:9" x14ac:dyDescent="0.3">
      <c r="I15" s="10" t="s">
        <v>42</v>
      </c>
    </row>
    <row r="16" spans="9:9" x14ac:dyDescent="0.3">
      <c r="I16" s="3" t="s">
        <v>43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Friedmam</vt:lpstr>
      <vt:lpstr>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Allan Motta</cp:lastModifiedBy>
  <dcterms:created xsi:type="dcterms:W3CDTF">2021-03-15T12:31:28Z</dcterms:created>
  <dcterms:modified xsi:type="dcterms:W3CDTF">2024-04-18T20:37:24Z</dcterms:modified>
</cp:coreProperties>
</file>