
<file path=[Content_Types].xml><?xml version="1.0" encoding="utf-8"?>
<Types xmlns="http://schemas.openxmlformats.org/package/2006/content-types">
  <Override PartName="/xl/externalLinks/externalLink78.xml" ContentType="application/vnd.openxmlformats-officedocument.spreadsheetml.externalLink+xml"/>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externalLinks/externalLink58.xml" ContentType="application/vnd.openxmlformats-officedocument.spreadsheetml.externalLink+xml"/>
  <Override PartName="/xl/externalLinks/externalLink67.xml" ContentType="application/vnd.openxmlformats-officedocument.spreadsheetml.externalLink+xml"/>
  <Override PartName="/xl/externalLinks/externalLink7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Override PartName="/xl/externalLinks/externalLink56.xml" ContentType="application/vnd.openxmlformats-officedocument.spreadsheetml.externalLink+xml"/>
  <Override PartName="/xl/externalLinks/externalLink65.xml" ContentType="application/vnd.openxmlformats-officedocument.spreadsheetml.externalLink+xml"/>
  <Override PartName="/xl/externalLinks/externalLink74.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externalLinks/externalLink63.xml" ContentType="application/vnd.openxmlformats-officedocument.spreadsheetml.externalLink+xml"/>
  <Override PartName="/xl/externalLinks/externalLink72.xml" ContentType="application/vnd.openxmlformats-officedocument.spreadsheetml.externalLink+xml"/>
  <Override PartName="/xl/externalLinks/externalLink81.xml" ContentType="application/vnd.openxmlformats-officedocument.spreadsheetml.externalLink+xml"/>
  <Override PartName="/xl/worksheets/sheet3.xml" ContentType="application/vnd.openxmlformats-officedocument.spreadsheetml.worksheet+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externalLinks/externalLink61.xml" ContentType="application/vnd.openxmlformats-officedocument.spreadsheetml.externalLink+xml"/>
  <Override PartName="/xl/externalLinks/externalLink70.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50.xml" ContentType="application/vnd.openxmlformats-officedocument.spreadsheetml.externalLink+xml"/>
  <Override PartName="/xl/externalLinks/externalLink10.xml" ContentType="application/vnd.openxmlformats-officedocument.spreadsheetml.externalLink+xml"/>
  <Override PartName="/xl/sharedStrings.xml" ContentType="application/vnd.openxmlformats-officedocument.spreadsheetml.sharedStrings+xml"/>
  <Override PartName="/xl/externalLinks/externalLink59.xml" ContentType="application/vnd.openxmlformats-officedocument.spreadsheetml.externalLink+xml"/>
  <Override PartName="/xl/externalLinks/externalLink68.xml" ContentType="application/vnd.openxmlformats-officedocument.spreadsheetml.externalLink+xml"/>
  <Override PartName="/xl/externalLinks/externalLink79.xml" ContentType="application/vnd.openxmlformats-officedocument.spreadsheetml.externalLink+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57.xml" ContentType="application/vnd.openxmlformats-officedocument.spreadsheetml.externalLink+xml"/>
  <Override PartName="/xl/externalLinks/externalLink66.xml" ContentType="application/vnd.openxmlformats-officedocument.spreadsheetml.externalLink+xml"/>
  <Override PartName="/xl/externalLinks/externalLink77.xml" ContentType="application/vnd.openxmlformats-officedocument.spreadsheetml.externalLink+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externalLinks/externalLink64.xml" ContentType="application/vnd.openxmlformats-officedocument.spreadsheetml.externalLink+xml"/>
  <Override PartName="/xl/externalLinks/externalLink75.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xl/externalLinks/externalLink62.xml" ContentType="application/vnd.openxmlformats-officedocument.spreadsheetml.externalLink+xml"/>
  <Override PartName="/xl/externalLinks/externalLink71.xml" ContentType="application/vnd.openxmlformats-officedocument.spreadsheetml.externalLink+xml"/>
  <Override PartName="/xl/externalLinks/externalLink73.xml" ContentType="application/vnd.openxmlformats-officedocument.spreadsheetml.externalLink+xml"/>
  <Override PartName="/xl/externalLinks/externalLink82.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60.xml" ContentType="application/vnd.openxmlformats-officedocument.spreadsheetml.externalLink+xml"/>
  <Override PartName="/xl/externalLinks/externalLink80.xml" ContentType="application/vnd.openxmlformats-officedocument.spreadsheetml.externalLink+xml"/>
  <Override PartName="/xl/externalLinks/externalLink11.xml" ContentType="application/vnd.openxmlformats-officedocument.spreadsheetml.externalLink+xml"/>
  <Override PartName="/xl/externalLinks/externalLink2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xl/externalLinks/externalLink69.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315" yWindow="-135" windowWidth="12120" windowHeight="9945"/>
  </bookViews>
  <sheets>
    <sheet name="Form j" sheetId="5" r:id="rId1"/>
    <sheet name="Abs" sheetId="9" r:id="rId2"/>
    <sheet name=" BOQ" sheetId="7" r:id="rId3"/>
    <sheet name="BOQ. Road " sheetId="10" r:id="rId4"/>
    <sheet name="DOM" sheetId="2" r:id="rId5"/>
    <sheet name="DOM Road" sheetId="11" r:id="rId6"/>
    <sheet name="AOR" sheetId="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s>
  <definedNames>
    <definedName name="\" localSheetId="2">#REF!</definedName>
    <definedName name="\" localSheetId="3">#REF!</definedName>
    <definedName name="\" localSheetId="5">#REF!</definedName>
    <definedName name="\">#REF!</definedName>
    <definedName name="\a" localSheetId="2">#REF!</definedName>
    <definedName name="\a" localSheetId="5">#REF!</definedName>
    <definedName name="\a">#REF!</definedName>
    <definedName name="\b">#N/A</definedName>
    <definedName name="\v">#N/A</definedName>
    <definedName name="\w">#N/A</definedName>
    <definedName name="______________________________________________________________xlnm.Print_Area_1" localSheetId="3">#REF!</definedName>
    <definedName name="______________________________________________________________xlnm.Print_Area_1" localSheetId="5">#REF!</definedName>
    <definedName name="______________________________________________________________xlnm.Print_Area_1">#REF!</definedName>
    <definedName name="______________________________________________________________xlnm.Print_Area_2" localSheetId="3">#REF!</definedName>
    <definedName name="______________________________________________________________xlnm.Print_Area_2" localSheetId="5">#REF!</definedName>
    <definedName name="______________________________________________________________xlnm.Print_Area_2">#REF!</definedName>
    <definedName name="_____________________________________________________________xlnm.Print_Area_1" localSheetId="3">#REF!</definedName>
    <definedName name="_____________________________________________________________xlnm.Print_Area_1" localSheetId="5">#REF!</definedName>
    <definedName name="_____________________________________________________________xlnm.Print_Area_1">#REF!</definedName>
    <definedName name="_____________________________________________________________xlnm.Print_Area_2">#REF!</definedName>
    <definedName name="____________________________________________________________xlnm.Print_Area_1">#REF!</definedName>
    <definedName name="____________________________________________________________xlnm.Print_Area_2">#REF!</definedName>
    <definedName name="___________________________________________________________xlnm.Print_Area_1" localSheetId="2">#REF!</definedName>
    <definedName name="___________________________________________________________xlnm.Print_Area_1" localSheetId="3">#REF!</definedName>
    <definedName name="___________________________________________________________xlnm.Print_Area_1" localSheetId="5">#REF!</definedName>
    <definedName name="___________________________________________________________xlnm.Print_Area_1">#REF!</definedName>
    <definedName name="___________________________________________________________xlnm.Print_Area_2" localSheetId="2">#REF!</definedName>
    <definedName name="___________________________________________________________xlnm.Print_Area_2" localSheetId="3">#REF!</definedName>
    <definedName name="___________________________________________________________xlnm.Print_Area_2" localSheetId="5">#REF!</definedName>
    <definedName name="___________________________________________________________xlnm.Print_Area_2">#REF!</definedName>
    <definedName name="__________________________________________________________xlnm.Print_Area_1" localSheetId="2">#REF!</definedName>
    <definedName name="__________________________________________________________xlnm.Print_Area_1" localSheetId="3">#REF!</definedName>
    <definedName name="__________________________________________________________xlnm.Print_Area_1" localSheetId="5">#REF!</definedName>
    <definedName name="__________________________________________________________xlnm.Print_Area_1">#REF!</definedName>
    <definedName name="__________________________________________________________xlnm.Print_Area_2" localSheetId="5">#REF!</definedName>
    <definedName name="__________________________________________________________xlnm.Print_Area_2">#REF!</definedName>
    <definedName name="_________________________________________________________xlnm.Print_Area_1" localSheetId="5">#REF!</definedName>
    <definedName name="_________________________________________________________xlnm.Print_Area_1">#REF!</definedName>
    <definedName name="_________________________________________________________xlnm.Print_Area_2" localSheetId="5">#REF!</definedName>
    <definedName name="_________________________________________________________xlnm.Print_Area_2">#REF!</definedName>
    <definedName name="________________________________________________________xlnm.Print_Area_1" localSheetId="5">#REF!</definedName>
    <definedName name="________________________________________________________xlnm.Print_Area_1">#REF!</definedName>
    <definedName name="________________________________________________________xlnm.Print_Area_2" localSheetId="5">#REF!</definedName>
    <definedName name="________________________________________________________xlnm.Print_Area_2">#REF!</definedName>
    <definedName name="_______________________________________________________xlnm.Print_Area_1">#REF!</definedName>
    <definedName name="_______________________________________________________xlnm.Print_Area_2">#REF!</definedName>
    <definedName name="______________________________________________________xlnm.Print_Area_1" localSheetId="5">#REF!</definedName>
    <definedName name="______________________________________________________xlnm.Print_Area_1">#REF!</definedName>
    <definedName name="______________________________________________________xlnm.Print_Area_2" localSheetId="5">#REF!</definedName>
    <definedName name="______________________________________________________xlnm.Print_Area_2">#REF!</definedName>
    <definedName name="_____________________________________________________xlnm.Print_Area_1" localSheetId="5">#REF!</definedName>
    <definedName name="_____________________________________________________xlnm.Print_Area_1">#REF!</definedName>
    <definedName name="_____________________________________________________xlnm.Print_Area_2" localSheetId="5">#REF!</definedName>
    <definedName name="_____________________________________________________xlnm.Print_Area_2">#REF!</definedName>
    <definedName name="____________________________________________________xlnm.Print_Area_1" localSheetId="5">#REF!</definedName>
    <definedName name="____________________________________________________xlnm.Print_Area_1">#REF!</definedName>
    <definedName name="____________________________________________________xlnm.Print_Area_2" localSheetId="5">#REF!</definedName>
    <definedName name="____________________________________________________xlnm.Print_Area_2">#REF!</definedName>
    <definedName name="___________________________________________________xlnm.Print_Area_1" localSheetId="5">#REF!</definedName>
    <definedName name="___________________________________________________xlnm.Print_Area_1">#REF!</definedName>
    <definedName name="___________________________________________________xlnm.Print_Area_2" localSheetId="5">#REF!</definedName>
    <definedName name="___________________________________________________xlnm.Print_Area_2">#REF!</definedName>
    <definedName name="__________________________________________________xlnm.Print_Area_1" localSheetId="5">#REF!</definedName>
    <definedName name="__________________________________________________xlnm.Print_Area_1">#REF!</definedName>
    <definedName name="__________________________________________________xlnm.Print_Area_2" localSheetId="5">#REF!</definedName>
    <definedName name="__________________________________________________xlnm.Print_Area_2">#REF!</definedName>
    <definedName name="_________________________________________________xlnm.Print_Area_1" localSheetId="5">#REF!</definedName>
    <definedName name="_________________________________________________xlnm.Print_Area_1">#REF!</definedName>
    <definedName name="_________________________________________________xlnm.Print_Area_2" localSheetId="5">#REF!</definedName>
    <definedName name="_________________________________________________xlnm.Print_Area_2">#REF!</definedName>
    <definedName name="________________________________________________xlnm.Print_Area_1" localSheetId="5">#REF!</definedName>
    <definedName name="________________________________________________xlnm.Print_Area_1">#REF!</definedName>
    <definedName name="________________________________________________xlnm.Print_Area_2" localSheetId="5">#REF!</definedName>
    <definedName name="________________________________________________xlnm.Print_Area_2">#REF!</definedName>
    <definedName name="_______________________________________________xlnm.Print_Area_1" localSheetId="5">#REF!</definedName>
    <definedName name="_______________________________________________xlnm.Print_Area_1">#REF!</definedName>
    <definedName name="_______________________________________________xlnm.Print_Area_2" localSheetId="5">#REF!</definedName>
    <definedName name="_______________________________________________xlnm.Print_Area_2">#REF!</definedName>
    <definedName name="______________________________________________xlnm.Print_Area_1" localSheetId="5">#REF!</definedName>
    <definedName name="______________________________________________xlnm.Print_Area_1">#REF!</definedName>
    <definedName name="______________________________________________xlnm.Print_Area_2" localSheetId="5">#REF!</definedName>
    <definedName name="______________________________________________xlnm.Print_Area_2">#REF!</definedName>
    <definedName name="_____________________________________________xlnm.Print_Area_1" localSheetId="5">#REF!</definedName>
    <definedName name="_____________________________________________xlnm.Print_Area_1">#REF!</definedName>
    <definedName name="_____________________________________________xlnm.Print_Area_2" localSheetId="5">#REF!</definedName>
    <definedName name="_____________________________________________xlnm.Print_Area_2">#REF!</definedName>
    <definedName name="____________________________________________xlnm.Print_Area_1" localSheetId="5">#REF!</definedName>
    <definedName name="____________________________________________xlnm.Print_Area_1">#REF!</definedName>
    <definedName name="____________________________________________xlnm.Print_Area_2" localSheetId="5">#REF!</definedName>
    <definedName name="____________________________________________xlnm.Print_Area_2">#REF!</definedName>
    <definedName name="___________________________________________xlnm.Print_Area_1" localSheetId="5">#REF!</definedName>
    <definedName name="___________________________________________xlnm.Print_Area_1">#REF!</definedName>
    <definedName name="___________________________________________xlnm.Print_Area_2" localSheetId="5">#REF!</definedName>
    <definedName name="___________________________________________xlnm.Print_Area_2">#REF!</definedName>
    <definedName name="__________________________________________xlnm.Print_Area_1" localSheetId="5">#REF!</definedName>
    <definedName name="__________________________________________xlnm.Print_Area_1">#REF!</definedName>
    <definedName name="__________________________________________xlnm.Print_Area_2" localSheetId="5">#REF!</definedName>
    <definedName name="__________________________________________xlnm.Print_Area_2">#REF!</definedName>
    <definedName name="_________________________________________xlnm.Print_Area_1" localSheetId="5">#REF!</definedName>
    <definedName name="_________________________________________xlnm.Print_Area_1">#REF!</definedName>
    <definedName name="_________________________________________xlnm.Print_Area_2" localSheetId="5">#REF!</definedName>
    <definedName name="_________________________________________xlnm.Print_Area_2">#REF!</definedName>
    <definedName name="________________________________________xlnm.Print_Area_1" localSheetId="5">#REF!</definedName>
    <definedName name="________________________________________xlnm.Print_Area_1">#REF!</definedName>
    <definedName name="________________________________________xlnm.Print_Area_2" localSheetId="5">#REF!</definedName>
    <definedName name="________________________________________xlnm.Print_Area_2">#REF!</definedName>
    <definedName name="_______________________________________xlnm.Print_Area_1" localSheetId="5">#REF!</definedName>
    <definedName name="_______________________________________xlnm.Print_Area_1">#REF!</definedName>
    <definedName name="_______________________________________xlnm.Print_Area_2" localSheetId="5">#REF!</definedName>
    <definedName name="_______________________________________xlnm.Print_Area_2">#REF!</definedName>
    <definedName name="______________________________________xlnm.Print_Area_1" localSheetId="5">#REF!</definedName>
    <definedName name="______________________________________xlnm.Print_Area_1">#REF!</definedName>
    <definedName name="______________________________________xlnm.Print_Area_2" localSheetId="5">#REF!</definedName>
    <definedName name="______________________________________xlnm.Print_Area_2">#REF!</definedName>
    <definedName name="_____________________________________xlnm.Print_Area_1" localSheetId="5">#REF!</definedName>
    <definedName name="_____________________________________xlnm.Print_Area_1">#REF!</definedName>
    <definedName name="_____________________________________xlnm.Print_Area_2" localSheetId="5">#REF!</definedName>
    <definedName name="_____________________________________xlnm.Print_Area_2">#REF!</definedName>
    <definedName name="____________________________________xlnm.Print_Area" localSheetId="5">#REF!</definedName>
    <definedName name="____________________________________xlnm.Print_Area">#REF!</definedName>
    <definedName name="____________________________________xlnm.Print_Area_1" localSheetId="5">#REF!</definedName>
    <definedName name="____________________________________xlnm.Print_Area_1">#REF!</definedName>
    <definedName name="____________________________________xlnm.Print_Area_2" localSheetId="5">#REF!</definedName>
    <definedName name="____________________________________xlnm.Print_Area_2">#REF!</definedName>
    <definedName name="___________________________________xlnm.Print_Area" localSheetId="5">#REF!</definedName>
    <definedName name="___________________________________xlnm.Print_Area">#REF!</definedName>
    <definedName name="___________________________________xlnm.Print_Area_1" localSheetId="5">#REF!</definedName>
    <definedName name="___________________________________xlnm.Print_Area_1">#REF!</definedName>
    <definedName name="___________________________________xlnm.Print_Area_2" localSheetId="5">#REF!</definedName>
    <definedName name="___________________________________xlnm.Print_Area_2">#REF!</definedName>
    <definedName name="__________________________________xlnm.Print_Area_1" localSheetId="5">#REF!</definedName>
    <definedName name="__________________________________xlnm.Print_Area_1">#REF!</definedName>
    <definedName name="__________________________________xlnm.Print_Area_2" localSheetId="5">#REF!</definedName>
    <definedName name="__________________________________xlnm.Print_Area_2">#REF!</definedName>
    <definedName name="_________________________________xlnm.Print_Area" localSheetId="5">#REF!</definedName>
    <definedName name="_________________________________xlnm.Print_Area">#REF!</definedName>
    <definedName name="_________________________________xlnm.Print_Area_1" localSheetId="5">#REF!</definedName>
    <definedName name="_________________________________xlnm.Print_Area_1">#REF!</definedName>
    <definedName name="_________________________________xlnm.Print_Area_2" localSheetId="5">#REF!</definedName>
    <definedName name="_________________________________xlnm.Print_Area_2">#REF!</definedName>
    <definedName name="________________________________xlnm.Print_Area" localSheetId="5">#REF!</definedName>
    <definedName name="________________________________xlnm.Print_Area">#REF!</definedName>
    <definedName name="________________________________xlnm.Print_Area_1" localSheetId="5">#REF!</definedName>
    <definedName name="________________________________xlnm.Print_Area_1">#REF!</definedName>
    <definedName name="________________________________xlnm.Print_Area_2" localSheetId="5">#REF!</definedName>
    <definedName name="________________________________xlnm.Print_Area_2">#REF!</definedName>
    <definedName name="_______________________________xlnm.Print_Area" localSheetId="5">#REF!</definedName>
    <definedName name="_______________________________xlnm.Print_Area">#REF!</definedName>
    <definedName name="_______________________________xlnm.Print_Area_1" localSheetId="5">#REF!</definedName>
    <definedName name="_______________________________xlnm.Print_Area_1">#REF!</definedName>
    <definedName name="_______________________________xlnm.Print_Area_2" localSheetId="5">#REF!</definedName>
    <definedName name="_______________________________xlnm.Print_Area_2">#REF!</definedName>
    <definedName name="______________________________xlnm.Print_Area" localSheetId="5">#REF!</definedName>
    <definedName name="______________________________xlnm.Print_Area">#REF!</definedName>
    <definedName name="______________________________xlnm.Print_Area_1" localSheetId="5">#REF!</definedName>
    <definedName name="______________________________xlnm.Print_Area_1">#REF!</definedName>
    <definedName name="______________________________xlnm.Print_Area_2" localSheetId="5">#REF!</definedName>
    <definedName name="______________________________xlnm.Print_Area_2">#REF!</definedName>
    <definedName name="_____________________________xlnm.Print_Area" localSheetId="5">#REF!</definedName>
    <definedName name="_____________________________xlnm.Print_Area">#REF!</definedName>
    <definedName name="_____________________________xlnm.Print_Area_1" localSheetId="5">#REF!</definedName>
    <definedName name="_____________________________xlnm.Print_Area_1">#REF!</definedName>
    <definedName name="_____________________________xlnm.Print_Area_2" localSheetId="5">#REF!</definedName>
    <definedName name="_____________________________xlnm.Print_Area_2">#REF!</definedName>
    <definedName name="____________________________xlnm.Print_Area" localSheetId="5">#REF!</definedName>
    <definedName name="____________________________xlnm.Print_Area">#REF!</definedName>
    <definedName name="____________________________xlnm.Print_Area_1" localSheetId="5">#REF!</definedName>
    <definedName name="____________________________xlnm.Print_Area_1">#REF!</definedName>
    <definedName name="____________________________xlnm.Print_Area_2" localSheetId="5">#REF!</definedName>
    <definedName name="____________________________xlnm.Print_Area_2">#REF!</definedName>
    <definedName name="___________________________xlnm.Print_Area" localSheetId="5">#REF!</definedName>
    <definedName name="___________________________xlnm.Print_Area">#REF!</definedName>
    <definedName name="___________________________xlnm.Print_Area_1" localSheetId="5">#REF!</definedName>
    <definedName name="___________________________xlnm.Print_Area_1">#REF!</definedName>
    <definedName name="___________________________xlnm.Print_Area_10" localSheetId="5">#REF!</definedName>
    <definedName name="___________________________xlnm.Print_Area_10">#REF!</definedName>
    <definedName name="___________________________xlnm.Print_Area_2" localSheetId="5">#REF!</definedName>
    <definedName name="___________________________xlnm.Print_Area_2">#REF!</definedName>
    <definedName name="___________________________xlnm.Print_Area_3" localSheetId="5">#REF!</definedName>
    <definedName name="___________________________xlnm.Print_Area_3">#REF!</definedName>
    <definedName name="___________________________xlnm.Print_Area_4" localSheetId="5">#REF!</definedName>
    <definedName name="___________________________xlnm.Print_Area_4">#REF!</definedName>
    <definedName name="___________________________xlnm.Print_Area_5" localSheetId="5">#REF!</definedName>
    <definedName name="___________________________xlnm.Print_Area_5">#REF!</definedName>
    <definedName name="___________________________xlnm.Print_Area_6" localSheetId="5">#REF!</definedName>
    <definedName name="___________________________xlnm.Print_Area_6">#REF!</definedName>
    <definedName name="___________________________xlnm.Print_Area_9" localSheetId="5">#REF!</definedName>
    <definedName name="___________________________xlnm.Print_Area_9">#REF!</definedName>
    <definedName name="___________________________xlnm.Print_Titles_1" localSheetId="5">#REF!</definedName>
    <definedName name="___________________________xlnm.Print_Titles_1">#REF!</definedName>
    <definedName name="___________________________xlnm.Print_Titles_10" localSheetId="5">#REF!</definedName>
    <definedName name="___________________________xlnm.Print_Titles_10">#REF!</definedName>
    <definedName name="___________________________xlnm.Print_Titles_3" localSheetId="5">#REF!</definedName>
    <definedName name="___________________________xlnm.Print_Titles_3">#REF!</definedName>
    <definedName name="___________________________xlnm.Print_Titles_7" localSheetId="5">'[1]Sch.Main Bldg.'!#REF!</definedName>
    <definedName name="___________________________xlnm.Print_Titles_7">'[1]Sch.Main Bldg.'!#REF!</definedName>
    <definedName name="___________________________xlnm.Print_Titles_9" localSheetId="2">#REF!</definedName>
    <definedName name="___________________________xlnm.Print_Titles_9" localSheetId="1">#REF!</definedName>
    <definedName name="___________________________xlnm.Print_Titles_9" localSheetId="6">#REF!</definedName>
    <definedName name="___________________________xlnm.Print_Titles_9" localSheetId="3">#REF!</definedName>
    <definedName name="___________________________xlnm.Print_Titles_9" localSheetId="5">#REF!</definedName>
    <definedName name="___________________________xlnm.Print_Titles_9">#REF!</definedName>
    <definedName name="__________________________xlnm.Print_Area" localSheetId="2">#REF!</definedName>
    <definedName name="__________________________xlnm.Print_Area" localSheetId="6">#REF!</definedName>
    <definedName name="__________________________xlnm.Print_Area" localSheetId="5">#REF!</definedName>
    <definedName name="__________________________xlnm.Print_Area">#REF!</definedName>
    <definedName name="__________________________xlnm.Print_Area_1" localSheetId="2">#REF!</definedName>
    <definedName name="__________________________xlnm.Print_Area_1" localSheetId="6">#REF!</definedName>
    <definedName name="__________________________xlnm.Print_Area_1" localSheetId="5">#REF!</definedName>
    <definedName name="__________________________xlnm.Print_Area_1">#REF!</definedName>
    <definedName name="__________________________xlnm.Print_Area_10" localSheetId="5">#REF!</definedName>
    <definedName name="__________________________xlnm.Print_Area_10">#REF!</definedName>
    <definedName name="__________________________xlnm.Print_Area_2" localSheetId="5">#REF!</definedName>
    <definedName name="__________________________xlnm.Print_Area_2">#REF!</definedName>
    <definedName name="__________________________xlnm.Print_Area_3" localSheetId="5">#REF!</definedName>
    <definedName name="__________________________xlnm.Print_Area_3">#REF!</definedName>
    <definedName name="__________________________xlnm.Print_Area_4" localSheetId="5">#REF!</definedName>
    <definedName name="__________________________xlnm.Print_Area_4">#REF!</definedName>
    <definedName name="__________________________xlnm.Print_Area_5" localSheetId="5">#REF!</definedName>
    <definedName name="__________________________xlnm.Print_Area_5">#REF!</definedName>
    <definedName name="__________________________xlnm.Print_Area_6" localSheetId="5">#REF!</definedName>
    <definedName name="__________________________xlnm.Print_Area_6">#REF!</definedName>
    <definedName name="__________________________xlnm.Print_Area_9" localSheetId="5">#REF!</definedName>
    <definedName name="__________________________xlnm.Print_Area_9">#REF!</definedName>
    <definedName name="__________________________xlnm.Print_Titles_1" localSheetId="5">#REF!</definedName>
    <definedName name="__________________________xlnm.Print_Titles_1">#REF!</definedName>
    <definedName name="__________________________xlnm.Print_Titles_10" localSheetId="5">#REF!</definedName>
    <definedName name="__________________________xlnm.Print_Titles_10">#REF!</definedName>
    <definedName name="__________________________xlnm.Print_Titles_3" localSheetId="5">#REF!</definedName>
    <definedName name="__________________________xlnm.Print_Titles_3">#REF!</definedName>
    <definedName name="__________________________xlnm.Print_Titles_7" localSheetId="5">'[1]Sch.Main Bldg.'!#REF!</definedName>
    <definedName name="__________________________xlnm.Print_Titles_7">'[1]Sch.Main Bldg.'!#REF!</definedName>
    <definedName name="__________________________xlnm.Print_Titles_9" localSheetId="2">#REF!</definedName>
    <definedName name="__________________________xlnm.Print_Titles_9" localSheetId="1">#REF!</definedName>
    <definedName name="__________________________xlnm.Print_Titles_9" localSheetId="6">#REF!</definedName>
    <definedName name="__________________________xlnm.Print_Titles_9" localSheetId="3">#REF!</definedName>
    <definedName name="__________________________xlnm.Print_Titles_9" localSheetId="5">#REF!</definedName>
    <definedName name="__________________________xlnm.Print_Titles_9">#REF!</definedName>
    <definedName name="_________________________xlnm.Print_Area" localSheetId="2">#REF!</definedName>
    <definedName name="_________________________xlnm.Print_Area" localSheetId="6">#REF!</definedName>
    <definedName name="_________________________xlnm.Print_Area" localSheetId="5">#REF!</definedName>
    <definedName name="_________________________xlnm.Print_Area">#REF!</definedName>
    <definedName name="_________________________xlnm.Print_Area_1" localSheetId="2">#REF!</definedName>
    <definedName name="_________________________xlnm.Print_Area_1" localSheetId="6">#REF!</definedName>
    <definedName name="_________________________xlnm.Print_Area_1" localSheetId="5">#REF!</definedName>
    <definedName name="_________________________xlnm.Print_Area_1">#REF!</definedName>
    <definedName name="_________________________xlnm.Print_Area_10" localSheetId="5">#REF!</definedName>
    <definedName name="_________________________xlnm.Print_Area_10">#REF!</definedName>
    <definedName name="_________________________xlnm.Print_Area_2" localSheetId="5">#REF!</definedName>
    <definedName name="_________________________xlnm.Print_Area_2">#REF!</definedName>
    <definedName name="_________________________xlnm.Print_Area_3" localSheetId="5">#REF!</definedName>
    <definedName name="_________________________xlnm.Print_Area_3">#REF!</definedName>
    <definedName name="_________________________xlnm.Print_Area_4" localSheetId="5">#REF!</definedName>
    <definedName name="_________________________xlnm.Print_Area_4">#REF!</definedName>
    <definedName name="_________________________xlnm.Print_Area_5" localSheetId="5">#REF!</definedName>
    <definedName name="_________________________xlnm.Print_Area_5">#REF!</definedName>
    <definedName name="_________________________xlnm.Print_Area_6" localSheetId="5">#REF!</definedName>
    <definedName name="_________________________xlnm.Print_Area_6">#REF!</definedName>
    <definedName name="_________________________xlnm.Print_Area_9" localSheetId="5">#REF!</definedName>
    <definedName name="_________________________xlnm.Print_Area_9">#REF!</definedName>
    <definedName name="_________________________xlnm.Print_Titles_1" localSheetId="5">#REF!</definedName>
    <definedName name="_________________________xlnm.Print_Titles_1">#REF!</definedName>
    <definedName name="_________________________xlnm.Print_Titles_10" localSheetId="5">#REF!</definedName>
    <definedName name="_________________________xlnm.Print_Titles_10">#REF!</definedName>
    <definedName name="_________________________xlnm.Print_Titles_3" localSheetId="5">#REF!</definedName>
    <definedName name="_________________________xlnm.Print_Titles_3">#REF!</definedName>
    <definedName name="_________________________xlnm.Print_Titles_7" localSheetId="5">'[2]Sch.Main Bldg.'!#REF!</definedName>
    <definedName name="_________________________xlnm.Print_Titles_7">'[2]Sch.Main Bldg.'!#REF!</definedName>
    <definedName name="_________________________xlnm.Print_Titles_9" localSheetId="2">#REF!</definedName>
    <definedName name="_________________________xlnm.Print_Titles_9" localSheetId="1">#REF!</definedName>
    <definedName name="_________________________xlnm.Print_Titles_9" localSheetId="6">#REF!</definedName>
    <definedName name="_________________________xlnm.Print_Titles_9" localSheetId="3">#REF!</definedName>
    <definedName name="_________________________xlnm.Print_Titles_9" localSheetId="5">#REF!</definedName>
    <definedName name="_________________________xlnm.Print_Titles_9">#REF!</definedName>
    <definedName name="________________________xlnm.Print_Area" localSheetId="2">#REF!</definedName>
    <definedName name="________________________xlnm.Print_Area" localSheetId="6">#REF!</definedName>
    <definedName name="________________________xlnm.Print_Area" localSheetId="5">#REF!</definedName>
    <definedName name="________________________xlnm.Print_Area">#REF!</definedName>
    <definedName name="________________________xlnm.Print_Area_1" localSheetId="2">#REF!</definedName>
    <definedName name="________________________xlnm.Print_Area_1" localSheetId="6">#REF!</definedName>
    <definedName name="________________________xlnm.Print_Area_1" localSheetId="5">#REF!</definedName>
    <definedName name="________________________xlnm.Print_Area_1">#REF!</definedName>
    <definedName name="________________________xlnm.Print_Area_10" localSheetId="5">#REF!</definedName>
    <definedName name="________________________xlnm.Print_Area_10">#REF!</definedName>
    <definedName name="________________________xlnm.Print_Area_2" localSheetId="5">#REF!</definedName>
    <definedName name="________________________xlnm.Print_Area_2">#REF!</definedName>
    <definedName name="________________________xlnm.Print_Area_3" localSheetId="5">#REF!</definedName>
    <definedName name="________________________xlnm.Print_Area_3">#REF!</definedName>
    <definedName name="________________________xlnm.Print_Area_4" localSheetId="5">#REF!</definedName>
    <definedName name="________________________xlnm.Print_Area_4">#REF!</definedName>
    <definedName name="________________________xlnm.Print_Area_5" localSheetId="5">#REF!</definedName>
    <definedName name="________________________xlnm.Print_Area_5">#REF!</definedName>
    <definedName name="________________________xlnm.Print_Area_6" localSheetId="5">#REF!</definedName>
    <definedName name="________________________xlnm.Print_Area_6">#REF!</definedName>
    <definedName name="________________________xlnm.Print_Area_9" localSheetId="5">#REF!</definedName>
    <definedName name="________________________xlnm.Print_Area_9">#REF!</definedName>
    <definedName name="________________________xlnm.Print_Titles_1" localSheetId="5">#REF!</definedName>
    <definedName name="________________________xlnm.Print_Titles_1">#REF!</definedName>
    <definedName name="________________________xlnm.Print_Titles_10" localSheetId="5">#REF!</definedName>
    <definedName name="________________________xlnm.Print_Titles_10">#REF!</definedName>
    <definedName name="________________________xlnm.Print_Titles_3" localSheetId="5">#REF!</definedName>
    <definedName name="________________________xlnm.Print_Titles_3">#REF!</definedName>
    <definedName name="________________________xlnm.Print_Titles_7" localSheetId="5">'[2]Sch.Main Bldg.'!#REF!</definedName>
    <definedName name="________________________xlnm.Print_Titles_7">'[2]Sch.Main Bldg.'!#REF!</definedName>
    <definedName name="________________________xlnm.Print_Titles_9" localSheetId="2">#REF!</definedName>
    <definedName name="________________________xlnm.Print_Titles_9" localSheetId="1">#REF!</definedName>
    <definedName name="________________________xlnm.Print_Titles_9" localSheetId="6">#REF!</definedName>
    <definedName name="________________________xlnm.Print_Titles_9" localSheetId="3">#REF!</definedName>
    <definedName name="________________________xlnm.Print_Titles_9" localSheetId="5">#REF!</definedName>
    <definedName name="________________________xlnm.Print_Titles_9">#REF!</definedName>
    <definedName name="_______________________xlnm.Print_Area" localSheetId="2">#REF!</definedName>
    <definedName name="_______________________xlnm.Print_Area" localSheetId="6">#REF!</definedName>
    <definedName name="_______________________xlnm.Print_Area" localSheetId="5">#REF!</definedName>
    <definedName name="_______________________xlnm.Print_Area">#REF!</definedName>
    <definedName name="_______________________xlnm.Print_Area_1" localSheetId="2">#REF!</definedName>
    <definedName name="_______________________xlnm.Print_Area_1" localSheetId="6">#REF!</definedName>
    <definedName name="_______________________xlnm.Print_Area_1" localSheetId="5">#REF!</definedName>
    <definedName name="_______________________xlnm.Print_Area_1">#REF!</definedName>
    <definedName name="_______________________xlnm.Print_Area_10" localSheetId="5">#REF!</definedName>
    <definedName name="_______________________xlnm.Print_Area_10">#REF!</definedName>
    <definedName name="_______________________xlnm.Print_Area_2" localSheetId="5">#REF!</definedName>
    <definedName name="_______________________xlnm.Print_Area_2">#REF!</definedName>
    <definedName name="_______________________xlnm.Print_Area_3" localSheetId="5">#REF!</definedName>
    <definedName name="_______________________xlnm.Print_Area_3">#REF!</definedName>
    <definedName name="_______________________xlnm.Print_Area_4" localSheetId="5">#REF!</definedName>
    <definedName name="_______________________xlnm.Print_Area_4">#REF!</definedName>
    <definedName name="_______________________xlnm.Print_Area_5" localSheetId="5">#REF!</definedName>
    <definedName name="_______________________xlnm.Print_Area_5">#REF!</definedName>
    <definedName name="_______________________xlnm.Print_Area_6" localSheetId="5">#REF!</definedName>
    <definedName name="_______________________xlnm.Print_Area_6">#REF!</definedName>
    <definedName name="_______________________xlnm.Print_Area_9" localSheetId="5">#REF!</definedName>
    <definedName name="_______________________xlnm.Print_Area_9">#REF!</definedName>
    <definedName name="_______________________xlnm.Print_Titles_1" localSheetId="5">#REF!</definedName>
    <definedName name="_______________________xlnm.Print_Titles_1">#REF!</definedName>
    <definedName name="_______________________xlnm.Print_Titles_10" localSheetId="5">#REF!</definedName>
    <definedName name="_______________________xlnm.Print_Titles_10">#REF!</definedName>
    <definedName name="_______________________xlnm.Print_Titles_3" localSheetId="5">#REF!</definedName>
    <definedName name="_______________________xlnm.Print_Titles_3">#REF!</definedName>
    <definedName name="_______________________xlnm.Print_Titles_7" localSheetId="5">'[2]Sch.Main Bldg.'!#REF!</definedName>
    <definedName name="_______________________xlnm.Print_Titles_7">'[2]Sch.Main Bldg.'!#REF!</definedName>
    <definedName name="_______________________xlnm.Print_Titles_9" localSheetId="2">#REF!</definedName>
    <definedName name="_______________________xlnm.Print_Titles_9" localSheetId="1">#REF!</definedName>
    <definedName name="_______________________xlnm.Print_Titles_9" localSheetId="6">#REF!</definedName>
    <definedName name="_______________________xlnm.Print_Titles_9" localSheetId="3">#REF!</definedName>
    <definedName name="_______________________xlnm.Print_Titles_9" localSheetId="5">#REF!</definedName>
    <definedName name="_______________________xlnm.Print_Titles_9">#REF!</definedName>
    <definedName name="______________________xlnm.Print_Area" localSheetId="2">#REF!</definedName>
    <definedName name="______________________xlnm.Print_Area" localSheetId="6">#REF!</definedName>
    <definedName name="______________________xlnm.Print_Area" localSheetId="5">#REF!</definedName>
    <definedName name="______________________xlnm.Print_Area">#REF!</definedName>
    <definedName name="______________________xlnm.Print_Area_1" localSheetId="2">#REF!</definedName>
    <definedName name="______________________xlnm.Print_Area_1" localSheetId="6">#REF!</definedName>
    <definedName name="______________________xlnm.Print_Area_1" localSheetId="5">#REF!</definedName>
    <definedName name="______________________xlnm.Print_Area_1">#REF!</definedName>
    <definedName name="______________________xlnm.Print_Area_10" localSheetId="5">#REF!</definedName>
    <definedName name="______________________xlnm.Print_Area_10">#REF!</definedName>
    <definedName name="______________________xlnm.Print_Area_2" localSheetId="5">#REF!</definedName>
    <definedName name="______________________xlnm.Print_Area_2">#REF!</definedName>
    <definedName name="______________________xlnm.Print_Area_3" localSheetId="5">#REF!</definedName>
    <definedName name="______________________xlnm.Print_Area_3">#REF!</definedName>
    <definedName name="______________________xlnm.Print_Area_4" localSheetId="5">#REF!</definedName>
    <definedName name="______________________xlnm.Print_Area_4">#REF!</definedName>
    <definedName name="______________________xlnm.Print_Area_5" localSheetId="5">#REF!</definedName>
    <definedName name="______________________xlnm.Print_Area_5">#REF!</definedName>
    <definedName name="______________________xlnm.Print_Area_6" localSheetId="5">#REF!</definedName>
    <definedName name="______________________xlnm.Print_Area_6">#REF!</definedName>
    <definedName name="______________________xlnm.Print_Area_9" localSheetId="5">#REF!</definedName>
    <definedName name="______________________xlnm.Print_Area_9">#REF!</definedName>
    <definedName name="______________________xlnm.Print_Titles_1" localSheetId="5">#REF!</definedName>
    <definedName name="______________________xlnm.Print_Titles_1">#REF!</definedName>
    <definedName name="______________________xlnm.Print_Titles_10" localSheetId="5">#REF!</definedName>
    <definedName name="______________________xlnm.Print_Titles_10">#REF!</definedName>
    <definedName name="______________________xlnm.Print_Titles_3" localSheetId="5">#REF!</definedName>
    <definedName name="______________________xlnm.Print_Titles_3">#REF!</definedName>
    <definedName name="______________________xlnm.Print_Titles_7" localSheetId="5">'[2]Sch.Main Bldg.'!#REF!</definedName>
    <definedName name="______________________xlnm.Print_Titles_7">'[2]Sch.Main Bldg.'!#REF!</definedName>
    <definedName name="______________________xlnm.Print_Titles_9" localSheetId="2">#REF!</definedName>
    <definedName name="______________________xlnm.Print_Titles_9" localSheetId="1">#REF!</definedName>
    <definedName name="______________________xlnm.Print_Titles_9" localSheetId="6">#REF!</definedName>
    <definedName name="______________________xlnm.Print_Titles_9" localSheetId="3">#REF!</definedName>
    <definedName name="______________________xlnm.Print_Titles_9" localSheetId="5">#REF!</definedName>
    <definedName name="______________________xlnm.Print_Titles_9">#REF!</definedName>
    <definedName name="_____________________xlnm.Print_Area" localSheetId="2">#REF!</definedName>
    <definedName name="_____________________xlnm.Print_Area" localSheetId="6">#REF!</definedName>
    <definedName name="_____________________xlnm.Print_Area" localSheetId="5">#REF!</definedName>
    <definedName name="_____________________xlnm.Print_Area">#REF!</definedName>
    <definedName name="_____________________xlnm.Print_Area_1" localSheetId="2">#REF!</definedName>
    <definedName name="_____________________xlnm.Print_Area_1" localSheetId="6">#REF!</definedName>
    <definedName name="_____________________xlnm.Print_Area_1" localSheetId="5">#REF!</definedName>
    <definedName name="_____________________xlnm.Print_Area_1">#REF!</definedName>
    <definedName name="_____________________xlnm.Print_Area_10" localSheetId="5">#REF!</definedName>
    <definedName name="_____________________xlnm.Print_Area_10">#REF!</definedName>
    <definedName name="_____________________xlnm.Print_Area_2" localSheetId="5">#REF!</definedName>
    <definedName name="_____________________xlnm.Print_Area_2">#REF!</definedName>
    <definedName name="_____________________xlnm.Print_Area_3" localSheetId="5">#REF!</definedName>
    <definedName name="_____________________xlnm.Print_Area_3">#REF!</definedName>
    <definedName name="_____________________xlnm.Print_Area_4" localSheetId="5">#REF!</definedName>
    <definedName name="_____________________xlnm.Print_Area_4">#REF!</definedName>
    <definedName name="_____________________xlnm.Print_Area_5" localSheetId="5">#REF!</definedName>
    <definedName name="_____________________xlnm.Print_Area_5">#REF!</definedName>
    <definedName name="_____________________xlnm.Print_Area_6" localSheetId="5">#REF!</definedName>
    <definedName name="_____________________xlnm.Print_Area_6">#REF!</definedName>
    <definedName name="_____________________xlnm.Print_Area_9" localSheetId="5">#REF!</definedName>
    <definedName name="_____________________xlnm.Print_Area_9">#REF!</definedName>
    <definedName name="_____________________xlnm.Print_Titles_1" localSheetId="5">#REF!</definedName>
    <definedName name="_____________________xlnm.Print_Titles_1">#REF!</definedName>
    <definedName name="_____________________xlnm.Print_Titles_10" localSheetId="5">#REF!</definedName>
    <definedName name="_____________________xlnm.Print_Titles_10">#REF!</definedName>
    <definedName name="_____________________xlnm.Print_Titles_3" localSheetId="5">#REF!</definedName>
    <definedName name="_____________________xlnm.Print_Titles_3">#REF!</definedName>
    <definedName name="_____________________xlnm.Print_Titles_7" localSheetId="5">'[2]Sch.Main Bldg.'!#REF!</definedName>
    <definedName name="_____________________xlnm.Print_Titles_7">'[2]Sch.Main Bldg.'!#REF!</definedName>
    <definedName name="_____________________xlnm.Print_Titles_9" localSheetId="2">#REF!</definedName>
    <definedName name="_____________________xlnm.Print_Titles_9" localSheetId="1">#REF!</definedName>
    <definedName name="_____________________xlnm.Print_Titles_9" localSheetId="6">#REF!</definedName>
    <definedName name="_____________________xlnm.Print_Titles_9" localSheetId="3">#REF!</definedName>
    <definedName name="_____________________xlnm.Print_Titles_9" localSheetId="5">#REF!</definedName>
    <definedName name="_____________________xlnm.Print_Titles_9">#REF!</definedName>
    <definedName name="____________________xlnm.Print_Area" localSheetId="2">#REF!</definedName>
    <definedName name="____________________xlnm.Print_Area" localSheetId="6">#REF!</definedName>
    <definedName name="____________________xlnm.Print_Area" localSheetId="5">#REF!</definedName>
    <definedName name="____________________xlnm.Print_Area">#REF!</definedName>
    <definedName name="____________________xlnm.Print_Area_1" localSheetId="2">#REF!</definedName>
    <definedName name="____________________xlnm.Print_Area_1" localSheetId="6">#REF!</definedName>
    <definedName name="____________________xlnm.Print_Area_1" localSheetId="5">#REF!</definedName>
    <definedName name="____________________xlnm.Print_Area_1">#REF!</definedName>
    <definedName name="____________________xlnm.Print_Area_10" localSheetId="5">#REF!</definedName>
    <definedName name="____________________xlnm.Print_Area_10">#REF!</definedName>
    <definedName name="____________________xlnm.Print_Area_2" localSheetId="5">#REF!</definedName>
    <definedName name="____________________xlnm.Print_Area_2">#REF!</definedName>
    <definedName name="____________________xlnm.Print_Area_3" localSheetId="5">#REF!</definedName>
    <definedName name="____________________xlnm.Print_Area_3">#REF!</definedName>
    <definedName name="____________________xlnm.Print_Area_4" localSheetId="5">#REF!</definedName>
    <definedName name="____________________xlnm.Print_Area_4">#REF!</definedName>
    <definedName name="____________________xlnm.Print_Area_5" localSheetId="5">#REF!</definedName>
    <definedName name="____________________xlnm.Print_Area_5">#REF!</definedName>
    <definedName name="____________________xlnm.Print_Area_6" localSheetId="5">#REF!</definedName>
    <definedName name="____________________xlnm.Print_Area_6">#REF!</definedName>
    <definedName name="____________________xlnm.Print_Area_9" localSheetId="5">#REF!</definedName>
    <definedName name="____________________xlnm.Print_Area_9">#REF!</definedName>
    <definedName name="____________________xlnm.Print_Titles_1" localSheetId="5">#REF!</definedName>
    <definedName name="____________________xlnm.Print_Titles_1">#REF!</definedName>
    <definedName name="____________________xlnm.Print_Titles_10" localSheetId="5">#REF!</definedName>
    <definedName name="____________________xlnm.Print_Titles_10">#REF!</definedName>
    <definedName name="____________________xlnm.Print_Titles_3" localSheetId="5">#REF!</definedName>
    <definedName name="____________________xlnm.Print_Titles_3">#REF!</definedName>
    <definedName name="____________________xlnm.Print_Titles_7" localSheetId="5">'[2]Sch.Main Bldg.'!#REF!</definedName>
    <definedName name="____________________xlnm.Print_Titles_7">'[2]Sch.Main Bldg.'!#REF!</definedName>
    <definedName name="____________________xlnm.Print_Titles_9" localSheetId="2">#REF!</definedName>
    <definedName name="____________________xlnm.Print_Titles_9" localSheetId="1">#REF!</definedName>
    <definedName name="____________________xlnm.Print_Titles_9" localSheetId="6">#REF!</definedName>
    <definedName name="____________________xlnm.Print_Titles_9" localSheetId="3">#REF!</definedName>
    <definedName name="____________________xlnm.Print_Titles_9" localSheetId="5">#REF!</definedName>
    <definedName name="____________________xlnm.Print_Titles_9">#REF!</definedName>
    <definedName name="___________________xlnm.Print_Area" localSheetId="2">#REF!</definedName>
    <definedName name="___________________xlnm.Print_Area" localSheetId="6">#REF!</definedName>
    <definedName name="___________________xlnm.Print_Area" localSheetId="5">#REF!</definedName>
    <definedName name="___________________xlnm.Print_Area">#REF!</definedName>
    <definedName name="___________________xlnm.Print_Area_1" localSheetId="2">#REF!</definedName>
    <definedName name="___________________xlnm.Print_Area_1" localSheetId="6">#REF!</definedName>
    <definedName name="___________________xlnm.Print_Area_1" localSheetId="5">#REF!</definedName>
    <definedName name="___________________xlnm.Print_Area_1">#REF!</definedName>
    <definedName name="___________________xlnm.Print_Area_10" localSheetId="5">#REF!</definedName>
    <definedName name="___________________xlnm.Print_Area_10">#REF!</definedName>
    <definedName name="___________________xlnm.Print_Area_2" localSheetId="5">#REF!</definedName>
    <definedName name="___________________xlnm.Print_Area_2">#REF!</definedName>
    <definedName name="___________________xlnm.Print_Area_3" localSheetId="5">#REF!</definedName>
    <definedName name="___________________xlnm.Print_Area_3">#REF!</definedName>
    <definedName name="___________________xlnm.Print_Area_4" localSheetId="5">#REF!</definedName>
    <definedName name="___________________xlnm.Print_Area_4">#REF!</definedName>
    <definedName name="___________________xlnm.Print_Area_5" localSheetId="5">#REF!</definedName>
    <definedName name="___________________xlnm.Print_Area_5">#REF!</definedName>
    <definedName name="___________________xlnm.Print_Area_6" localSheetId="5">#REF!</definedName>
    <definedName name="___________________xlnm.Print_Area_6">#REF!</definedName>
    <definedName name="___________________xlnm.Print_Area_9" localSheetId="5">#REF!</definedName>
    <definedName name="___________________xlnm.Print_Area_9">#REF!</definedName>
    <definedName name="___________________xlnm.Print_Titles_1" localSheetId="5">#REF!</definedName>
    <definedName name="___________________xlnm.Print_Titles_1">#REF!</definedName>
    <definedName name="___________________xlnm.Print_Titles_10" localSheetId="5">#REF!</definedName>
    <definedName name="___________________xlnm.Print_Titles_10">#REF!</definedName>
    <definedName name="___________________xlnm.Print_Titles_3" localSheetId="5">#REF!</definedName>
    <definedName name="___________________xlnm.Print_Titles_3">#REF!</definedName>
    <definedName name="___________________xlnm.Print_Titles_7" localSheetId="5">'[2]Sch.Main Bldg.'!#REF!</definedName>
    <definedName name="___________________xlnm.Print_Titles_7">'[2]Sch.Main Bldg.'!#REF!</definedName>
    <definedName name="___________________xlnm.Print_Titles_9" localSheetId="2">#REF!</definedName>
    <definedName name="___________________xlnm.Print_Titles_9" localSheetId="1">#REF!</definedName>
    <definedName name="___________________xlnm.Print_Titles_9" localSheetId="6">#REF!</definedName>
    <definedName name="___________________xlnm.Print_Titles_9" localSheetId="3">#REF!</definedName>
    <definedName name="___________________xlnm.Print_Titles_9" localSheetId="5">#REF!</definedName>
    <definedName name="___________________xlnm.Print_Titles_9">#REF!</definedName>
    <definedName name="__________________xlnm.Print_Area" localSheetId="2">#REF!</definedName>
    <definedName name="__________________xlnm.Print_Area" localSheetId="6">#REF!</definedName>
    <definedName name="__________________xlnm.Print_Area" localSheetId="5">#REF!</definedName>
    <definedName name="__________________xlnm.Print_Area">#REF!</definedName>
    <definedName name="__________________xlnm.Print_Area_1" localSheetId="2">#REF!</definedName>
    <definedName name="__________________xlnm.Print_Area_1" localSheetId="6">#REF!</definedName>
    <definedName name="__________________xlnm.Print_Area_1" localSheetId="5">#REF!</definedName>
    <definedName name="__________________xlnm.Print_Area_1">#REF!</definedName>
    <definedName name="__________________xlnm.Print_Area_10" localSheetId="5">#REF!</definedName>
    <definedName name="__________________xlnm.Print_Area_10">#REF!</definedName>
    <definedName name="__________________xlnm.Print_Area_2" localSheetId="5">#REF!</definedName>
    <definedName name="__________________xlnm.Print_Area_2">#REF!</definedName>
    <definedName name="__________________xlnm.Print_Area_3" localSheetId="5">#REF!</definedName>
    <definedName name="__________________xlnm.Print_Area_3">#REF!</definedName>
    <definedName name="__________________xlnm.Print_Area_4" localSheetId="5">#REF!</definedName>
    <definedName name="__________________xlnm.Print_Area_4">#REF!</definedName>
    <definedName name="__________________xlnm.Print_Area_5" localSheetId="5">#REF!</definedName>
    <definedName name="__________________xlnm.Print_Area_5">#REF!</definedName>
    <definedName name="__________________xlnm.Print_Area_6" localSheetId="5">#REF!</definedName>
    <definedName name="__________________xlnm.Print_Area_6">#REF!</definedName>
    <definedName name="__________________xlnm.Print_Area_9" localSheetId="5">#REF!</definedName>
    <definedName name="__________________xlnm.Print_Area_9">#REF!</definedName>
    <definedName name="__________________xlnm.Print_Titles_1" localSheetId="5">#REF!</definedName>
    <definedName name="__________________xlnm.Print_Titles_1">#REF!</definedName>
    <definedName name="__________________xlnm.Print_Titles_10" localSheetId="5">#REF!</definedName>
    <definedName name="__________________xlnm.Print_Titles_10">#REF!</definedName>
    <definedName name="__________________xlnm.Print_Titles_3" localSheetId="5">#REF!</definedName>
    <definedName name="__________________xlnm.Print_Titles_3">#REF!</definedName>
    <definedName name="__________________xlnm.Print_Titles_7" localSheetId="5">'[2]Sch.Main Bldg.'!#REF!</definedName>
    <definedName name="__________________xlnm.Print_Titles_7">'[2]Sch.Main Bldg.'!#REF!</definedName>
    <definedName name="__________________xlnm.Print_Titles_9" localSheetId="2">#REF!</definedName>
    <definedName name="__________________xlnm.Print_Titles_9" localSheetId="1">#REF!</definedName>
    <definedName name="__________________xlnm.Print_Titles_9" localSheetId="6">#REF!</definedName>
    <definedName name="__________________xlnm.Print_Titles_9" localSheetId="3">#REF!</definedName>
    <definedName name="__________________xlnm.Print_Titles_9" localSheetId="5">#REF!</definedName>
    <definedName name="__________________xlnm.Print_Titles_9">#REF!</definedName>
    <definedName name="_________________xlnm.Print_Area" localSheetId="2">#REF!</definedName>
    <definedName name="_________________xlnm.Print_Area" localSheetId="6">#REF!</definedName>
    <definedName name="_________________xlnm.Print_Area" localSheetId="5">#REF!</definedName>
    <definedName name="_________________xlnm.Print_Area">#REF!</definedName>
    <definedName name="_________________xlnm.Print_Area_1" localSheetId="2">#REF!</definedName>
    <definedName name="_________________xlnm.Print_Area_1" localSheetId="6">#REF!</definedName>
    <definedName name="_________________xlnm.Print_Area_1" localSheetId="5">#REF!</definedName>
    <definedName name="_________________xlnm.Print_Area_1">#REF!</definedName>
    <definedName name="_________________xlnm.Print_Area_10" localSheetId="5">#REF!</definedName>
    <definedName name="_________________xlnm.Print_Area_10">#REF!</definedName>
    <definedName name="_________________xlnm.Print_Area_2" localSheetId="5">#REF!</definedName>
    <definedName name="_________________xlnm.Print_Area_2">#REF!</definedName>
    <definedName name="_________________xlnm.Print_Area_3" localSheetId="5">#REF!</definedName>
    <definedName name="_________________xlnm.Print_Area_3">#REF!</definedName>
    <definedName name="_________________xlnm.Print_Area_4" localSheetId="5">#REF!</definedName>
    <definedName name="_________________xlnm.Print_Area_4">#REF!</definedName>
    <definedName name="_________________xlnm.Print_Area_5" localSheetId="5">#REF!</definedName>
    <definedName name="_________________xlnm.Print_Area_5">#REF!</definedName>
    <definedName name="_________________xlnm.Print_Area_6" localSheetId="5">#REF!</definedName>
    <definedName name="_________________xlnm.Print_Area_6">#REF!</definedName>
    <definedName name="_________________xlnm.Print_Area_9" localSheetId="5">#REF!</definedName>
    <definedName name="_________________xlnm.Print_Area_9">#REF!</definedName>
    <definedName name="_________________xlnm.Print_Titles_1" localSheetId="5">#REF!</definedName>
    <definedName name="_________________xlnm.Print_Titles_1">#REF!</definedName>
    <definedName name="_________________xlnm.Print_Titles_10" localSheetId="5">#REF!</definedName>
    <definedName name="_________________xlnm.Print_Titles_10">#REF!</definedName>
    <definedName name="_________________xlnm.Print_Titles_3" localSheetId="5">#REF!</definedName>
    <definedName name="_________________xlnm.Print_Titles_3">#REF!</definedName>
    <definedName name="_________________xlnm.Print_Titles_7" localSheetId="5">'[2]Sch.Main Bldg.'!#REF!</definedName>
    <definedName name="_________________xlnm.Print_Titles_7">'[2]Sch.Main Bldg.'!#REF!</definedName>
    <definedName name="_________________xlnm.Print_Titles_9" localSheetId="2">#REF!</definedName>
    <definedName name="_________________xlnm.Print_Titles_9" localSheetId="1">#REF!</definedName>
    <definedName name="_________________xlnm.Print_Titles_9" localSheetId="6">#REF!</definedName>
    <definedName name="_________________xlnm.Print_Titles_9" localSheetId="3">#REF!</definedName>
    <definedName name="_________________xlnm.Print_Titles_9" localSheetId="5">#REF!</definedName>
    <definedName name="_________________xlnm.Print_Titles_9">#REF!</definedName>
    <definedName name="________________BLK2">[3]BLK2!$1:$1048576</definedName>
    <definedName name="________________BLK3">[3]BLK3!$1:$1048576</definedName>
    <definedName name="________________TB2">'[4]SPT vs PHI'!$B$2:$C$65</definedName>
    <definedName name="________________xlnm.Print_Area" localSheetId="2">#REF!</definedName>
    <definedName name="________________xlnm.Print_Area" localSheetId="1">#REF!</definedName>
    <definedName name="________________xlnm.Print_Area" localSheetId="6">#REF!</definedName>
    <definedName name="________________xlnm.Print_Area" localSheetId="3">#REF!</definedName>
    <definedName name="________________xlnm.Print_Area" localSheetId="5">#REF!</definedName>
    <definedName name="________________xlnm.Print_Area">#REF!</definedName>
    <definedName name="________________xlnm.Print_Area_1" localSheetId="2">#REF!</definedName>
    <definedName name="________________xlnm.Print_Area_1" localSheetId="6">#REF!</definedName>
    <definedName name="________________xlnm.Print_Area_1" localSheetId="5">#REF!</definedName>
    <definedName name="________________xlnm.Print_Area_1">#REF!</definedName>
    <definedName name="________________xlnm.Print_Area_10" localSheetId="2">#REF!</definedName>
    <definedName name="________________xlnm.Print_Area_10" localSheetId="6">#REF!</definedName>
    <definedName name="________________xlnm.Print_Area_10" localSheetId="5">#REF!</definedName>
    <definedName name="________________xlnm.Print_Area_10">#REF!</definedName>
    <definedName name="________________xlnm.Print_Area_2" localSheetId="5">#REF!</definedName>
    <definedName name="________________xlnm.Print_Area_2">#REF!</definedName>
    <definedName name="________________xlnm.Print_Area_3" localSheetId="5">#REF!</definedName>
    <definedName name="________________xlnm.Print_Area_3">#REF!</definedName>
    <definedName name="________________xlnm.Print_Area_4" localSheetId="5">#REF!</definedName>
    <definedName name="________________xlnm.Print_Area_4">#REF!</definedName>
    <definedName name="________________xlnm.Print_Area_5" localSheetId="5">#REF!</definedName>
    <definedName name="________________xlnm.Print_Area_5">#REF!</definedName>
    <definedName name="________________xlnm.Print_Area_6" localSheetId="5">#REF!</definedName>
    <definedName name="________________xlnm.Print_Area_6">#REF!</definedName>
    <definedName name="________________xlnm.Print_Area_9" localSheetId="5">#REF!</definedName>
    <definedName name="________________xlnm.Print_Area_9">#REF!</definedName>
    <definedName name="________________xlnm.Print_Titles_1" localSheetId="5">#REF!</definedName>
    <definedName name="________________xlnm.Print_Titles_1">#REF!</definedName>
    <definedName name="________________xlnm.Print_Titles_10" localSheetId="5">#REF!</definedName>
    <definedName name="________________xlnm.Print_Titles_10">#REF!</definedName>
    <definedName name="________________xlnm.Print_Titles_3" localSheetId="5">#REF!</definedName>
    <definedName name="________________xlnm.Print_Titles_3">#REF!</definedName>
    <definedName name="________________xlnm.Print_Titles_7" localSheetId="5">'[2]Sch.Main Bldg.'!#REF!</definedName>
    <definedName name="________________xlnm.Print_Titles_7">'[2]Sch.Main Bldg.'!#REF!</definedName>
    <definedName name="________________xlnm.Print_Titles_9" localSheetId="2">#REF!</definedName>
    <definedName name="________________xlnm.Print_Titles_9" localSheetId="1">#REF!</definedName>
    <definedName name="________________xlnm.Print_Titles_9" localSheetId="6">#REF!</definedName>
    <definedName name="________________xlnm.Print_Titles_9" localSheetId="3">#REF!</definedName>
    <definedName name="________________xlnm.Print_Titles_9" localSheetId="5">#REF!</definedName>
    <definedName name="________________xlnm.Print_Titles_9">#REF!</definedName>
    <definedName name="_______________BLK2">[3]BLK2!$1:$1048576</definedName>
    <definedName name="_______________BLK3">[3]BLK3!$1:$1048576</definedName>
    <definedName name="_______________TB2">'[4]SPT vs PHI'!$B$2:$C$65</definedName>
    <definedName name="_______________xlnm.Print_Area" localSheetId="2">#REF!</definedName>
    <definedName name="_______________xlnm.Print_Area" localSheetId="1">#REF!</definedName>
    <definedName name="_______________xlnm.Print_Area" localSheetId="6">#REF!</definedName>
    <definedName name="_______________xlnm.Print_Area" localSheetId="3">#REF!</definedName>
    <definedName name="_______________xlnm.Print_Area" localSheetId="5">#REF!</definedName>
    <definedName name="_______________xlnm.Print_Area">#REF!</definedName>
    <definedName name="_______________xlnm.Print_Area_1" localSheetId="2">#REF!</definedName>
    <definedName name="_______________xlnm.Print_Area_1" localSheetId="6">#REF!</definedName>
    <definedName name="_______________xlnm.Print_Area_1" localSheetId="5">#REF!</definedName>
    <definedName name="_______________xlnm.Print_Area_1">#REF!</definedName>
    <definedName name="_______________xlnm.Print_Area_10" localSheetId="2">#REF!</definedName>
    <definedName name="_______________xlnm.Print_Area_10" localSheetId="6">#REF!</definedName>
    <definedName name="_______________xlnm.Print_Area_10" localSheetId="5">#REF!</definedName>
    <definedName name="_______________xlnm.Print_Area_10">#REF!</definedName>
    <definedName name="_______________xlnm.Print_Area_2" localSheetId="5">#REF!</definedName>
    <definedName name="_______________xlnm.Print_Area_2">#REF!</definedName>
    <definedName name="_______________xlnm.Print_Area_3" localSheetId="5">#REF!</definedName>
    <definedName name="_______________xlnm.Print_Area_3">#REF!</definedName>
    <definedName name="_______________xlnm.Print_Area_4" localSheetId="5">#REF!</definedName>
    <definedName name="_______________xlnm.Print_Area_4">#REF!</definedName>
    <definedName name="_______________xlnm.Print_Area_5" localSheetId="5">#REF!</definedName>
    <definedName name="_______________xlnm.Print_Area_5">#REF!</definedName>
    <definedName name="_______________xlnm.Print_Area_6" localSheetId="5">#REF!</definedName>
    <definedName name="_______________xlnm.Print_Area_6">#REF!</definedName>
    <definedName name="_______________xlnm.Print_Area_9" localSheetId="5">#REF!</definedName>
    <definedName name="_______________xlnm.Print_Area_9">#REF!</definedName>
    <definedName name="_______________xlnm.Print_Titles_1" localSheetId="5">#REF!</definedName>
    <definedName name="_______________xlnm.Print_Titles_1">#REF!</definedName>
    <definedName name="_______________xlnm.Print_Titles_10" localSheetId="5">#REF!</definedName>
    <definedName name="_______________xlnm.Print_Titles_10">#REF!</definedName>
    <definedName name="_______________xlnm.Print_Titles_3" localSheetId="5">#REF!</definedName>
    <definedName name="_______________xlnm.Print_Titles_3">#REF!</definedName>
    <definedName name="_______________xlnm.Print_Titles_7" localSheetId="5">'[1]Sch.Main Bldg.'!#REF!</definedName>
    <definedName name="_______________xlnm.Print_Titles_7">'[1]Sch.Main Bldg.'!#REF!</definedName>
    <definedName name="_______________xlnm.Print_Titles_9" localSheetId="2">#REF!</definedName>
    <definedName name="_______________xlnm.Print_Titles_9" localSheetId="1">#REF!</definedName>
    <definedName name="_______________xlnm.Print_Titles_9" localSheetId="6">#REF!</definedName>
    <definedName name="_______________xlnm.Print_Titles_9" localSheetId="3">#REF!</definedName>
    <definedName name="_______________xlnm.Print_Titles_9" localSheetId="5">#REF!</definedName>
    <definedName name="_______________xlnm.Print_Titles_9">#REF!</definedName>
    <definedName name="______________BLK2">[3]BLK2!$1:$1048576</definedName>
    <definedName name="______________BLK3">[3]BLK3!$1:$1048576</definedName>
    <definedName name="______________TB2">'[4]SPT vs PHI'!$B$2:$C$65</definedName>
    <definedName name="______________xlnm.Print_Area" localSheetId="2">#REF!</definedName>
    <definedName name="______________xlnm.Print_Area" localSheetId="1">#REF!</definedName>
    <definedName name="______________xlnm.Print_Area" localSheetId="6">#REF!</definedName>
    <definedName name="______________xlnm.Print_Area" localSheetId="3">#REF!</definedName>
    <definedName name="______________xlnm.Print_Area" localSheetId="5">#REF!</definedName>
    <definedName name="______________xlnm.Print_Area">#REF!</definedName>
    <definedName name="______________xlnm.Print_Area_1" localSheetId="2">#REF!</definedName>
    <definedName name="______________xlnm.Print_Area_1" localSheetId="6">#REF!</definedName>
    <definedName name="______________xlnm.Print_Area_1" localSheetId="5">#REF!</definedName>
    <definedName name="______________xlnm.Print_Area_1">#REF!</definedName>
    <definedName name="______________xlnm.Print_Area_10" localSheetId="2">#REF!</definedName>
    <definedName name="______________xlnm.Print_Area_10" localSheetId="6">#REF!</definedName>
    <definedName name="______________xlnm.Print_Area_10" localSheetId="5">#REF!</definedName>
    <definedName name="______________xlnm.Print_Area_10">#REF!</definedName>
    <definedName name="______________xlnm.Print_Area_2" localSheetId="5">#REF!</definedName>
    <definedName name="______________xlnm.Print_Area_2">#REF!</definedName>
    <definedName name="______________xlnm.Print_Area_3" localSheetId="5">#REF!</definedName>
    <definedName name="______________xlnm.Print_Area_3">#REF!</definedName>
    <definedName name="______________xlnm.Print_Area_4" localSheetId="5">#REF!</definedName>
    <definedName name="______________xlnm.Print_Area_4">#REF!</definedName>
    <definedName name="______________xlnm.Print_Area_5" localSheetId="5">#REF!</definedName>
    <definedName name="______________xlnm.Print_Area_5">#REF!</definedName>
    <definedName name="______________xlnm.Print_Area_6" localSheetId="5">#REF!</definedName>
    <definedName name="______________xlnm.Print_Area_6">#REF!</definedName>
    <definedName name="______________xlnm.Print_Area_9" localSheetId="5">#REF!</definedName>
    <definedName name="______________xlnm.Print_Area_9">#REF!</definedName>
    <definedName name="______________xlnm.Print_Titles_1" localSheetId="5">#REF!</definedName>
    <definedName name="______________xlnm.Print_Titles_1">#REF!</definedName>
    <definedName name="______________xlnm.Print_Titles_10" localSheetId="5">#REF!</definedName>
    <definedName name="______________xlnm.Print_Titles_10">#REF!</definedName>
    <definedName name="______________xlnm.Print_Titles_3" localSheetId="5">#REF!</definedName>
    <definedName name="______________xlnm.Print_Titles_3">#REF!</definedName>
    <definedName name="______________xlnm.Print_Titles_7" localSheetId="5">'[1]Sch.Main Bldg.'!#REF!</definedName>
    <definedName name="______________xlnm.Print_Titles_7">'[1]Sch.Main Bldg.'!#REF!</definedName>
    <definedName name="______________xlnm.Print_Titles_9" localSheetId="2">#REF!</definedName>
    <definedName name="______________xlnm.Print_Titles_9" localSheetId="1">#REF!</definedName>
    <definedName name="______________xlnm.Print_Titles_9" localSheetId="6">#REF!</definedName>
    <definedName name="______________xlnm.Print_Titles_9" localSheetId="3">#REF!</definedName>
    <definedName name="______________xlnm.Print_Titles_9" localSheetId="5">#REF!</definedName>
    <definedName name="______________xlnm.Print_Titles_9">#REF!</definedName>
    <definedName name="_____________BLK2">[3]BLK2!$1:$1048576</definedName>
    <definedName name="_____________BLK3">[3]BLK3!$1:$1048576</definedName>
    <definedName name="_____________TB2">'[4]SPT vs PHI'!$B$2:$C$65</definedName>
    <definedName name="_____________xlnm.Print_Area" localSheetId="2">#REF!</definedName>
    <definedName name="_____________xlnm.Print_Area" localSheetId="1">#REF!</definedName>
    <definedName name="_____________xlnm.Print_Area" localSheetId="6">#REF!</definedName>
    <definedName name="_____________xlnm.Print_Area" localSheetId="3">#REF!</definedName>
    <definedName name="_____________xlnm.Print_Area" localSheetId="5">#REF!</definedName>
    <definedName name="_____________xlnm.Print_Area">#REF!</definedName>
    <definedName name="_____________xlnm.Print_Area_1" localSheetId="2">#REF!</definedName>
    <definedName name="_____________xlnm.Print_Area_1" localSheetId="6">#REF!</definedName>
    <definedName name="_____________xlnm.Print_Area_1" localSheetId="5">#REF!</definedName>
    <definedName name="_____________xlnm.Print_Area_1">#REF!</definedName>
    <definedName name="_____________xlnm.Print_Area_10" localSheetId="2">#REF!</definedName>
    <definedName name="_____________xlnm.Print_Area_10" localSheetId="6">#REF!</definedName>
    <definedName name="_____________xlnm.Print_Area_10" localSheetId="5">#REF!</definedName>
    <definedName name="_____________xlnm.Print_Area_10">#REF!</definedName>
    <definedName name="_____________xlnm.Print_Area_2" localSheetId="5">#REF!</definedName>
    <definedName name="_____________xlnm.Print_Area_2">#REF!</definedName>
    <definedName name="_____________xlnm.Print_Area_3" localSheetId="5">#REF!</definedName>
    <definedName name="_____________xlnm.Print_Area_3">#REF!</definedName>
    <definedName name="_____________xlnm.Print_Area_4" localSheetId="5">#REF!</definedName>
    <definedName name="_____________xlnm.Print_Area_4">#REF!</definedName>
    <definedName name="_____________xlnm.Print_Area_5" localSheetId="5">#REF!</definedName>
    <definedName name="_____________xlnm.Print_Area_5">#REF!</definedName>
    <definedName name="_____________xlnm.Print_Area_6" localSheetId="5">#REF!</definedName>
    <definedName name="_____________xlnm.Print_Area_6">#REF!</definedName>
    <definedName name="_____________xlnm.Print_Area_9" localSheetId="5">#REF!</definedName>
    <definedName name="_____________xlnm.Print_Area_9">#REF!</definedName>
    <definedName name="_____________xlnm.Print_Titles_1" localSheetId="5">#REF!</definedName>
    <definedName name="_____________xlnm.Print_Titles_1">#REF!</definedName>
    <definedName name="_____________xlnm.Print_Titles_10" localSheetId="5">#REF!</definedName>
    <definedName name="_____________xlnm.Print_Titles_10">#REF!</definedName>
    <definedName name="_____________xlnm.Print_Titles_3" localSheetId="5">#REF!</definedName>
    <definedName name="_____________xlnm.Print_Titles_3">#REF!</definedName>
    <definedName name="_____________xlnm.Print_Titles_7" localSheetId="5">'[2]Sch.Main Bldg.'!#REF!</definedName>
    <definedName name="_____________xlnm.Print_Titles_7">'[2]Sch.Main Bldg.'!#REF!</definedName>
    <definedName name="_____________xlnm.Print_Titles_9" localSheetId="2">#REF!</definedName>
    <definedName name="_____________xlnm.Print_Titles_9" localSheetId="1">#REF!</definedName>
    <definedName name="_____________xlnm.Print_Titles_9" localSheetId="6">#REF!</definedName>
    <definedName name="_____________xlnm.Print_Titles_9" localSheetId="3">#REF!</definedName>
    <definedName name="_____________xlnm.Print_Titles_9" localSheetId="5">#REF!</definedName>
    <definedName name="_____________xlnm.Print_Titles_9">#REF!</definedName>
    <definedName name="____________BLK2">[3]BLK2!$1:$1048576</definedName>
    <definedName name="____________BLK3">[3]BLK3!$1:$1048576</definedName>
    <definedName name="____________sep05" localSheetId="2">#REF!</definedName>
    <definedName name="____________sep05" localSheetId="1">#REF!</definedName>
    <definedName name="____________sep05" localSheetId="6">#REF!</definedName>
    <definedName name="____________sep05" localSheetId="3">#REF!</definedName>
    <definedName name="____________sep05" localSheetId="5">#REF!</definedName>
    <definedName name="____________sep05">#REF!</definedName>
    <definedName name="____________TB2">'[4]SPT vs PHI'!$B$2:$C$65</definedName>
    <definedName name="____________xlnm.Print_Area" localSheetId="2">#REF!</definedName>
    <definedName name="____________xlnm.Print_Area" localSheetId="1">#REF!</definedName>
    <definedName name="____________xlnm.Print_Area" localSheetId="6">#REF!</definedName>
    <definedName name="____________xlnm.Print_Area" localSheetId="3">#REF!</definedName>
    <definedName name="____________xlnm.Print_Area" localSheetId="5">#REF!</definedName>
    <definedName name="____________xlnm.Print_Area">#REF!</definedName>
    <definedName name="____________xlnm.Print_Area_1" localSheetId="2">#REF!</definedName>
    <definedName name="____________xlnm.Print_Area_1" localSheetId="6">#REF!</definedName>
    <definedName name="____________xlnm.Print_Area_1" localSheetId="5">#REF!</definedName>
    <definedName name="____________xlnm.Print_Area_1">#REF!</definedName>
    <definedName name="____________xlnm.Print_Area_10" localSheetId="2">#REF!</definedName>
    <definedName name="____________xlnm.Print_Area_10" localSheetId="6">#REF!</definedName>
    <definedName name="____________xlnm.Print_Area_10" localSheetId="5">#REF!</definedName>
    <definedName name="____________xlnm.Print_Area_10">#REF!</definedName>
    <definedName name="____________xlnm.Print_Area_2" localSheetId="5">#REF!</definedName>
    <definedName name="____________xlnm.Print_Area_2">#REF!</definedName>
    <definedName name="____________xlnm.Print_Area_3" localSheetId="5">#REF!</definedName>
    <definedName name="____________xlnm.Print_Area_3">#REF!</definedName>
    <definedName name="____________xlnm.Print_Area_4" localSheetId="5">#REF!</definedName>
    <definedName name="____________xlnm.Print_Area_4">#REF!</definedName>
    <definedName name="____________xlnm.Print_Area_5" localSheetId="5">#REF!</definedName>
    <definedName name="____________xlnm.Print_Area_5">#REF!</definedName>
    <definedName name="____________xlnm.Print_Area_6" localSheetId="5">#REF!</definedName>
    <definedName name="____________xlnm.Print_Area_6">#REF!</definedName>
    <definedName name="____________xlnm.Print_Area_9" localSheetId="5">#REF!</definedName>
    <definedName name="____________xlnm.Print_Area_9">#REF!</definedName>
    <definedName name="____________xlnm.Print_Titles_1" localSheetId="5">#REF!</definedName>
    <definedName name="____________xlnm.Print_Titles_1">#REF!</definedName>
    <definedName name="____________xlnm.Print_Titles_10" localSheetId="5">#REF!</definedName>
    <definedName name="____________xlnm.Print_Titles_10">#REF!</definedName>
    <definedName name="____________xlnm.Print_Titles_3" localSheetId="5">#REF!</definedName>
    <definedName name="____________xlnm.Print_Titles_3">#REF!</definedName>
    <definedName name="____________xlnm.Print_Titles_7" localSheetId="5">'[2]Sch.Main Bldg.'!#REF!</definedName>
    <definedName name="____________xlnm.Print_Titles_7">'[2]Sch.Main Bldg.'!#REF!</definedName>
    <definedName name="____________xlnm.Print_Titles_9" localSheetId="2">#REF!</definedName>
    <definedName name="____________xlnm.Print_Titles_9" localSheetId="1">#REF!</definedName>
    <definedName name="____________xlnm.Print_Titles_9" localSheetId="6">#REF!</definedName>
    <definedName name="____________xlnm.Print_Titles_9" localSheetId="3">#REF!</definedName>
    <definedName name="____________xlnm.Print_Titles_9" localSheetId="5">#REF!</definedName>
    <definedName name="____________xlnm.Print_Titles_9">#REF!</definedName>
    <definedName name="___________BLK2">[3]BLK2!$1:$1048576</definedName>
    <definedName name="___________BLK3">[3]BLK3!$1:$1048576</definedName>
    <definedName name="___________sep05" localSheetId="2">#REF!</definedName>
    <definedName name="___________sep05" localSheetId="1">#REF!</definedName>
    <definedName name="___________sep05" localSheetId="6">#REF!</definedName>
    <definedName name="___________sep05" localSheetId="3">#REF!</definedName>
    <definedName name="___________sep05" localSheetId="5">#REF!</definedName>
    <definedName name="___________sep05">#REF!</definedName>
    <definedName name="___________TB2">'[4]SPT vs PHI'!$B$2:$C$65</definedName>
    <definedName name="___________xlnm.Print_Area" localSheetId="2">#REF!</definedName>
    <definedName name="___________xlnm.Print_Area" localSheetId="1">#REF!</definedName>
    <definedName name="___________xlnm.Print_Area" localSheetId="6">#REF!</definedName>
    <definedName name="___________xlnm.Print_Area" localSheetId="3">#REF!</definedName>
    <definedName name="___________xlnm.Print_Area" localSheetId="5">#REF!</definedName>
    <definedName name="___________xlnm.Print_Area">#REF!</definedName>
    <definedName name="___________xlnm.Print_Area_1" localSheetId="2">#REF!</definedName>
    <definedName name="___________xlnm.Print_Area_1" localSheetId="6">#REF!</definedName>
    <definedName name="___________xlnm.Print_Area_1" localSheetId="5">#REF!</definedName>
    <definedName name="___________xlnm.Print_Area_1">#REF!</definedName>
    <definedName name="___________xlnm.Print_Area_10" localSheetId="2">#REF!</definedName>
    <definedName name="___________xlnm.Print_Area_10" localSheetId="6">#REF!</definedName>
    <definedName name="___________xlnm.Print_Area_10" localSheetId="5">#REF!</definedName>
    <definedName name="___________xlnm.Print_Area_10">#REF!</definedName>
    <definedName name="___________xlnm.Print_Area_2" localSheetId="5">#REF!</definedName>
    <definedName name="___________xlnm.Print_Area_2">#REF!</definedName>
    <definedName name="___________xlnm.Print_Area_3" localSheetId="5">#REF!</definedName>
    <definedName name="___________xlnm.Print_Area_3">#REF!</definedName>
    <definedName name="___________xlnm.Print_Area_4" localSheetId="5">#REF!</definedName>
    <definedName name="___________xlnm.Print_Area_4">#REF!</definedName>
    <definedName name="___________xlnm.Print_Area_5" localSheetId="5">#REF!</definedName>
    <definedName name="___________xlnm.Print_Area_5">#REF!</definedName>
    <definedName name="___________xlnm.Print_Area_6" localSheetId="5">#REF!</definedName>
    <definedName name="___________xlnm.Print_Area_6">#REF!</definedName>
    <definedName name="___________xlnm.Print_Area_9" localSheetId="5">#REF!</definedName>
    <definedName name="___________xlnm.Print_Area_9">#REF!</definedName>
    <definedName name="___________xlnm.Print_Titles_1" localSheetId="5">#REF!</definedName>
    <definedName name="___________xlnm.Print_Titles_1">#REF!</definedName>
    <definedName name="___________xlnm.Print_Titles_10" localSheetId="5">#REF!</definedName>
    <definedName name="___________xlnm.Print_Titles_10">#REF!</definedName>
    <definedName name="___________xlnm.Print_Titles_3" localSheetId="5">#REF!</definedName>
    <definedName name="___________xlnm.Print_Titles_3">#REF!</definedName>
    <definedName name="___________xlnm.Print_Titles_7" localSheetId="5">'[2]Sch.Main Bldg.'!#REF!</definedName>
    <definedName name="___________xlnm.Print_Titles_7">'[2]Sch.Main Bldg.'!#REF!</definedName>
    <definedName name="___________xlnm.Print_Titles_9" localSheetId="2">#REF!</definedName>
    <definedName name="___________xlnm.Print_Titles_9" localSheetId="1">#REF!</definedName>
    <definedName name="___________xlnm.Print_Titles_9" localSheetId="6">#REF!</definedName>
    <definedName name="___________xlnm.Print_Titles_9" localSheetId="3">#REF!</definedName>
    <definedName name="___________xlnm.Print_Titles_9" localSheetId="5">#REF!</definedName>
    <definedName name="___________xlnm.Print_Titles_9">#REF!</definedName>
    <definedName name="__________BLK2">[3]BLK2!$1:$1048576</definedName>
    <definedName name="__________BLK3">[3]BLK3!$1:$1048576</definedName>
    <definedName name="__________sep05" localSheetId="2">#REF!</definedName>
    <definedName name="__________sep05" localSheetId="1">#REF!</definedName>
    <definedName name="__________sep05" localSheetId="6">#REF!</definedName>
    <definedName name="__________sep05" localSheetId="3">#REF!</definedName>
    <definedName name="__________sep05" localSheetId="5">#REF!</definedName>
    <definedName name="__________sep05">#REF!</definedName>
    <definedName name="__________TB2">'[4]SPT vs PHI'!$B$2:$C$65</definedName>
    <definedName name="__________xlnm.Print_Area" localSheetId="2">#REF!</definedName>
    <definedName name="__________xlnm.Print_Area" localSheetId="1">#REF!</definedName>
    <definedName name="__________xlnm.Print_Area" localSheetId="6">#REF!</definedName>
    <definedName name="__________xlnm.Print_Area" localSheetId="3">#REF!</definedName>
    <definedName name="__________xlnm.Print_Area" localSheetId="5">#REF!</definedName>
    <definedName name="__________xlnm.Print_Area">#REF!</definedName>
    <definedName name="__________xlnm.Print_Area_1" localSheetId="2">#REF!</definedName>
    <definedName name="__________xlnm.Print_Area_1" localSheetId="6">#REF!</definedName>
    <definedName name="__________xlnm.Print_Area_1" localSheetId="5">#REF!</definedName>
    <definedName name="__________xlnm.Print_Area_1">#REF!</definedName>
    <definedName name="__________xlnm.Print_Area_10" localSheetId="2">#REF!</definedName>
    <definedName name="__________xlnm.Print_Area_10" localSheetId="6">#REF!</definedName>
    <definedName name="__________xlnm.Print_Area_10" localSheetId="5">#REF!</definedName>
    <definedName name="__________xlnm.Print_Area_10">#REF!</definedName>
    <definedName name="__________xlnm.Print_Area_2" localSheetId="5">#REF!</definedName>
    <definedName name="__________xlnm.Print_Area_2">#REF!</definedName>
    <definedName name="__________xlnm.Print_Area_3" localSheetId="5">#REF!</definedName>
    <definedName name="__________xlnm.Print_Area_3">#REF!</definedName>
    <definedName name="__________xlnm.Print_Area_4" localSheetId="5">#REF!</definedName>
    <definedName name="__________xlnm.Print_Area_4">#REF!</definedName>
    <definedName name="__________xlnm.Print_Area_5" localSheetId="5">#REF!</definedName>
    <definedName name="__________xlnm.Print_Area_5">#REF!</definedName>
    <definedName name="__________xlnm.Print_Area_6" localSheetId="5">#REF!</definedName>
    <definedName name="__________xlnm.Print_Area_6">#REF!</definedName>
    <definedName name="__________xlnm.Print_Area_9" localSheetId="5">#REF!</definedName>
    <definedName name="__________xlnm.Print_Area_9">#REF!</definedName>
    <definedName name="__________xlnm.Print_Titles_1" localSheetId="5">#REF!</definedName>
    <definedName name="__________xlnm.Print_Titles_1">#REF!</definedName>
    <definedName name="__________xlnm.Print_Titles_10" localSheetId="5">#REF!</definedName>
    <definedName name="__________xlnm.Print_Titles_10">#REF!</definedName>
    <definedName name="__________xlnm.Print_Titles_3" localSheetId="5">#REF!</definedName>
    <definedName name="__________xlnm.Print_Titles_3">#REF!</definedName>
    <definedName name="__________xlnm.Print_Titles_7" localSheetId="5">'[2]Sch.Main Bldg.'!#REF!</definedName>
    <definedName name="__________xlnm.Print_Titles_7">'[2]Sch.Main Bldg.'!#REF!</definedName>
    <definedName name="__________xlnm.Print_Titles_9" localSheetId="2">#REF!</definedName>
    <definedName name="__________xlnm.Print_Titles_9" localSheetId="1">#REF!</definedName>
    <definedName name="__________xlnm.Print_Titles_9" localSheetId="6">#REF!</definedName>
    <definedName name="__________xlnm.Print_Titles_9" localSheetId="3">#REF!</definedName>
    <definedName name="__________xlnm.Print_Titles_9" localSheetId="5">#REF!</definedName>
    <definedName name="__________xlnm.Print_Titles_9">#REF!</definedName>
    <definedName name="_________BLK2">[3]BLK2!$1:$1048576</definedName>
    <definedName name="_________BLK3">[3]BLK3!$1:$1048576</definedName>
    <definedName name="_________can430">40.73</definedName>
    <definedName name="_________can435">43.3</definedName>
    <definedName name="_________sep05" localSheetId="2">#REF!</definedName>
    <definedName name="_________sep05" localSheetId="1">#REF!</definedName>
    <definedName name="_________sep05" localSheetId="6">#REF!</definedName>
    <definedName name="_________sep05" localSheetId="3">#REF!</definedName>
    <definedName name="_________sep05" localSheetId="5">#REF!</definedName>
    <definedName name="_________sep05">#REF!</definedName>
    <definedName name="_________TB2">'[4]SPT vs PHI'!$B$2:$C$65</definedName>
    <definedName name="_________xlnm.Print_Area" localSheetId="2">#REF!</definedName>
    <definedName name="_________xlnm.Print_Area" localSheetId="1">#REF!</definedName>
    <definedName name="_________xlnm.Print_Area" localSheetId="6">#REF!</definedName>
    <definedName name="_________xlnm.Print_Area" localSheetId="3">#REF!</definedName>
    <definedName name="_________xlnm.Print_Area" localSheetId="5">#REF!</definedName>
    <definedName name="_________xlnm.Print_Area">#REF!</definedName>
    <definedName name="_________xlnm.Print_Area_1" localSheetId="2">#REF!</definedName>
    <definedName name="_________xlnm.Print_Area_1" localSheetId="6">#REF!</definedName>
    <definedName name="_________xlnm.Print_Area_1" localSheetId="5">#REF!</definedName>
    <definedName name="_________xlnm.Print_Area_1">#REF!</definedName>
    <definedName name="_________xlnm.Print_Area_10" localSheetId="2">#REF!</definedName>
    <definedName name="_________xlnm.Print_Area_10" localSheetId="6">#REF!</definedName>
    <definedName name="_________xlnm.Print_Area_10" localSheetId="5">#REF!</definedName>
    <definedName name="_________xlnm.Print_Area_10">#REF!</definedName>
    <definedName name="_________xlnm.Print_Area_2" localSheetId="5">#REF!</definedName>
    <definedName name="_________xlnm.Print_Area_2">#REF!</definedName>
    <definedName name="_________xlnm.Print_Area_3" localSheetId="5">#REF!</definedName>
    <definedName name="_________xlnm.Print_Area_3">#REF!</definedName>
    <definedName name="_________xlnm.Print_Area_4" localSheetId="5">#REF!</definedName>
    <definedName name="_________xlnm.Print_Area_4">#REF!</definedName>
    <definedName name="_________xlnm.Print_Area_5" localSheetId="5">#REF!</definedName>
    <definedName name="_________xlnm.Print_Area_5">#REF!</definedName>
    <definedName name="_________xlnm.Print_Area_6" localSheetId="5">#REF!</definedName>
    <definedName name="_________xlnm.Print_Area_6">#REF!</definedName>
    <definedName name="_________xlnm.Print_Area_9" localSheetId="5">#REF!</definedName>
    <definedName name="_________xlnm.Print_Area_9">#REF!</definedName>
    <definedName name="_________xlnm.Print_Titles_1" localSheetId="5">#REF!</definedName>
    <definedName name="_________xlnm.Print_Titles_1">#REF!</definedName>
    <definedName name="_________xlnm.Print_Titles_10" localSheetId="5">#REF!</definedName>
    <definedName name="_________xlnm.Print_Titles_10">#REF!</definedName>
    <definedName name="_________xlnm.Print_Titles_3" localSheetId="5">#REF!</definedName>
    <definedName name="_________xlnm.Print_Titles_3">#REF!</definedName>
    <definedName name="_________xlnm.Print_Titles_7" localSheetId="5">'[2]Sch.Main Bldg.'!#REF!</definedName>
    <definedName name="_________xlnm.Print_Titles_7">'[2]Sch.Main Bldg.'!#REF!</definedName>
    <definedName name="_________xlnm.Print_Titles_9" localSheetId="2">#REF!</definedName>
    <definedName name="_________xlnm.Print_Titles_9" localSheetId="1">#REF!</definedName>
    <definedName name="_________xlnm.Print_Titles_9" localSheetId="6">#REF!</definedName>
    <definedName name="_________xlnm.Print_Titles_9" localSheetId="3">#REF!</definedName>
    <definedName name="_________xlnm.Print_Titles_9" localSheetId="5">#REF!</definedName>
    <definedName name="_________xlnm.Print_Titles_9">#REF!</definedName>
    <definedName name="________BLK2">[3]BLK2!$1:$1048576</definedName>
    <definedName name="________BLK3">[3]BLK3!$1:$1048576</definedName>
    <definedName name="________can430">40.73</definedName>
    <definedName name="________can435">43.3</definedName>
    <definedName name="________RAJ1">[5]Labour!$D$8</definedName>
    <definedName name="________sep05" localSheetId="2">#REF!</definedName>
    <definedName name="________sep05" localSheetId="1">#REF!</definedName>
    <definedName name="________sep05" localSheetId="6">#REF!</definedName>
    <definedName name="________sep05" localSheetId="3">#REF!</definedName>
    <definedName name="________sep05" localSheetId="5">#REF!</definedName>
    <definedName name="________sep05">#REF!</definedName>
    <definedName name="________TB2">'[4]SPT vs PHI'!$B$2:$C$65</definedName>
    <definedName name="________xlnm.Print_Area" localSheetId="2">#REF!</definedName>
    <definedName name="________xlnm.Print_Area" localSheetId="1">#REF!</definedName>
    <definedName name="________xlnm.Print_Area" localSheetId="6">#REF!</definedName>
    <definedName name="________xlnm.Print_Area" localSheetId="3">#REF!</definedName>
    <definedName name="________xlnm.Print_Area" localSheetId="5">#REF!</definedName>
    <definedName name="________xlnm.Print_Area">#REF!</definedName>
    <definedName name="________xlnm.Print_Area_1" localSheetId="2">#REF!</definedName>
    <definedName name="________xlnm.Print_Area_1" localSheetId="6">#REF!</definedName>
    <definedName name="________xlnm.Print_Area_1" localSheetId="5">#REF!</definedName>
    <definedName name="________xlnm.Print_Area_1">#REF!</definedName>
    <definedName name="________xlnm.Print_Area_10" localSheetId="2">#REF!</definedName>
    <definedName name="________xlnm.Print_Area_10" localSheetId="6">#REF!</definedName>
    <definedName name="________xlnm.Print_Area_10" localSheetId="5">#REF!</definedName>
    <definedName name="________xlnm.Print_Area_10">#REF!</definedName>
    <definedName name="________xlnm.Print_Area_2" localSheetId="5">#REF!</definedName>
    <definedName name="________xlnm.Print_Area_2">#REF!</definedName>
    <definedName name="________xlnm.Print_Area_3" localSheetId="5">#REF!</definedName>
    <definedName name="________xlnm.Print_Area_3">#REF!</definedName>
    <definedName name="________xlnm.Print_Area_4" localSheetId="5">#REF!</definedName>
    <definedName name="________xlnm.Print_Area_4">#REF!</definedName>
    <definedName name="________xlnm.Print_Area_5" localSheetId="5">#REF!</definedName>
    <definedName name="________xlnm.Print_Area_5">#REF!</definedName>
    <definedName name="________xlnm.Print_Area_6" localSheetId="5">#REF!</definedName>
    <definedName name="________xlnm.Print_Area_6">#REF!</definedName>
    <definedName name="________xlnm.Print_Area_9" localSheetId="5">#REF!</definedName>
    <definedName name="________xlnm.Print_Area_9">#REF!</definedName>
    <definedName name="________xlnm.Print_Titles_1" localSheetId="5">#REF!</definedName>
    <definedName name="________xlnm.Print_Titles_1">#REF!</definedName>
    <definedName name="________xlnm.Print_Titles_10" localSheetId="5">#REF!</definedName>
    <definedName name="________xlnm.Print_Titles_10">#REF!</definedName>
    <definedName name="________xlnm.Print_Titles_3" localSheetId="5">#REF!</definedName>
    <definedName name="________xlnm.Print_Titles_3">#REF!</definedName>
    <definedName name="________xlnm.Print_Titles_7" localSheetId="5">'[2]Sch.Main Bldg.'!#REF!</definedName>
    <definedName name="________xlnm.Print_Titles_7">'[2]Sch.Main Bldg.'!#REF!</definedName>
    <definedName name="________xlnm.Print_Titles_9" localSheetId="2">#REF!</definedName>
    <definedName name="________xlnm.Print_Titles_9" localSheetId="1">#REF!</definedName>
    <definedName name="________xlnm.Print_Titles_9" localSheetId="6">#REF!</definedName>
    <definedName name="________xlnm.Print_Titles_9" localSheetId="3">#REF!</definedName>
    <definedName name="________xlnm.Print_Titles_9" localSheetId="5">#REF!</definedName>
    <definedName name="________xlnm.Print_Titles_9">#REF!</definedName>
    <definedName name="_______BLK2">[3]BLK2!$1:$1048576</definedName>
    <definedName name="_______BLK3">[3]BLK3!$1:$1048576</definedName>
    <definedName name="_______can430">40.73</definedName>
    <definedName name="_______can435">43.3</definedName>
    <definedName name="_______RAJ1">[5]Labour!$D$8</definedName>
    <definedName name="_______TB2">'[4]SPT vs PHI'!$B$2:$C$65</definedName>
    <definedName name="_______xlnm.Print_Area" localSheetId="2">#REF!</definedName>
    <definedName name="_______xlnm.Print_Area" localSheetId="1">#REF!</definedName>
    <definedName name="_______xlnm.Print_Area" localSheetId="6">#REF!</definedName>
    <definedName name="_______xlnm.Print_Area" localSheetId="3">#REF!</definedName>
    <definedName name="_______xlnm.Print_Area" localSheetId="5">#REF!</definedName>
    <definedName name="_______xlnm.Print_Area">#REF!</definedName>
    <definedName name="_______xlnm.Print_Area_1" localSheetId="2">#REF!</definedName>
    <definedName name="_______xlnm.Print_Area_1" localSheetId="6">#REF!</definedName>
    <definedName name="_______xlnm.Print_Area_1" localSheetId="5">#REF!</definedName>
    <definedName name="_______xlnm.Print_Area_1">#REF!</definedName>
    <definedName name="_______xlnm.Print_Area_10" localSheetId="2">#REF!</definedName>
    <definedName name="_______xlnm.Print_Area_10" localSheetId="6">#REF!</definedName>
    <definedName name="_______xlnm.Print_Area_10" localSheetId="5">#REF!</definedName>
    <definedName name="_______xlnm.Print_Area_10">#REF!</definedName>
    <definedName name="_______xlnm.Print_Area_2" localSheetId="5">#REF!</definedName>
    <definedName name="_______xlnm.Print_Area_2">#REF!</definedName>
    <definedName name="_______xlnm.Print_Area_3" localSheetId="5">#REF!</definedName>
    <definedName name="_______xlnm.Print_Area_3">#REF!</definedName>
    <definedName name="_______xlnm.Print_Area_4" localSheetId="5">#REF!</definedName>
    <definedName name="_______xlnm.Print_Area_4">#REF!</definedName>
    <definedName name="_______xlnm.Print_Area_5" localSheetId="5">#REF!</definedName>
    <definedName name="_______xlnm.Print_Area_5">#REF!</definedName>
    <definedName name="_______xlnm.Print_Area_6" localSheetId="5">#REF!</definedName>
    <definedName name="_______xlnm.Print_Area_6">#REF!</definedName>
    <definedName name="_______xlnm.Print_Area_9" localSheetId="5">#REF!</definedName>
    <definedName name="_______xlnm.Print_Area_9">#REF!</definedName>
    <definedName name="_______xlnm.Print_Titles_1" localSheetId="5">#REF!</definedName>
    <definedName name="_______xlnm.Print_Titles_1">#REF!</definedName>
    <definedName name="_______xlnm.Print_Titles_10" localSheetId="5">#REF!</definedName>
    <definedName name="_______xlnm.Print_Titles_10">#REF!</definedName>
    <definedName name="_______xlnm.Print_Titles_3" localSheetId="5">#REF!</definedName>
    <definedName name="_______xlnm.Print_Titles_3">#REF!</definedName>
    <definedName name="_______xlnm.Print_Titles_7" localSheetId="5">'[2]Sch.Main Bldg.'!#REF!</definedName>
    <definedName name="_______xlnm.Print_Titles_7">'[2]Sch.Main Bldg.'!#REF!</definedName>
    <definedName name="_______xlnm.Print_Titles_9" localSheetId="2">#REF!</definedName>
    <definedName name="_______xlnm.Print_Titles_9" localSheetId="1">#REF!</definedName>
    <definedName name="_______xlnm.Print_Titles_9" localSheetId="6">#REF!</definedName>
    <definedName name="_______xlnm.Print_Titles_9" localSheetId="3">#REF!</definedName>
    <definedName name="_______xlnm.Print_Titles_9" localSheetId="5">#REF!</definedName>
    <definedName name="_______xlnm.Print_Titles_9">#REF!</definedName>
    <definedName name="______a3">#N/A</definedName>
    <definedName name="______att2">#N/A</definedName>
    <definedName name="______BLK2">[3]BLK2!$1:$1048576</definedName>
    <definedName name="______BLK3">[3]BLK3!$1:$1048576</definedName>
    <definedName name="______can430">40.73</definedName>
    <definedName name="______can435">43.3</definedName>
    <definedName name="______RAJ1">[5]Labour!$D$8</definedName>
    <definedName name="______sep05" localSheetId="2">#REF!</definedName>
    <definedName name="______sep05" localSheetId="1">#REF!</definedName>
    <definedName name="______sep05" localSheetId="6">#REF!</definedName>
    <definedName name="______sep05" localSheetId="3">#REF!</definedName>
    <definedName name="______sep05" localSheetId="5">#REF!</definedName>
    <definedName name="______sep05">#REF!</definedName>
    <definedName name="______TB2">'[4]SPT vs PHI'!$B$2:$C$65</definedName>
    <definedName name="______tem1">#N/A</definedName>
    <definedName name="______xlnm.Print_Area" localSheetId="2">#REF!</definedName>
    <definedName name="______xlnm.Print_Area" localSheetId="1">#REF!</definedName>
    <definedName name="______xlnm.Print_Area" localSheetId="6">#REF!</definedName>
    <definedName name="______xlnm.Print_Area" localSheetId="3">#REF!</definedName>
    <definedName name="______xlnm.Print_Area" localSheetId="5">#REF!</definedName>
    <definedName name="______xlnm.Print_Area">#REF!</definedName>
    <definedName name="______xlnm.Print_Area_1" localSheetId="2">#REF!</definedName>
    <definedName name="______xlnm.Print_Area_1" localSheetId="6">#REF!</definedName>
    <definedName name="______xlnm.Print_Area_1" localSheetId="5">#REF!</definedName>
    <definedName name="______xlnm.Print_Area_1">#REF!</definedName>
    <definedName name="______xlnm.Print_Area_10" localSheetId="2">#REF!</definedName>
    <definedName name="______xlnm.Print_Area_10" localSheetId="6">#REF!</definedName>
    <definedName name="______xlnm.Print_Area_10" localSheetId="5">#REF!</definedName>
    <definedName name="______xlnm.Print_Area_10">#REF!</definedName>
    <definedName name="______xlnm.Print_Area_2" localSheetId="5">#REF!</definedName>
    <definedName name="______xlnm.Print_Area_2">#REF!</definedName>
    <definedName name="______xlnm.Print_Area_3" localSheetId="5">#REF!</definedName>
    <definedName name="______xlnm.Print_Area_3">#REF!</definedName>
    <definedName name="______xlnm.Print_Area_4" localSheetId="5">#REF!</definedName>
    <definedName name="______xlnm.Print_Area_4">#REF!</definedName>
    <definedName name="______xlnm.Print_Area_5" localSheetId="5">#REF!</definedName>
    <definedName name="______xlnm.Print_Area_5">#REF!</definedName>
    <definedName name="______xlnm.Print_Area_6" localSheetId="5">#REF!</definedName>
    <definedName name="______xlnm.Print_Area_6">#REF!</definedName>
    <definedName name="______xlnm.Print_Area_9" localSheetId="5">#REF!</definedName>
    <definedName name="______xlnm.Print_Area_9">#REF!</definedName>
    <definedName name="______xlnm.Print_Titles_1" localSheetId="5">#REF!</definedName>
    <definedName name="______xlnm.Print_Titles_1">#REF!</definedName>
    <definedName name="______xlnm.Print_Titles_10" localSheetId="5">#REF!</definedName>
    <definedName name="______xlnm.Print_Titles_10">#REF!</definedName>
    <definedName name="______xlnm.Print_Titles_3" localSheetId="5">#REF!</definedName>
    <definedName name="______xlnm.Print_Titles_3">#REF!</definedName>
    <definedName name="______xlnm.Print_Titles_7" localSheetId="5">'[2]Sch.Main Bldg.'!#REF!</definedName>
    <definedName name="______xlnm.Print_Titles_7">'[2]Sch.Main Bldg.'!#REF!</definedName>
    <definedName name="______xlnm.Print_Titles_9" localSheetId="2">#REF!</definedName>
    <definedName name="______xlnm.Print_Titles_9" localSheetId="1">#REF!</definedName>
    <definedName name="______xlnm.Print_Titles_9" localSheetId="6">#REF!</definedName>
    <definedName name="______xlnm.Print_Titles_9" localSheetId="3">#REF!</definedName>
    <definedName name="______xlnm.Print_Titles_9" localSheetId="5">#REF!</definedName>
    <definedName name="______xlnm.Print_Titles_9">#REF!</definedName>
    <definedName name="_____A165536" localSheetId="2">#REF!</definedName>
    <definedName name="_____A165536" localSheetId="6">#REF!</definedName>
    <definedName name="_____A165536" localSheetId="5">#REF!</definedName>
    <definedName name="_____A165536">#REF!</definedName>
    <definedName name="_____a3">#N/A</definedName>
    <definedName name="_____att2">#N/A</definedName>
    <definedName name="_____BLK2">[3]BLK2!$1:$1048576</definedName>
    <definedName name="_____BLK3">[3]BLK3!$1:$1048576</definedName>
    <definedName name="_____can430">40.73</definedName>
    <definedName name="_____can435">43.3</definedName>
    <definedName name="_____RAJ1">[5]Labour!$D$8</definedName>
    <definedName name="_____TB2">'[4]SPT vs PHI'!$B$2:$C$65</definedName>
    <definedName name="_____tem1">#N/A</definedName>
    <definedName name="_____xlnm.Print_Area" localSheetId="2">#REF!</definedName>
    <definedName name="_____xlnm.Print_Area" localSheetId="1">#REF!</definedName>
    <definedName name="_____xlnm.Print_Area" localSheetId="6">#REF!</definedName>
    <definedName name="_____xlnm.Print_Area" localSheetId="3">#REF!</definedName>
    <definedName name="_____xlnm.Print_Area" localSheetId="5">#REF!</definedName>
    <definedName name="_____xlnm.Print_Area">#REF!</definedName>
    <definedName name="_____xlnm.Print_Area_1" localSheetId="2">#REF!</definedName>
    <definedName name="_____xlnm.Print_Area_1" localSheetId="6">#REF!</definedName>
    <definedName name="_____xlnm.Print_Area_1" localSheetId="5">#REF!</definedName>
    <definedName name="_____xlnm.Print_Area_1">#REF!</definedName>
    <definedName name="_____xlnm.Print_Area_10" localSheetId="2">#REF!</definedName>
    <definedName name="_____xlnm.Print_Area_10" localSheetId="6">#REF!</definedName>
    <definedName name="_____xlnm.Print_Area_10" localSheetId="5">#REF!</definedName>
    <definedName name="_____xlnm.Print_Area_10">#REF!</definedName>
    <definedName name="_____xlnm.Print_Area_2" localSheetId="5">#REF!</definedName>
    <definedName name="_____xlnm.Print_Area_2">#REF!</definedName>
    <definedName name="_____xlnm.Print_Area_3" localSheetId="5">#REF!</definedName>
    <definedName name="_____xlnm.Print_Area_3">#REF!</definedName>
    <definedName name="_____xlnm.Print_Area_4" localSheetId="5">#REF!</definedName>
    <definedName name="_____xlnm.Print_Area_4">#REF!</definedName>
    <definedName name="_____xlnm.Print_Area_5" localSheetId="5">#REF!</definedName>
    <definedName name="_____xlnm.Print_Area_5">#REF!</definedName>
    <definedName name="_____xlnm.Print_Area_6" localSheetId="5">#REF!</definedName>
    <definedName name="_____xlnm.Print_Area_6">#REF!</definedName>
    <definedName name="_____xlnm.Print_Area_9" localSheetId="5">#REF!</definedName>
    <definedName name="_____xlnm.Print_Area_9">#REF!</definedName>
    <definedName name="_____xlnm.Print_Titles_1" localSheetId="5">#REF!</definedName>
    <definedName name="_____xlnm.Print_Titles_1">#REF!</definedName>
    <definedName name="_____xlnm.Print_Titles_10" localSheetId="5">#REF!</definedName>
    <definedName name="_____xlnm.Print_Titles_10">#REF!</definedName>
    <definedName name="_____xlnm.Print_Titles_3" localSheetId="5">#REF!</definedName>
    <definedName name="_____xlnm.Print_Titles_3">#REF!</definedName>
    <definedName name="_____xlnm.Print_Titles_7" localSheetId="5">'[2]Sch.Main Bldg.'!#REF!</definedName>
    <definedName name="_____xlnm.Print_Titles_7">'[2]Sch.Main Bldg.'!#REF!</definedName>
    <definedName name="_____xlnm.Print_Titles_9" localSheetId="2">#REF!</definedName>
    <definedName name="_____xlnm.Print_Titles_9" localSheetId="1">#REF!</definedName>
    <definedName name="_____xlnm.Print_Titles_9" localSheetId="6">#REF!</definedName>
    <definedName name="_____xlnm.Print_Titles_9" localSheetId="3">#REF!</definedName>
    <definedName name="_____xlnm.Print_Titles_9" localSheetId="5">#REF!</definedName>
    <definedName name="_____xlnm.Print_Titles_9">#REF!</definedName>
    <definedName name="____A165536" localSheetId="2">#REF!</definedName>
    <definedName name="____A165536" localSheetId="6">#REF!</definedName>
    <definedName name="____A165536" localSheetId="5">#REF!</definedName>
    <definedName name="____A165536">#REF!</definedName>
    <definedName name="____a3">#N/A</definedName>
    <definedName name="____att2">#N/A</definedName>
    <definedName name="____BLK2">[3]BLK2!$1:$1048576</definedName>
    <definedName name="____BLK3">[3]BLK3!$1:$1048576</definedName>
    <definedName name="____can430">40.73</definedName>
    <definedName name="____can435">43.3</definedName>
    <definedName name="____RAJ1">[5]Labour!$D$8</definedName>
    <definedName name="____sep05" localSheetId="2">#REF!</definedName>
    <definedName name="____sep05" localSheetId="1">#REF!</definedName>
    <definedName name="____sep05" localSheetId="6">#REF!</definedName>
    <definedName name="____sep05" localSheetId="3">#REF!</definedName>
    <definedName name="____sep05" localSheetId="5">#REF!</definedName>
    <definedName name="____sep05">#REF!</definedName>
    <definedName name="____TB2">'[4]SPT vs PHI'!$B$2:$C$65</definedName>
    <definedName name="____tem1">#N/A</definedName>
    <definedName name="____xlnm.Print_Area" localSheetId="2">#REF!</definedName>
    <definedName name="____xlnm.Print_Area" localSheetId="1">#REF!</definedName>
    <definedName name="____xlnm.Print_Area" localSheetId="6">#REF!</definedName>
    <definedName name="____xlnm.Print_Area" localSheetId="3">#REF!</definedName>
    <definedName name="____xlnm.Print_Area" localSheetId="5">#REF!</definedName>
    <definedName name="____xlnm.Print_Area">#REF!</definedName>
    <definedName name="____xlnm.Print_Area_1" localSheetId="2">#REF!</definedName>
    <definedName name="____xlnm.Print_Area_1" localSheetId="6">#REF!</definedName>
    <definedName name="____xlnm.Print_Area_1" localSheetId="5">#REF!</definedName>
    <definedName name="____xlnm.Print_Area_1">#REF!</definedName>
    <definedName name="____xlnm.Print_Area_10" localSheetId="2">#REF!</definedName>
    <definedName name="____xlnm.Print_Area_10" localSheetId="6">#REF!</definedName>
    <definedName name="____xlnm.Print_Area_10" localSheetId="5">#REF!</definedName>
    <definedName name="____xlnm.Print_Area_10">#REF!</definedName>
    <definedName name="____xlnm.Print_Area_2" localSheetId="5">#REF!</definedName>
    <definedName name="____xlnm.Print_Area_2">#REF!</definedName>
    <definedName name="____xlnm.Print_Area_3" localSheetId="5">#REF!</definedName>
    <definedName name="____xlnm.Print_Area_3">#REF!</definedName>
    <definedName name="____xlnm.Print_Area_4" localSheetId="5">#REF!</definedName>
    <definedName name="____xlnm.Print_Area_4">#REF!</definedName>
    <definedName name="____xlnm.Print_Area_5" localSheetId="5">#REF!</definedName>
    <definedName name="____xlnm.Print_Area_5">#REF!</definedName>
    <definedName name="____xlnm.Print_Area_6" localSheetId="5">#REF!</definedName>
    <definedName name="____xlnm.Print_Area_6">#REF!</definedName>
    <definedName name="____xlnm.Print_Area_9" localSheetId="5">#REF!</definedName>
    <definedName name="____xlnm.Print_Area_9">#REF!</definedName>
    <definedName name="____xlnm.Print_Titles_1" localSheetId="5">#REF!</definedName>
    <definedName name="____xlnm.Print_Titles_1">#REF!</definedName>
    <definedName name="____xlnm.Print_Titles_10" localSheetId="5">#REF!</definedName>
    <definedName name="____xlnm.Print_Titles_10">#REF!</definedName>
    <definedName name="____xlnm.Print_Titles_3" localSheetId="5">#REF!</definedName>
    <definedName name="____xlnm.Print_Titles_3">#REF!</definedName>
    <definedName name="____xlnm.Print_Titles_7" localSheetId="5">'[2]Sch.Main Bldg.'!#REF!</definedName>
    <definedName name="____xlnm.Print_Titles_7">'[2]Sch.Main Bldg.'!#REF!</definedName>
    <definedName name="____xlnm.Print_Titles_9" localSheetId="2">#REF!</definedName>
    <definedName name="____xlnm.Print_Titles_9" localSheetId="1">#REF!</definedName>
    <definedName name="____xlnm.Print_Titles_9" localSheetId="6">#REF!</definedName>
    <definedName name="____xlnm.Print_Titles_9" localSheetId="3">#REF!</definedName>
    <definedName name="____xlnm.Print_Titles_9" localSheetId="5">#REF!</definedName>
    <definedName name="____xlnm.Print_Titles_9">#REF!</definedName>
    <definedName name="___A165536" localSheetId="2">#REF!</definedName>
    <definedName name="___A165536" localSheetId="6">#REF!</definedName>
    <definedName name="___A165536" localSheetId="5">#REF!</definedName>
    <definedName name="___A165536">#REF!</definedName>
    <definedName name="___a3">#N/A</definedName>
    <definedName name="___att2">#N/A</definedName>
    <definedName name="___BLK2">[3]BLK2!$1:$1048576</definedName>
    <definedName name="___BLK3">[3]BLK3!$1:$1048576</definedName>
    <definedName name="___can430">40.73</definedName>
    <definedName name="___can435">43.3</definedName>
    <definedName name="___DSR5" localSheetId="2">[6]VARIABLE!#REF!</definedName>
    <definedName name="___DSR5" localSheetId="1">[6]VARIABLE!#REF!</definedName>
    <definedName name="___DSR5" localSheetId="6">[6]VARIABLE!#REF!</definedName>
    <definedName name="___DSR5" localSheetId="3">[6]VARIABLE!#REF!</definedName>
    <definedName name="___DSR5" localSheetId="5">[6]VARIABLE!#REF!</definedName>
    <definedName name="___DSR5">[6]VARIABLE!#REF!</definedName>
    <definedName name="___RAJ1">[5]Labour!$D$8</definedName>
    <definedName name="___TB2">'[4]SPT vs PHI'!$B$2:$C$65</definedName>
    <definedName name="___tem1">#N/A</definedName>
    <definedName name="___xlnm.Print_Area" localSheetId="2">#REF!</definedName>
    <definedName name="___xlnm.Print_Area" localSheetId="1">#REF!</definedName>
    <definedName name="___xlnm.Print_Area" localSheetId="6">#REF!</definedName>
    <definedName name="___xlnm.Print_Area" localSheetId="3">#REF!</definedName>
    <definedName name="___xlnm.Print_Area" localSheetId="5">#REF!</definedName>
    <definedName name="___xlnm.Print_Area">#REF!</definedName>
    <definedName name="___xlnm.Print_Area_1" localSheetId="2">#REF!</definedName>
    <definedName name="___xlnm.Print_Area_1" localSheetId="6">#REF!</definedName>
    <definedName name="___xlnm.Print_Area_1" localSheetId="5">#REF!</definedName>
    <definedName name="___xlnm.Print_Area_1">#REF!</definedName>
    <definedName name="___xlnm.Print_Area_10" localSheetId="2">#REF!</definedName>
    <definedName name="___xlnm.Print_Area_10" localSheetId="6">#REF!</definedName>
    <definedName name="___xlnm.Print_Area_10" localSheetId="5">#REF!</definedName>
    <definedName name="___xlnm.Print_Area_10">#REF!</definedName>
    <definedName name="___xlnm.Print_Area_2" localSheetId="5">#REF!</definedName>
    <definedName name="___xlnm.Print_Area_2">#REF!</definedName>
    <definedName name="___xlnm.Print_Area_3" localSheetId="5">#REF!</definedName>
    <definedName name="___xlnm.Print_Area_3">#REF!</definedName>
    <definedName name="___xlnm.Print_Area_4" localSheetId="5">#REF!</definedName>
    <definedName name="___xlnm.Print_Area_4">#REF!</definedName>
    <definedName name="___xlnm.Print_Area_5" localSheetId="5">#REF!</definedName>
    <definedName name="___xlnm.Print_Area_5">#REF!</definedName>
    <definedName name="___xlnm.Print_Area_6" localSheetId="5">#REF!</definedName>
    <definedName name="___xlnm.Print_Area_6">#REF!</definedName>
    <definedName name="___xlnm.Print_Area_9" localSheetId="5">#REF!</definedName>
    <definedName name="___xlnm.Print_Area_9">#REF!</definedName>
    <definedName name="___xlnm.Print_Titles_1" localSheetId="5">#REF!</definedName>
    <definedName name="___xlnm.Print_Titles_1">#REF!</definedName>
    <definedName name="___xlnm.Print_Titles_10" localSheetId="5">#REF!</definedName>
    <definedName name="___xlnm.Print_Titles_10">#REF!</definedName>
    <definedName name="___xlnm.Print_Titles_3" localSheetId="5">#REF!</definedName>
    <definedName name="___xlnm.Print_Titles_3">#REF!</definedName>
    <definedName name="___xlnm.Print_Titles_7" localSheetId="5">'[2]Sch.Main Bldg.'!#REF!</definedName>
    <definedName name="___xlnm.Print_Titles_7">'[2]Sch.Main Bldg.'!#REF!</definedName>
    <definedName name="___xlnm.Print_Titles_9" localSheetId="2">#REF!</definedName>
    <definedName name="___xlnm.Print_Titles_9" localSheetId="1">#REF!</definedName>
    <definedName name="___xlnm.Print_Titles_9" localSheetId="6">#REF!</definedName>
    <definedName name="___xlnm.Print_Titles_9" localSheetId="3">#REF!</definedName>
    <definedName name="___xlnm.Print_Titles_9" localSheetId="5">#REF!</definedName>
    <definedName name="___xlnm.Print_Titles_9">#REF!</definedName>
    <definedName name="__123Graph_A" hidden="1">'[7]1'!$D$20:$D$31</definedName>
    <definedName name="__123Graph_ACURVE" hidden="1">'[7]1'!$D$20:$D$31</definedName>
    <definedName name="__123Graph_APAY" hidden="1">'[7]1'!$I$20:$I$46</definedName>
    <definedName name="__123Graph_B" localSheetId="2" hidden="1">'[8]Rate Analysis'!#REF!</definedName>
    <definedName name="__123Graph_B" localSheetId="1" hidden="1">'[8]Rate Analysis'!#REF!</definedName>
    <definedName name="__123Graph_B" localSheetId="6" hidden="1">'[8]Rate Analysis'!#REF!</definedName>
    <definedName name="__123Graph_B" localSheetId="3" hidden="1">'[8]Rate Analysis'!#REF!</definedName>
    <definedName name="__123Graph_B" localSheetId="5" hidden="1">'[8]Rate Analysis'!#REF!</definedName>
    <definedName name="__123Graph_B" hidden="1">'[8]Rate Analysis'!#REF!</definedName>
    <definedName name="__123Graph_C" localSheetId="2" hidden="1">'[8]Rate Analysis'!#REF!</definedName>
    <definedName name="__123Graph_C" localSheetId="1" hidden="1">'[8]Rate Analysis'!#REF!</definedName>
    <definedName name="__123Graph_C" localSheetId="6" hidden="1">'[8]Rate Analysis'!#REF!</definedName>
    <definedName name="__123Graph_C" localSheetId="3" hidden="1">'[8]Rate Analysis'!#REF!</definedName>
    <definedName name="__123Graph_C" localSheetId="5" hidden="1">'[8]Rate Analysis'!#REF!</definedName>
    <definedName name="__123Graph_C" hidden="1">'[8]Rate Analysis'!#REF!</definedName>
    <definedName name="__123Graph_D" localSheetId="2">#REF!</definedName>
    <definedName name="__123Graph_D" localSheetId="1">#REF!</definedName>
    <definedName name="__123Graph_D" localSheetId="6">#REF!</definedName>
    <definedName name="__123Graph_D" localSheetId="3">#REF!</definedName>
    <definedName name="__123Graph_D" localSheetId="5">#REF!</definedName>
    <definedName name="__123Graph_D">#REF!</definedName>
    <definedName name="__123Graph_E" localSheetId="2" hidden="1">'[8]Rate Analysis'!#REF!</definedName>
    <definedName name="__123Graph_E" localSheetId="1" hidden="1">'[8]Rate Analysis'!#REF!</definedName>
    <definedName name="__123Graph_E" localSheetId="6" hidden="1">'[8]Rate Analysis'!#REF!</definedName>
    <definedName name="__123Graph_E" localSheetId="3" hidden="1">'[8]Rate Analysis'!#REF!</definedName>
    <definedName name="__123Graph_E" localSheetId="5" hidden="1">'[8]Rate Analysis'!#REF!</definedName>
    <definedName name="__123Graph_E" hidden="1">'[8]Rate Analysis'!#REF!</definedName>
    <definedName name="__123Graph_F" localSheetId="2" hidden="1">'[8]Rate Analysis'!#REF!</definedName>
    <definedName name="__123Graph_F" localSheetId="1" hidden="1">'[8]Rate Analysis'!#REF!</definedName>
    <definedName name="__123Graph_F" localSheetId="6" hidden="1">'[8]Rate Analysis'!#REF!</definedName>
    <definedName name="__123Graph_F" localSheetId="5" hidden="1">'[8]Rate Analysis'!#REF!</definedName>
    <definedName name="__123Graph_F" hidden="1">'[8]Rate Analysis'!#REF!</definedName>
    <definedName name="__123Graph_X" hidden="1">'[7]1'!$B$20:$B$31</definedName>
    <definedName name="__123Graph_XCURVE" hidden="1">'[7]1'!$B$20:$B$31</definedName>
    <definedName name="__123Graph_XPAY" hidden="1">'[7]1'!$B$20:$B$46</definedName>
    <definedName name="__A165536" localSheetId="2">#REF!</definedName>
    <definedName name="__A165536" localSheetId="1">#REF!</definedName>
    <definedName name="__A165536" localSheetId="6">#REF!</definedName>
    <definedName name="__A165536" localSheetId="3">#REF!</definedName>
    <definedName name="__A165536" localSheetId="5">#REF!</definedName>
    <definedName name="__A165536">#REF!</definedName>
    <definedName name="__a3">#N/A</definedName>
    <definedName name="__aoc1" localSheetId="2">'[9]01'!$H$43</definedName>
    <definedName name="__aoc1" localSheetId="3">'[9]01'!$H$43</definedName>
    <definedName name="__aoc1" localSheetId="5">'[10]01'!$H$43</definedName>
    <definedName name="__aoc1">'[9]01'!$H$43</definedName>
    <definedName name="__aoc10">#N/A</definedName>
    <definedName name="__aoc11" localSheetId="2">#REF!</definedName>
    <definedName name="__aoc11" localSheetId="1">#REF!</definedName>
    <definedName name="__aoc11" localSheetId="6">#REF!</definedName>
    <definedName name="__aoc11" localSheetId="3">#REF!</definedName>
    <definedName name="__aoc11" localSheetId="5">#REF!</definedName>
    <definedName name="__aoc11">#REF!</definedName>
    <definedName name="__aoc2" localSheetId="2">'[9]02'!$H$24</definedName>
    <definedName name="__aoc2" localSheetId="3">'[9]02'!$H$24</definedName>
    <definedName name="__aoc2" localSheetId="5">'[10]02'!$H$24</definedName>
    <definedName name="__aoc2">'[9]02'!$H$24</definedName>
    <definedName name="__aoc3" localSheetId="2">'[9]03'!$H$21</definedName>
    <definedName name="__aoc3" localSheetId="3">'[9]03'!$H$21</definedName>
    <definedName name="__aoc3" localSheetId="5">'[10]03'!$H$21</definedName>
    <definedName name="__aoc3">'[9]03'!$H$21</definedName>
    <definedName name="__aoc4" localSheetId="2">'[9]04'!$H$33</definedName>
    <definedName name="__aoc4" localSheetId="3">'[9]04'!$H$33</definedName>
    <definedName name="__aoc4" localSheetId="5">'[10]04'!$H$33</definedName>
    <definedName name="__aoc4">'[9]04'!$H$33</definedName>
    <definedName name="__aoc7" localSheetId="2">#REF!</definedName>
    <definedName name="__aoc7" localSheetId="1">#REF!</definedName>
    <definedName name="__aoc7" localSheetId="6">#REF!</definedName>
    <definedName name="__aoc7" localSheetId="3">#REF!</definedName>
    <definedName name="__aoc7" localSheetId="5">#REF!</definedName>
    <definedName name="__aoc7">#REF!</definedName>
    <definedName name="__aoc8" localSheetId="2">#REF!</definedName>
    <definedName name="__aoc8" localSheetId="6">#REF!</definedName>
    <definedName name="__aoc8" localSheetId="3">#REF!</definedName>
    <definedName name="__aoc8" localSheetId="5">#REF!</definedName>
    <definedName name="__aoc8">#REF!</definedName>
    <definedName name="__aoc9" localSheetId="2">#REF!</definedName>
    <definedName name="__aoc9" localSheetId="6">#REF!</definedName>
    <definedName name="__aoc9" localSheetId="3">#REF!</definedName>
    <definedName name="__aoc9" localSheetId="5">#REF!</definedName>
    <definedName name="__aoc9">#REF!</definedName>
    <definedName name="__att2">#N/A</definedName>
    <definedName name="__BLK2">[3]BLK2!$1:$1048576</definedName>
    <definedName name="__BLK3">[3]BLK3!$1:$1048576</definedName>
    <definedName name="__can430">40.73</definedName>
    <definedName name="__can435">43.3</definedName>
    <definedName name="__DSR5" localSheetId="2">[6]VARIABLE!#REF!</definedName>
    <definedName name="__DSR5" localSheetId="1">[6]VARIABLE!#REF!</definedName>
    <definedName name="__DSR5" localSheetId="6">[6]VARIABLE!#REF!</definedName>
    <definedName name="__DSR5" localSheetId="3">[6]VARIABLE!#REF!</definedName>
    <definedName name="__DSR5" localSheetId="5">[6]VARIABLE!#REF!</definedName>
    <definedName name="__DSR5">[6]VARIABLE!#REF!</definedName>
    <definedName name="__RAJ1">[5]Labour!$D$8</definedName>
    <definedName name="__sep05" localSheetId="2">#REF!</definedName>
    <definedName name="__sep05" localSheetId="1">#REF!</definedName>
    <definedName name="__sep05" localSheetId="6">#REF!</definedName>
    <definedName name="__sep05" localSheetId="3">#REF!</definedName>
    <definedName name="__sep05" localSheetId="5">#REF!</definedName>
    <definedName name="__sep05">#REF!</definedName>
    <definedName name="__tem1">#N/A</definedName>
    <definedName name="__xlnm.Print_Area" localSheetId="2">#REF!</definedName>
    <definedName name="__xlnm.Print_Area" localSheetId="1">#REF!</definedName>
    <definedName name="__xlnm.Print_Area" localSheetId="6">#REF!</definedName>
    <definedName name="__xlnm.Print_Area" localSheetId="3">#REF!</definedName>
    <definedName name="__xlnm.Print_Area" localSheetId="5">#REF!</definedName>
    <definedName name="__xlnm.Print_Area">#REF!</definedName>
    <definedName name="__xlnm.Print_Area_1" localSheetId="2">#REF!</definedName>
    <definedName name="__xlnm.Print_Area_1" localSheetId="6">#REF!</definedName>
    <definedName name="__xlnm.Print_Area_1" localSheetId="3">#REF!</definedName>
    <definedName name="__xlnm.Print_Area_1" localSheetId="5">#REF!</definedName>
    <definedName name="__xlnm.Print_Area_1">#REF!</definedName>
    <definedName name="__xlnm.Print_Area_10" localSheetId="2">#REF!</definedName>
    <definedName name="__xlnm.Print_Area_10" localSheetId="6">#REF!</definedName>
    <definedName name="__xlnm.Print_Area_10" localSheetId="5">#REF!</definedName>
    <definedName name="__xlnm.Print_Area_10">#REF!</definedName>
    <definedName name="__xlnm.Print_Area_2" localSheetId="2">#REF!</definedName>
    <definedName name="__xlnm.Print_Area_2" localSheetId="3">#REF!</definedName>
    <definedName name="__xlnm.Print_Area_2" localSheetId="5">#REF!</definedName>
    <definedName name="__xlnm.Print_Area_2">#REF!</definedName>
    <definedName name="__xlnm.Print_Area_3" localSheetId="5">#REF!</definedName>
    <definedName name="__xlnm.Print_Area_3">#REF!</definedName>
    <definedName name="__xlnm.Print_Area_4" localSheetId="5">#REF!</definedName>
    <definedName name="__xlnm.Print_Area_4">#REF!</definedName>
    <definedName name="__xlnm.Print_Area_5" localSheetId="5">#REF!</definedName>
    <definedName name="__xlnm.Print_Area_5">#REF!</definedName>
    <definedName name="__xlnm.Print_Area_6" localSheetId="5">#REF!</definedName>
    <definedName name="__xlnm.Print_Area_6">#REF!</definedName>
    <definedName name="__xlnm.Print_Area_9" localSheetId="5">#REF!</definedName>
    <definedName name="__xlnm.Print_Area_9">#REF!</definedName>
    <definedName name="__xlnm.Print_Titles_1" localSheetId="5">#REF!</definedName>
    <definedName name="__xlnm.Print_Titles_1">#REF!</definedName>
    <definedName name="__xlnm.Print_Titles_10" localSheetId="5">#REF!</definedName>
    <definedName name="__xlnm.Print_Titles_10">#REF!</definedName>
    <definedName name="__xlnm.Print_Titles_3" localSheetId="5">#REF!</definedName>
    <definedName name="__xlnm.Print_Titles_3">#REF!</definedName>
    <definedName name="__xlnm.Print_Titles_7" localSheetId="5">'[2]Sch.Main Bldg.'!#REF!</definedName>
    <definedName name="__xlnm.Print_Titles_7">'[2]Sch.Main Bldg.'!#REF!</definedName>
    <definedName name="__xlnm.Print_Titles_9" localSheetId="2">#REF!</definedName>
    <definedName name="__xlnm.Print_Titles_9" localSheetId="1">#REF!</definedName>
    <definedName name="__xlnm.Print_Titles_9" localSheetId="6">#REF!</definedName>
    <definedName name="__xlnm.Print_Titles_9" localSheetId="3">#REF!</definedName>
    <definedName name="__xlnm.Print_Titles_9" localSheetId="5">#REF!</definedName>
    <definedName name="__xlnm.Print_Titles_9">#REF!</definedName>
    <definedName name="_1________Excel_BuiltIn_Print_Area_1_1" localSheetId="2">#REF!</definedName>
    <definedName name="_1________Excel_BuiltIn_Print_Area_1_1" localSheetId="6">#REF!</definedName>
    <definedName name="_1________Excel_BuiltIn_Print_Area_1_1" localSheetId="5">#REF!</definedName>
    <definedName name="_1________Excel_BuiltIn_Print_Area_1_1">#REF!</definedName>
    <definedName name="_10____Excel_BuiltIn_Print_Area_1_1" localSheetId="2">#REF!</definedName>
    <definedName name="_10____Excel_BuiltIn_Print_Area_1_1" localSheetId="6">#REF!</definedName>
    <definedName name="_10____Excel_BuiltIn_Print_Area_1_1" localSheetId="5">#REF!</definedName>
    <definedName name="_10____Excel_BuiltIn_Print_Area_1_1">#REF!</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1">#N/A</definedName>
    <definedName name="_12___Excel_BuiltIn_Print_Area_1_1" localSheetId="2">#REF!</definedName>
    <definedName name="_12___Excel_BuiltIn_Print_Area_1_1" localSheetId="1">#REF!</definedName>
    <definedName name="_12___Excel_BuiltIn_Print_Area_1_1" localSheetId="6">#REF!</definedName>
    <definedName name="_12___Excel_BuiltIn_Print_Area_1_1" localSheetId="3">#REF!</definedName>
    <definedName name="_12___Excel_BuiltIn_Print_Area_1_1" localSheetId="5">#REF!</definedName>
    <definedName name="_12___Excel_BuiltIn_Print_Area_1_1">#REF!</definedName>
    <definedName name="_12_Excel_BuiltIn_Print_Area_1_1" localSheetId="2">#REF!</definedName>
    <definedName name="_12_Excel_BuiltIn_Print_Area_1_1" localSheetId="6">#REF!</definedName>
    <definedName name="_12_Excel_BuiltIn_Print_Area_1_1" localSheetId="5">#REF!</definedName>
    <definedName name="_12_Excel_BuiltIn_Print_Area_1_1">#REF!</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3_Excel_BuiltIn_Print_Area_1_1" localSheetId="2">#REF!</definedName>
    <definedName name="_13_Excel_BuiltIn_Print_Area_1_1" localSheetId="1">#REF!</definedName>
    <definedName name="_13_Excel_BuiltIn_Print_Area_1_1" localSheetId="6">#REF!</definedName>
    <definedName name="_13_Excel_BuiltIn_Print_Area_1_1" localSheetId="3">#REF!</definedName>
    <definedName name="_13_Excel_BuiltIn_Print_Area_1_1" localSheetId="5">#REF!</definedName>
    <definedName name="_13_Excel_BuiltIn_Print_Area_1_1">#REF!</definedName>
    <definedName name="_14__Excel_BuiltIn_Print_Area_1_1" localSheetId="2">#REF!</definedName>
    <definedName name="_14__Excel_BuiltIn_Print_Area_1_1" localSheetId="6">#REF!</definedName>
    <definedName name="_14__Excel_BuiltIn_Print_Area_1_1" localSheetId="5">#REF!</definedName>
    <definedName name="_14__Excel_BuiltIn_Print_Area_1_1">#REF!</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Excel_BuiltIn_Print_Area_1_1" localSheetId="2">#REF!</definedName>
    <definedName name="_16Excel_BuiltIn_Print_Area_1_1" localSheetId="1">#REF!</definedName>
    <definedName name="_16Excel_BuiltIn_Print_Area_1_1" localSheetId="6">#REF!</definedName>
    <definedName name="_16Excel_BuiltIn_Print_Area_1_1" localSheetId="3">#REF!</definedName>
    <definedName name="_16Excel_BuiltIn_Print_Area_1_1" localSheetId="5">#REF!</definedName>
    <definedName name="_16Excel_BuiltIn_Print_Area_1_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8Excel_BuiltIn_Print_Area_1_1" localSheetId="2">#REF!</definedName>
    <definedName name="_18Excel_BuiltIn_Print_Area_1_1" localSheetId="1">#REF!</definedName>
    <definedName name="_18Excel_BuiltIn_Print_Area_1_1" localSheetId="6">#REF!</definedName>
    <definedName name="_18Excel_BuiltIn_Print_Area_1_1" localSheetId="3">#REF!</definedName>
    <definedName name="_18Excel_BuiltIn_Print_Area_1_1" localSheetId="5">#REF!</definedName>
    <definedName name="_18Excel_BuiltIn_Print_Area_1_1">#REF!</definedName>
    <definedName name="_2________Excel_BuiltIn_Print_Area_1_1" localSheetId="2">#REF!</definedName>
    <definedName name="_2________Excel_BuiltIn_Print_Area_1_1" localSheetId="6">#REF!</definedName>
    <definedName name="_2________Excel_BuiltIn_Print_Area_1_1" localSheetId="5">#REF!</definedName>
    <definedName name="_2________Excel_BuiltIn_Print_Area_1_1">#REF!</definedName>
    <definedName name="_2_______Excel_BuiltIn_Print_Area_1_1" localSheetId="2">#REF!</definedName>
    <definedName name="_2_______Excel_BuiltIn_Print_Area_1_1" localSheetId="6">#REF!</definedName>
    <definedName name="_2_______Excel_BuiltIn_Print_Area_1_1" localSheetId="5">#REF!</definedName>
    <definedName name="_2_______Excel_BuiltIn_Print_Area_1_1">#REF!</definedName>
    <definedName name="_2__123Graph_ACHART_1" hidden="1">[11]Cash2!$G$16:$G$31</definedName>
    <definedName name="_21_Excel_BuiltIn_Print_Area_1_1" localSheetId="2">#REF!</definedName>
    <definedName name="_21_Excel_BuiltIn_Print_Area_1_1" localSheetId="1">#REF!</definedName>
    <definedName name="_21_Excel_BuiltIn_Print_Area_1_1" localSheetId="6">#REF!</definedName>
    <definedName name="_21_Excel_BuiltIn_Print_Area_1_1" localSheetId="3">#REF!</definedName>
    <definedName name="_21_Excel_BuiltIn_Print_Area_1_1" localSheetId="5">#REF!</definedName>
    <definedName name="_21_Excel_BuiltIn_Print_Area_1_1">#REF!</definedName>
    <definedName name="_22">#N/A</definedName>
    <definedName name="_26Excel_BuiltIn_Print_Area_1_1" localSheetId="2">#REF!</definedName>
    <definedName name="_26Excel_BuiltIn_Print_Area_1_1" localSheetId="1">#REF!</definedName>
    <definedName name="_26Excel_BuiltIn_Print_Area_1_1" localSheetId="6">#REF!</definedName>
    <definedName name="_26Excel_BuiltIn_Print_Area_1_1" localSheetId="3">#REF!</definedName>
    <definedName name="_26Excel_BuiltIn_Print_Area_1_1" localSheetId="5">#REF!</definedName>
    <definedName name="_26Excel_BuiltIn_Print_Area_1_1">#REF!</definedName>
    <definedName name="_3______Excel_BuiltIn_Print_Area_1_1" localSheetId="2">#REF!</definedName>
    <definedName name="_3______Excel_BuiltIn_Print_Area_1_1" localSheetId="6">#REF!</definedName>
    <definedName name="_3______Excel_BuiltIn_Print_Area_1_1" localSheetId="5">#REF!</definedName>
    <definedName name="_3______Excel_BuiltIn_Print_Area_1_1">#REF!</definedName>
    <definedName name="_3__123Graph_ACHART_2" hidden="1">[11]Z!$T$179:$AH$179</definedName>
    <definedName name="_4_______Excel_BuiltIn_Print_Area_1_1" localSheetId="2">#REF!</definedName>
    <definedName name="_4_______Excel_BuiltIn_Print_Area_1_1" localSheetId="1">#REF!</definedName>
    <definedName name="_4_______Excel_BuiltIn_Print_Area_1_1" localSheetId="6">#REF!</definedName>
    <definedName name="_4_______Excel_BuiltIn_Print_Area_1_1" localSheetId="3">#REF!</definedName>
    <definedName name="_4_______Excel_BuiltIn_Print_Area_1_1" localSheetId="5">#REF!</definedName>
    <definedName name="_4_______Excel_BuiltIn_Print_Area_1_1">#REF!</definedName>
    <definedName name="_4_____Excel_BuiltIn_Print_Area_1_1" localSheetId="2">#REF!</definedName>
    <definedName name="_4_____Excel_BuiltIn_Print_Area_1_1" localSheetId="6">#REF!</definedName>
    <definedName name="_4_____Excel_BuiltIn_Print_Area_1_1" localSheetId="5">#REF!</definedName>
    <definedName name="_4_____Excel_BuiltIn_Print_Area_1_1">#REF!</definedName>
    <definedName name="_4__123Graph_BCHART_2" hidden="1">[11]Z!$T$180:$AH$180</definedName>
    <definedName name="_5____Excel_BuiltIn_Print_Area_1_1" localSheetId="2">#REF!</definedName>
    <definedName name="_5____Excel_BuiltIn_Print_Area_1_1" localSheetId="1">#REF!</definedName>
    <definedName name="_5____Excel_BuiltIn_Print_Area_1_1" localSheetId="6">#REF!</definedName>
    <definedName name="_5____Excel_BuiltIn_Print_Area_1_1" localSheetId="3">#REF!</definedName>
    <definedName name="_5____Excel_BuiltIn_Print_Area_1_1" localSheetId="5">#REF!</definedName>
    <definedName name="_5____Excel_BuiltIn_Print_Area_1_1">#REF!</definedName>
    <definedName name="_5__123Graph_CCHART_1" hidden="1">[11]Cash2!$J$16:$J$36</definedName>
    <definedName name="_6______Excel_BuiltIn_Print_Area_1_1" localSheetId="2">#REF!</definedName>
    <definedName name="_6______Excel_BuiltIn_Print_Area_1_1" localSheetId="1">#REF!</definedName>
    <definedName name="_6______Excel_BuiltIn_Print_Area_1_1" localSheetId="6">#REF!</definedName>
    <definedName name="_6______Excel_BuiltIn_Print_Area_1_1" localSheetId="3">#REF!</definedName>
    <definedName name="_6______Excel_BuiltIn_Print_Area_1_1" localSheetId="5">#REF!</definedName>
    <definedName name="_6______Excel_BuiltIn_Print_Area_1_1">#REF!</definedName>
    <definedName name="_6___Excel_BuiltIn_Print_Area_1_1" localSheetId="2">#REF!</definedName>
    <definedName name="_6___Excel_BuiltIn_Print_Area_1_1" localSheetId="6">#REF!</definedName>
    <definedName name="_6___Excel_BuiltIn_Print_Area_1_1" localSheetId="5">#REF!</definedName>
    <definedName name="_6___Excel_BuiltIn_Print_Area_1_1">#REF!</definedName>
    <definedName name="_6__123Graph_DCHART_1" hidden="1">[11]Cash2!$K$16:$K$36</definedName>
    <definedName name="_7__Excel_BuiltIn_Print_Area_1_1" localSheetId="2">#REF!</definedName>
    <definedName name="_7__Excel_BuiltIn_Print_Area_1_1" localSheetId="1">#REF!</definedName>
    <definedName name="_7__Excel_BuiltIn_Print_Area_1_1" localSheetId="6">#REF!</definedName>
    <definedName name="_7__Excel_BuiltIn_Print_Area_1_1" localSheetId="3">#REF!</definedName>
    <definedName name="_7__Excel_BuiltIn_Print_Area_1_1" localSheetId="5">#REF!</definedName>
    <definedName name="_7__Excel_BuiltIn_Print_Area_1_1">#REF!</definedName>
    <definedName name="_8_____Excel_BuiltIn_Print_Area_1_1" localSheetId="2">#REF!</definedName>
    <definedName name="_8_____Excel_BuiltIn_Print_Area_1_1" localSheetId="6">#REF!</definedName>
    <definedName name="_8_____Excel_BuiltIn_Print_Area_1_1" localSheetId="5">#REF!</definedName>
    <definedName name="_8_____Excel_BuiltIn_Print_Area_1_1">#REF!</definedName>
    <definedName name="_A165536" localSheetId="2">#REF!</definedName>
    <definedName name="_A165536" localSheetId="6">#REF!</definedName>
    <definedName name="_A165536" localSheetId="5">#REF!</definedName>
    <definedName name="_A165536">#REF!</definedName>
    <definedName name="_aoc1" localSheetId="2">'[12]01'!$I$31</definedName>
    <definedName name="_aoc1" localSheetId="3">'[12]01'!$I$31</definedName>
    <definedName name="_aoc1" localSheetId="5">'[13]01'!$I$31</definedName>
    <definedName name="_aoc1">'[12]01'!$I$31</definedName>
    <definedName name="_aoc10" localSheetId="2">#REF!</definedName>
    <definedName name="_aoc10" localSheetId="1">#REF!</definedName>
    <definedName name="_aoc10" localSheetId="6">#REF!</definedName>
    <definedName name="_aoc10" localSheetId="3">#REF!</definedName>
    <definedName name="_aoc10" localSheetId="5">#REF!</definedName>
    <definedName name="_aoc10">#REF!</definedName>
    <definedName name="_aoc11" localSheetId="2">#REF!</definedName>
    <definedName name="_aoc11" localSheetId="6">#REF!</definedName>
    <definedName name="_aoc11" localSheetId="3">#REF!</definedName>
    <definedName name="_aoc11" localSheetId="5">#REF!</definedName>
    <definedName name="_aoc11">#REF!</definedName>
    <definedName name="_aoc2" localSheetId="2">'[12]02'!$I$21</definedName>
    <definedName name="_aoc2" localSheetId="3">'[12]02'!$I$21</definedName>
    <definedName name="_aoc2" localSheetId="5">'[13]02'!$I$21</definedName>
    <definedName name="_aoc2">'[12]02'!$I$21</definedName>
    <definedName name="_aoc3" localSheetId="2">'[12]03'!$I$21</definedName>
    <definedName name="_aoc3" localSheetId="3">'[12]03'!$I$21</definedName>
    <definedName name="_aoc3" localSheetId="5">'[13]03'!$I$21</definedName>
    <definedName name="_aoc3">'[12]03'!$I$21</definedName>
    <definedName name="_aoc4" localSheetId="2">'[12]04'!#REF!</definedName>
    <definedName name="_aoc4" localSheetId="1">'[12]04'!#REF!</definedName>
    <definedName name="_aoc4" localSheetId="6">'[12]04'!#REF!</definedName>
    <definedName name="_aoc4" localSheetId="3">'[12]04'!#REF!</definedName>
    <definedName name="_aoc4" localSheetId="5">'[13]04'!#REF!</definedName>
    <definedName name="_aoc4">'[12]04'!#REF!</definedName>
    <definedName name="_aoc7" localSheetId="2">#REF!</definedName>
    <definedName name="_aoc7" localSheetId="1">#REF!</definedName>
    <definedName name="_aoc7" localSheetId="6">#REF!</definedName>
    <definedName name="_aoc7" localSheetId="3">#REF!</definedName>
    <definedName name="_aoc7" localSheetId="5">#REF!</definedName>
    <definedName name="_aoc7">#REF!</definedName>
    <definedName name="_aoc8" localSheetId="2">#REF!</definedName>
    <definedName name="_aoc8" localSheetId="6">#REF!</definedName>
    <definedName name="_aoc8" localSheetId="3">#REF!</definedName>
    <definedName name="_aoc8" localSheetId="5">#REF!</definedName>
    <definedName name="_aoc8">#REF!</definedName>
    <definedName name="_aoc9" localSheetId="2">#REF!</definedName>
    <definedName name="_aoc9" localSheetId="6">#REF!</definedName>
    <definedName name="_aoc9" localSheetId="3">#REF!</definedName>
    <definedName name="_aoc9" localSheetId="5">#REF!</definedName>
    <definedName name="_aoc9">#REF!</definedName>
    <definedName name="_att2">#N/A</definedName>
    <definedName name="_can430">40.73</definedName>
    <definedName name="_can435">43.3</definedName>
    <definedName name="_carriage" localSheetId="2">#REF!</definedName>
    <definedName name="_carriage" localSheetId="1">#REF!</definedName>
    <definedName name="_carriage" localSheetId="6">#REF!</definedName>
    <definedName name="_carriage" localSheetId="3">#REF!</definedName>
    <definedName name="_carriage" localSheetId="5">#REF!</definedName>
    <definedName name="_carriage">#REF!</definedName>
    <definedName name="_DSR5" localSheetId="2">[6]VARIABLE!#REF!</definedName>
    <definedName name="_DSR5" localSheetId="1">[6]VARIABLE!#REF!</definedName>
    <definedName name="_DSR5" localSheetId="6">[6]VARIABLE!#REF!</definedName>
    <definedName name="_DSR5" localSheetId="3">[6]VARIABLE!#REF!</definedName>
    <definedName name="_DSR5" localSheetId="5">[6]VARIABLE!#REF!</definedName>
    <definedName name="_DSR5">[6]VARIABLE!#REF!</definedName>
    <definedName name="_ff" localSheetId="2">#REF!</definedName>
    <definedName name="_ff" localSheetId="1">#REF!</definedName>
    <definedName name="_ff" localSheetId="6">#REF!</definedName>
    <definedName name="_ff" localSheetId="3">#REF!</definedName>
    <definedName name="_ff" localSheetId="5">#REF!</definedName>
    <definedName name="_ff">#REF!</definedName>
    <definedName name="_Fill" localSheetId="2" hidden="1">#REF!</definedName>
    <definedName name="_Fill" localSheetId="6" hidden="1">#REF!</definedName>
    <definedName name="_Fill" localSheetId="3" hidden="1">#REF!</definedName>
    <definedName name="_Fill" localSheetId="5" hidden="1">#REF!</definedName>
    <definedName name="_Fill" hidden="1">#REF!</definedName>
    <definedName name="_IV65537" localSheetId="2">'[14]Steel-Circular'!#REF!</definedName>
    <definedName name="_IV65537" localSheetId="6">'[14]Steel-Circular'!#REF!</definedName>
    <definedName name="_IV65537" localSheetId="3">'[14]Steel-Circular'!#REF!</definedName>
    <definedName name="_IV65537" localSheetId="5">'[15]Steel-Circular'!#REF!</definedName>
    <definedName name="_IV65537">'[14]Steel-Circular'!#REF!</definedName>
    <definedName name="_ll17" localSheetId="2">#REF!</definedName>
    <definedName name="_ll17" localSheetId="1">#REF!</definedName>
    <definedName name="_ll17" localSheetId="6">#REF!</definedName>
    <definedName name="_ll17" localSheetId="3">#REF!</definedName>
    <definedName name="_ll17" localSheetId="5">#REF!</definedName>
    <definedName name="_ll17">#REF!</definedName>
    <definedName name="_np3" localSheetId="2">'[16]Material '!$G$50</definedName>
    <definedName name="_np3" localSheetId="3">'[16]Material '!$G$50</definedName>
    <definedName name="_np3" localSheetId="5">'[17]Material '!$G$50</definedName>
    <definedName name="_np3">'[16]Material '!$G$50</definedName>
    <definedName name="_Order1" hidden="1">255</definedName>
    <definedName name="_Order2" hidden="1">255</definedName>
    <definedName name="_RAJ1">[5]Labour!$D$8</definedName>
    <definedName name="_Rate" localSheetId="2">#REF!</definedName>
    <definedName name="_Rate" localSheetId="1">#REF!</definedName>
    <definedName name="_Rate" localSheetId="6">#REF!</definedName>
    <definedName name="_Rate" localSheetId="3">#REF!</definedName>
    <definedName name="_Rate" localSheetId="5">#REF!</definedName>
    <definedName name="_Rate">#REF!</definedName>
    <definedName name="_rb1" localSheetId="2">'[18]india f&amp;s template'!#REF!</definedName>
    <definedName name="_rb1" localSheetId="1">'[18]india f&amp;s template'!#REF!</definedName>
    <definedName name="_rb1" localSheetId="6">'[18]india f&amp;s template'!#REF!</definedName>
    <definedName name="_rb1" localSheetId="3">'[18]india f&amp;s template'!#REF!</definedName>
    <definedName name="_rb1" localSheetId="5">'[18]india f&amp;s template'!#REF!</definedName>
    <definedName name="_rb1">'[18]india f&amp;s template'!#REF!</definedName>
    <definedName name="_rb2" localSheetId="2">'[18]india f&amp;s template'!#REF!</definedName>
    <definedName name="_rb2" localSheetId="1">'[18]india f&amp;s template'!#REF!</definedName>
    <definedName name="_rb2" localSheetId="3">'[18]india f&amp;s template'!#REF!</definedName>
    <definedName name="_rb2" localSheetId="5">'[18]india f&amp;s template'!#REF!</definedName>
    <definedName name="_rb2">'[18]india f&amp;s template'!#REF!</definedName>
    <definedName name="_Regression_Int" hidden="1">1</definedName>
    <definedName name="_Sort" hidden="1">'[7]1'!$A$20:$I$33</definedName>
    <definedName name="_st1">"Group 41"</definedName>
    <definedName name="_tem1">#N/A</definedName>
    <definedName name="√">"SQRT"</definedName>
    <definedName name="a" localSheetId="2">#REF!</definedName>
    <definedName name="a" localSheetId="1">#REF!</definedName>
    <definedName name="a" localSheetId="6">#REF!</definedName>
    <definedName name="a" localSheetId="3">#REF!</definedName>
    <definedName name="a" localSheetId="5">#REF!</definedName>
    <definedName name="a">#REF!</definedName>
    <definedName name="A0" localSheetId="2">#REF!</definedName>
    <definedName name="A0" localSheetId="6">#REF!</definedName>
    <definedName name="A0" localSheetId="3">#REF!</definedName>
    <definedName name="A0" localSheetId="5">#REF!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2">#REF!</definedName>
    <definedName name="A1_" localSheetId="1">#REF!</definedName>
    <definedName name="A1_" localSheetId="6">#REF!</definedName>
    <definedName name="A1_" localSheetId="3">#REF!</definedName>
    <definedName name="A1_" localSheetId="5">#REF!</definedName>
    <definedName name="A1_">#REF!</definedName>
    <definedName name="A10_" localSheetId="2">#REF!</definedName>
    <definedName name="A10_" localSheetId="6">#REF!</definedName>
    <definedName name="A10_" localSheetId="5">#REF!</definedName>
    <definedName name="A10_">#REF!</definedName>
    <definedName name="A13_" localSheetId="2">#REF!</definedName>
    <definedName name="A13_" localSheetId="6">#REF!</definedName>
    <definedName name="A13_" localSheetId="5">#REF!</definedName>
    <definedName name="A13_">#REF!</definedName>
    <definedName name="A2_" localSheetId="5">#REF!</definedName>
    <definedName name="A2_">#REF!</definedName>
    <definedName name="A3_" localSheetId="5">#REF!</definedName>
    <definedName name="A3_">#REF!</definedName>
    <definedName name="A4_" localSheetId="5">#REF!</definedName>
    <definedName name="A4_">#REF!</definedName>
    <definedName name="A5_" localSheetId="5">#REF!</definedName>
    <definedName name="A5_">#REF!</definedName>
    <definedName name="A6_" localSheetId="5">#REF!</definedName>
    <definedName name="A6_">#REF!</definedName>
    <definedName name="A7_" localSheetId="5">#REF!</definedName>
    <definedName name="A7_">#REF!</definedName>
    <definedName name="A8_" localSheetId="5">#REF!</definedName>
    <definedName name="A8_">#REF!</definedName>
    <definedName name="A9_" localSheetId="5">#REF!</definedName>
    <definedName name="A9_">#REF!</definedName>
    <definedName name="AA" localSheetId="2">#REF!</definedName>
    <definedName name="AA" localSheetId="1">#REF!</definedName>
    <definedName name="AA" localSheetId="3">#REF!</definedName>
    <definedName name="AA" localSheetId="5">'[19]Back_Cal_for OMC'!#REF!</definedName>
    <definedName name="AA">#REF!</definedName>
    <definedName name="aaa">#N/A</definedName>
    <definedName name="AAAA" localSheetId="2">#REF!</definedName>
    <definedName name="AAAA" localSheetId="1">#REF!</definedName>
    <definedName name="AAAA" localSheetId="6">#REF!</definedName>
    <definedName name="AAAA" localSheetId="3">#REF!</definedName>
    <definedName name="AAAA" localSheetId="5">#REF!</definedName>
    <definedName name="AAAA">#REF!</definedName>
    <definedName name="AAAAA" localSheetId="2">#REF!</definedName>
    <definedName name="AAAAA" localSheetId="6">#REF!</definedName>
    <definedName name="AAAAA" localSheetId="3">#REF!</definedName>
    <definedName name="AAAAA" localSheetId="5">#REF!</definedName>
    <definedName name="AAAAA">#REF!</definedName>
    <definedName name="AAABBBBBBB" localSheetId="2">[20]Data!#REF!</definedName>
    <definedName name="AAABBBBBBB" localSheetId="1">[20]Data!#REF!</definedName>
    <definedName name="AAABBBBBBB" localSheetId="6">[20]Data!#REF!</definedName>
    <definedName name="AAABBBBBBB" localSheetId="3">[20]Data!#REF!</definedName>
    <definedName name="AAABBBBBBB" localSheetId="5">[20]Data!#REF!</definedName>
    <definedName name="AAABBBBBBB">[20]Data!#REF!</definedName>
    <definedName name="AB" localSheetId="2">'[21]Back_Cal_for OMC'!$A$15:$B$40</definedName>
    <definedName name="AB" localSheetId="3">'[21]Back_Cal_for OMC'!$A$15:$B$40</definedName>
    <definedName name="AB" localSheetId="5">'[19]Back_Cal_for OMC'!$A$15:$B$40</definedName>
    <definedName name="AB">'[21]Back_Cal_for OMC'!$A$15:$B$40</definedName>
    <definedName name="ABC" localSheetId="2">'[21]Back_Cal_for OMC'!$D$15:$E$18</definedName>
    <definedName name="ABC" localSheetId="3">'[21]Back_Cal_for OMC'!$D$15:$E$18</definedName>
    <definedName name="ABC" localSheetId="5">'[19]Back_Cal_for OMC'!$D$15:$E$18</definedName>
    <definedName name="ABC">'[21]Back_Cal_for OMC'!$D$15:$E$18</definedName>
    <definedName name="ABCD" localSheetId="2">'[21]Back_Cal_for OMC'!$A$42:$B$45</definedName>
    <definedName name="ABCD" localSheetId="3">'[21]Back_Cal_for OMC'!$A$42:$B$45</definedName>
    <definedName name="ABCD" localSheetId="5">'[19]Back_Cal_for OMC'!$A$42:$B$45</definedName>
    <definedName name="ABCD">'[21]Back_Cal_for OMC'!$A$42:$B$45</definedName>
    <definedName name="ac" localSheetId="2" hidden="1">#REF!</definedName>
    <definedName name="ac" localSheetId="1" hidden="1">#REF!</definedName>
    <definedName name="ac" localSheetId="6" hidden="1">#REF!</definedName>
    <definedName name="ac" localSheetId="3" hidden="1">#REF!</definedName>
    <definedName name="ac" localSheetId="5" hidden="1">#REF!</definedName>
    <definedName name="ac" hidden="1">#REF!</definedName>
    <definedName name="acBridge" localSheetId="2">#REF!</definedName>
    <definedName name="acBridge" localSheetId="6">#REF!</definedName>
    <definedName name="acBridge" localSheetId="3">#REF!</definedName>
    <definedName name="acBridge" localSheetId="5">#REF!</definedName>
    <definedName name="acBridge">#REF!</definedName>
    <definedName name="AccessDatabase" hidden="1">"D:\MIS\TALLY  31.09.04 sep\AS PER TALLY 31.09.04.mdb"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s" localSheetId="2">#REF!</definedName>
    <definedName name="acs" localSheetId="1">#REF!</definedName>
    <definedName name="acs" localSheetId="6">#REF!</definedName>
    <definedName name="acs" localSheetId="3">#REF!</definedName>
    <definedName name="acs" localSheetId="5">#REF!</definedName>
    <definedName name="acs">#REF!</definedName>
    <definedName name="Actuals" localSheetId="2">#REF!</definedName>
    <definedName name="Actuals" localSheetId="6">#REF!</definedName>
    <definedName name="Actuals" localSheetId="5">#REF!</definedName>
    <definedName name="Actuals">#REF!</definedName>
    <definedName name="Actuals_SWF" localSheetId="2">#REF!</definedName>
    <definedName name="Actuals_SWF" localSheetId="6">#REF!</definedName>
    <definedName name="Actuals_SWF" localSheetId="5">#REF!</definedName>
    <definedName name="Actuals_SWF">#REF!</definedName>
    <definedName name="addhg" localSheetId="5">#REF!</definedName>
    <definedName name="addhg">#REF!</definedName>
    <definedName name="ADDR2">"8 MATHEW STREET"</definedName>
    <definedName name="ADDR3">"LIVERPOOL  L2 6RE"</definedName>
    <definedName name="ADDR4">" "</definedName>
    <definedName name="aggggggggggggg" localSheetId="2">#REF!</definedName>
    <definedName name="aggggggggggggg" localSheetId="1">#REF!</definedName>
    <definedName name="aggggggggggggg" localSheetId="6">#REF!</definedName>
    <definedName name="aggggggggggggg" localSheetId="3">#REF!</definedName>
    <definedName name="aggggggggggggg" localSheetId="5">#REF!</definedName>
    <definedName name="aggggggggggggg">#REF!</definedName>
    <definedName name="aggr10" localSheetId="2">#REF!</definedName>
    <definedName name="aggr10" localSheetId="6">#REF!</definedName>
    <definedName name="aggr10" localSheetId="5">#REF!</definedName>
    <definedName name="aggr10">#REF!</definedName>
    <definedName name="aggr11" localSheetId="2">#REF!</definedName>
    <definedName name="aggr11" localSheetId="6">#REF!</definedName>
    <definedName name="aggr11" localSheetId="5">#REF!</definedName>
    <definedName name="aggr11">#REF!</definedName>
    <definedName name="aggr13" localSheetId="5">#REF!</definedName>
    <definedName name="aggr13">#REF!</definedName>
    <definedName name="aggr2" localSheetId="5">#REF!</definedName>
    <definedName name="aggr2">#REF!</definedName>
    <definedName name="aggr2.36" localSheetId="5">#REF!</definedName>
    <definedName name="aggr2.36">#REF!</definedName>
    <definedName name="aggr20" localSheetId="5">#REF!</definedName>
    <definedName name="aggr20">#REF!</definedName>
    <definedName name="aggr22" localSheetId="5">#REF!</definedName>
    <definedName name="aggr22">#REF!</definedName>
    <definedName name="aggr26" localSheetId="5">#REF!</definedName>
    <definedName name="aggr26">#REF!</definedName>
    <definedName name="aggr40" localSheetId="5">#REF!</definedName>
    <definedName name="aggr40">#REF!</definedName>
    <definedName name="aggr53" localSheetId="5">#REF!</definedName>
    <definedName name="aggr53">#REF!</definedName>
    <definedName name="aggr6" localSheetId="5">#REF!</definedName>
    <definedName name="aggr6">#REF!</definedName>
    <definedName name="aggr63" localSheetId="5">#REF!</definedName>
    <definedName name="aggr63">#REF!</definedName>
    <definedName name="aggr64" localSheetId="5">#REF!</definedName>
    <definedName name="aggr64">#REF!</definedName>
    <definedName name="AGGR7" localSheetId="2">#REF!</definedName>
    <definedName name="AGGR7" localSheetId="5">#REF!</definedName>
    <definedName name="AGGR7">#REF!</definedName>
    <definedName name="Aggregate_375mmMaximum_224_56mm">'[22]51'!$D$4</definedName>
    <definedName name="Aggregate_375mmMaximum_45_225mm">'[22]51'!$D$5</definedName>
    <definedName name="Aggregate_375mmMaximum_Below_56mm">'[22]51'!$D$6</definedName>
    <definedName name="Aggregate_53mmMaximum_225_56mm">'[22]51'!$D$7</definedName>
    <definedName name="Aggregate_53mmMaximum_63_45mm">'[22]51'!$D$8</definedName>
    <definedName name="Aggregate_53mmMaximum_below_56mm">'[22]51'!$D$9</definedName>
    <definedName name="Aggregate_GradeII_19mmNominal_10_5mm">'[22]51'!$D$14</definedName>
    <definedName name="Aggregate_GradeII_19mmNominal_25_10mm">'[22]51'!$D$15</definedName>
    <definedName name="Aggregate_GradeII_19mmNominal_5mm_below">'[22]51'!$D$16</definedName>
    <definedName name="agrr10" localSheetId="2">#REF!</definedName>
    <definedName name="agrr10" localSheetId="1">#REF!</definedName>
    <definedName name="agrr10" localSheetId="6">#REF!</definedName>
    <definedName name="agrr10" localSheetId="3">#REF!</definedName>
    <definedName name="agrr10" localSheetId="5">#REF!</definedName>
    <definedName name="agrr10">#REF!</definedName>
    <definedName name="agrr63mm" localSheetId="2">#REF!</definedName>
    <definedName name="agrr63mm" localSheetId="6">#REF!</definedName>
    <definedName name="agrr63mm" localSheetId="3">#REF!</definedName>
    <definedName name="agrr63mm" localSheetId="5">#REF!</definedName>
    <definedName name="agrr63mm">#REF!</definedName>
    <definedName name="AH" localSheetId="2">#REF!</definedName>
    <definedName name="AH" localSheetId="6">#REF!</definedName>
    <definedName name="AH" localSheetId="5">#REF!</definedName>
    <definedName name="AH">#REF!</definedName>
    <definedName name="AI" localSheetId="2">'[23]assumption inputs'!#REF!</definedName>
    <definedName name="AI" localSheetId="6">'[23]assumption inputs'!#REF!</definedName>
    <definedName name="AI" localSheetId="5">'[23]assumption inputs'!#REF!</definedName>
    <definedName name="AI">'[23]assumption inputs'!#REF!</definedName>
    <definedName name="Air_Conditioning" localSheetId="2">[24]detail!#REF!</definedName>
    <definedName name="Air_Conditioning" localSheetId="6">[24]detail!#REF!</definedName>
    <definedName name="Air_Conditioning" localSheetId="5">[24]detail!#REF!</definedName>
    <definedName name="Air_Conditioning">[24]detail!#REF!</definedName>
    <definedName name="ajajaajajaj" localSheetId="2">#REF!</definedName>
    <definedName name="ajajaajajaj" localSheetId="1">#REF!</definedName>
    <definedName name="ajajaajajaj" localSheetId="6">#REF!</definedName>
    <definedName name="ajajaajajaj" localSheetId="3">#REF!</definedName>
    <definedName name="ajajaajajaj" localSheetId="5">#REF!</definedName>
    <definedName name="ajajaajajaj">#REF!</definedName>
    <definedName name="ajajajajajaajajajaajajaaj" localSheetId="2">#REF!</definedName>
    <definedName name="ajajajajajaajajajaajajaaj" localSheetId="6">#REF!</definedName>
    <definedName name="ajajajajajaajajajaajajaaj" localSheetId="5">#REF!</definedName>
    <definedName name="ajajajajajaajajajaajajaaj">#REF!</definedName>
    <definedName name="aks" localSheetId="2">#REF!</definedName>
    <definedName name="aks" localSheetId="6">#REF!</definedName>
    <definedName name="aks" localSheetId="5">#REF!</definedName>
    <definedName name="aks">#REF!</definedName>
    <definedName name="alalalalalaal" localSheetId="2">#REF!</definedName>
    <definedName name="alalalalalaal" localSheetId="5">#REF!</definedName>
    <definedName name="alalalalalaal">#REF!</definedName>
    <definedName name="Aliganj" localSheetId="5">#REF!</definedName>
    <definedName name="Aliganj">#REF!</definedName>
    <definedName name="ALPIN">#N/A</definedName>
    <definedName name="ALPJYOU">#N/A</definedName>
    <definedName name="ALPTOI">#N/A</definedName>
    <definedName name="Alterations" localSheetId="5">[24]detail!#REF!</definedName>
    <definedName name="Alterations">[24]detail!#REF!</definedName>
    <definedName name="ama" localSheetId="2">#REF!</definedName>
    <definedName name="ama" localSheetId="1">#REF!</definedName>
    <definedName name="ama" localSheetId="6">#REF!</definedName>
    <definedName name="ama" localSheetId="3">#REF!</definedName>
    <definedName name="ama" localSheetId="5">#REF!</definedName>
    <definedName name="ama">#REF!</definedName>
    <definedName name="an" localSheetId="2">#REF!</definedName>
    <definedName name="an" localSheetId="6">#REF!</definedName>
    <definedName name="an" localSheetId="3">#REF!</definedName>
    <definedName name="an" localSheetId="5">#REF!</definedName>
    <definedName name="an">#REF!</definedName>
    <definedName name="Ana" localSheetId="2">#REF!</definedName>
    <definedName name="Ana" localSheetId="6">#REF!</definedName>
    <definedName name="Ana" localSheetId="5">#REF!</definedName>
    <definedName name="Ana">#REF!</definedName>
    <definedName name="ANIL" localSheetId="5">#REF!</definedName>
    <definedName name="ANIL">#REF!</definedName>
    <definedName name="anscount" hidden="1">1</definedName>
    <definedName name="anu" localSheetId="2">#REF!</definedName>
    <definedName name="anu" localSheetId="1">#REF!</definedName>
    <definedName name="anu" localSheetId="6">#REF!</definedName>
    <definedName name="anu" localSheetId="3">#REF!</definedName>
    <definedName name="anu" localSheetId="5">#REF!</definedName>
    <definedName name="anu">#REF!</definedName>
    <definedName name="AOR" localSheetId="2">{#N/A,#N/A,TRUE,"Front";#N/A,#N/A,TRUE,"Simple Letter";#N/A,#N/A,TRUE,"Inside";#N/A,#N/A,TRUE,"Contents";#N/A,#N/A,TRUE,"Basis";#N/A,#N/A,TRUE,"Inclusions";#N/A,#N/A,TRUE,"Exclusions";#N/A,#N/A,TRUE,"Areas";#N/A,#N/A,TRUE,"Summary";#N/A,#N/A,TRUE,"Detail"}</definedName>
    <definedName name="AOR" localSheetId="1">{#N/A,#N/A,TRUE,"Front";#N/A,#N/A,TRUE,"Simple Letter";#N/A,#N/A,TRUE,"Inside";#N/A,#N/A,TRUE,"Contents";#N/A,#N/A,TRUE,"Basis";#N/A,#N/A,TRUE,"Inclusions";#N/A,#N/A,TRUE,"Exclusions";#N/A,#N/A,TRUE,"Areas";#N/A,#N/A,TRUE,"Summary";#N/A,#N/A,TRUE,"Detail"}</definedName>
    <definedName name="AOR" localSheetId="6">{#N/A,#N/A,TRUE,"Front";#N/A,#N/A,TRUE,"Simple Letter";#N/A,#N/A,TRUE,"Inside";#N/A,#N/A,TRUE,"Contents";#N/A,#N/A,TRUE,"Basis";#N/A,#N/A,TRUE,"Inclusions";#N/A,#N/A,TRUE,"Exclusions";#N/A,#N/A,TRUE,"Areas";#N/A,#N/A,TRUE,"Summary";#N/A,#N/A,TRUE,"Detail"}</definedName>
    <definedName name="AOR" localSheetId="3">{#N/A,#N/A,TRUE,"Front";#N/A,#N/A,TRUE,"Simple Letter";#N/A,#N/A,TRUE,"Inside";#N/A,#N/A,TRUE,"Contents";#N/A,#N/A,TRUE,"Basis";#N/A,#N/A,TRUE,"Inclusions";#N/A,#N/A,TRUE,"Exclusions";#N/A,#N/A,TRUE,"Areas";#N/A,#N/A,TRUE,"Summary";#N/A,#N/A,TRUE,"Detail"}</definedName>
    <definedName name="AOR" localSheetId="5">{#N/A,#N/A,TRUE,"Front";#N/A,#N/A,TRUE,"Simple Letter";#N/A,#N/A,TRUE,"Inside";#N/A,#N/A,TRUE,"Contents";#N/A,#N/A,TRUE,"Basis";#N/A,#N/A,TRUE,"Inclusions";#N/A,#N/A,TRUE,"Exclusions";#N/A,#N/A,TRUE,"Areas";#N/A,#N/A,TRUE,"Summary";#N/A,#N/A,TRUE,"Detail"}</definedName>
    <definedName name="AOR">{#N/A,#N/A,TRUE,"Front";#N/A,#N/A,TRUE,"Simple Letter";#N/A,#N/A,TRUE,"Inside";#N/A,#N/A,TRUE,"Contents";#N/A,#N/A,TRUE,"Basis";#N/A,#N/A,TRUE,"Inclusions";#N/A,#N/A,TRUE,"Exclusions";#N/A,#N/A,TRUE,"Areas";#N/A,#N/A,TRUE,"Summary";#N/A,#N/A,TRUE,"Detail"}</definedName>
    <definedName name="approachslab" localSheetId="2">#REF!</definedName>
    <definedName name="approachslab" localSheetId="1">#REF!</definedName>
    <definedName name="approachslab" localSheetId="6">#REF!</definedName>
    <definedName name="approachslab" localSheetId="3">#REF!</definedName>
    <definedName name="approachslab" localSheetId="5">#REF!</definedName>
    <definedName name="approachslab">#REF!</definedName>
    <definedName name="aq" localSheetId="2">[25]Material!$D$39</definedName>
    <definedName name="aq" localSheetId="1">[25]Material!$D$39</definedName>
    <definedName name="aq" localSheetId="6">[25]Material!$D$39</definedName>
    <definedName name="aq">[25]Material!$D$39</definedName>
    <definedName name="AS" localSheetId="2">#REF!</definedName>
    <definedName name="AS" localSheetId="1">#REF!</definedName>
    <definedName name="AS" localSheetId="6">#REF!</definedName>
    <definedName name="AS" localSheetId="3">#REF!</definedName>
    <definedName name="AS" localSheetId="5">[5]Material!$D$21</definedName>
    <definedName name="AS">#REF!</definedName>
    <definedName name="AS2DocOpenMode" hidden="1">"AS2DocumentEdit"</definedName>
    <definedName name="ASA" localSheetId="2">#REF!</definedName>
    <definedName name="ASA" localSheetId="1">#REF!</definedName>
    <definedName name="ASA" localSheetId="6">#REF!</definedName>
    <definedName name="ASA" localSheetId="3">#REF!</definedName>
    <definedName name="ASA" localSheetId="5">#REF!</definedName>
    <definedName name="ASA">#REF!</definedName>
    <definedName name="asdff" localSheetId="2">#REF!</definedName>
    <definedName name="asdff" localSheetId="6">#REF!</definedName>
    <definedName name="asdff" localSheetId="5">#REF!</definedName>
    <definedName name="asdff">#REF!</definedName>
    <definedName name="asdfs" hidden="1">[11]Cash2!$G$16:$G$31</definedName>
    <definedName name="ase" localSheetId="2">#REF!</definedName>
    <definedName name="ase" localSheetId="1">#REF!</definedName>
    <definedName name="ase" localSheetId="6">#REF!</definedName>
    <definedName name="ase" localSheetId="3">#REF!</definedName>
    <definedName name="ase" localSheetId="5">#REF!</definedName>
    <definedName name="ase">#REF!</definedName>
    <definedName name="ass">[26]Detail!$D$2948</definedName>
    <definedName name="assdcx" localSheetId="2">#REF!</definedName>
    <definedName name="assdcx" localSheetId="1">#REF!</definedName>
    <definedName name="assdcx" localSheetId="6">#REF!</definedName>
    <definedName name="assdcx" localSheetId="3">#REF!</definedName>
    <definedName name="assdcx" localSheetId="5">#REF!</definedName>
    <definedName name="assdcx">#REF!</definedName>
    <definedName name="assdf" hidden="1">[11]Z!$T$179:$AH$179</definedName>
    <definedName name="ASTY" localSheetId="2">#REF!</definedName>
    <definedName name="ASTY" localSheetId="1">#REF!</definedName>
    <definedName name="ASTY" localSheetId="6">#REF!</definedName>
    <definedName name="ASTY" localSheetId="3">#REF!</definedName>
    <definedName name="ASTY" localSheetId="5">#REF!</definedName>
    <definedName name="ASTY">#REF!</definedName>
    <definedName name="Available_Labour">'[27]LABOUR RATE'!$B$4:$B$20</definedName>
    <definedName name="awa" localSheetId="2">#REF!</definedName>
    <definedName name="awa" localSheetId="1">#REF!</definedName>
    <definedName name="awa" localSheetId="6">#REF!</definedName>
    <definedName name="awa" localSheetId="3">#REF!</definedName>
    <definedName name="awa" localSheetId="5">#REF!</definedName>
    <definedName name="awa">#REF!</definedName>
    <definedName name="Awagarh" localSheetId="2">#REF!</definedName>
    <definedName name="Awagarh" localSheetId="6">#REF!</definedName>
    <definedName name="Awagarh" localSheetId="3">#REF!</definedName>
    <definedName name="Awagarh" localSheetId="5">#REF!</definedName>
    <definedName name="Awagarh">#REF!</definedName>
    <definedName name="b" localSheetId="2">#REF!</definedName>
    <definedName name="b" localSheetId="6">#REF!</definedName>
    <definedName name="b" localSheetId="3">#REF!</definedName>
    <definedName name="b" localSheetId="5">#REF!</definedName>
    <definedName name="b">#REF!</definedName>
    <definedName name="B8.15" localSheetId="2">#REF!</definedName>
    <definedName name="B8.15" localSheetId="5">#REF!</definedName>
    <definedName name="B8.15">#REF!</definedName>
    <definedName name="ballies" localSheetId="2">'[16]Material '!$G$31</definedName>
    <definedName name="ballies" localSheetId="3">'[16]Material '!$G$31</definedName>
    <definedName name="ballies" localSheetId="5">'[17]Material '!$G$31</definedName>
    <definedName name="ballies">'[16]Material '!$G$31</definedName>
    <definedName name="bandwidth" localSheetId="2">#REF!</definedName>
    <definedName name="bandwidth" localSheetId="1">#REF!</definedName>
    <definedName name="bandwidth" localSheetId="6">#REF!</definedName>
    <definedName name="bandwidth" localSheetId="3">#REF!</definedName>
    <definedName name="bandwidth" localSheetId="5">#REF!</definedName>
    <definedName name="bandwidth">#REF!</definedName>
    <definedName name="bargroup1" hidden="1">OR([28]SCHEDULE!$J1=0,[28]SCHEDULE!$J1=99)</definedName>
    <definedName name="bargroup2" hidden="1">OR([28]SCHEDULE!$J1=11,[28]SCHEDULE!$J1=33)</definedName>
    <definedName name="bargroup3" hidden="1">OR([28]SCHEDULE!$J1=21,[28]SCHEDULE!$J1=15,[28]SCHEDULE!$J1=13,[28]SCHEDULE!$J1=51,[28]SCHEDULE!$J1=77)</definedName>
    <definedName name="bargroup4" hidden="1">OR([28]SCHEDULE!$J1=26,[28]SCHEDULE!$J1=31)</definedName>
    <definedName name="bargroup5" hidden="1">OR([28]SCHEDULE!$J1=46,[28]SCHEDULE!$J1=25,[28]SCHEDULE!$J1=44,[28]SCHEDULE!$J1=41)</definedName>
    <definedName name="bargroup6" hidden="1">[28]SCHEDULE!$J1=67</definedName>
    <definedName name="bargroup7" hidden="1">[28]SCHEDULE!$J1=12</definedName>
    <definedName name="Barkedasalam" localSheetId="2">#REF!</definedName>
    <definedName name="Barkedasalam" localSheetId="1">#REF!</definedName>
    <definedName name="Barkedasalam" localSheetId="6">#REF!</definedName>
    <definedName name="Barkedasalam" localSheetId="3">#REF!</definedName>
    <definedName name="Barkedasalam" localSheetId="5">#REF!</definedName>
    <definedName name="Barkedasalam">#REF!</definedName>
    <definedName name="Barkhedabondar" localSheetId="2">#REF!</definedName>
    <definedName name="Barkhedabondar" localSheetId="6">#REF!</definedName>
    <definedName name="Barkhedabondar" localSheetId="3">#REF!</definedName>
    <definedName name="Barkhedabondar" localSheetId="5">#REF!</definedName>
    <definedName name="Barkhedabondar">#REF!</definedName>
    <definedName name="Basic_Material_List">'[27]Material Rate'!$B$5:$B$17</definedName>
    <definedName name="BB" localSheetId="2" hidden="1">[29]analysis!#REF!</definedName>
    <definedName name="BB" localSheetId="1" hidden="1">[29]analysis!#REF!</definedName>
    <definedName name="BB" localSheetId="6" hidden="1">[29]analysis!#REF!</definedName>
    <definedName name="BB" localSheetId="3" hidden="1">[29]analysis!#REF!</definedName>
    <definedName name="BB" localSheetId="5" hidden="1">[29]analysis!#REF!</definedName>
    <definedName name="BB" hidden="1">[29]analysis!#REF!</definedName>
    <definedName name="bbb" localSheetId="2">[25]Material!$D$133</definedName>
    <definedName name="bbb" localSheetId="1">[25]Material!$D$133</definedName>
    <definedName name="bbb" localSheetId="6">[25]Material!$D$133</definedName>
    <definedName name="bbb">[25]Material!$D$133</definedName>
    <definedName name="BC" localSheetId="2">#REF!</definedName>
    <definedName name="BC" localSheetId="1">#REF!</definedName>
    <definedName name="BC" localSheetId="6">#REF!</definedName>
    <definedName name="BC" localSheetId="3">#REF!</definedName>
    <definedName name="BC" localSheetId="5">#REF!</definedName>
    <definedName name="BC">#REF!</definedName>
    <definedName name="bcc" localSheetId="2">#REF!</definedName>
    <definedName name="bcc" localSheetId="6">#REF!</definedName>
    <definedName name="bcc" localSheetId="5">#REF!</definedName>
    <definedName name="bcc">#REF!</definedName>
    <definedName name="BD" localSheetId="2" hidden="1">[29]analysis!#REF!</definedName>
    <definedName name="BD" localSheetId="6" hidden="1">[29]analysis!#REF!</definedName>
    <definedName name="BD" localSheetId="5" hidden="1">[29]analysis!#REF!</definedName>
    <definedName name="BD" hidden="1">[29]analysis!#REF!</definedName>
    <definedName name="BE" localSheetId="2" hidden="1">[29]analysis!#REF!</definedName>
    <definedName name="BE" localSheetId="6" hidden="1">[29]analysis!#REF!</definedName>
    <definedName name="BE" localSheetId="5" hidden="1">[29]analysis!#REF!</definedName>
    <definedName name="BE" hidden="1">[29]analysis!#REF!</definedName>
    <definedName name="BeamLength" localSheetId="2">#REF!</definedName>
    <definedName name="BeamLength" localSheetId="1">#REF!</definedName>
    <definedName name="BeamLength" localSheetId="6">#REF!</definedName>
    <definedName name="BeamLength" localSheetId="3">#REF!</definedName>
    <definedName name="BeamLength" localSheetId="5">#REF!</definedName>
    <definedName name="BeamLength">#REF!</definedName>
    <definedName name="Beg_Bal" localSheetId="2">#REF!</definedName>
    <definedName name="Beg_Bal" localSheetId="6">#REF!</definedName>
    <definedName name="Beg_Bal" localSheetId="5">#REF!</definedName>
    <definedName name="Beg_Bal">#REF!</definedName>
    <definedName name="beh1245632" localSheetId="2">'[30]TOS-F'!#REF!</definedName>
    <definedName name="beh1245632" localSheetId="6">'[30]TOS-F'!#REF!</definedName>
    <definedName name="beh1245632" localSheetId="5">'[30]TOS-F'!#REF!</definedName>
    <definedName name="beh1245632">'[30]TOS-F'!#REF!</definedName>
    <definedName name="bf" localSheetId="2">#REF!</definedName>
    <definedName name="bf" localSheetId="1">#REF!</definedName>
    <definedName name="bf" localSheetId="6">#REF!</definedName>
    <definedName name="bf" localSheetId="3">#REF!</definedName>
    <definedName name="bf" localSheetId="5">#REF!</definedName>
    <definedName name="bf">#REF!</definedName>
    <definedName name="BG" localSheetId="2" hidden="1">[29]analysis!#REF!</definedName>
    <definedName name="BG" localSheetId="1" hidden="1">[29]analysis!#REF!</definedName>
    <definedName name="BG" localSheetId="6" hidden="1">[29]analysis!#REF!</definedName>
    <definedName name="BG" localSheetId="3" hidden="1">[29]analysis!#REF!</definedName>
    <definedName name="BG" localSheetId="5" hidden="1">[29]analysis!#REF!</definedName>
    <definedName name="BG" hidden="1">[29]analysis!#REF!</definedName>
    <definedName name="BH" localSheetId="2" hidden="1">[29]analysis!#REF!</definedName>
    <definedName name="BH" localSheetId="6" hidden="1">[29]analysis!#REF!</definedName>
    <definedName name="BH" localSheetId="3" hidden="1">[29]analysis!#REF!</definedName>
    <definedName name="BH" localSheetId="5" hidden="1">[29]analysis!#REF!</definedName>
    <definedName name="BH" hidden="1">[29]analysis!#REF!</definedName>
    <definedName name="bhistee" localSheetId="2">#REF!</definedName>
    <definedName name="bhistee" localSheetId="1">#REF!</definedName>
    <definedName name="bhistee" localSheetId="6">#REF!</definedName>
    <definedName name="bhistee" localSheetId="3">#REF!</definedName>
    <definedName name="bhistee" localSheetId="5">#REF!</definedName>
    <definedName name="bhistee">#REF!</definedName>
    <definedName name="bhisti" localSheetId="2">#REF!</definedName>
    <definedName name="bhisti" localSheetId="6">#REF!</definedName>
    <definedName name="bhisti" localSheetId="3">#REF!</definedName>
    <definedName name="bhisti" localSheetId="5">#REF!</definedName>
    <definedName name="bhisti">#REF!</definedName>
    <definedName name="BHU">[31]Material!$D$100</definedName>
    <definedName name="Bhuwan" localSheetId="2">#REF!</definedName>
    <definedName name="Bhuwan" localSheetId="1">#REF!</definedName>
    <definedName name="Bhuwan" localSheetId="6">#REF!</definedName>
    <definedName name="Bhuwan" localSheetId="3">#REF!</definedName>
    <definedName name="BHUWAN" localSheetId="5">[31]Material!$D$99</definedName>
    <definedName name="Bhuwan">#REF!</definedName>
    <definedName name="bitumen" localSheetId="2">#REF!</definedName>
    <definedName name="bitumen" localSheetId="6">#REF!</definedName>
    <definedName name="bitumen" localSheetId="3">#REF!</definedName>
    <definedName name="bitumen" localSheetId="5">#REF!</definedName>
    <definedName name="bitumen">#REF!</definedName>
    <definedName name="bitumen6070" localSheetId="2">#REF!</definedName>
    <definedName name="bitumen6070" localSheetId="6">#REF!</definedName>
    <definedName name="bitumen6070" localSheetId="5">#REF!</definedName>
    <definedName name="bitumen6070">#REF!</definedName>
    <definedName name="bitumenboiler" localSheetId="5">#REF!</definedName>
    <definedName name="bitumenboiler">#REF!</definedName>
    <definedName name="bitumenemul" localSheetId="5">#REF!</definedName>
    <definedName name="bitumenemul">#REF!</definedName>
    <definedName name="BJ" localSheetId="5" hidden="1">[29]analysis!#REF!</definedName>
    <definedName name="BJ" hidden="1">[29]analysis!#REF!</definedName>
    <definedName name="blacksmith" localSheetId="2">#REF!</definedName>
    <definedName name="blacksmith" localSheetId="1">#REF!</definedName>
    <definedName name="blacksmith" localSheetId="6">#REF!</definedName>
    <definedName name="blacksmith" localSheetId="3">#REF!</definedName>
    <definedName name="blacksmith" localSheetId="5">#REF!</definedName>
    <definedName name="blacksmith">#REF!</definedName>
    <definedName name="blacksmithhelper" localSheetId="2">#REF!</definedName>
    <definedName name="blacksmithhelper" localSheetId="6">#REF!</definedName>
    <definedName name="blacksmithhelper" localSheetId="3">#REF!</definedName>
    <definedName name="blacksmithhelper" localSheetId="5">#REF!</definedName>
    <definedName name="blacksmithhelper">#REF!</definedName>
    <definedName name="blaster" localSheetId="2">#REF!</definedName>
    <definedName name="blaster" localSheetId="6">#REF!</definedName>
    <definedName name="blaster" localSheetId="3">#REF!</definedName>
    <definedName name="blaster" localSheetId="5">#REF!</definedName>
    <definedName name="blaster">#REF!</definedName>
    <definedName name="BM" localSheetId="5">#REF!</definedName>
    <definedName name="BM">#REF!</definedName>
    <definedName name="BOLT">INDIRECT("단중표!$T$8:$U$10")</definedName>
    <definedName name="bondstone" localSheetId="2">'[16]Material '!$G$40</definedName>
    <definedName name="bondstone" localSheetId="3">'[16]Material '!$G$40</definedName>
    <definedName name="bondstone" localSheetId="5">'[17]Material '!$G$40</definedName>
    <definedName name="bondstone">'[16]Material '!$G$40</definedName>
    <definedName name="BOQ" localSheetId="2">#REF!</definedName>
    <definedName name="BOQ" localSheetId="1">#REF!</definedName>
    <definedName name="BOQ" localSheetId="6">#REF!</definedName>
    <definedName name="BOQ" localSheetId="3">#REF!</definedName>
    <definedName name="BOQ" localSheetId="5">#REF!</definedName>
    <definedName name="BOQ">#REF!</definedName>
    <definedName name="boulder" localSheetId="2">#REF!</definedName>
    <definedName name="boulder" localSheetId="6">#REF!</definedName>
    <definedName name="boulder" localSheetId="3">#REF!</definedName>
    <definedName name="boulder" localSheetId="5">#REF!</definedName>
    <definedName name="boulder">#REF!</definedName>
    <definedName name="BOUNDRY" localSheetId="2">#REF!</definedName>
    <definedName name="BOUNDRY" localSheetId="6">#REF!</definedName>
    <definedName name="BOUNDRY" localSheetId="5">#REF!</definedName>
    <definedName name="BOUNDRY">#REF!</definedName>
    <definedName name="bricks" localSheetId="2">#REF!</definedName>
    <definedName name="bricks" localSheetId="3">#REF!</definedName>
    <definedName name="bricks" localSheetId="5">#REF!</definedName>
    <definedName name="bricks">#REF!</definedName>
    <definedName name="Bsalam" localSheetId="2">#REF!</definedName>
    <definedName name="Bsalam" localSheetId="3">#REF!</definedName>
    <definedName name="Bsalam" localSheetId="5">#REF!</definedName>
    <definedName name="Bsalam">#REF!</definedName>
    <definedName name="BuiltIn_Print_Titles___0">#N/A</definedName>
    <definedName name="Bust">#N/A</definedName>
    <definedName name="Button_3">"vlvlist_vlvlist_List"</definedName>
    <definedName name="Button_5">"AS_PER_TALLY_31_09_04_ONYX_List"</definedName>
    <definedName name="Button_7">"AS_PER_TALLY_31_09_04_ONYX_List1"</definedName>
    <definedName name="Button_8">"AS_PER_TALLY_31_09_04_ONYX_List1"</definedName>
    <definedName name="C.C.Road" localSheetId="2">'[32]Gen Info'!$B$34:$B$57</definedName>
    <definedName name="C.C.Road" localSheetId="3">'[32]Gen Info'!$B$34:$B$57</definedName>
    <definedName name="C.C.Road" localSheetId="5">'[33]Gen Info'!$B$34:$B$57</definedName>
    <definedName name="C.C.Road">'[32]Gen Info'!$B$34:$B$57</definedName>
    <definedName name="CABLE" localSheetId="2">#REF!</definedName>
    <definedName name="CABLE" localSheetId="1">#REF!</definedName>
    <definedName name="CABLE" localSheetId="6">#REF!</definedName>
    <definedName name="CABLE" localSheetId="3">#REF!</definedName>
    <definedName name="CABLE" localSheetId="5">#REF!</definedName>
    <definedName name="CABLE">#REF!</definedName>
    <definedName name="Canalabstract" localSheetId="2">#REF!</definedName>
    <definedName name="Canalabstract" localSheetId="6">#REF!</definedName>
    <definedName name="Canalabstract" localSheetId="5">#REF!</definedName>
    <definedName name="Canalabstract">#REF!</definedName>
    <definedName name="Canaldata" localSheetId="2">#REF!</definedName>
    <definedName name="Canaldata" localSheetId="6">#REF!</definedName>
    <definedName name="Canaldata" localSheetId="5">#REF!</definedName>
    <definedName name="Canaldata">#REF!</definedName>
    <definedName name="CardReaderInd400" localSheetId="2">[34]CCTV_EST1!#REF!</definedName>
    <definedName name="CardReaderInd400" localSheetId="6">[34]CCTV_EST1!#REF!</definedName>
    <definedName name="CardReaderInd400" localSheetId="5">[34]CCTV_EST1!#REF!</definedName>
    <definedName name="CardReaderInd400">[34]CCTV_EST1!#REF!</definedName>
    <definedName name="carpenter" localSheetId="2">#REF!</definedName>
    <definedName name="carpenter" localSheetId="1">#REF!</definedName>
    <definedName name="carpenter" localSheetId="6">#REF!</definedName>
    <definedName name="carpenter" localSheetId="3">#REF!</definedName>
    <definedName name="carpenter" localSheetId="5">#REF!</definedName>
    <definedName name="carpenter">#REF!</definedName>
    <definedName name="carpenter1" localSheetId="2">#REF!</definedName>
    <definedName name="carpenter1" localSheetId="6">#REF!</definedName>
    <definedName name="carpenter1" localSheetId="5">#REF!</definedName>
    <definedName name="carpenter1">#REF!</definedName>
    <definedName name="carpenter2" localSheetId="2">#REF!</definedName>
    <definedName name="carpenter2" localSheetId="6">#REF!</definedName>
    <definedName name="carpenter2" localSheetId="5">#REF!</definedName>
    <definedName name="carpenter2">#REF!</definedName>
    <definedName name="carpenterI" localSheetId="5">#REF!</definedName>
    <definedName name="carpenterI">#REF!</definedName>
    <definedName name="carpenterII" localSheetId="5">#REF!</definedName>
    <definedName name="carpenterII">#REF!</definedName>
    <definedName name="CATIN">#N/A</definedName>
    <definedName name="CATJYOU">#N/A</definedName>
    <definedName name="CATREC">#N/A</definedName>
    <definedName name="CATSYU">#N/A</definedName>
    <definedName name="cc" localSheetId="2">#REF!</definedName>
    <definedName name="cc" localSheetId="1">#REF!</definedName>
    <definedName name="cc" localSheetId="6">#REF!</definedName>
    <definedName name="cc" localSheetId="3">#REF!</definedName>
    <definedName name="cc" localSheetId="5">#REF!</definedName>
    <definedName name="cc">#REF!</definedName>
    <definedName name="CCC">'[35]TBAL9697 -group wise  sdpl'!$A$214</definedName>
    <definedName name="cccc">'[36]TBAL9697 -group wise  sdpl'!$A$34</definedName>
    <definedName name="ccd" localSheetId="2">#REF!</definedName>
    <definedName name="ccd" localSheetId="1">#REF!</definedName>
    <definedName name="ccd" localSheetId="6">#REF!</definedName>
    <definedName name="ccd" localSheetId="3">#REF!</definedName>
    <definedName name="ccd" localSheetId="5">#REF!</definedName>
    <definedName name="ccd">#REF!</definedName>
    <definedName name="cdsdim">[37]csdim!$A$2:$A$1375</definedName>
    <definedName name="cdsloadrange">[37]cdsload!$A$3:$A$70</definedName>
    <definedName name="Cement" localSheetId="2">#REF!</definedName>
    <definedName name="Cement" localSheetId="1">#REF!</definedName>
    <definedName name="Cement" localSheetId="6">#REF!</definedName>
    <definedName name="Cement" localSheetId="3">#REF!</definedName>
    <definedName name="Cement" localSheetId="5">#REF!</definedName>
    <definedName name="Cement">#REF!</definedName>
    <definedName name="Central_Services" localSheetId="2">[24]detail!#REF!</definedName>
    <definedName name="Central_Services" localSheetId="1">[24]detail!#REF!</definedName>
    <definedName name="Central_Services" localSheetId="6">[24]detail!#REF!</definedName>
    <definedName name="Central_Services" localSheetId="3">[24]detail!#REF!</definedName>
    <definedName name="Central_Services" localSheetId="5">[24]detail!#REF!</definedName>
    <definedName name="Central_Services">[24]detail!#REF!</definedName>
    <definedName name="CF" localSheetId="2">#REF!</definedName>
    <definedName name="CF" localSheetId="1">#REF!</definedName>
    <definedName name="CF" localSheetId="6">#REF!</definedName>
    <definedName name="CF" localSheetId="3">#REF!</definedName>
    <definedName name="CF" localSheetId="5">#REF!</definedName>
    <definedName name="CF">#REF!</definedName>
    <definedName name="cfg" localSheetId="2">{#N/A,#N/A,TRUE,"Front";#N/A,#N/A,TRUE,"Simple Letter";#N/A,#N/A,TRUE,"Inside";#N/A,#N/A,TRUE,"Contents";#N/A,#N/A,TRUE,"Basis";#N/A,#N/A,TRUE,"Inclusions";#N/A,#N/A,TRUE,"Exclusions";#N/A,#N/A,TRUE,"Areas";#N/A,#N/A,TRUE,"Summary";#N/A,#N/A,TRUE,"Detail"}</definedName>
    <definedName name="cfg" localSheetId="1">{#N/A,#N/A,TRUE,"Front";#N/A,#N/A,TRUE,"Simple Letter";#N/A,#N/A,TRUE,"Inside";#N/A,#N/A,TRUE,"Contents";#N/A,#N/A,TRUE,"Basis";#N/A,#N/A,TRUE,"Inclusions";#N/A,#N/A,TRUE,"Exclusions";#N/A,#N/A,TRUE,"Areas";#N/A,#N/A,TRUE,"Summary";#N/A,#N/A,TRUE,"Detail"}</definedName>
    <definedName name="cfg" localSheetId="6">{#N/A,#N/A,TRUE,"Front";#N/A,#N/A,TRUE,"Simple Letter";#N/A,#N/A,TRUE,"Inside";#N/A,#N/A,TRUE,"Contents";#N/A,#N/A,TRUE,"Basis";#N/A,#N/A,TRUE,"Inclusions";#N/A,#N/A,TRUE,"Exclusions";#N/A,#N/A,TRUE,"Areas";#N/A,#N/A,TRUE,"Summary";#N/A,#N/A,TRUE,"Detail"}</definedName>
    <definedName name="cfg" localSheetId="3">{#N/A,#N/A,TRUE,"Front";#N/A,#N/A,TRUE,"Simple Letter";#N/A,#N/A,TRUE,"Inside";#N/A,#N/A,TRUE,"Contents";#N/A,#N/A,TRUE,"Basis";#N/A,#N/A,TRUE,"Inclusions";#N/A,#N/A,TRUE,"Exclusions";#N/A,#N/A,TRUE,"Areas";#N/A,#N/A,TRUE,"Summary";#N/A,#N/A,TRUE,"Detail"}</definedName>
    <definedName name="cfg" localSheetId="5">{#N/A,#N/A,TRUE,"Front";#N/A,#N/A,TRUE,"Simple Letter";#N/A,#N/A,TRUE,"Inside";#N/A,#N/A,TRUE,"Contents";#N/A,#N/A,TRUE,"Basis";#N/A,#N/A,TRUE,"Inclusions";#N/A,#N/A,TRUE,"Exclusions";#N/A,#N/A,TRUE,"Areas";#N/A,#N/A,TRUE,"Summary";#N/A,#N/A,TRUE,"Detail"}</definedName>
    <definedName name="cfg">{#N/A,#N/A,TRUE,"Front";#N/A,#N/A,TRUE,"Simple Letter";#N/A,#N/A,TRUE,"Inside";#N/A,#N/A,TRUE,"Contents";#N/A,#N/A,TRUE,"Basis";#N/A,#N/A,TRUE,"Inclusions";#N/A,#N/A,TRUE,"Exclusions";#N/A,#N/A,TRUE,"Areas";#N/A,#N/A,TRUE,"Summary";#N/A,#N/A,TRUE,"Detail"}</definedName>
    <definedName name="CHECK" localSheetId="2">#REF!</definedName>
    <definedName name="CHECK" localSheetId="1">#REF!</definedName>
    <definedName name="CHECK" localSheetId="6">#REF!</definedName>
    <definedName name="CHECK" localSheetId="3">#REF!</definedName>
    <definedName name="CHECK" localSheetId="5">#REF!</definedName>
    <definedName name="CHECK">#REF!</definedName>
    <definedName name="chiseler" localSheetId="2">#REF!</definedName>
    <definedName name="chiseler" localSheetId="6">#REF!</definedName>
    <definedName name="chiseler" localSheetId="3">#REF!</definedName>
    <definedName name="chiseler" localSheetId="5">#REF!</definedName>
    <definedName name="chiseler">#REF!</definedName>
    <definedName name="chsdim">[37]csdim!$A$1376:$A$2509</definedName>
    <definedName name="chsloadrange">[37]chsload!$A$3:$A$62</definedName>
    <definedName name="ClientAddress1" localSheetId="2">#REF!</definedName>
    <definedName name="ClientAddress1" localSheetId="1">#REF!</definedName>
    <definedName name="ClientAddress1" localSheetId="6">#REF!</definedName>
    <definedName name="ClientAddress1" localSheetId="3">#REF!</definedName>
    <definedName name="ClientAddress1" localSheetId="5">#REF!</definedName>
    <definedName name="ClientAddress1">#REF!</definedName>
    <definedName name="ClientAddress2" localSheetId="2">#REF!</definedName>
    <definedName name="ClientAddress2" localSheetId="6">#REF!</definedName>
    <definedName name="ClientAddress2" localSheetId="5">#REF!</definedName>
    <definedName name="ClientAddress2">#REF!</definedName>
    <definedName name="ClientCity" localSheetId="2">#REF!</definedName>
    <definedName name="ClientCity" localSheetId="6">#REF!</definedName>
    <definedName name="ClientCity" localSheetId="5">#REF!</definedName>
    <definedName name="ClientCity">#REF!</definedName>
    <definedName name="ClientCountry" localSheetId="2">#REF!</definedName>
    <definedName name="ClientCountry" localSheetId="5">#REF!</definedName>
    <definedName name="ClientCountry">#REF!</definedName>
    <definedName name="ClientEmail" localSheetId="2">#REF!</definedName>
    <definedName name="ClientEmail" localSheetId="5">#REF!</definedName>
    <definedName name="ClientEmail">#REF!</definedName>
    <definedName name="ClientFax" localSheetId="2">#REF!</definedName>
    <definedName name="ClientFax" localSheetId="5">#REF!</definedName>
    <definedName name="ClientFax">#REF!</definedName>
    <definedName name="ClientPhone" localSheetId="2">#REF!</definedName>
    <definedName name="ClientPhone" localSheetId="5">#REF!</definedName>
    <definedName name="ClientPhone">#REF!</definedName>
    <definedName name="ClientState" localSheetId="2">#REF!</definedName>
    <definedName name="ClientState" localSheetId="5">#REF!</definedName>
    <definedName name="ClientState">#REF!</definedName>
    <definedName name="ClientZip" localSheetId="2">#REF!</definedName>
    <definedName name="ClientZip" localSheetId="5">#REF!</definedName>
    <definedName name="ClientZip">#REF!</definedName>
    <definedName name="COAD">'[38]Civil Works'!$K$7</definedName>
    <definedName name="COMMPART">[37]CLAMP!$A$2:$D$605</definedName>
    <definedName name="Communications" localSheetId="2">[24]detail!#REF!</definedName>
    <definedName name="Communications" localSheetId="1">[24]detail!#REF!</definedName>
    <definedName name="Communications" localSheetId="6">[24]detail!#REF!</definedName>
    <definedName name="Communications" localSheetId="3">[24]detail!#REF!</definedName>
    <definedName name="Communications" localSheetId="5">[24]detail!#REF!</definedName>
    <definedName name="Communications">[24]detail!#REF!</definedName>
    <definedName name="compactor" localSheetId="2">#REF!</definedName>
    <definedName name="compactor" localSheetId="1">#REF!</definedName>
    <definedName name="compactor" localSheetId="6">#REF!</definedName>
    <definedName name="compactor" localSheetId="3">#REF!</definedName>
    <definedName name="compactor" localSheetId="5">#REF!</definedName>
    <definedName name="compactor">#REF!</definedName>
    <definedName name="Company" localSheetId="2">#REF!</definedName>
    <definedName name="Company" localSheetId="6">#REF!</definedName>
    <definedName name="Company" localSheetId="5">#REF!</definedName>
    <definedName name="Company">#REF!</definedName>
    <definedName name="concretepump" localSheetId="2">#REF!</definedName>
    <definedName name="concretepump" localSheetId="6">#REF!</definedName>
    <definedName name="concretepump" localSheetId="3">#REF!</definedName>
    <definedName name="concretepump" localSheetId="5">#REF!</definedName>
    <definedName name="concretepump">#REF!</definedName>
    <definedName name="config">[39]Sheet3!$A:$B</definedName>
    <definedName name="CONSTR_A02B">#N/A</definedName>
    <definedName name="Construction_Period" localSheetId="2">#REF!</definedName>
    <definedName name="Construction_Period" localSheetId="1">#REF!</definedName>
    <definedName name="Construction_Period" localSheetId="6">#REF!</definedName>
    <definedName name="Construction_Period" localSheetId="3">#REF!</definedName>
    <definedName name="Construction_Period" localSheetId="5">#REF!</definedName>
    <definedName name="Construction_Period">#REF!</definedName>
    <definedName name="Contact" localSheetId="2">#REF!</definedName>
    <definedName name="Contact" localSheetId="6">#REF!</definedName>
    <definedName name="Contact" localSheetId="5">#REF!</definedName>
    <definedName name="Contact">#REF!</definedName>
    <definedName name="Continue">#N/A</definedName>
    <definedName name="copperplate" localSheetId="2">#REF!</definedName>
    <definedName name="copperplate" localSheetId="1">#REF!</definedName>
    <definedName name="copperplate" localSheetId="6">#REF!</definedName>
    <definedName name="copperplate" localSheetId="3">#REF!</definedName>
    <definedName name="copperplate" localSheetId="5">#REF!</definedName>
    <definedName name="copperplate">#REF!</definedName>
    <definedName name="COST_FACTOR">#N/A</definedName>
    <definedName name="Country">'[40]GM 000'!$I$4</definedName>
    <definedName name="Cover_Width" localSheetId="2">'[41]Table 4'!$A$24:$I$33</definedName>
    <definedName name="Cover_Width" localSheetId="3">'[41]Table 4'!$A$24:$I$33</definedName>
    <definedName name="Cover_Width" localSheetId="5">'[42]Table 4'!$A$24:$I$33</definedName>
    <definedName name="Cover_Width">'[41]Table 4'!$A$24:$I$33</definedName>
    <definedName name="crane" localSheetId="2">#REF!</definedName>
    <definedName name="crane" localSheetId="1">#REF!</definedName>
    <definedName name="crane" localSheetId="6">#REF!</definedName>
    <definedName name="crane" localSheetId="3">#REF!</definedName>
    <definedName name="crane" localSheetId="5">#REF!</definedName>
    <definedName name="crane">#REF!</definedName>
    <definedName name="crashbarrier" localSheetId="2">#REF!</definedName>
    <definedName name="crashbarrier" localSheetId="6">#REF!</definedName>
    <definedName name="crashbarrier" localSheetId="3">#REF!</definedName>
    <definedName name="crashbarrier" localSheetId="5">#REF!</definedName>
    <definedName name="crashbarrier">#REF!</definedName>
    <definedName name="crsobpl">'[36]TBAL9697 -group wise  sdpl'!$A$34</definedName>
    <definedName name="crsr" localSheetId="5" hidden="1">[29]analysis!#REF!</definedName>
    <definedName name="crsr" hidden="1">[29]analysis!#REF!</definedName>
    <definedName name="crsr1" localSheetId="5" hidden="1">[29]analysis!#REF!</definedName>
    <definedName name="crsr1" hidden="1">[29]analysis!#REF!</definedName>
    <definedName name="crsr2" localSheetId="5" hidden="1">[29]analysis!#REF!</definedName>
    <definedName name="crsr2" hidden="1">[29]analysis!#REF!</definedName>
    <definedName name="crsr3" localSheetId="5" hidden="1">[29]analysis!#REF!</definedName>
    <definedName name="crsr3" hidden="1">[29]analysis!#REF!</definedName>
    <definedName name="csand">[43]Material!$L$25</definedName>
    <definedName name="CSDCSDSAS" localSheetId="2" hidden="1">#REF!</definedName>
    <definedName name="CSDCSDSAS" localSheetId="1" hidden="1">#REF!</definedName>
    <definedName name="CSDCSDSAS" localSheetId="6" hidden="1">#REF!</definedName>
    <definedName name="CSDCSDSAS" localSheetId="3" hidden="1">#REF!</definedName>
    <definedName name="CSDCSDSAS" localSheetId="5" hidden="1">#REF!</definedName>
    <definedName name="CSDCSDSAS" hidden="1">#REF!</definedName>
    <definedName name="Cum_Int" localSheetId="2">#REF!</definedName>
    <definedName name="Cum_Int" localSheetId="6">#REF!</definedName>
    <definedName name="Cum_Int" localSheetId="5">#REF!</definedName>
    <definedName name="Cum_Int">#REF!</definedName>
    <definedName name="CV" localSheetId="2" hidden="1">[29]analysis!#REF!</definedName>
    <definedName name="CV" localSheetId="6" hidden="1">[29]analysis!#REF!</definedName>
    <definedName name="CV" localSheetId="5" hidden="1">[29]analysis!#REF!</definedName>
    <definedName name="CV" hidden="1">[29]analysis!#REF!</definedName>
    <definedName name="CVC" localSheetId="2" hidden="1">[29]analysis!#REF!</definedName>
    <definedName name="CVC" localSheetId="6" hidden="1">[29]analysis!#REF!</definedName>
    <definedName name="CVC" localSheetId="5" hidden="1">[29]analysis!#REF!</definedName>
    <definedName name="CVC" hidden="1">[29]analysis!#REF!</definedName>
    <definedName name="cvsdim">[37]csdim!$A$2510:$A$3147</definedName>
    <definedName name="cvsloadrange">[37]cvsload!$A$3:$A$66</definedName>
    <definedName name="d" localSheetId="2">#REF!</definedName>
    <definedName name="d" localSheetId="1">#REF!</definedName>
    <definedName name="d" localSheetId="6">#REF!</definedName>
    <definedName name="d" localSheetId="3">#REF!</definedName>
    <definedName name="d" localSheetId="5">#REF!</definedName>
    <definedName name="d">#REF!</definedName>
    <definedName name="D5D2955" localSheetId="2">#REF!</definedName>
    <definedName name="D5D2955" localSheetId="6">#REF!</definedName>
    <definedName name="D5D2955" localSheetId="3">#REF!</definedName>
    <definedName name="D5D2955" localSheetId="5">#REF!</definedName>
    <definedName name="D5D2955">#REF!</definedName>
    <definedName name="dad" localSheetId="2">#REF!</definedName>
    <definedName name="dad" localSheetId="6">#REF!</definedName>
    <definedName name="dad" localSheetId="5">#REF!</definedName>
    <definedName name="dad">#REF!</definedName>
    <definedName name="Damkheda" localSheetId="5">#REF!</definedName>
    <definedName name="Damkheda">#REF!</definedName>
    <definedName name="Data" localSheetId="2">#REF!</definedName>
    <definedName name="Data" localSheetId="5">#REF!</definedName>
    <definedName name="Data">#REF!</definedName>
    <definedName name="DATA10" localSheetId="2">[20]Data!#REF!</definedName>
    <definedName name="DATA10" localSheetId="3">[20]Data!#REF!</definedName>
    <definedName name="DATA10" localSheetId="5">[44]Data!#REF!</definedName>
    <definedName name="DATA10">[20]Data!#REF!</definedName>
    <definedName name="DATA100" localSheetId="2">[20]Data!#REF!</definedName>
    <definedName name="DATA100" localSheetId="3">[20]Data!#REF!</definedName>
    <definedName name="DATA100" localSheetId="5">[44]Data!#REF!</definedName>
    <definedName name="DATA100">[20]Data!#REF!</definedName>
    <definedName name="DATA1011" localSheetId="2">[20]Data!#REF!</definedName>
    <definedName name="DATA1011" localSheetId="3">[20]Data!#REF!</definedName>
    <definedName name="DATA1011" localSheetId="5">[44]Data!#REF!</definedName>
    <definedName name="DATA1011">[20]Data!#REF!</definedName>
    <definedName name="DATA1012" localSheetId="2">[20]Data!#REF!</definedName>
    <definedName name="DATA1012" localSheetId="3">[20]Data!#REF!</definedName>
    <definedName name="DATA1012" localSheetId="5">[44]Data!#REF!</definedName>
    <definedName name="DATA1012">[20]Data!#REF!</definedName>
    <definedName name="DATA1013" localSheetId="2">[20]Data!#REF!</definedName>
    <definedName name="DATA1013" localSheetId="3">[20]Data!#REF!</definedName>
    <definedName name="DATA1013" localSheetId="5">[44]Data!#REF!</definedName>
    <definedName name="DATA1013">[20]Data!#REF!</definedName>
    <definedName name="DATA1014" localSheetId="2">[20]Data!#REF!</definedName>
    <definedName name="DATA1014" localSheetId="3">[20]Data!#REF!</definedName>
    <definedName name="DATA1014" localSheetId="5">[44]Data!#REF!</definedName>
    <definedName name="DATA1014">[20]Data!#REF!</definedName>
    <definedName name="DATA1015" localSheetId="2">[20]Data!#REF!</definedName>
    <definedName name="DATA1015" localSheetId="3">[20]Data!#REF!</definedName>
    <definedName name="DATA1015" localSheetId="5">[44]Data!#REF!</definedName>
    <definedName name="DATA1015">[20]Data!#REF!</definedName>
    <definedName name="DATA102" localSheetId="2">[20]Data!#REF!</definedName>
    <definedName name="DATA102" localSheetId="3">[20]Data!#REF!</definedName>
    <definedName name="DATA102" localSheetId="5">[44]Data!#REF!</definedName>
    <definedName name="DATA102">[20]Data!#REF!</definedName>
    <definedName name="DATA103" localSheetId="2">[20]Data!#REF!</definedName>
    <definedName name="DATA103" localSheetId="3">[20]Data!#REF!</definedName>
    <definedName name="DATA103" localSheetId="5">[44]Data!#REF!</definedName>
    <definedName name="DATA103">[20]Data!#REF!</definedName>
    <definedName name="DATA104" localSheetId="2">[20]Data!#REF!</definedName>
    <definedName name="DATA104" localSheetId="3">[20]Data!#REF!</definedName>
    <definedName name="DATA104" localSheetId="5">[44]Data!#REF!</definedName>
    <definedName name="DATA104">[20]Data!#REF!</definedName>
    <definedName name="DATA105" localSheetId="2">[20]Data!#REF!</definedName>
    <definedName name="DATA105" localSheetId="3">[20]Data!#REF!</definedName>
    <definedName name="DATA105" localSheetId="5">[44]Data!#REF!</definedName>
    <definedName name="DATA105">[20]Data!#REF!</definedName>
    <definedName name="DATA106" localSheetId="2">[20]Data!#REF!</definedName>
    <definedName name="DATA106" localSheetId="3">[20]Data!#REF!</definedName>
    <definedName name="DATA106" localSheetId="5">[44]Data!#REF!</definedName>
    <definedName name="DATA106">[20]Data!#REF!</definedName>
    <definedName name="DATA107A" localSheetId="2">[20]Data!#REF!</definedName>
    <definedName name="DATA107A" localSheetId="3">[20]Data!#REF!</definedName>
    <definedName name="DATA107A" localSheetId="5">[44]Data!#REF!</definedName>
    <definedName name="DATA107A">[20]Data!#REF!</definedName>
    <definedName name="DATA107B" localSheetId="2">[20]Data!#REF!</definedName>
    <definedName name="DATA107B" localSheetId="3">[20]Data!#REF!</definedName>
    <definedName name="DATA107B" localSheetId="5">[44]Data!#REF!</definedName>
    <definedName name="DATA107B">[20]Data!#REF!</definedName>
    <definedName name="DATA107C" localSheetId="2">[20]Data!#REF!</definedName>
    <definedName name="DATA107C" localSheetId="3">[20]Data!#REF!</definedName>
    <definedName name="DATA107C" localSheetId="5">[44]Data!#REF!</definedName>
    <definedName name="DATA107C">[20]Data!#REF!</definedName>
    <definedName name="DATA107D" localSheetId="2">[20]Data!#REF!</definedName>
    <definedName name="DATA107D" localSheetId="3">[20]Data!#REF!</definedName>
    <definedName name="DATA107D" localSheetId="5">[44]Data!#REF!</definedName>
    <definedName name="DATA107D">[20]Data!#REF!</definedName>
    <definedName name="DATA107E" localSheetId="2">[20]Data!#REF!</definedName>
    <definedName name="DATA107E" localSheetId="3">[20]Data!#REF!</definedName>
    <definedName name="DATA107E" localSheetId="5">[44]Data!#REF!</definedName>
    <definedName name="DATA107E">[20]Data!#REF!</definedName>
    <definedName name="DATA107F" localSheetId="2">[20]Data!#REF!</definedName>
    <definedName name="DATA107F" localSheetId="3">[20]Data!#REF!</definedName>
    <definedName name="DATA107F" localSheetId="5">[44]Data!#REF!</definedName>
    <definedName name="DATA107F">[20]Data!#REF!</definedName>
    <definedName name="DATA107G" localSheetId="2">[20]Data!#REF!</definedName>
    <definedName name="DATA107G" localSheetId="3">[20]Data!#REF!</definedName>
    <definedName name="DATA107G" localSheetId="5">[44]Data!#REF!</definedName>
    <definedName name="DATA107G">[20]Data!#REF!</definedName>
    <definedName name="DATA108A" localSheetId="2">[20]Data!#REF!</definedName>
    <definedName name="DATA108A" localSheetId="3">[20]Data!#REF!</definedName>
    <definedName name="DATA108A" localSheetId="5">[44]Data!#REF!</definedName>
    <definedName name="DATA108A">[20]Data!#REF!</definedName>
    <definedName name="DATA108B" localSheetId="2">[20]Data!#REF!</definedName>
    <definedName name="DATA108B" localSheetId="3">[20]Data!#REF!</definedName>
    <definedName name="DATA108B" localSheetId="5">[44]Data!#REF!</definedName>
    <definedName name="DATA108B">[20]Data!#REF!</definedName>
    <definedName name="DATA108C" localSheetId="2">[20]Data!#REF!</definedName>
    <definedName name="DATA108C" localSheetId="3">[20]Data!#REF!</definedName>
    <definedName name="DATA108C" localSheetId="5">[44]Data!#REF!</definedName>
    <definedName name="DATA108C">[20]Data!#REF!</definedName>
    <definedName name="DATA108D" localSheetId="2">[20]Data!#REF!</definedName>
    <definedName name="DATA108D" localSheetId="3">[20]Data!#REF!</definedName>
    <definedName name="DATA108D" localSheetId="5">[44]Data!#REF!</definedName>
    <definedName name="DATA108D">[20]Data!#REF!</definedName>
    <definedName name="DATA108E" localSheetId="2">[20]Data!#REF!</definedName>
    <definedName name="DATA108E" localSheetId="3">[20]Data!#REF!</definedName>
    <definedName name="DATA108E" localSheetId="5">[44]Data!#REF!</definedName>
    <definedName name="DATA108E">[20]Data!#REF!</definedName>
    <definedName name="DATA108F" localSheetId="2">[20]Data!#REF!</definedName>
    <definedName name="DATA108F" localSheetId="3">[20]Data!#REF!</definedName>
    <definedName name="DATA108F" localSheetId="5">[44]Data!#REF!</definedName>
    <definedName name="DATA108F">[20]Data!#REF!</definedName>
    <definedName name="DATA108G" localSheetId="2">[20]Data!#REF!</definedName>
    <definedName name="DATA108G" localSheetId="3">[20]Data!#REF!</definedName>
    <definedName name="DATA108G" localSheetId="5">[44]Data!#REF!</definedName>
    <definedName name="DATA108G">[20]Data!#REF!</definedName>
    <definedName name="DATA108H" localSheetId="2">[20]Data!#REF!</definedName>
    <definedName name="DATA108H" localSheetId="3">[20]Data!#REF!</definedName>
    <definedName name="DATA108H" localSheetId="5">[44]Data!#REF!</definedName>
    <definedName name="DATA108H">[20]Data!#REF!</definedName>
    <definedName name="DATA108I" localSheetId="2">[20]Data!#REF!</definedName>
    <definedName name="DATA108I" localSheetId="3">[20]Data!#REF!</definedName>
    <definedName name="DATA108I" localSheetId="5">[44]Data!#REF!</definedName>
    <definedName name="DATA108I">[20]Data!#REF!</definedName>
    <definedName name="DATA108J" localSheetId="2">[20]Data!#REF!</definedName>
    <definedName name="DATA108J" localSheetId="3">[20]Data!#REF!</definedName>
    <definedName name="DATA108J" localSheetId="5">[44]Data!#REF!</definedName>
    <definedName name="DATA108J">[20]Data!#REF!</definedName>
    <definedName name="DATA108K" localSheetId="2">[20]Data!#REF!</definedName>
    <definedName name="DATA108K" localSheetId="3">[20]Data!#REF!</definedName>
    <definedName name="DATA108K" localSheetId="5">[44]Data!#REF!</definedName>
    <definedName name="DATA108K">[20]Data!#REF!</definedName>
    <definedName name="DATA108L" localSheetId="2">[20]Data!#REF!</definedName>
    <definedName name="DATA108L" localSheetId="3">[20]Data!#REF!</definedName>
    <definedName name="DATA108L" localSheetId="5">[44]Data!#REF!</definedName>
    <definedName name="DATA108L">[20]Data!#REF!</definedName>
    <definedName name="DATA108M" localSheetId="2">[20]Data!#REF!</definedName>
    <definedName name="DATA108M" localSheetId="3">[20]Data!#REF!</definedName>
    <definedName name="DATA108M" localSheetId="5">[44]Data!#REF!</definedName>
    <definedName name="DATA108M">[20]Data!#REF!</definedName>
    <definedName name="DATA108N" localSheetId="2">[20]Data!#REF!</definedName>
    <definedName name="DATA108N" localSheetId="3">[20]Data!#REF!</definedName>
    <definedName name="DATA108N" localSheetId="5">[44]Data!#REF!</definedName>
    <definedName name="DATA108N">[20]Data!#REF!</definedName>
    <definedName name="DATA108O" localSheetId="2">[20]Data!#REF!</definedName>
    <definedName name="DATA108O" localSheetId="3">[20]Data!#REF!</definedName>
    <definedName name="DATA108O" localSheetId="5">[44]Data!#REF!</definedName>
    <definedName name="DATA108O">[20]Data!#REF!</definedName>
    <definedName name="DATA108P" localSheetId="2">[20]Data!#REF!</definedName>
    <definedName name="DATA108P" localSheetId="3">[20]Data!#REF!</definedName>
    <definedName name="DATA108P" localSheetId="5">[44]Data!#REF!</definedName>
    <definedName name="DATA108P">[20]Data!#REF!</definedName>
    <definedName name="DATA109A" localSheetId="2">[20]Data!#REF!</definedName>
    <definedName name="DATA109A" localSheetId="3">[20]Data!#REF!</definedName>
    <definedName name="DATA109A" localSheetId="5">[44]Data!#REF!</definedName>
    <definedName name="DATA109A">[20]Data!#REF!</definedName>
    <definedName name="DATA109B" localSheetId="2">[20]Data!#REF!</definedName>
    <definedName name="DATA109B" localSheetId="3">[20]Data!#REF!</definedName>
    <definedName name="DATA109B" localSheetId="5">[44]Data!#REF!</definedName>
    <definedName name="DATA109B">[20]Data!#REF!</definedName>
    <definedName name="DATA109C" localSheetId="2">[20]Data!#REF!</definedName>
    <definedName name="DATA109C" localSheetId="3">[20]Data!#REF!</definedName>
    <definedName name="DATA109C" localSheetId="5">[44]Data!#REF!</definedName>
    <definedName name="DATA109C">[20]Data!#REF!</definedName>
    <definedName name="DATA109D" localSheetId="2">[20]Data!#REF!</definedName>
    <definedName name="DATA109D" localSheetId="3">[20]Data!#REF!</definedName>
    <definedName name="DATA109D" localSheetId="5">[44]Data!#REF!</definedName>
    <definedName name="DATA109D">[20]Data!#REF!</definedName>
    <definedName name="DATA109E" localSheetId="2">[20]Data!#REF!</definedName>
    <definedName name="DATA109E" localSheetId="3">[20]Data!#REF!</definedName>
    <definedName name="DATA109E" localSheetId="5">[44]Data!#REF!</definedName>
    <definedName name="DATA109E">[20]Data!#REF!</definedName>
    <definedName name="DATA109F" localSheetId="2">[20]Data!#REF!</definedName>
    <definedName name="DATA109F" localSheetId="3">[20]Data!#REF!</definedName>
    <definedName name="DATA109F" localSheetId="5">[44]Data!#REF!</definedName>
    <definedName name="DATA109F">[20]Data!#REF!</definedName>
    <definedName name="DATA109G" localSheetId="2">[20]Data!#REF!</definedName>
    <definedName name="DATA109G" localSheetId="3">[20]Data!#REF!</definedName>
    <definedName name="DATA109G" localSheetId="5">[44]Data!#REF!</definedName>
    <definedName name="DATA109G">[20]Data!#REF!</definedName>
    <definedName name="DATA109H" localSheetId="2">[20]Data!#REF!</definedName>
    <definedName name="DATA109H" localSheetId="3">[20]Data!#REF!</definedName>
    <definedName name="DATA109H" localSheetId="5">[44]Data!#REF!</definedName>
    <definedName name="DATA109H">[20]Data!#REF!</definedName>
    <definedName name="DATA109I" localSheetId="2">[20]Data!#REF!</definedName>
    <definedName name="DATA109I" localSheetId="3">[20]Data!#REF!</definedName>
    <definedName name="DATA109I" localSheetId="5">[44]Data!#REF!</definedName>
    <definedName name="DATA109I">[20]Data!#REF!</definedName>
    <definedName name="DATA109J" localSheetId="2">[20]Data!#REF!</definedName>
    <definedName name="DATA109J" localSheetId="3">[20]Data!#REF!</definedName>
    <definedName name="DATA109J" localSheetId="5">[44]Data!#REF!</definedName>
    <definedName name="DATA109J">[20]Data!#REF!</definedName>
    <definedName name="DATA109K" localSheetId="2">[20]Data!#REF!</definedName>
    <definedName name="DATA109K" localSheetId="3">[20]Data!#REF!</definedName>
    <definedName name="DATA109K" localSheetId="5">[44]Data!#REF!</definedName>
    <definedName name="DATA109K">[20]Data!#REF!</definedName>
    <definedName name="DATA109L" localSheetId="2">[20]Data!#REF!</definedName>
    <definedName name="DATA109L" localSheetId="3">[20]Data!#REF!</definedName>
    <definedName name="DATA109L" localSheetId="5">[44]Data!#REF!</definedName>
    <definedName name="DATA109L">[20]Data!#REF!</definedName>
    <definedName name="DATA109M" localSheetId="2">[20]Data!#REF!</definedName>
    <definedName name="DATA109M" localSheetId="3">[20]Data!#REF!</definedName>
    <definedName name="DATA109M" localSheetId="5">[44]Data!#REF!</definedName>
    <definedName name="DATA109M">[20]Data!#REF!</definedName>
    <definedName name="DATA109N" localSheetId="2">[20]Data!#REF!</definedName>
    <definedName name="DATA109N" localSheetId="3">[20]Data!#REF!</definedName>
    <definedName name="DATA109N" localSheetId="5">[44]Data!#REF!</definedName>
    <definedName name="DATA109N">[20]Data!#REF!</definedName>
    <definedName name="DATA109O" localSheetId="2">[20]Data!#REF!</definedName>
    <definedName name="DATA109O" localSheetId="3">[20]Data!#REF!</definedName>
    <definedName name="DATA109O" localSheetId="5">[44]Data!#REF!</definedName>
    <definedName name="DATA109O">[20]Data!#REF!</definedName>
    <definedName name="DATA109P" localSheetId="2">[20]Data!#REF!</definedName>
    <definedName name="DATA109P" localSheetId="3">[20]Data!#REF!</definedName>
    <definedName name="DATA109P" localSheetId="5">[44]Data!#REF!</definedName>
    <definedName name="DATA109P">[20]Data!#REF!</definedName>
    <definedName name="DATA11" localSheetId="2">[20]Data!#REF!</definedName>
    <definedName name="DATA11" localSheetId="3">[20]Data!#REF!</definedName>
    <definedName name="DATA11" localSheetId="5">[44]Data!#REF!</definedName>
    <definedName name="DATA11">[20]Data!#REF!</definedName>
    <definedName name="DATA110A" localSheetId="2">[20]Data!#REF!</definedName>
    <definedName name="DATA110A" localSheetId="3">[20]Data!#REF!</definedName>
    <definedName name="DATA110A" localSheetId="5">[44]Data!#REF!</definedName>
    <definedName name="DATA110A">[20]Data!#REF!</definedName>
    <definedName name="DATA110B" localSheetId="2">[20]Data!#REF!</definedName>
    <definedName name="DATA110B" localSheetId="3">[20]Data!#REF!</definedName>
    <definedName name="DATA110B" localSheetId="5">[44]Data!#REF!</definedName>
    <definedName name="DATA110B">[20]Data!#REF!</definedName>
    <definedName name="DATA110C" localSheetId="2">[20]Data!#REF!</definedName>
    <definedName name="DATA110C" localSheetId="3">[20]Data!#REF!</definedName>
    <definedName name="DATA110C" localSheetId="5">[44]Data!#REF!</definedName>
    <definedName name="DATA110C">[20]Data!#REF!</definedName>
    <definedName name="DATA110D" localSheetId="2">[20]Data!#REF!</definedName>
    <definedName name="DATA110D" localSheetId="3">[20]Data!#REF!</definedName>
    <definedName name="DATA110D" localSheetId="5">[44]Data!#REF!</definedName>
    <definedName name="DATA110D">[20]Data!#REF!</definedName>
    <definedName name="DATA110E" localSheetId="2">[20]Data!#REF!</definedName>
    <definedName name="DATA110E" localSheetId="3">[20]Data!#REF!</definedName>
    <definedName name="DATA110E" localSheetId="5">[44]Data!#REF!</definedName>
    <definedName name="DATA110E">[20]Data!#REF!</definedName>
    <definedName name="DATA110F" localSheetId="2">[20]Data!#REF!</definedName>
    <definedName name="DATA110F" localSheetId="3">[20]Data!#REF!</definedName>
    <definedName name="DATA110F" localSheetId="5">[44]Data!#REF!</definedName>
    <definedName name="DATA110F">[20]Data!#REF!</definedName>
    <definedName name="DATA110G" localSheetId="2">[20]Data!#REF!</definedName>
    <definedName name="DATA110G" localSheetId="3">[20]Data!#REF!</definedName>
    <definedName name="DATA110G" localSheetId="5">[44]Data!#REF!</definedName>
    <definedName name="DATA110G">[20]Data!#REF!</definedName>
    <definedName name="DATA110H" localSheetId="2">[20]Data!#REF!</definedName>
    <definedName name="DATA110H" localSheetId="3">[20]Data!#REF!</definedName>
    <definedName name="DATA110H" localSheetId="5">[44]Data!#REF!</definedName>
    <definedName name="DATA110H">[20]Data!#REF!</definedName>
    <definedName name="DATA110I" localSheetId="2">[20]Data!#REF!</definedName>
    <definedName name="DATA110I" localSheetId="3">[20]Data!#REF!</definedName>
    <definedName name="DATA110I" localSheetId="5">[44]Data!#REF!</definedName>
    <definedName name="DATA110I">[20]Data!#REF!</definedName>
    <definedName name="DATA110J" localSheetId="2">[20]Data!#REF!</definedName>
    <definedName name="DATA110J" localSheetId="3">[20]Data!#REF!</definedName>
    <definedName name="DATA110J" localSheetId="5">[44]Data!#REF!</definedName>
    <definedName name="DATA110J">[20]Data!#REF!</definedName>
    <definedName name="DATA110K" localSheetId="2">[20]Data!#REF!</definedName>
    <definedName name="DATA110K" localSheetId="3">[20]Data!#REF!</definedName>
    <definedName name="DATA110K" localSheetId="5">[44]Data!#REF!</definedName>
    <definedName name="DATA110K">[20]Data!#REF!</definedName>
    <definedName name="DATA110L" localSheetId="2">[20]Data!#REF!</definedName>
    <definedName name="DATA110L" localSheetId="3">[20]Data!#REF!</definedName>
    <definedName name="DATA110L" localSheetId="5">[44]Data!#REF!</definedName>
    <definedName name="DATA110L">[20]Data!#REF!</definedName>
    <definedName name="DATA110M" localSheetId="2">[20]Data!#REF!</definedName>
    <definedName name="DATA110M" localSheetId="3">[20]Data!#REF!</definedName>
    <definedName name="DATA110M" localSheetId="5">[44]Data!#REF!</definedName>
    <definedName name="DATA110M">[20]Data!#REF!</definedName>
    <definedName name="DATA110N" localSheetId="2">[20]Data!#REF!</definedName>
    <definedName name="DATA110N" localSheetId="3">[20]Data!#REF!</definedName>
    <definedName name="DATA110N" localSheetId="5">[44]Data!#REF!</definedName>
    <definedName name="DATA110N">[20]Data!#REF!</definedName>
    <definedName name="DATA110O" localSheetId="2">[20]Data!#REF!</definedName>
    <definedName name="DATA110O" localSheetId="3">[20]Data!#REF!</definedName>
    <definedName name="DATA110O" localSheetId="5">[44]Data!#REF!</definedName>
    <definedName name="DATA110O">[20]Data!#REF!</definedName>
    <definedName name="DATA110P" localSheetId="2">[20]Data!#REF!</definedName>
    <definedName name="DATA110P" localSheetId="3">[20]Data!#REF!</definedName>
    <definedName name="DATA110P" localSheetId="5">[44]Data!#REF!</definedName>
    <definedName name="DATA110P">[20]Data!#REF!</definedName>
    <definedName name="DATA111A" localSheetId="2">[20]Data!#REF!</definedName>
    <definedName name="DATA111A" localSheetId="3">[20]Data!#REF!</definedName>
    <definedName name="DATA111A" localSheetId="5">[44]Data!#REF!</definedName>
    <definedName name="DATA111A">[20]Data!#REF!</definedName>
    <definedName name="DATA111B" localSheetId="2">[20]Data!#REF!</definedName>
    <definedName name="DATA111B" localSheetId="3">[20]Data!#REF!</definedName>
    <definedName name="DATA111B" localSheetId="5">[44]Data!#REF!</definedName>
    <definedName name="DATA111B">[20]Data!#REF!</definedName>
    <definedName name="DATA111C" localSheetId="2">[20]Data!#REF!</definedName>
    <definedName name="DATA111C" localSheetId="3">[20]Data!#REF!</definedName>
    <definedName name="DATA111C" localSheetId="5">[44]Data!#REF!</definedName>
    <definedName name="DATA111C">[20]Data!#REF!</definedName>
    <definedName name="DATA111D" localSheetId="2">[20]Data!#REF!</definedName>
    <definedName name="DATA111D" localSheetId="3">[20]Data!#REF!</definedName>
    <definedName name="DATA111D" localSheetId="5">[44]Data!#REF!</definedName>
    <definedName name="DATA111D">[20]Data!#REF!</definedName>
    <definedName name="DATA111E" localSheetId="2">[20]Data!#REF!</definedName>
    <definedName name="DATA111E" localSheetId="3">[20]Data!#REF!</definedName>
    <definedName name="DATA111E" localSheetId="5">[44]Data!#REF!</definedName>
    <definedName name="DATA111E">[20]Data!#REF!</definedName>
    <definedName name="DATA111F" localSheetId="2">[20]Data!#REF!</definedName>
    <definedName name="DATA111F" localSheetId="3">[20]Data!#REF!</definedName>
    <definedName name="DATA111F" localSheetId="5">[44]Data!#REF!</definedName>
    <definedName name="DATA111F">[20]Data!#REF!</definedName>
    <definedName name="DATA111G" localSheetId="2">[20]Data!#REF!</definedName>
    <definedName name="DATA111G" localSheetId="3">[20]Data!#REF!</definedName>
    <definedName name="DATA111G" localSheetId="5">[44]Data!#REF!</definedName>
    <definedName name="DATA111G">[20]Data!#REF!</definedName>
    <definedName name="DATA111H" localSheetId="2">[20]Data!#REF!</definedName>
    <definedName name="DATA111H" localSheetId="3">[20]Data!#REF!</definedName>
    <definedName name="DATA111H" localSheetId="5">[44]Data!#REF!</definedName>
    <definedName name="DATA111H">[20]Data!#REF!</definedName>
    <definedName name="DATA111I" localSheetId="2">[20]Data!#REF!</definedName>
    <definedName name="DATA111I" localSheetId="3">[20]Data!#REF!</definedName>
    <definedName name="DATA111I" localSheetId="5">[44]Data!#REF!</definedName>
    <definedName name="DATA111I">[20]Data!#REF!</definedName>
    <definedName name="DATA111J" localSheetId="2">[20]Data!#REF!</definedName>
    <definedName name="DATA111J" localSheetId="3">[20]Data!#REF!</definedName>
    <definedName name="DATA111J" localSheetId="5">[44]Data!#REF!</definedName>
    <definedName name="DATA111J">[20]Data!#REF!</definedName>
    <definedName name="DATA111K" localSheetId="2">[20]Data!#REF!</definedName>
    <definedName name="DATA111K" localSheetId="3">[20]Data!#REF!</definedName>
    <definedName name="DATA111K" localSheetId="5">[44]Data!#REF!</definedName>
    <definedName name="DATA111K">[20]Data!#REF!</definedName>
    <definedName name="DATA111L" localSheetId="2">[20]Data!#REF!</definedName>
    <definedName name="DATA111L" localSheetId="3">[20]Data!#REF!</definedName>
    <definedName name="DATA111L" localSheetId="5">[44]Data!#REF!</definedName>
    <definedName name="DATA111L">[20]Data!#REF!</definedName>
    <definedName name="DATA111M" localSheetId="2">[20]Data!#REF!</definedName>
    <definedName name="DATA111M" localSheetId="3">[20]Data!#REF!</definedName>
    <definedName name="DATA111M" localSheetId="5">[44]Data!#REF!</definedName>
    <definedName name="DATA111M">[20]Data!#REF!</definedName>
    <definedName name="DATA111N" localSheetId="2">[20]Data!#REF!</definedName>
    <definedName name="DATA111N" localSheetId="3">[20]Data!#REF!</definedName>
    <definedName name="DATA111N" localSheetId="5">[44]Data!#REF!</definedName>
    <definedName name="DATA111N">[20]Data!#REF!</definedName>
    <definedName name="DATA111O" localSheetId="2">[20]Data!#REF!</definedName>
    <definedName name="DATA111O" localSheetId="3">[20]Data!#REF!</definedName>
    <definedName name="DATA111O" localSheetId="5">[44]Data!#REF!</definedName>
    <definedName name="DATA111O">[20]Data!#REF!</definedName>
    <definedName name="DATA111P" localSheetId="2">[20]Data!#REF!</definedName>
    <definedName name="DATA111P" localSheetId="3">[20]Data!#REF!</definedName>
    <definedName name="DATA111P" localSheetId="5">[44]Data!#REF!</definedName>
    <definedName name="DATA111P">[20]Data!#REF!</definedName>
    <definedName name="DATA112A" localSheetId="2">[20]Data!#REF!</definedName>
    <definedName name="DATA112A" localSheetId="3">[20]Data!#REF!</definedName>
    <definedName name="DATA112A" localSheetId="5">[44]Data!#REF!</definedName>
    <definedName name="DATA112A">[20]Data!#REF!</definedName>
    <definedName name="DATA112B" localSheetId="2">[20]Data!#REF!</definedName>
    <definedName name="DATA112B" localSheetId="3">[20]Data!#REF!</definedName>
    <definedName name="DATA112B" localSheetId="5">[44]Data!#REF!</definedName>
    <definedName name="DATA112B">[20]Data!#REF!</definedName>
    <definedName name="DATA112C" localSheetId="2">[20]Data!#REF!</definedName>
    <definedName name="DATA112C" localSheetId="3">[20]Data!#REF!</definedName>
    <definedName name="DATA112C" localSheetId="5">[44]Data!#REF!</definedName>
    <definedName name="DATA112C">[20]Data!#REF!</definedName>
    <definedName name="DATA112D" localSheetId="2">[20]Data!#REF!</definedName>
    <definedName name="DATA112D" localSheetId="3">[20]Data!#REF!</definedName>
    <definedName name="DATA112D" localSheetId="5">[44]Data!#REF!</definedName>
    <definedName name="DATA112D">[20]Data!#REF!</definedName>
    <definedName name="DATA112E" localSheetId="2">[20]Data!#REF!</definedName>
    <definedName name="DATA112E" localSheetId="3">[20]Data!#REF!</definedName>
    <definedName name="DATA112E" localSheetId="5">[44]Data!#REF!</definedName>
    <definedName name="DATA112E">[20]Data!#REF!</definedName>
    <definedName name="DATA112F" localSheetId="2">[20]Data!#REF!</definedName>
    <definedName name="DATA112F" localSheetId="3">[20]Data!#REF!</definedName>
    <definedName name="DATA112F" localSheetId="5">[44]Data!#REF!</definedName>
    <definedName name="DATA112F">[20]Data!#REF!</definedName>
    <definedName name="DATA112G" localSheetId="2">[20]Data!#REF!</definedName>
    <definedName name="DATA112G" localSheetId="3">[20]Data!#REF!</definedName>
    <definedName name="DATA112G" localSheetId="5">[44]Data!#REF!</definedName>
    <definedName name="DATA112G">[20]Data!#REF!</definedName>
    <definedName name="DATA112H" localSheetId="2">[20]Data!#REF!</definedName>
    <definedName name="DATA112H" localSheetId="3">[20]Data!#REF!</definedName>
    <definedName name="DATA112H" localSheetId="5">[44]Data!#REF!</definedName>
    <definedName name="DATA112H">[20]Data!#REF!</definedName>
    <definedName name="DATA112I" localSheetId="2">[20]Data!#REF!</definedName>
    <definedName name="DATA112I" localSheetId="3">[20]Data!#REF!</definedName>
    <definedName name="DATA112I" localSheetId="5">[44]Data!#REF!</definedName>
    <definedName name="DATA112I">[20]Data!#REF!</definedName>
    <definedName name="DATA112J" localSheetId="2">[20]Data!#REF!</definedName>
    <definedName name="DATA112J" localSheetId="3">[20]Data!#REF!</definedName>
    <definedName name="DATA112J" localSheetId="5">[44]Data!#REF!</definedName>
    <definedName name="DATA112J">[20]Data!#REF!</definedName>
    <definedName name="DATA112K" localSheetId="2">[20]Data!#REF!</definedName>
    <definedName name="DATA112K" localSheetId="3">[20]Data!#REF!</definedName>
    <definedName name="DATA112K" localSheetId="5">[44]Data!#REF!</definedName>
    <definedName name="DATA112K">[20]Data!#REF!</definedName>
    <definedName name="DATA112L" localSheetId="2">[20]Data!#REF!</definedName>
    <definedName name="DATA112L" localSheetId="3">[20]Data!#REF!</definedName>
    <definedName name="DATA112L" localSheetId="5">[44]Data!#REF!</definedName>
    <definedName name="DATA112L">[20]Data!#REF!</definedName>
    <definedName name="DATA112M" localSheetId="2">[20]Data!#REF!</definedName>
    <definedName name="DATA112M" localSheetId="3">[20]Data!#REF!</definedName>
    <definedName name="DATA112M" localSheetId="5">[44]Data!#REF!</definedName>
    <definedName name="DATA112M">[20]Data!#REF!</definedName>
    <definedName name="DATA112N" localSheetId="2">[20]Data!#REF!</definedName>
    <definedName name="DATA112N" localSheetId="3">[20]Data!#REF!</definedName>
    <definedName name="DATA112N" localSheetId="5">[44]Data!#REF!</definedName>
    <definedName name="DATA112N">[20]Data!#REF!</definedName>
    <definedName name="DATA112O" localSheetId="2">[20]Data!#REF!</definedName>
    <definedName name="DATA112O" localSheetId="3">[20]Data!#REF!</definedName>
    <definedName name="DATA112O" localSheetId="5">[44]Data!#REF!</definedName>
    <definedName name="DATA112O">[20]Data!#REF!</definedName>
    <definedName name="DATA112P" localSheetId="2">[20]Data!#REF!</definedName>
    <definedName name="DATA112P" localSheetId="3">[20]Data!#REF!</definedName>
    <definedName name="DATA112P" localSheetId="5">[44]Data!#REF!</definedName>
    <definedName name="DATA112P">[20]Data!#REF!</definedName>
    <definedName name="DATA113A" localSheetId="2">[20]Data!#REF!</definedName>
    <definedName name="DATA113A" localSheetId="3">[20]Data!#REF!</definedName>
    <definedName name="DATA113A" localSheetId="5">[44]Data!#REF!</definedName>
    <definedName name="DATA113A">[20]Data!#REF!</definedName>
    <definedName name="DATA113B" localSheetId="2">[20]Data!#REF!</definedName>
    <definedName name="DATA113B" localSheetId="3">[20]Data!#REF!</definedName>
    <definedName name="DATA113B" localSheetId="5">[44]Data!#REF!</definedName>
    <definedName name="DATA113B">[20]Data!#REF!</definedName>
    <definedName name="DATA113C" localSheetId="2">[20]Data!#REF!</definedName>
    <definedName name="DATA113C" localSheetId="3">[20]Data!#REF!</definedName>
    <definedName name="DATA113C" localSheetId="5">[44]Data!#REF!</definedName>
    <definedName name="DATA113C">[20]Data!#REF!</definedName>
    <definedName name="DATA113D" localSheetId="2">[20]Data!#REF!</definedName>
    <definedName name="DATA113D" localSheetId="3">[20]Data!#REF!</definedName>
    <definedName name="DATA113D" localSheetId="5">[44]Data!#REF!</definedName>
    <definedName name="DATA113D">[20]Data!#REF!</definedName>
    <definedName name="DATA113E" localSheetId="2">[20]Data!#REF!</definedName>
    <definedName name="DATA113E" localSheetId="3">[20]Data!#REF!</definedName>
    <definedName name="DATA113E" localSheetId="5">[44]Data!#REF!</definedName>
    <definedName name="DATA113E">[20]Data!#REF!</definedName>
    <definedName name="DATA113F" localSheetId="2">[20]Data!#REF!</definedName>
    <definedName name="DATA113F" localSheetId="3">[20]Data!#REF!</definedName>
    <definedName name="DATA113F" localSheetId="5">[44]Data!#REF!</definedName>
    <definedName name="DATA113F">[20]Data!#REF!</definedName>
    <definedName name="DATA113G" localSheetId="2">[20]Data!#REF!</definedName>
    <definedName name="DATA113G" localSheetId="3">[20]Data!#REF!</definedName>
    <definedName name="DATA113G" localSheetId="5">[44]Data!#REF!</definedName>
    <definedName name="DATA113G">[20]Data!#REF!</definedName>
    <definedName name="DATA113H" localSheetId="2">[20]Data!#REF!</definedName>
    <definedName name="DATA113H" localSheetId="3">[20]Data!#REF!</definedName>
    <definedName name="DATA113H" localSheetId="5">[44]Data!#REF!</definedName>
    <definedName name="DATA113H">[20]Data!#REF!</definedName>
    <definedName name="DATA113I" localSheetId="2">[20]Data!#REF!</definedName>
    <definedName name="DATA113I" localSheetId="3">[20]Data!#REF!</definedName>
    <definedName name="DATA113I" localSheetId="5">[44]Data!#REF!</definedName>
    <definedName name="DATA113I">[20]Data!#REF!</definedName>
    <definedName name="DATA113J" localSheetId="2">[20]Data!#REF!</definedName>
    <definedName name="DATA113J" localSheetId="3">[20]Data!#REF!</definedName>
    <definedName name="DATA113J" localSheetId="5">[44]Data!#REF!</definedName>
    <definedName name="DATA113J">[20]Data!#REF!</definedName>
    <definedName name="DATA113K" localSheetId="2">[20]Data!#REF!</definedName>
    <definedName name="DATA113K" localSheetId="3">[20]Data!#REF!</definedName>
    <definedName name="DATA113K" localSheetId="5">[44]Data!#REF!</definedName>
    <definedName name="DATA113K">[20]Data!#REF!</definedName>
    <definedName name="DATA114" localSheetId="2">[20]Data!#REF!</definedName>
    <definedName name="DATA114" localSheetId="3">[20]Data!#REF!</definedName>
    <definedName name="DATA114" localSheetId="5">[44]Data!#REF!</definedName>
    <definedName name="DATA114">[20]Data!#REF!</definedName>
    <definedName name="DATA115" localSheetId="2">[20]Data!#REF!</definedName>
    <definedName name="DATA115" localSheetId="3">[20]Data!#REF!</definedName>
    <definedName name="DATA115" localSheetId="5">[44]Data!#REF!</definedName>
    <definedName name="DATA115">[20]Data!#REF!</definedName>
    <definedName name="DATA116" localSheetId="2">[20]Data!#REF!</definedName>
    <definedName name="DATA116" localSheetId="3">[20]Data!#REF!</definedName>
    <definedName name="DATA116" localSheetId="5">[44]Data!#REF!</definedName>
    <definedName name="DATA116">[20]Data!#REF!</definedName>
    <definedName name="DATA117" localSheetId="2">[20]Data!#REF!</definedName>
    <definedName name="DATA117" localSheetId="3">[20]Data!#REF!</definedName>
    <definedName name="DATA117" localSheetId="5">[44]Data!#REF!</definedName>
    <definedName name="DATA117">[20]Data!#REF!</definedName>
    <definedName name="DATA118" localSheetId="2">[20]Data!#REF!</definedName>
    <definedName name="DATA118" localSheetId="3">[20]Data!#REF!</definedName>
    <definedName name="DATA118" localSheetId="5">[44]Data!#REF!</definedName>
    <definedName name="DATA118">[20]Data!#REF!</definedName>
    <definedName name="DATA119" localSheetId="2">[20]Data!#REF!</definedName>
    <definedName name="DATA119" localSheetId="3">[20]Data!#REF!</definedName>
    <definedName name="DATA119" localSheetId="5">[44]Data!#REF!</definedName>
    <definedName name="DATA119">[20]Data!#REF!</definedName>
    <definedName name="DATA12" localSheetId="2">[20]Data!#REF!</definedName>
    <definedName name="DATA12" localSheetId="3">[20]Data!#REF!</definedName>
    <definedName name="DATA12" localSheetId="5">[44]Data!#REF!</definedName>
    <definedName name="DATA12">[20]Data!#REF!</definedName>
    <definedName name="DATA120" localSheetId="2">[20]Data!#REF!</definedName>
    <definedName name="DATA120" localSheetId="3">[20]Data!#REF!</definedName>
    <definedName name="DATA120" localSheetId="5">[44]Data!#REF!</definedName>
    <definedName name="DATA120">[20]Data!#REF!</definedName>
    <definedName name="DATA121" localSheetId="2">[20]Data!#REF!</definedName>
    <definedName name="DATA121" localSheetId="3">[20]Data!#REF!</definedName>
    <definedName name="DATA121" localSheetId="5">[44]Data!#REF!</definedName>
    <definedName name="DATA121">[20]Data!#REF!</definedName>
    <definedName name="DATA122" localSheetId="2">[20]Data!#REF!</definedName>
    <definedName name="DATA122" localSheetId="3">[20]Data!#REF!</definedName>
    <definedName name="DATA122" localSheetId="5">[44]Data!#REF!</definedName>
    <definedName name="DATA122">[20]Data!#REF!</definedName>
    <definedName name="DATA123" localSheetId="2">[20]Data!#REF!</definedName>
    <definedName name="DATA123" localSheetId="3">[20]Data!#REF!</definedName>
    <definedName name="DATA123" localSheetId="5">[44]Data!#REF!</definedName>
    <definedName name="DATA123">[20]Data!#REF!</definedName>
    <definedName name="DATA124" localSheetId="2">[20]Data!#REF!</definedName>
    <definedName name="DATA124" localSheetId="3">[20]Data!#REF!</definedName>
    <definedName name="DATA124" localSheetId="5">[44]Data!#REF!</definedName>
    <definedName name="DATA124">[20]Data!#REF!</definedName>
    <definedName name="DATA125" localSheetId="2">[20]Data!#REF!</definedName>
    <definedName name="DATA125" localSheetId="3">[20]Data!#REF!</definedName>
    <definedName name="DATA125" localSheetId="5">[44]Data!#REF!</definedName>
    <definedName name="DATA125">[20]Data!#REF!</definedName>
    <definedName name="DATA126" localSheetId="2">[20]Data!#REF!</definedName>
    <definedName name="DATA126" localSheetId="3">[20]Data!#REF!</definedName>
    <definedName name="DATA126" localSheetId="5">[44]Data!#REF!</definedName>
    <definedName name="DATA126">[20]Data!#REF!</definedName>
    <definedName name="DATA127A" localSheetId="2">[20]Data!#REF!</definedName>
    <definedName name="DATA127A" localSheetId="3">[20]Data!#REF!</definedName>
    <definedName name="DATA127A" localSheetId="5">[44]Data!#REF!</definedName>
    <definedName name="DATA127A">[20]Data!#REF!</definedName>
    <definedName name="DATA127B" localSheetId="2">[20]Data!#REF!</definedName>
    <definedName name="DATA127B" localSheetId="3">[20]Data!#REF!</definedName>
    <definedName name="DATA127B" localSheetId="5">[44]Data!#REF!</definedName>
    <definedName name="DATA127B">[20]Data!#REF!</definedName>
    <definedName name="DATA127C" localSheetId="2">[20]Data!#REF!</definedName>
    <definedName name="DATA127C" localSheetId="3">[20]Data!#REF!</definedName>
    <definedName name="DATA127C" localSheetId="5">[44]Data!#REF!</definedName>
    <definedName name="DATA127C">[20]Data!#REF!</definedName>
    <definedName name="DATA127D" localSheetId="2">[20]Data!#REF!</definedName>
    <definedName name="DATA127D" localSheetId="3">[20]Data!#REF!</definedName>
    <definedName name="DATA127D" localSheetId="5">[44]Data!#REF!</definedName>
    <definedName name="DATA127D">[20]Data!#REF!</definedName>
    <definedName name="DATA127E" localSheetId="2">[20]Data!#REF!</definedName>
    <definedName name="DATA127E" localSheetId="3">[20]Data!#REF!</definedName>
    <definedName name="DATA127E" localSheetId="5">[44]Data!#REF!</definedName>
    <definedName name="DATA127E">[20]Data!#REF!</definedName>
    <definedName name="DATA127F" localSheetId="2">[20]Data!#REF!</definedName>
    <definedName name="DATA127F" localSheetId="3">[20]Data!#REF!</definedName>
    <definedName name="DATA127F" localSheetId="5">[44]Data!#REF!</definedName>
    <definedName name="DATA127F">[20]Data!#REF!</definedName>
    <definedName name="DATA127G" localSheetId="2">[20]Data!#REF!</definedName>
    <definedName name="DATA127G" localSheetId="3">[20]Data!#REF!</definedName>
    <definedName name="DATA127G" localSheetId="5">[44]Data!#REF!</definedName>
    <definedName name="DATA127G">[20]Data!#REF!</definedName>
    <definedName name="DATA127H" localSheetId="2">[20]Data!#REF!</definedName>
    <definedName name="DATA127H" localSheetId="3">[20]Data!#REF!</definedName>
    <definedName name="DATA127H" localSheetId="5">[44]Data!#REF!</definedName>
    <definedName name="DATA127H">[20]Data!#REF!</definedName>
    <definedName name="DATA127I" localSheetId="2">[20]Data!#REF!</definedName>
    <definedName name="DATA127I" localSheetId="3">[20]Data!#REF!</definedName>
    <definedName name="DATA127I" localSheetId="5">[44]Data!#REF!</definedName>
    <definedName name="DATA127I">[20]Data!#REF!</definedName>
    <definedName name="DATA127J" localSheetId="2">[20]Data!#REF!</definedName>
    <definedName name="DATA127J" localSheetId="3">[20]Data!#REF!</definedName>
    <definedName name="DATA127J" localSheetId="5">[44]Data!#REF!</definedName>
    <definedName name="DATA127J">[20]Data!#REF!</definedName>
    <definedName name="DATA128A" localSheetId="2">[20]Data!#REF!</definedName>
    <definedName name="DATA128A" localSheetId="3">[20]Data!#REF!</definedName>
    <definedName name="DATA128A" localSheetId="5">[44]Data!#REF!</definedName>
    <definedName name="DATA128A">[20]Data!#REF!</definedName>
    <definedName name="DATA128B" localSheetId="2">[20]Data!#REF!</definedName>
    <definedName name="DATA128B" localSheetId="3">[20]Data!#REF!</definedName>
    <definedName name="DATA128B" localSheetId="5">[44]Data!#REF!</definedName>
    <definedName name="DATA128B">[20]Data!#REF!</definedName>
    <definedName name="DATA128C" localSheetId="2">[20]Data!#REF!</definedName>
    <definedName name="DATA128C" localSheetId="3">[20]Data!#REF!</definedName>
    <definedName name="DATA128C" localSheetId="5">[44]Data!#REF!</definedName>
    <definedName name="DATA128C">[20]Data!#REF!</definedName>
    <definedName name="DATA128D" localSheetId="2">[20]Data!#REF!</definedName>
    <definedName name="DATA128D" localSheetId="3">[20]Data!#REF!</definedName>
    <definedName name="DATA128D" localSheetId="5">[44]Data!#REF!</definedName>
    <definedName name="DATA128D">[20]Data!#REF!</definedName>
    <definedName name="DATA128E" localSheetId="2">[20]Data!#REF!</definedName>
    <definedName name="DATA128E" localSheetId="3">[20]Data!#REF!</definedName>
    <definedName name="DATA128E" localSheetId="5">[44]Data!#REF!</definedName>
    <definedName name="DATA128E">[20]Data!#REF!</definedName>
    <definedName name="DATA128F" localSheetId="2">[20]Data!#REF!</definedName>
    <definedName name="DATA128F" localSheetId="3">[20]Data!#REF!</definedName>
    <definedName name="DATA128F" localSheetId="5">[44]Data!#REF!</definedName>
    <definedName name="DATA128F">[20]Data!#REF!</definedName>
    <definedName name="DATA128G" localSheetId="2">[20]Data!#REF!</definedName>
    <definedName name="DATA128G" localSheetId="3">[20]Data!#REF!</definedName>
    <definedName name="DATA128G" localSheetId="5">[44]Data!#REF!</definedName>
    <definedName name="DATA128G">[20]Data!#REF!</definedName>
    <definedName name="DATA129A" localSheetId="2">[20]Data!#REF!</definedName>
    <definedName name="DATA129A" localSheetId="3">[20]Data!#REF!</definedName>
    <definedName name="DATA129A" localSheetId="5">[44]Data!#REF!</definedName>
    <definedName name="DATA129A">[20]Data!#REF!</definedName>
    <definedName name="DATA129B" localSheetId="2">[20]Data!#REF!</definedName>
    <definedName name="DATA129B" localSheetId="3">[20]Data!#REF!</definedName>
    <definedName name="DATA129B" localSheetId="5">[44]Data!#REF!</definedName>
    <definedName name="DATA129B">[20]Data!#REF!</definedName>
    <definedName name="DATA129C" localSheetId="2">[20]Data!#REF!</definedName>
    <definedName name="DATA129C" localSheetId="3">[20]Data!#REF!</definedName>
    <definedName name="DATA129C" localSheetId="5">[44]Data!#REF!</definedName>
    <definedName name="DATA129C">[20]Data!#REF!</definedName>
    <definedName name="DATA129D" localSheetId="2">[20]Data!#REF!</definedName>
    <definedName name="DATA129D" localSheetId="3">[20]Data!#REF!</definedName>
    <definedName name="DATA129D" localSheetId="5">[44]Data!#REF!</definedName>
    <definedName name="DATA129D">[20]Data!#REF!</definedName>
    <definedName name="DATA13" localSheetId="2">[20]Data!#REF!</definedName>
    <definedName name="DATA13" localSheetId="3">[20]Data!#REF!</definedName>
    <definedName name="DATA13" localSheetId="5">[44]Data!#REF!</definedName>
    <definedName name="DATA13">[20]Data!#REF!</definedName>
    <definedName name="DATA130A" localSheetId="2">[20]Data!#REF!</definedName>
    <definedName name="DATA130A" localSheetId="3">[20]Data!#REF!</definedName>
    <definedName name="DATA130A" localSheetId="5">[44]Data!#REF!</definedName>
    <definedName name="DATA130A">[20]Data!#REF!</definedName>
    <definedName name="DATA130B" localSheetId="2">[20]Data!#REF!</definedName>
    <definedName name="DATA130B" localSheetId="3">[20]Data!#REF!</definedName>
    <definedName name="DATA130B" localSheetId="5">[44]Data!#REF!</definedName>
    <definedName name="DATA130B">[20]Data!#REF!</definedName>
    <definedName name="DATA131" localSheetId="2">[20]Data!#REF!</definedName>
    <definedName name="DATA131" localSheetId="3">[20]Data!#REF!</definedName>
    <definedName name="DATA131" localSheetId="5">[44]Data!#REF!</definedName>
    <definedName name="DATA131">[20]Data!#REF!</definedName>
    <definedName name="DATA132" localSheetId="2">[20]Data!#REF!</definedName>
    <definedName name="DATA132" localSheetId="3">[20]Data!#REF!</definedName>
    <definedName name="DATA132" localSheetId="5">[44]Data!#REF!</definedName>
    <definedName name="DATA132">[20]Data!#REF!</definedName>
    <definedName name="DATA133" localSheetId="2">[20]Data!#REF!</definedName>
    <definedName name="DATA133" localSheetId="3">[20]Data!#REF!</definedName>
    <definedName name="DATA133" localSheetId="5">[44]Data!#REF!</definedName>
    <definedName name="DATA133">[20]Data!#REF!</definedName>
    <definedName name="DATA134110" localSheetId="2">#REF!</definedName>
    <definedName name="DATA134110" localSheetId="1">#REF!</definedName>
    <definedName name="DATA134110" localSheetId="6">#REF!</definedName>
    <definedName name="DATA134110" localSheetId="3">#REF!</definedName>
    <definedName name="DATA134110" localSheetId="5">#REF!</definedName>
    <definedName name="DATA134110">#REF!</definedName>
    <definedName name="DATA134125" localSheetId="2">#REF!</definedName>
    <definedName name="DATA134125" localSheetId="6">#REF!</definedName>
    <definedName name="DATA134125" localSheetId="3">#REF!</definedName>
    <definedName name="DATA134125" localSheetId="5">#REF!</definedName>
    <definedName name="DATA134125">#REF!</definedName>
    <definedName name="DATA134140" localSheetId="2">#REF!</definedName>
    <definedName name="DATA134140" localSheetId="6">#REF!</definedName>
    <definedName name="DATA134140" localSheetId="3">#REF!</definedName>
    <definedName name="DATA134140" localSheetId="5">#REF!</definedName>
    <definedName name="DATA134140">#REF!</definedName>
    <definedName name="DATA134160" localSheetId="5">#REF!</definedName>
    <definedName name="DATA134160">#REF!</definedName>
    <definedName name="DATA134180" localSheetId="5">#REF!</definedName>
    <definedName name="DATA134180">#REF!</definedName>
    <definedName name="DATA134200" localSheetId="5">#REF!</definedName>
    <definedName name="DATA134200">#REF!</definedName>
    <definedName name="DATA134225" localSheetId="5">#REF!</definedName>
    <definedName name="DATA134225">#REF!</definedName>
    <definedName name="DATA134250" localSheetId="5">#REF!</definedName>
    <definedName name="DATA134250">#REF!</definedName>
    <definedName name="DATA134280" localSheetId="5">#REF!</definedName>
    <definedName name="DATA134280">#REF!</definedName>
    <definedName name="DATA134315" localSheetId="5">#REF!</definedName>
    <definedName name="DATA134315">#REF!</definedName>
    <definedName name="DATA134355" localSheetId="5">#REF!</definedName>
    <definedName name="DATA134355">#REF!</definedName>
    <definedName name="DATA134400" localSheetId="5">#REF!</definedName>
    <definedName name="DATA134400">#REF!</definedName>
    <definedName name="DATA13450" localSheetId="5">#REF!</definedName>
    <definedName name="DATA13450">#REF!</definedName>
    <definedName name="DATA13463" localSheetId="5">#REF!</definedName>
    <definedName name="DATA13463">#REF!</definedName>
    <definedName name="DATA13475" localSheetId="5">#REF!</definedName>
    <definedName name="DATA13475">#REF!</definedName>
    <definedName name="DATA13490" localSheetId="5">#REF!</definedName>
    <definedName name="DATA13490">#REF!</definedName>
    <definedName name="DATA135110" localSheetId="5">#REF!</definedName>
    <definedName name="DATA135110">#REF!</definedName>
    <definedName name="DATA135125" localSheetId="5">#REF!</definedName>
    <definedName name="DATA135125">#REF!</definedName>
    <definedName name="DATA135140" localSheetId="5">#REF!</definedName>
    <definedName name="DATA135140">#REF!</definedName>
    <definedName name="DATA135160" localSheetId="5">#REF!</definedName>
    <definedName name="DATA135160">#REF!</definedName>
    <definedName name="DATA135180" localSheetId="5">#REF!</definedName>
    <definedName name="DATA135180">#REF!</definedName>
    <definedName name="DATA135200" localSheetId="5">#REF!</definedName>
    <definedName name="DATA135200">#REF!</definedName>
    <definedName name="DATA135225" localSheetId="5">#REF!</definedName>
    <definedName name="DATA135225">#REF!</definedName>
    <definedName name="DATA135250" localSheetId="5">#REF!</definedName>
    <definedName name="DATA135250">#REF!</definedName>
    <definedName name="DATA135280" localSheetId="5">#REF!</definedName>
    <definedName name="DATA135280">#REF!</definedName>
    <definedName name="DATA135315" localSheetId="5">#REF!</definedName>
    <definedName name="DATA135315">#REF!</definedName>
    <definedName name="DATA135355" localSheetId="5">#REF!</definedName>
    <definedName name="DATA135355">#REF!</definedName>
    <definedName name="DATA135400" localSheetId="5">#REF!</definedName>
    <definedName name="DATA135400">#REF!</definedName>
    <definedName name="DATA13550" localSheetId="5">#REF!</definedName>
    <definedName name="DATA13550">#REF!</definedName>
    <definedName name="DATA13563" localSheetId="5">#REF!</definedName>
    <definedName name="DATA13563">#REF!</definedName>
    <definedName name="DATA13575" localSheetId="5">#REF!</definedName>
    <definedName name="DATA13575">#REF!</definedName>
    <definedName name="DATA13590" localSheetId="5">#REF!</definedName>
    <definedName name="DATA13590">#REF!</definedName>
    <definedName name="DATA136A" localSheetId="5">#REF!</definedName>
    <definedName name="DATA136A">#REF!</definedName>
    <definedName name="DATA136B" localSheetId="5">#REF!</definedName>
    <definedName name="DATA136B">#REF!</definedName>
    <definedName name="DATA136C" localSheetId="5">#REF!</definedName>
    <definedName name="DATA136C">#REF!</definedName>
    <definedName name="DATA136D" localSheetId="5">#REF!</definedName>
    <definedName name="DATA136D">#REF!</definedName>
    <definedName name="DATA136E" localSheetId="5">#REF!</definedName>
    <definedName name="DATA136E">#REF!</definedName>
    <definedName name="DATA136F" localSheetId="5">#REF!</definedName>
    <definedName name="DATA136F">#REF!</definedName>
    <definedName name="DATA136G" localSheetId="5">#REF!</definedName>
    <definedName name="DATA136G">#REF!</definedName>
    <definedName name="DATA136H" localSheetId="5">#REF!</definedName>
    <definedName name="DATA136H">#REF!</definedName>
    <definedName name="DATA136I" localSheetId="5">#REF!</definedName>
    <definedName name="DATA136I">#REF!</definedName>
    <definedName name="DATA136J" localSheetId="5">#REF!</definedName>
    <definedName name="DATA136J">#REF!</definedName>
    <definedName name="DATA136K" localSheetId="5">#REF!</definedName>
    <definedName name="DATA136K">#REF!</definedName>
    <definedName name="DATA136L" localSheetId="5">#REF!</definedName>
    <definedName name="DATA136L">#REF!</definedName>
    <definedName name="DATA136M" localSheetId="5">#REF!</definedName>
    <definedName name="DATA136M">#REF!</definedName>
    <definedName name="DATA136N" localSheetId="5">#REF!</definedName>
    <definedName name="DATA136N">#REF!</definedName>
    <definedName name="DATA136O" localSheetId="5">#REF!</definedName>
    <definedName name="DATA136O">#REF!</definedName>
    <definedName name="DATA136P" localSheetId="5">#REF!</definedName>
    <definedName name="DATA136P">#REF!</definedName>
    <definedName name="DATA137I" localSheetId="5">#REF!</definedName>
    <definedName name="DATA137I">#REF!</definedName>
    <definedName name="DATA137II" localSheetId="5">#REF!</definedName>
    <definedName name="DATA137II">#REF!</definedName>
    <definedName name="DATA137III" localSheetId="5">#REF!</definedName>
    <definedName name="DATA137III">#REF!</definedName>
    <definedName name="DATA137IV" localSheetId="5">#REF!</definedName>
    <definedName name="DATA137IV">#REF!</definedName>
    <definedName name="DATA137V" localSheetId="5">#REF!</definedName>
    <definedName name="DATA137V">#REF!</definedName>
    <definedName name="DATA138I" localSheetId="5">#REF!</definedName>
    <definedName name="DATA138I">#REF!</definedName>
    <definedName name="DATA138II" localSheetId="5">#REF!</definedName>
    <definedName name="DATA138II">#REF!</definedName>
    <definedName name="DATA138III" localSheetId="5">#REF!</definedName>
    <definedName name="DATA138III">#REF!</definedName>
    <definedName name="DATA138IV" localSheetId="5">#REF!</definedName>
    <definedName name="DATA138IV">#REF!</definedName>
    <definedName name="DATA138V" localSheetId="5">#REF!</definedName>
    <definedName name="DATA138V">#REF!</definedName>
    <definedName name="DATA138VI" localSheetId="5">#REF!</definedName>
    <definedName name="DATA138VI">#REF!</definedName>
    <definedName name="DATA139IX" localSheetId="5">#REF!</definedName>
    <definedName name="DATA139IX">#REF!</definedName>
    <definedName name="DATA139V" localSheetId="5">#REF!</definedName>
    <definedName name="DATA139V">#REF!</definedName>
    <definedName name="DATA139VI" localSheetId="5">#REF!</definedName>
    <definedName name="DATA139VI">#REF!</definedName>
    <definedName name="DATA139VII" localSheetId="5">#REF!</definedName>
    <definedName name="DATA139VII">#REF!</definedName>
    <definedName name="DATA139VIII" localSheetId="5">#REF!</definedName>
    <definedName name="DATA139VIII">#REF!</definedName>
    <definedName name="DATA14" localSheetId="2">[20]Data!#REF!</definedName>
    <definedName name="DATA14" localSheetId="3">[20]Data!#REF!</definedName>
    <definedName name="DATA14" localSheetId="5">[44]Data!#REF!</definedName>
    <definedName name="DATA14">[20]Data!#REF!</definedName>
    <definedName name="DATA140I" localSheetId="2">#REF!</definedName>
    <definedName name="DATA140I" localSheetId="1">#REF!</definedName>
    <definedName name="DATA140I" localSheetId="6">#REF!</definedName>
    <definedName name="DATA140I" localSheetId="3">#REF!</definedName>
    <definedName name="DATA140I" localSheetId="5">#REF!</definedName>
    <definedName name="DATA140I">#REF!</definedName>
    <definedName name="DATA140II" localSheetId="2">#REF!</definedName>
    <definedName name="DATA140II" localSheetId="6">#REF!</definedName>
    <definedName name="DATA140II" localSheetId="3">#REF!</definedName>
    <definedName name="DATA140II" localSheetId="5">#REF!</definedName>
    <definedName name="DATA140II">#REF!</definedName>
    <definedName name="DATA140III" localSheetId="2">#REF!</definedName>
    <definedName name="DATA140III" localSheetId="6">#REF!</definedName>
    <definedName name="DATA140III" localSheetId="3">#REF!</definedName>
    <definedName name="DATA140III" localSheetId="5">#REF!</definedName>
    <definedName name="DATA140III">#REF!</definedName>
    <definedName name="DATA140IV" localSheetId="5">#REF!</definedName>
    <definedName name="DATA140IV">#REF!</definedName>
    <definedName name="DATA140V" localSheetId="5">#REF!</definedName>
    <definedName name="DATA140V">#REF!</definedName>
    <definedName name="DATA141I" localSheetId="5">#REF!</definedName>
    <definedName name="DATA141I">#REF!</definedName>
    <definedName name="DATA141II" localSheetId="5">#REF!</definedName>
    <definedName name="DATA141II">#REF!</definedName>
    <definedName name="DATA141III" localSheetId="5">#REF!</definedName>
    <definedName name="DATA141III">#REF!</definedName>
    <definedName name="DATA141IV" localSheetId="5">#REF!</definedName>
    <definedName name="DATA141IV">#REF!</definedName>
    <definedName name="DATA141V" localSheetId="5">#REF!</definedName>
    <definedName name="DATA141V">#REF!</definedName>
    <definedName name="DATA142I" localSheetId="5">#REF!</definedName>
    <definedName name="DATA142I">#REF!</definedName>
    <definedName name="DATA142II" localSheetId="5">#REF!</definedName>
    <definedName name="DATA142II">#REF!</definedName>
    <definedName name="DATA142III" localSheetId="5">#REF!</definedName>
    <definedName name="DATA142III">#REF!</definedName>
    <definedName name="DATA142IV" localSheetId="5">#REF!</definedName>
    <definedName name="DATA142IV">#REF!</definedName>
    <definedName name="DATA142V" localSheetId="5">#REF!</definedName>
    <definedName name="DATA142V">#REF!</definedName>
    <definedName name="DATA143" localSheetId="2">[20]Data!#REF!</definedName>
    <definedName name="DATA143" localSheetId="3">[20]Data!#REF!</definedName>
    <definedName name="DATA143" localSheetId="5">[44]Data!#REF!</definedName>
    <definedName name="DATA143">[20]Data!#REF!</definedName>
    <definedName name="DATA144" localSheetId="2">[20]Data!#REF!</definedName>
    <definedName name="DATA144" localSheetId="3">[20]Data!#REF!</definedName>
    <definedName name="DATA144" localSheetId="5">[44]Data!#REF!</definedName>
    <definedName name="DATA144">[20]Data!#REF!</definedName>
    <definedName name="DATA145" localSheetId="2">[20]Data!#REF!</definedName>
    <definedName name="DATA145" localSheetId="3">[20]Data!#REF!</definedName>
    <definedName name="DATA145" localSheetId="5">[44]Data!#REF!</definedName>
    <definedName name="DATA145">[20]Data!#REF!</definedName>
    <definedName name="DATA146" localSheetId="2">[20]Data!#REF!</definedName>
    <definedName name="DATA146" localSheetId="3">[20]Data!#REF!</definedName>
    <definedName name="DATA146" localSheetId="5">[44]Data!#REF!</definedName>
    <definedName name="DATA146">[20]Data!#REF!</definedName>
    <definedName name="DATA147" localSheetId="2">[20]Data!#REF!</definedName>
    <definedName name="DATA147" localSheetId="3">[20]Data!#REF!</definedName>
    <definedName name="DATA147" localSheetId="5">[44]Data!#REF!</definedName>
    <definedName name="DATA147">[20]Data!#REF!</definedName>
    <definedName name="DATA148" localSheetId="2">[20]Data!#REF!</definedName>
    <definedName name="DATA148" localSheetId="3">[20]Data!#REF!</definedName>
    <definedName name="DATA148" localSheetId="5">[44]Data!#REF!</definedName>
    <definedName name="DATA148">[20]Data!#REF!</definedName>
    <definedName name="DATA149" localSheetId="2">[20]Data!#REF!</definedName>
    <definedName name="DATA149" localSheetId="3">[20]Data!#REF!</definedName>
    <definedName name="DATA149" localSheetId="5">[44]Data!#REF!</definedName>
    <definedName name="DATA149">[20]Data!#REF!</definedName>
    <definedName name="DATA150" localSheetId="2">[20]Data!#REF!</definedName>
    <definedName name="DATA150" localSheetId="3">[20]Data!#REF!</definedName>
    <definedName name="DATA150" localSheetId="5">[44]Data!#REF!</definedName>
    <definedName name="DATA150">[20]Data!#REF!</definedName>
    <definedName name="DATA152" localSheetId="2">[20]Data!#REF!</definedName>
    <definedName name="DATA152" localSheetId="3">[20]Data!#REF!</definedName>
    <definedName name="DATA152" localSheetId="5">[44]Data!#REF!</definedName>
    <definedName name="DATA152">[20]Data!#REF!</definedName>
    <definedName name="DATA153" localSheetId="2">[20]Data!#REF!</definedName>
    <definedName name="DATA153" localSheetId="3">[20]Data!#REF!</definedName>
    <definedName name="DATA153" localSheetId="5">[44]Data!#REF!</definedName>
    <definedName name="DATA153">[20]Data!#REF!</definedName>
    <definedName name="DATA154" localSheetId="2">[20]Data!#REF!</definedName>
    <definedName name="DATA154" localSheetId="3">[20]Data!#REF!</definedName>
    <definedName name="DATA154" localSheetId="5">[44]Data!#REF!</definedName>
    <definedName name="DATA154">[20]Data!#REF!</definedName>
    <definedName name="DATA156" localSheetId="2">[20]Data!#REF!</definedName>
    <definedName name="DATA156" localSheetId="3">[20]Data!#REF!</definedName>
    <definedName name="DATA156" localSheetId="5">[44]Data!#REF!</definedName>
    <definedName name="DATA156">[20]Data!#REF!</definedName>
    <definedName name="DATA157" localSheetId="2">[20]Data!#REF!</definedName>
    <definedName name="DATA157" localSheetId="3">[20]Data!#REF!</definedName>
    <definedName name="DATA157" localSheetId="5">[44]Data!#REF!</definedName>
    <definedName name="DATA157">[20]Data!#REF!</definedName>
    <definedName name="DATA158" localSheetId="2">[20]Data!#REF!</definedName>
    <definedName name="DATA158" localSheetId="3">[20]Data!#REF!</definedName>
    <definedName name="DATA158" localSheetId="5">[44]Data!#REF!</definedName>
    <definedName name="DATA158">[20]Data!#REF!</definedName>
    <definedName name="DATA159A" localSheetId="2">[20]Data!#REF!</definedName>
    <definedName name="DATA159A" localSheetId="3">[20]Data!#REF!</definedName>
    <definedName name="DATA159A" localSheetId="5">[44]Data!#REF!</definedName>
    <definedName name="DATA159A">[20]Data!#REF!</definedName>
    <definedName name="DATA159B" localSheetId="2">[20]Data!#REF!</definedName>
    <definedName name="DATA159B" localSheetId="3">[20]Data!#REF!</definedName>
    <definedName name="DATA159B" localSheetId="5">[44]Data!#REF!</definedName>
    <definedName name="DATA159B">[20]Data!#REF!</definedName>
    <definedName name="DATA159C" localSheetId="2">[20]Data!#REF!</definedName>
    <definedName name="DATA159C" localSheetId="3">[20]Data!#REF!</definedName>
    <definedName name="DATA159C" localSheetId="5">[44]Data!#REF!</definedName>
    <definedName name="DATA159C">[20]Data!#REF!</definedName>
    <definedName name="DATA159D" localSheetId="2">[20]Data!#REF!</definedName>
    <definedName name="DATA159D" localSheetId="3">[20]Data!#REF!</definedName>
    <definedName name="DATA159D" localSheetId="5">[44]Data!#REF!</definedName>
    <definedName name="DATA159D">[20]Data!#REF!</definedName>
    <definedName name="DATA16" localSheetId="2">[20]Data!#REF!</definedName>
    <definedName name="DATA16" localSheetId="3">[20]Data!#REF!</definedName>
    <definedName name="DATA16" localSheetId="5">[44]Data!#REF!</definedName>
    <definedName name="DATA16">[20]Data!#REF!</definedName>
    <definedName name="DATA160" localSheetId="2">[20]Data!#REF!</definedName>
    <definedName name="DATA160" localSheetId="3">[20]Data!#REF!</definedName>
    <definedName name="DATA160" localSheetId="5">[44]Data!#REF!</definedName>
    <definedName name="DATA160">[20]Data!#REF!</definedName>
    <definedName name="DATA161" localSheetId="2">[20]Data!#REF!</definedName>
    <definedName name="DATA161" localSheetId="3">[20]Data!#REF!</definedName>
    <definedName name="DATA161" localSheetId="5">[44]Data!#REF!</definedName>
    <definedName name="DATA161">[20]Data!#REF!</definedName>
    <definedName name="DATA162" localSheetId="2">[20]Data!#REF!</definedName>
    <definedName name="DATA162" localSheetId="3">[20]Data!#REF!</definedName>
    <definedName name="DATA162" localSheetId="5">[44]Data!#REF!</definedName>
    <definedName name="DATA162">[20]Data!#REF!</definedName>
    <definedName name="DATA163" localSheetId="2">[20]Data!#REF!</definedName>
    <definedName name="DATA163" localSheetId="3">[20]Data!#REF!</definedName>
    <definedName name="DATA163" localSheetId="5">[44]Data!#REF!</definedName>
    <definedName name="DATA163">[20]Data!#REF!</definedName>
    <definedName name="DATA18" localSheetId="2">[20]Data!#REF!</definedName>
    <definedName name="DATA18" localSheetId="3">[20]Data!#REF!</definedName>
    <definedName name="DATA18" localSheetId="5">[44]Data!#REF!</definedName>
    <definedName name="DATA18">[20]Data!#REF!</definedName>
    <definedName name="DATA19" localSheetId="2">[20]Data!#REF!</definedName>
    <definedName name="DATA19" localSheetId="3">[20]Data!#REF!</definedName>
    <definedName name="DATA19" localSheetId="5">[44]Data!#REF!</definedName>
    <definedName name="DATA19">[20]Data!#REF!</definedName>
    <definedName name="DATA2" localSheetId="2">[20]Data!#REF!</definedName>
    <definedName name="DATA2" localSheetId="3">[20]Data!#REF!</definedName>
    <definedName name="DATA2" localSheetId="5">[44]Data!#REF!</definedName>
    <definedName name="DATA2">[20]Data!#REF!</definedName>
    <definedName name="DATA20" localSheetId="2">[20]Data!#REF!</definedName>
    <definedName name="DATA20" localSheetId="3">[20]Data!#REF!</definedName>
    <definedName name="DATA20" localSheetId="5">[44]Data!#REF!</definedName>
    <definedName name="DATA20">[20]Data!#REF!</definedName>
    <definedName name="DATA21" localSheetId="2">[20]Data!#REF!</definedName>
    <definedName name="DATA21" localSheetId="3">[20]Data!#REF!</definedName>
    <definedName name="DATA21" localSheetId="5">[44]Data!#REF!</definedName>
    <definedName name="DATA21">[20]Data!#REF!</definedName>
    <definedName name="DATA22" localSheetId="2">[20]Data!#REF!</definedName>
    <definedName name="DATA22" localSheetId="3">[20]Data!#REF!</definedName>
    <definedName name="DATA22" localSheetId="5">[44]Data!#REF!</definedName>
    <definedName name="DATA22">[20]Data!#REF!</definedName>
    <definedName name="DATA23" localSheetId="2">[20]Data!#REF!</definedName>
    <definedName name="DATA23" localSheetId="3">[20]Data!#REF!</definedName>
    <definedName name="DATA23" localSheetId="5">[44]Data!#REF!</definedName>
    <definedName name="DATA23">[20]Data!#REF!</definedName>
    <definedName name="DATA24" localSheetId="2">[20]Data!#REF!</definedName>
    <definedName name="DATA24" localSheetId="3">[20]Data!#REF!</definedName>
    <definedName name="DATA24" localSheetId="5">[44]Data!#REF!</definedName>
    <definedName name="DATA24">[20]Data!#REF!</definedName>
    <definedName name="DATA26" localSheetId="2">[20]Data!#REF!</definedName>
    <definedName name="DATA26" localSheetId="3">[20]Data!#REF!</definedName>
    <definedName name="DATA26" localSheetId="5">[44]Data!#REF!</definedName>
    <definedName name="DATA26">[20]Data!#REF!</definedName>
    <definedName name="DATA27" localSheetId="2">[20]Data!#REF!</definedName>
    <definedName name="DATA27" localSheetId="3">[20]Data!#REF!</definedName>
    <definedName name="DATA27" localSheetId="5">[44]Data!#REF!</definedName>
    <definedName name="DATA27">[20]Data!#REF!</definedName>
    <definedName name="DATA29" localSheetId="2">[20]Data!#REF!</definedName>
    <definedName name="DATA29" localSheetId="3">[20]Data!#REF!</definedName>
    <definedName name="DATA29" localSheetId="5">[44]Data!#REF!</definedName>
    <definedName name="DATA29">[20]Data!#REF!</definedName>
    <definedName name="DATA3" localSheetId="2">[20]Data!#REF!</definedName>
    <definedName name="DATA3" localSheetId="3">[20]Data!#REF!</definedName>
    <definedName name="DATA3" localSheetId="5">[44]Data!#REF!</definedName>
    <definedName name="DATA3">[20]Data!#REF!</definedName>
    <definedName name="DATA30" localSheetId="2">[20]Data!#REF!</definedName>
    <definedName name="DATA30" localSheetId="3">[20]Data!#REF!</definedName>
    <definedName name="DATA30" localSheetId="5">[44]Data!#REF!</definedName>
    <definedName name="DATA30">[20]Data!#REF!</definedName>
    <definedName name="DATA31" localSheetId="2">[20]Data!#REF!</definedName>
    <definedName name="DATA31" localSheetId="3">[20]Data!#REF!</definedName>
    <definedName name="DATA31" localSheetId="5">[44]Data!#REF!</definedName>
    <definedName name="DATA31">[20]Data!#REF!</definedName>
    <definedName name="DATA32" localSheetId="2">[20]Data!#REF!</definedName>
    <definedName name="DATA32" localSheetId="3">[20]Data!#REF!</definedName>
    <definedName name="DATA32" localSheetId="5">[44]Data!#REF!</definedName>
    <definedName name="DATA32">[20]Data!#REF!</definedName>
    <definedName name="DATA33" localSheetId="2">[20]Data!#REF!</definedName>
    <definedName name="DATA33" localSheetId="3">[20]Data!#REF!</definedName>
    <definedName name="DATA33" localSheetId="5">[44]Data!#REF!</definedName>
    <definedName name="DATA33">[20]Data!#REF!</definedName>
    <definedName name="DATA34" localSheetId="2">[20]Data!#REF!</definedName>
    <definedName name="DATA34" localSheetId="3">[20]Data!#REF!</definedName>
    <definedName name="DATA34" localSheetId="5">[44]Data!#REF!</definedName>
    <definedName name="DATA34">[20]Data!#REF!</definedName>
    <definedName name="DATA35" localSheetId="2">[20]Data!#REF!</definedName>
    <definedName name="DATA35" localSheetId="3">[20]Data!#REF!</definedName>
    <definedName name="DATA35" localSheetId="5">[44]Data!#REF!</definedName>
    <definedName name="DATA35">[20]Data!#REF!</definedName>
    <definedName name="DATA36" localSheetId="2">[20]Data!#REF!</definedName>
    <definedName name="DATA36" localSheetId="3">[20]Data!#REF!</definedName>
    <definedName name="DATA36" localSheetId="5">[44]Data!#REF!</definedName>
    <definedName name="DATA36">[20]Data!#REF!</definedName>
    <definedName name="DATA37" localSheetId="2">[20]Data!#REF!</definedName>
    <definedName name="DATA37" localSheetId="3">[20]Data!#REF!</definedName>
    <definedName name="DATA37" localSheetId="5">[44]Data!#REF!</definedName>
    <definedName name="DATA37">[20]Data!#REF!</definedName>
    <definedName name="DATA38" localSheetId="2">[20]Data!#REF!</definedName>
    <definedName name="DATA38" localSheetId="3">[20]Data!#REF!</definedName>
    <definedName name="DATA38" localSheetId="5">[44]Data!#REF!</definedName>
    <definedName name="DATA38">[20]Data!#REF!</definedName>
    <definedName name="DATA39" localSheetId="2">[20]Data!#REF!</definedName>
    <definedName name="DATA39" localSheetId="3">[20]Data!#REF!</definedName>
    <definedName name="DATA39" localSheetId="5">[44]Data!#REF!</definedName>
    <definedName name="DATA39">[20]Data!#REF!</definedName>
    <definedName name="DATA4" localSheetId="2">[20]Data!#REF!</definedName>
    <definedName name="DATA4" localSheetId="3">[20]Data!#REF!</definedName>
    <definedName name="DATA4" localSheetId="5">[44]Data!#REF!</definedName>
    <definedName name="DATA4">[20]Data!#REF!</definedName>
    <definedName name="DATA40" localSheetId="2">[20]Data!#REF!</definedName>
    <definedName name="DATA40" localSheetId="3">[20]Data!#REF!</definedName>
    <definedName name="DATA40" localSheetId="5">[44]Data!#REF!</definedName>
    <definedName name="DATA40">[20]Data!#REF!</definedName>
    <definedName name="DATA41" localSheetId="2">[20]Data!#REF!</definedName>
    <definedName name="DATA41" localSheetId="3">[20]Data!#REF!</definedName>
    <definedName name="DATA41" localSheetId="5">[44]Data!#REF!</definedName>
    <definedName name="DATA41">[20]Data!#REF!</definedName>
    <definedName name="DATA42" localSheetId="2">[20]Data!#REF!</definedName>
    <definedName name="DATA42" localSheetId="3">[20]Data!#REF!</definedName>
    <definedName name="DATA42" localSheetId="5">[44]Data!#REF!</definedName>
    <definedName name="DATA42">[20]Data!#REF!</definedName>
    <definedName name="DATA43" localSheetId="2">[20]Data!#REF!</definedName>
    <definedName name="DATA43" localSheetId="3">[20]Data!#REF!</definedName>
    <definedName name="DATA43" localSheetId="5">[44]Data!#REF!</definedName>
    <definedName name="DATA43">[20]Data!#REF!</definedName>
    <definedName name="DATA44" localSheetId="2">[20]Data!#REF!</definedName>
    <definedName name="DATA44" localSheetId="3">[20]Data!#REF!</definedName>
    <definedName name="DATA44" localSheetId="5">[44]Data!#REF!</definedName>
    <definedName name="DATA44">[20]Data!#REF!</definedName>
    <definedName name="DATA45" localSheetId="2">[20]Data!#REF!</definedName>
    <definedName name="DATA45" localSheetId="3">[20]Data!#REF!</definedName>
    <definedName name="DATA45" localSheetId="5">[44]Data!#REF!</definedName>
    <definedName name="DATA45">[20]Data!#REF!</definedName>
    <definedName name="DATA46" localSheetId="2">[20]Data!#REF!</definedName>
    <definedName name="DATA46" localSheetId="3">[20]Data!#REF!</definedName>
    <definedName name="DATA46" localSheetId="5">[44]Data!#REF!</definedName>
    <definedName name="DATA46">[20]Data!#REF!</definedName>
    <definedName name="DATA47" localSheetId="2">[20]Data!#REF!</definedName>
    <definedName name="DATA47" localSheetId="3">[20]Data!#REF!</definedName>
    <definedName name="DATA47" localSheetId="5">[44]Data!#REF!</definedName>
    <definedName name="DATA47">[20]Data!#REF!</definedName>
    <definedName name="DATA48" localSheetId="2">[20]Data!#REF!</definedName>
    <definedName name="DATA48" localSheetId="3">[20]Data!#REF!</definedName>
    <definedName name="DATA48" localSheetId="5">[44]Data!#REF!</definedName>
    <definedName name="DATA48">[20]Data!#REF!</definedName>
    <definedName name="DATA49" localSheetId="2">[20]Data!#REF!</definedName>
    <definedName name="DATA49" localSheetId="3">[20]Data!#REF!</definedName>
    <definedName name="DATA49" localSheetId="5">[44]Data!#REF!</definedName>
    <definedName name="DATA49">[20]Data!#REF!</definedName>
    <definedName name="DATA5" localSheetId="2">[20]Data!#REF!</definedName>
    <definedName name="DATA5" localSheetId="3">[20]Data!#REF!</definedName>
    <definedName name="DATA5" localSheetId="5">[44]Data!#REF!</definedName>
    <definedName name="DATA5">[20]Data!#REF!</definedName>
    <definedName name="DATA50" localSheetId="2">[20]Data!#REF!</definedName>
    <definedName name="DATA50" localSheetId="3">[20]Data!#REF!</definedName>
    <definedName name="DATA50" localSheetId="5">[44]Data!#REF!</definedName>
    <definedName name="DATA50">[20]Data!#REF!</definedName>
    <definedName name="DATA51" localSheetId="2">[20]Data!#REF!</definedName>
    <definedName name="DATA51" localSheetId="3">[20]Data!#REF!</definedName>
    <definedName name="DATA51" localSheetId="5">[44]Data!#REF!</definedName>
    <definedName name="DATA51">[20]Data!#REF!</definedName>
    <definedName name="DATA52" localSheetId="2">[20]Data!#REF!</definedName>
    <definedName name="DATA52" localSheetId="3">[20]Data!#REF!</definedName>
    <definedName name="DATA52" localSheetId="5">[44]Data!#REF!</definedName>
    <definedName name="DATA52">[20]Data!#REF!</definedName>
    <definedName name="DATA53" localSheetId="2">[20]Data!#REF!</definedName>
    <definedName name="DATA53" localSheetId="3">[20]Data!#REF!</definedName>
    <definedName name="DATA53" localSheetId="5">[44]Data!#REF!</definedName>
    <definedName name="DATA53">[20]Data!#REF!</definedName>
    <definedName name="DATA54" localSheetId="2">[20]Data!#REF!</definedName>
    <definedName name="DATA54" localSheetId="3">[20]Data!#REF!</definedName>
    <definedName name="DATA54" localSheetId="5">[44]Data!#REF!</definedName>
    <definedName name="DATA54">[20]Data!#REF!</definedName>
    <definedName name="DATA56" localSheetId="2">[20]Data!#REF!</definedName>
    <definedName name="DATA56" localSheetId="3">[20]Data!#REF!</definedName>
    <definedName name="DATA56" localSheetId="5">[44]Data!#REF!</definedName>
    <definedName name="DATA56">[20]Data!#REF!</definedName>
    <definedName name="DATA57" localSheetId="2">[20]Data!#REF!</definedName>
    <definedName name="DATA57" localSheetId="3">[20]Data!#REF!</definedName>
    <definedName name="DATA57" localSheetId="5">[44]Data!#REF!</definedName>
    <definedName name="DATA57">[20]Data!#REF!</definedName>
    <definedName name="DATA58" localSheetId="2">[20]Data!#REF!</definedName>
    <definedName name="DATA58" localSheetId="3">[20]Data!#REF!</definedName>
    <definedName name="DATA58" localSheetId="5">[44]Data!#REF!</definedName>
    <definedName name="DATA58">[20]Data!#REF!</definedName>
    <definedName name="DATA59" localSheetId="2">[20]Data!#REF!</definedName>
    <definedName name="DATA59" localSheetId="3">[20]Data!#REF!</definedName>
    <definedName name="DATA59" localSheetId="5">[44]Data!#REF!</definedName>
    <definedName name="DATA59">[20]Data!#REF!</definedName>
    <definedName name="DATA6" localSheetId="2">[20]Data!#REF!</definedName>
    <definedName name="DATA6" localSheetId="3">[20]Data!#REF!</definedName>
    <definedName name="DATA6" localSheetId="5">[44]Data!#REF!</definedName>
    <definedName name="DATA6">[20]Data!#REF!</definedName>
    <definedName name="DATA60" localSheetId="2">[20]Data!#REF!</definedName>
    <definedName name="DATA60" localSheetId="3">[20]Data!#REF!</definedName>
    <definedName name="DATA60" localSheetId="5">[44]Data!#REF!</definedName>
    <definedName name="DATA60">[20]Data!#REF!</definedName>
    <definedName name="DATA61" localSheetId="2">[20]Data!#REF!</definedName>
    <definedName name="DATA61" localSheetId="3">[20]Data!#REF!</definedName>
    <definedName name="DATA61" localSheetId="5">[44]Data!#REF!</definedName>
    <definedName name="DATA61">[20]Data!#REF!</definedName>
    <definedName name="DATA63" localSheetId="2">[20]Data!#REF!</definedName>
    <definedName name="DATA63" localSheetId="3">[20]Data!#REF!</definedName>
    <definedName name="DATA63" localSheetId="5">[44]Data!#REF!</definedName>
    <definedName name="DATA63">[20]Data!#REF!</definedName>
    <definedName name="DATA64" localSheetId="2">[20]Data!#REF!</definedName>
    <definedName name="DATA64" localSheetId="3">[20]Data!#REF!</definedName>
    <definedName name="DATA64" localSheetId="5">[44]Data!#REF!</definedName>
    <definedName name="DATA64">[20]Data!#REF!</definedName>
    <definedName name="DATA65" localSheetId="2">[20]Data!#REF!</definedName>
    <definedName name="DATA65" localSheetId="3">[20]Data!#REF!</definedName>
    <definedName name="DATA65" localSheetId="5">[44]Data!#REF!</definedName>
    <definedName name="DATA65">[20]Data!#REF!</definedName>
    <definedName name="DATA66" localSheetId="2">[20]Data!#REF!</definedName>
    <definedName name="DATA66" localSheetId="3">[20]Data!#REF!</definedName>
    <definedName name="DATA66" localSheetId="5">[44]Data!#REF!</definedName>
    <definedName name="DATA66">[20]Data!#REF!</definedName>
    <definedName name="DATA67" localSheetId="2">[20]Data!#REF!</definedName>
    <definedName name="DATA67" localSheetId="3">[20]Data!#REF!</definedName>
    <definedName name="DATA67" localSheetId="5">[44]Data!#REF!</definedName>
    <definedName name="DATA67">[20]Data!#REF!</definedName>
    <definedName name="DATA68" localSheetId="2">[20]Data!#REF!</definedName>
    <definedName name="DATA68" localSheetId="3">[20]Data!#REF!</definedName>
    <definedName name="DATA68" localSheetId="5">[44]Data!#REF!</definedName>
    <definedName name="DATA68">[20]Data!#REF!</definedName>
    <definedName name="DATA69" localSheetId="2">[20]Data!#REF!</definedName>
    <definedName name="DATA69" localSheetId="3">[20]Data!#REF!</definedName>
    <definedName name="DATA69" localSheetId="5">[44]Data!#REF!</definedName>
    <definedName name="DATA69">[20]Data!#REF!</definedName>
    <definedName name="DATA7" localSheetId="2">[20]Data!#REF!</definedName>
    <definedName name="DATA7" localSheetId="3">[20]Data!#REF!</definedName>
    <definedName name="DATA7" localSheetId="5">[44]Data!#REF!</definedName>
    <definedName name="DATA7">[20]Data!#REF!</definedName>
    <definedName name="DATA70" localSheetId="2">[20]Data!#REF!</definedName>
    <definedName name="DATA70" localSheetId="3">[20]Data!#REF!</definedName>
    <definedName name="DATA70" localSheetId="5">[44]Data!#REF!</definedName>
    <definedName name="DATA70">[20]Data!#REF!</definedName>
    <definedName name="DATA71" localSheetId="2">[20]Data!#REF!</definedName>
    <definedName name="DATA71" localSheetId="3">[20]Data!#REF!</definedName>
    <definedName name="DATA71" localSheetId="5">[44]Data!#REF!</definedName>
    <definedName name="DATA71">[20]Data!#REF!</definedName>
    <definedName name="DATA72" localSheetId="2">[20]Data!#REF!</definedName>
    <definedName name="DATA72" localSheetId="3">[20]Data!#REF!</definedName>
    <definedName name="DATA72" localSheetId="5">[44]Data!#REF!</definedName>
    <definedName name="DATA72">[20]Data!#REF!</definedName>
    <definedName name="DATA73" localSheetId="2">[20]Data!#REF!</definedName>
    <definedName name="DATA73" localSheetId="3">[20]Data!#REF!</definedName>
    <definedName name="DATA73" localSheetId="5">[44]Data!#REF!</definedName>
    <definedName name="DATA73">[20]Data!#REF!</definedName>
    <definedName name="DATA74" localSheetId="2">[20]Data!#REF!</definedName>
    <definedName name="DATA74" localSheetId="3">[20]Data!#REF!</definedName>
    <definedName name="DATA74" localSheetId="5">[44]Data!#REF!</definedName>
    <definedName name="DATA74">[20]Data!#REF!</definedName>
    <definedName name="DATA76" localSheetId="2">[20]Data!#REF!</definedName>
    <definedName name="DATA76" localSheetId="3">[20]Data!#REF!</definedName>
    <definedName name="DATA76" localSheetId="5">[44]Data!#REF!</definedName>
    <definedName name="DATA76">[20]Data!#REF!</definedName>
    <definedName name="DATA77A" localSheetId="2">[20]Data!#REF!</definedName>
    <definedName name="DATA77A" localSheetId="3">[20]Data!#REF!</definedName>
    <definedName name="DATA77A" localSheetId="5">[44]Data!#REF!</definedName>
    <definedName name="DATA77A">[20]Data!#REF!</definedName>
    <definedName name="DATA77B" localSheetId="2">[20]Data!#REF!</definedName>
    <definedName name="DATA77B" localSheetId="3">[20]Data!#REF!</definedName>
    <definedName name="DATA77B" localSheetId="5">[44]Data!#REF!</definedName>
    <definedName name="DATA77B">[20]Data!#REF!</definedName>
    <definedName name="DATA78" localSheetId="2">[20]Data!#REF!</definedName>
    <definedName name="DATA78" localSheetId="3">[20]Data!#REF!</definedName>
    <definedName name="DATA78" localSheetId="5">[44]Data!#REF!</definedName>
    <definedName name="DATA78">[20]Data!#REF!</definedName>
    <definedName name="DATA79A" localSheetId="2">[20]Data!#REF!</definedName>
    <definedName name="DATA79A" localSheetId="3">[20]Data!#REF!</definedName>
    <definedName name="DATA79A" localSheetId="5">[44]Data!#REF!</definedName>
    <definedName name="DATA79A">[20]Data!#REF!</definedName>
    <definedName name="DATA79B" localSheetId="2">[20]Data!#REF!</definedName>
    <definedName name="DATA79B" localSheetId="3">[20]Data!#REF!</definedName>
    <definedName name="DATA79B" localSheetId="5">[44]Data!#REF!</definedName>
    <definedName name="DATA79B">[20]Data!#REF!</definedName>
    <definedName name="DATA79C" localSheetId="2">[20]Data!#REF!</definedName>
    <definedName name="DATA79C" localSheetId="3">[20]Data!#REF!</definedName>
    <definedName name="DATA79C" localSheetId="5">[44]Data!#REF!</definedName>
    <definedName name="DATA79C">[20]Data!#REF!</definedName>
    <definedName name="DATA8" localSheetId="2">[20]Data!#REF!</definedName>
    <definedName name="DATA8" localSheetId="3">[20]Data!#REF!</definedName>
    <definedName name="DATA8" localSheetId="5">[44]Data!#REF!</definedName>
    <definedName name="DATA8">[20]Data!#REF!</definedName>
    <definedName name="DATA80A" localSheetId="2">[20]Data!#REF!</definedName>
    <definedName name="DATA80A" localSheetId="3">[20]Data!#REF!</definedName>
    <definedName name="DATA80A" localSheetId="5">[44]Data!#REF!</definedName>
    <definedName name="DATA80A">[20]Data!#REF!</definedName>
    <definedName name="DATA80B" localSheetId="2">[20]Data!#REF!</definedName>
    <definedName name="DATA80B" localSheetId="3">[20]Data!#REF!</definedName>
    <definedName name="DATA80B" localSheetId="5">[44]Data!#REF!</definedName>
    <definedName name="DATA80B">[20]Data!#REF!</definedName>
    <definedName name="DATA80C" localSheetId="2">[20]Data!#REF!</definedName>
    <definedName name="DATA80C" localSheetId="3">[20]Data!#REF!</definedName>
    <definedName name="DATA80C" localSheetId="5">[44]Data!#REF!</definedName>
    <definedName name="DATA80C">[20]Data!#REF!</definedName>
    <definedName name="DATA81" localSheetId="2">[20]Data!#REF!</definedName>
    <definedName name="DATA81" localSheetId="3">[20]Data!#REF!</definedName>
    <definedName name="DATA81" localSheetId="5">[44]Data!#REF!</definedName>
    <definedName name="DATA81">[20]Data!#REF!</definedName>
    <definedName name="DATA82" localSheetId="2">[20]Data!#REF!</definedName>
    <definedName name="DATA82" localSheetId="3">[20]Data!#REF!</definedName>
    <definedName name="DATA82" localSheetId="5">[44]Data!#REF!</definedName>
    <definedName name="DATA82">[20]Data!#REF!</definedName>
    <definedName name="DATA84" localSheetId="2">[20]Data!#REF!</definedName>
    <definedName name="DATA84" localSheetId="3">[20]Data!#REF!</definedName>
    <definedName name="DATA84" localSheetId="5">[44]Data!#REF!</definedName>
    <definedName name="DATA84">[20]Data!#REF!</definedName>
    <definedName name="DATA85" localSheetId="2">[20]Data!#REF!</definedName>
    <definedName name="DATA85" localSheetId="3">[20]Data!#REF!</definedName>
    <definedName name="DATA85" localSheetId="5">[44]Data!#REF!</definedName>
    <definedName name="DATA85">[20]Data!#REF!</definedName>
    <definedName name="DATA86" localSheetId="2">[20]Data!#REF!</definedName>
    <definedName name="DATA86" localSheetId="3">[20]Data!#REF!</definedName>
    <definedName name="DATA86" localSheetId="5">[44]Data!#REF!</definedName>
    <definedName name="DATA86">[20]Data!#REF!</definedName>
    <definedName name="DATA87" localSheetId="2">[20]Data!#REF!</definedName>
    <definedName name="DATA87" localSheetId="3">[20]Data!#REF!</definedName>
    <definedName name="DATA87" localSheetId="5">[44]Data!#REF!</definedName>
    <definedName name="DATA87">[20]Data!#REF!</definedName>
    <definedName name="DATA88" localSheetId="2">[20]Data!#REF!</definedName>
    <definedName name="DATA88" localSheetId="3">[20]Data!#REF!</definedName>
    <definedName name="DATA88" localSheetId="5">[44]Data!#REF!</definedName>
    <definedName name="DATA88">[20]Data!#REF!</definedName>
    <definedName name="DATA89" localSheetId="2">[20]Data!#REF!</definedName>
    <definedName name="DATA89" localSheetId="3">[20]Data!#REF!</definedName>
    <definedName name="DATA89" localSheetId="5">[44]Data!#REF!</definedName>
    <definedName name="DATA89">[20]Data!#REF!</definedName>
    <definedName name="DATA9" localSheetId="2">[20]Data!#REF!</definedName>
    <definedName name="DATA9" localSheetId="3">[20]Data!#REF!</definedName>
    <definedName name="DATA9" localSheetId="5">[44]Data!#REF!</definedName>
    <definedName name="DATA9">[20]Data!#REF!</definedName>
    <definedName name="DATA90" localSheetId="2">[20]Data!#REF!</definedName>
    <definedName name="DATA90" localSheetId="3">[20]Data!#REF!</definedName>
    <definedName name="DATA90" localSheetId="5">[44]Data!#REF!</definedName>
    <definedName name="DATA90">[20]Data!#REF!</definedName>
    <definedName name="DATA92" localSheetId="2">[20]Data!#REF!</definedName>
    <definedName name="DATA92" localSheetId="3">[20]Data!#REF!</definedName>
    <definedName name="DATA92" localSheetId="5">[44]Data!#REF!</definedName>
    <definedName name="DATA92">[20]Data!#REF!</definedName>
    <definedName name="DATA93" localSheetId="2">[20]Data!#REF!</definedName>
    <definedName name="DATA93" localSheetId="3">[20]Data!#REF!</definedName>
    <definedName name="DATA93" localSheetId="5">[44]Data!#REF!</definedName>
    <definedName name="DATA93">[20]Data!#REF!</definedName>
    <definedName name="DATA94" localSheetId="2">[20]Data!#REF!</definedName>
    <definedName name="DATA94" localSheetId="3">[20]Data!#REF!</definedName>
    <definedName name="DATA94" localSheetId="5">[44]Data!#REF!</definedName>
    <definedName name="DATA94">[20]Data!#REF!</definedName>
    <definedName name="DATA95" localSheetId="2">[20]Data!#REF!</definedName>
    <definedName name="DATA95" localSheetId="3">[20]Data!#REF!</definedName>
    <definedName name="DATA95" localSheetId="5">[44]Data!#REF!</definedName>
    <definedName name="DATA95">[20]Data!#REF!</definedName>
    <definedName name="DATA98" localSheetId="2">[20]Data!#REF!</definedName>
    <definedName name="DATA98" localSheetId="3">[20]Data!#REF!</definedName>
    <definedName name="DATA98" localSheetId="5">[44]Data!#REF!</definedName>
    <definedName name="DATA98">[20]Data!#REF!</definedName>
    <definedName name="DATA99" localSheetId="2">[20]Data!#REF!</definedName>
    <definedName name="DATA99" localSheetId="3">[20]Data!#REF!</definedName>
    <definedName name="DATA99" localSheetId="5">[44]Data!#REF!</definedName>
    <definedName name="DATA99">[20]Data!#REF!</definedName>
    <definedName name="_xlnm.Database" localSheetId="2">#REF!</definedName>
    <definedName name="_xlnm.Database" localSheetId="1">#REF!</definedName>
    <definedName name="_xlnm.Database" localSheetId="6">#REF!</definedName>
    <definedName name="_xlnm.Database" localSheetId="3">#REF!</definedName>
    <definedName name="_xlnm.Database" localSheetId="5">#REF!</definedName>
    <definedName name="_xlnm.Database">#REF!</definedName>
    <definedName name="Date" localSheetId="2">#REF!</definedName>
    <definedName name="Date" localSheetId="6">#REF!</definedName>
    <definedName name="Date" localSheetId="5">#REF!</definedName>
    <definedName name="Date">#REF!</definedName>
    <definedName name="datonators" localSheetId="2">#REF!</definedName>
    <definedName name="datonators" localSheetId="6">#REF!</definedName>
    <definedName name="datonators" localSheetId="3">#REF!</definedName>
    <definedName name="datonators" localSheetId="5">#REF!</definedName>
    <definedName name="datonators">#REF!</definedName>
    <definedName name="days" localSheetId="2">#REF!</definedName>
    <definedName name="days" localSheetId="5">#REF!</definedName>
    <definedName name="days">#REF!</definedName>
    <definedName name="DBM" localSheetId="5">#REF!</definedName>
    <definedName name="DBM">#REF!</definedName>
    <definedName name="DCU" localSheetId="5">'[45]ACS(1)'!#REF!</definedName>
    <definedName name="DCU">'[45]ACS(1)'!#REF!</definedName>
    <definedName name="DD" localSheetId="2">#REF!</definedName>
    <definedName name="DD" localSheetId="1">#REF!</definedName>
    <definedName name="DD" localSheetId="6">#REF!</definedName>
    <definedName name="DD" localSheetId="3">#REF!</definedName>
    <definedName name="DD" localSheetId="5">#REF!</definedName>
    <definedName name="DD">#REF!</definedName>
    <definedName name="DDD" localSheetId="2">#REF!</definedName>
    <definedName name="DDD" localSheetId="6">#REF!</definedName>
    <definedName name="DDD" localSheetId="5">#REF!</definedName>
    <definedName name="DDD">#REF!</definedName>
    <definedName name="DDDDD" localSheetId="2">#REF!</definedName>
    <definedName name="DDDDD" localSheetId="6">#REF!</definedName>
    <definedName name="DDDDD" localSheetId="5">#REF!</definedName>
    <definedName name="DDDDD">#REF!</definedName>
    <definedName name="dddddd" localSheetId="5">#REF!</definedName>
    <definedName name="dddddd">#REF!</definedName>
    <definedName name="Depth" localSheetId="5">#REF!</definedName>
    <definedName name="Depth">#REF!</definedName>
    <definedName name="DESC100" localSheetId="2">[20]Data!#REF!</definedName>
    <definedName name="DESC100" localSheetId="3">[20]Data!#REF!</definedName>
    <definedName name="DESC100" localSheetId="5">[44]Data!#REF!</definedName>
    <definedName name="DESC100">[20]Data!#REF!</definedName>
    <definedName name="desc1000" localSheetId="5">[44]Data!#REF!</definedName>
    <definedName name="desc1000">[44]Data!#REF!</definedName>
    <definedName name="DESC101" localSheetId="2">[20]Data!#REF!</definedName>
    <definedName name="DESC101" localSheetId="3">[20]Data!#REF!</definedName>
    <definedName name="DESC101" localSheetId="5">[44]Data!#REF!</definedName>
    <definedName name="DESC101">[20]Data!#REF!</definedName>
    <definedName name="DESC1011" localSheetId="2">[20]Data!#REF!</definedName>
    <definedName name="DESC1011" localSheetId="3">[20]Data!#REF!</definedName>
    <definedName name="DESC1011" localSheetId="5">[44]Data!#REF!</definedName>
    <definedName name="DESC1011">[20]Data!#REF!</definedName>
    <definedName name="DESC1012" localSheetId="2">[20]Data!#REF!</definedName>
    <definedName name="DESC1012" localSheetId="3">[20]Data!#REF!</definedName>
    <definedName name="DESC1012" localSheetId="5">[44]Data!#REF!</definedName>
    <definedName name="DESC1012">[20]Data!#REF!</definedName>
    <definedName name="DESC1013" localSheetId="2">[20]Data!#REF!</definedName>
    <definedName name="DESC1013" localSheetId="3">[20]Data!#REF!</definedName>
    <definedName name="DESC1013" localSheetId="5">[44]Data!#REF!</definedName>
    <definedName name="DESC1013">[20]Data!#REF!</definedName>
    <definedName name="DESC1014" localSheetId="2">[20]Data!#REF!</definedName>
    <definedName name="DESC1014" localSheetId="3">[20]Data!#REF!</definedName>
    <definedName name="DESC1014" localSheetId="5">[44]Data!#REF!</definedName>
    <definedName name="DESC1014">[20]Data!#REF!</definedName>
    <definedName name="DESC1015" localSheetId="2">[20]Data!#REF!</definedName>
    <definedName name="DESC1015" localSheetId="3">[20]Data!#REF!</definedName>
    <definedName name="DESC1015" localSheetId="5">[44]Data!#REF!</definedName>
    <definedName name="DESC1015">[20]Data!#REF!</definedName>
    <definedName name="DESC102" localSheetId="2">[20]Data!#REF!</definedName>
    <definedName name="DESC102" localSheetId="3">[20]Data!#REF!</definedName>
    <definedName name="DESC102" localSheetId="5">[44]Data!#REF!</definedName>
    <definedName name="DESC102">[20]Data!#REF!</definedName>
    <definedName name="DESC103" localSheetId="2">[20]Data!#REF!</definedName>
    <definedName name="DESC103" localSheetId="3">[20]Data!#REF!</definedName>
    <definedName name="DESC103" localSheetId="5">[44]Data!#REF!</definedName>
    <definedName name="DESC103">[20]Data!#REF!</definedName>
    <definedName name="DESC104" localSheetId="2">[20]Data!#REF!</definedName>
    <definedName name="DESC104" localSheetId="3">[20]Data!#REF!</definedName>
    <definedName name="DESC104" localSheetId="5">[44]Data!#REF!</definedName>
    <definedName name="DESC104">[20]Data!#REF!</definedName>
    <definedName name="DESC105" localSheetId="2">[20]Data!#REF!</definedName>
    <definedName name="DESC105" localSheetId="3">[20]Data!#REF!</definedName>
    <definedName name="DESC105" localSheetId="5">[44]Data!#REF!</definedName>
    <definedName name="DESC105">[20]Data!#REF!</definedName>
    <definedName name="DESC106" localSheetId="2">[20]Data!#REF!</definedName>
    <definedName name="DESC106" localSheetId="3">[20]Data!#REF!</definedName>
    <definedName name="DESC106" localSheetId="5">[44]Data!#REF!</definedName>
    <definedName name="DESC106">[20]Data!#REF!</definedName>
    <definedName name="DESC107" localSheetId="2">[20]Data!#REF!</definedName>
    <definedName name="DESC107" localSheetId="3">[20]Data!#REF!</definedName>
    <definedName name="DESC107" localSheetId="5">[44]Data!#REF!</definedName>
    <definedName name="DESC107">[20]Data!#REF!</definedName>
    <definedName name="DESC107A" localSheetId="2">[20]Data!#REF!</definedName>
    <definedName name="DESC107A" localSheetId="3">[20]Data!#REF!</definedName>
    <definedName name="DESC107A" localSheetId="5">[44]Data!#REF!</definedName>
    <definedName name="DESC107A">[20]Data!#REF!</definedName>
    <definedName name="DESC107B" localSheetId="2">[20]Data!#REF!</definedName>
    <definedName name="DESC107B" localSheetId="3">[20]Data!#REF!</definedName>
    <definedName name="DESC107B" localSheetId="5">[44]Data!#REF!</definedName>
    <definedName name="DESC107B">[20]Data!#REF!</definedName>
    <definedName name="DESC107C" localSheetId="2">[20]Data!#REF!</definedName>
    <definedName name="DESC107C" localSheetId="3">[20]Data!#REF!</definedName>
    <definedName name="DESC107C" localSheetId="5">[44]Data!#REF!</definedName>
    <definedName name="DESC107C">[20]Data!#REF!</definedName>
    <definedName name="DESC107D" localSheetId="2">[20]Data!#REF!</definedName>
    <definedName name="DESC107D" localSheetId="3">[20]Data!#REF!</definedName>
    <definedName name="DESC107D" localSheetId="5">[44]Data!#REF!</definedName>
    <definedName name="DESC107D">[20]Data!#REF!</definedName>
    <definedName name="DESC107E" localSheetId="2">[20]Data!#REF!</definedName>
    <definedName name="DESC107E" localSheetId="3">[20]Data!#REF!</definedName>
    <definedName name="DESC107E" localSheetId="5">[44]Data!#REF!</definedName>
    <definedName name="DESC107E">[20]Data!#REF!</definedName>
    <definedName name="DESC107F" localSheetId="2">[20]Data!#REF!</definedName>
    <definedName name="DESC107F" localSheetId="3">[20]Data!#REF!</definedName>
    <definedName name="DESC107F" localSheetId="5">[44]Data!#REF!</definedName>
    <definedName name="DESC107F">[20]Data!#REF!</definedName>
    <definedName name="DESC107G" localSheetId="2">[20]Data!#REF!</definedName>
    <definedName name="DESC107G" localSheetId="3">[20]Data!#REF!</definedName>
    <definedName name="DESC107G" localSheetId="5">[44]Data!#REF!</definedName>
    <definedName name="DESC107G">[20]Data!#REF!</definedName>
    <definedName name="DESC108" localSheetId="2">[20]Data!#REF!</definedName>
    <definedName name="DESC108" localSheetId="3">[20]Data!#REF!</definedName>
    <definedName name="DESC108" localSheetId="5">[44]Data!#REF!</definedName>
    <definedName name="DESC108">[20]Data!#REF!</definedName>
    <definedName name="DESC108A" localSheetId="2">[20]Data!#REF!</definedName>
    <definedName name="DESC108A" localSheetId="3">[20]Data!#REF!</definedName>
    <definedName name="DESC108A" localSheetId="5">[44]Data!#REF!</definedName>
    <definedName name="DESC108A">[20]Data!#REF!</definedName>
    <definedName name="DESC108B" localSheetId="2">[20]Data!#REF!</definedName>
    <definedName name="DESC108B" localSheetId="3">[20]Data!#REF!</definedName>
    <definedName name="DESC108B" localSheetId="5">[44]Data!#REF!</definedName>
    <definedName name="DESC108B">[20]Data!#REF!</definedName>
    <definedName name="DESC108C" localSheetId="2">[20]Data!#REF!</definedName>
    <definedName name="DESC108C" localSheetId="3">[20]Data!#REF!</definedName>
    <definedName name="DESC108C" localSheetId="5">[44]Data!#REF!</definedName>
    <definedName name="DESC108C">[20]Data!#REF!</definedName>
    <definedName name="DESC108D" localSheetId="2">[20]Data!#REF!</definedName>
    <definedName name="DESC108D" localSheetId="3">[20]Data!#REF!</definedName>
    <definedName name="DESC108D" localSheetId="5">[44]Data!#REF!</definedName>
    <definedName name="DESC108D">[20]Data!#REF!</definedName>
    <definedName name="DESC108E" localSheetId="2">[20]Data!#REF!</definedName>
    <definedName name="DESC108E" localSheetId="3">[20]Data!#REF!</definedName>
    <definedName name="DESC108E" localSheetId="5">[44]Data!#REF!</definedName>
    <definedName name="DESC108E">[20]Data!#REF!</definedName>
    <definedName name="DESC108F" localSheetId="2">[20]Data!#REF!</definedName>
    <definedName name="DESC108F" localSheetId="3">[20]Data!#REF!</definedName>
    <definedName name="DESC108F" localSheetId="5">[44]Data!#REF!</definedName>
    <definedName name="DESC108F">[20]Data!#REF!</definedName>
    <definedName name="DESC108G" localSheetId="2">[20]Data!#REF!</definedName>
    <definedName name="DESC108G" localSheetId="3">[20]Data!#REF!</definedName>
    <definedName name="DESC108G" localSheetId="5">[44]Data!#REF!</definedName>
    <definedName name="DESC108G">[20]Data!#REF!</definedName>
    <definedName name="DESC108H" localSheetId="2">[20]Data!#REF!</definedName>
    <definedName name="DESC108H" localSheetId="3">[20]Data!#REF!</definedName>
    <definedName name="DESC108H" localSheetId="5">[44]Data!#REF!</definedName>
    <definedName name="DESC108H">[20]Data!#REF!</definedName>
    <definedName name="DESC108I" localSheetId="2">[20]Data!#REF!</definedName>
    <definedName name="DESC108I" localSheetId="3">[20]Data!#REF!</definedName>
    <definedName name="DESC108I" localSheetId="5">[44]Data!#REF!</definedName>
    <definedName name="DESC108I">[20]Data!#REF!</definedName>
    <definedName name="DESC108J" localSheetId="2">[20]Data!#REF!</definedName>
    <definedName name="DESC108J" localSheetId="3">[20]Data!#REF!</definedName>
    <definedName name="DESC108J" localSheetId="5">[44]Data!#REF!</definedName>
    <definedName name="DESC108J">[20]Data!#REF!</definedName>
    <definedName name="DESC108K" localSheetId="2">[20]Data!#REF!</definedName>
    <definedName name="DESC108K" localSheetId="3">[20]Data!#REF!</definedName>
    <definedName name="DESC108K" localSheetId="5">[44]Data!#REF!</definedName>
    <definedName name="DESC108K">[20]Data!#REF!</definedName>
    <definedName name="DESC108L" localSheetId="2">[20]Data!#REF!</definedName>
    <definedName name="DESC108L" localSheetId="3">[20]Data!#REF!</definedName>
    <definedName name="DESC108L" localSheetId="5">[44]Data!#REF!</definedName>
    <definedName name="DESC108L">[20]Data!#REF!</definedName>
    <definedName name="DESC108M" localSheetId="2">[20]Data!#REF!</definedName>
    <definedName name="DESC108M" localSheetId="3">[20]Data!#REF!</definedName>
    <definedName name="DESC108M" localSheetId="5">[44]Data!#REF!</definedName>
    <definedName name="DESC108M">[20]Data!#REF!</definedName>
    <definedName name="DESC108N" localSheetId="2">[20]Data!#REF!</definedName>
    <definedName name="DESC108N" localSheetId="3">[20]Data!#REF!</definedName>
    <definedName name="DESC108N" localSheetId="5">[44]Data!#REF!</definedName>
    <definedName name="DESC108N">[20]Data!#REF!</definedName>
    <definedName name="DESC108O" localSheetId="2">[20]Data!#REF!</definedName>
    <definedName name="DESC108O" localSheetId="3">[20]Data!#REF!</definedName>
    <definedName name="DESC108O" localSheetId="5">[44]Data!#REF!</definedName>
    <definedName name="DESC108O">[20]Data!#REF!</definedName>
    <definedName name="DESC108P" localSheetId="2">[20]Data!#REF!</definedName>
    <definedName name="DESC108P" localSheetId="3">[20]Data!#REF!</definedName>
    <definedName name="DESC108P" localSheetId="5">[44]Data!#REF!</definedName>
    <definedName name="DESC108P">[20]Data!#REF!</definedName>
    <definedName name="DESC109" localSheetId="2">[20]Data!#REF!</definedName>
    <definedName name="DESC109" localSheetId="3">[20]Data!#REF!</definedName>
    <definedName name="DESC109" localSheetId="5">[44]Data!#REF!</definedName>
    <definedName name="DESC109">[20]Data!#REF!</definedName>
    <definedName name="DESC109A" localSheetId="2">[20]Data!#REF!</definedName>
    <definedName name="DESC109A" localSheetId="3">[20]Data!#REF!</definedName>
    <definedName name="DESC109A" localSheetId="5">[44]Data!#REF!</definedName>
    <definedName name="DESC109A">[20]Data!#REF!</definedName>
    <definedName name="DESC109B" localSheetId="2">[20]Data!#REF!</definedName>
    <definedName name="DESC109B" localSheetId="3">[20]Data!#REF!</definedName>
    <definedName name="DESC109B" localSheetId="5">[44]Data!#REF!</definedName>
    <definedName name="DESC109B">[20]Data!#REF!</definedName>
    <definedName name="DESC109C" localSheetId="2">[20]Data!#REF!</definedName>
    <definedName name="DESC109C" localSheetId="3">[20]Data!#REF!</definedName>
    <definedName name="DESC109C" localSheetId="5">[44]Data!#REF!</definedName>
    <definedName name="DESC109C">[20]Data!#REF!</definedName>
    <definedName name="DESC109D" localSheetId="2">[20]Data!#REF!</definedName>
    <definedName name="DESC109D" localSheetId="3">[20]Data!#REF!</definedName>
    <definedName name="DESC109D" localSheetId="5">[44]Data!#REF!</definedName>
    <definedName name="DESC109D">[20]Data!#REF!</definedName>
    <definedName name="DESC109E" localSheetId="2">[20]Data!#REF!</definedName>
    <definedName name="DESC109E" localSheetId="3">[20]Data!#REF!</definedName>
    <definedName name="DESC109E" localSheetId="5">[44]Data!#REF!</definedName>
    <definedName name="DESC109E">[20]Data!#REF!</definedName>
    <definedName name="DESC109F" localSheetId="2">[20]Data!#REF!</definedName>
    <definedName name="DESC109F" localSheetId="3">[20]Data!#REF!</definedName>
    <definedName name="DESC109F" localSheetId="5">[44]Data!#REF!</definedName>
    <definedName name="DESC109F">[20]Data!#REF!</definedName>
    <definedName name="DESC109G" localSheetId="2">[20]Data!#REF!</definedName>
    <definedName name="DESC109G" localSheetId="3">[20]Data!#REF!</definedName>
    <definedName name="DESC109G" localSheetId="5">[44]Data!#REF!</definedName>
    <definedName name="DESC109G">[20]Data!#REF!</definedName>
    <definedName name="DESC109H" localSheetId="2">[20]Data!#REF!</definedName>
    <definedName name="DESC109H" localSheetId="3">[20]Data!#REF!</definedName>
    <definedName name="DESC109H" localSheetId="5">[44]Data!#REF!</definedName>
    <definedName name="DESC109H">[20]Data!#REF!</definedName>
    <definedName name="DESC109I" localSheetId="2">[20]Data!#REF!</definedName>
    <definedName name="DESC109I" localSheetId="3">[20]Data!#REF!</definedName>
    <definedName name="DESC109I" localSheetId="5">[44]Data!#REF!</definedName>
    <definedName name="DESC109I">[20]Data!#REF!</definedName>
    <definedName name="DESC109J" localSheetId="2">[20]Data!#REF!</definedName>
    <definedName name="DESC109J" localSheetId="3">[20]Data!#REF!</definedName>
    <definedName name="DESC109J" localSheetId="5">[44]Data!#REF!</definedName>
    <definedName name="DESC109J">[20]Data!#REF!</definedName>
    <definedName name="DESC109K" localSheetId="2">[20]Data!#REF!</definedName>
    <definedName name="DESC109K" localSheetId="3">[20]Data!#REF!</definedName>
    <definedName name="DESC109K" localSheetId="5">[44]Data!#REF!</definedName>
    <definedName name="DESC109K">[20]Data!#REF!</definedName>
    <definedName name="DESC109L" localSheetId="2">[20]Data!#REF!</definedName>
    <definedName name="DESC109L" localSheetId="3">[20]Data!#REF!</definedName>
    <definedName name="DESC109L" localSheetId="5">[44]Data!#REF!</definedName>
    <definedName name="DESC109L">[20]Data!#REF!</definedName>
    <definedName name="DESC109M" localSheetId="2">[20]Data!#REF!</definedName>
    <definedName name="DESC109M" localSheetId="3">[20]Data!#REF!</definedName>
    <definedName name="DESC109M" localSheetId="5">[44]Data!#REF!</definedName>
    <definedName name="DESC109M">[20]Data!#REF!</definedName>
    <definedName name="DESC109N" localSheetId="2">[20]Data!#REF!</definedName>
    <definedName name="DESC109N" localSheetId="3">[20]Data!#REF!</definedName>
    <definedName name="DESC109N" localSheetId="5">[44]Data!#REF!</definedName>
    <definedName name="DESC109N">[20]Data!#REF!</definedName>
    <definedName name="DESC109O" localSheetId="2">[20]Data!#REF!</definedName>
    <definedName name="DESC109O" localSheetId="3">[20]Data!#REF!</definedName>
    <definedName name="DESC109O" localSheetId="5">[44]Data!#REF!</definedName>
    <definedName name="DESC109O">[20]Data!#REF!</definedName>
    <definedName name="DESC109P" localSheetId="2">[20]Data!#REF!</definedName>
    <definedName name="DESC109P" localSheetId="3">[20]Data!#REF!</definedName>
    <definedName name="DESC109P" localSheetId="5">[44]Data!#REF!</definedName>
    <definedName name="DESC109P">[20]Data!#REF!</definedName>
    <definedName name="DESC110" localSheetId="2">[20]Data!#REF!</definedName>
    <definedName name="DESC110" localSheetId="3">[20]Data!#REF!</definedName>
    <definedName name="DESC110" localSheetId="5">[44]Data!#REF!</definedName>
    <definedName name="DESC110">[20]Data!#REF!</definedName>
    <definedName name="DESC110A" localSheetId="2">[20]Data!#REF!</definedName>
    <definedName name="DESC110A" localSheetId="3">[20]Data!#REF!</definedName>
    <definedName name="DESC110A" localSheetId="5">[44]Data!#REF!</definedName>
    <definedName name="DESC110A">[20]Data!#REF!</definedName>
    <definedName name="DESC110B" localSheetId="2">[20]Data!#REF!</definedName>
    <definedName name="DESC110B" localSheetId="3">[20]Data!#REF!</definedName>
    <definedName name="DESC110B" localSheetId="5">[44]Data!#REF!</definedName>
    <definedName name="DESC110B">[20]Data!#REF!</definedName>
    <definedName name="DESC110C" localSheetId="2">[20]Data!#REF!</definedName>
    <definedName name="DESC110C" localSheetId="3">[20]Data!#REF!</definedName>
    <definedName name="DESC110C" localSheetId="5">[44]Data!#REF!</definedName>
    <definedName name="DESC110C">[20]Data!#REF!</definedName>
    <definedName name="DESC110D" localSheetId="2">[20]Data!#REF!</definedName>
    <definedName name="DESC110D" localSheetId="3">[20]Data!#REF!</definedName>
    <definedName name="DESC110D" localSheetId="5">[44]Data!#REF!</definedName>
    <definedName name="DESC110D">[20]Data!#REF!</definedName>
    <definedName name="DESC110E" localSheetId="2">[20]Data!#REF!</definedName>
    <definedName name="DESC110E" localSheetId="3">[20]Data!#REF!</definedName>
    <definedName name="DESC110E" localSheetId="5">[44]Data!#REF!</definedName>
    <definedName name="DESC110E">[20]Data!#REF!</definedName>
    <definedName name="DESC110F" localSheetId="2">[20]Data!#REF!</definedName>
    <definedName name="DESC110F" localSheetId="3">[20]Data!#REF!</definedName>
    <definedName name="DESC110F" localSheetId="5">[44]Data!#REF!</definedName>
    <definedName name="DESC110F">[20]Data!#REF!</definedName>
    <definedName name="DESC110G" localSheetId="2">[20]Data!#REF!</definedName>
    <definedName name="DESC110G" localSheetId="3">[20]Data!#REF!</definedName>
    <definedName name="DESC110G" localSheetId="5">[44]Data!#REF!</definedName>
    <definedName name="DESC110G">[20]Data!#REF!</definedName>
    <definedName name="DESC110H" localSheetId="2">[20]Data!#REF!</definedName>
    <definedName name="DESC110H" localSheetId="3">[20]Data!#REF!</definedName>
    <definedName name="DESC110H" localSheetId="5">[44]Data!#REF!</definedName>
    <definedName name="DESC110H">[20]Data!#REF!</definedName>
    <definedName name="DESC110I" localSheetId="2">[20]Data!#REF!</definedName>
    <definedName name="DESC110I" localSheetId="3">[20]Data!#REF!</definedName>
    <definedName name="DESC110I" localSheetId="5">[44]Data!#REF!</definedName>
    <definedName name="DESC110I">[20]Data!#REF!</definedName>
    <definedName name="DESC110J" localSheetId="2">[20]Data!#REF!</definedName>
    <definedName name="DESC110J" localSheetId="3">[20]Data!#REF!</definedName>
    <definedName name="DESC110J" localSheetId="5">[44]Data!#REF!</definedName>
    <definedName name="DESC110J">[20]Data!#REF!</definedName>
    <definedName name="DESC110K" localSheetId="2">[20]Data!#REF!</definedName>
    <definedName name="DESC110K" localSheetId="3">[20]Data!#REF!</definedName>
    <definedName name="DESC110K" localSheetId="5">[44]Data!#REF!</definedName>
    <definedName name="DESC110K">[20]Data!#REF!</definedName>
    <definedName name="DESC110L" localSheetId="2">[20]Data!#REF!</definedName>
    <definedName name="DESC110L" localSheetId="3">[20]Data!#REF!</definedName>
    <definedName name="DESC110L" localSheetId="5">[44]Data!#REF!</definedName>
    <definedName name="DESC110L">[20]Data!#REF!</definedName>
    <definedName name="DESC110M" localSheetId="2">[20]Data!#REF!</definedName>
    <definedName name="DESC110M" localSheetId="3">[20]Data!#REF!</definedName>
    <definedName name="DESC110M" localSheetId="5">[44]Data!#REF!</definedName>
    <definedName name="DESC110M">[20]Data!#REF!</definedName>
    <definedName name="DESC110N" localSheetId="2">[20]Data!#REF!</definedName>
    <definedName name="DESC110N" localSheetId="3">[20]Data!#REF!</definedName>
    <definedName name="DESC110N" localSheetId="5">[44]Data!#REF!</definedName>
    <definedName name="DESC110N">[20]Data!#REF!</definedName>
    <definedName name="DESC110O" localSheetId="2">[20]Data!#REF!</definedName>
    <definedName name="DESC110O" localSheetId="3">[20]Data!#REF!</definedName>
    <definedName name="DESC110O" localSheetId="5">[44]Data!#REF!</definedName>
    <definedName name="DESC110O">[20]Data!#REF!</definedName>
    <definedName name="DESC110P" localSheetId="2">[20]Data!#REF!</definedName>
    <definedName name="DESC110P" localSheetId="3">[20]Data!#REF!</definedName>
    <definedName name="DESC110P" localSheetId="5">[44]Data!#REF!</definedName>
    <definedName name="DESC110P">[20]Data!#REF!</definedName>
    <definedName name="DESC111" localSheetId="2">[20]Data!#REF!</definedName>
    <definedName name="DESC111" localSheetId="3">[20]Data!#REF!</definedName>
    <definedName name="DESC111" localSheetId="5">[44]Data!#REF!</definedName>
    <definedName name="DESC111">[20]Data!#REF!</definedName>
    <definedName name="DESC111A" localSheetId="2">[20]Data!#REF!</definedName>
    <definedName name="DESC111A" localSheetId="3">[20]Data!#REF!</definedName>
    <definedName name="DESC111A" localSheetId="5">[44]Data!#REF!</definedName>
    <definedName name="DESC111A">[20]Data!#REF!</definedName>
    <definedName name="DESC111B" localSheetId="2">[20]Data!#REF!</definedName>
    <definedName name="DESC111B" localSheetId="3">[20]Data!#REF!</definedName>
    <definedName name="DESC111B" localSheetId="5">[44]Data!#REF!</definedName>
    <definedName name="DESC111B">[20]Data!#REF!</definedName>
    <definedName name="DESC111C" localSheetId="2">[20]Data!#REF!</definedName>
    <definedName name="DESC111C" localSheetId="3">[20]Data!#REF!</definedName>
    <definedName name="DESC111C" localSheetId="5">[44]Data!#REF!</definedName>
    <definedName name="DESC111C">[20]Data!#REF!</definedName>
    <definedName name="DESC111D" localSheetId="2">[20]Data!#REF!</definedName>
    <definedName name="DESC111D" localSheetId="3">[20]Data!#REF!</definedName>
    <definedName name="DESC111D" localSheetId="5">[44]Data!#REF!</definedName>
    <definedName name="DESC111D">[20]Data!#REF!</definedName>
    <definedName name="DESC111E" localSheetId="2">[20]Data!#REF!</definedName>
    <definedName name="DESC111E" localSheetId="3">[20]Data!#REF!</definedName>
    <definedName name="DESC111E" localSheetId="5">[44]Data!#REF!</definedName>
    <definedName name="DESC111E">[20]Data!#REF!</definedName>
    <definedName name="DESC111F" localSheetId="2">[20]Data!#REF!</definedName>
    <definedName name="DESC111F" localSheetId="3">[20]Data!#REF!</definedName>
    <definedName name="DESC111F" localSheetId="5">[44]Data!#REF!</definedName>
    <definedName name="DESC111F">[20]Data!#REF!</definedName>
    <definedName name="DESC111G" localSheetId="2">[20]Data!#REF!</definedName>
    <definedName name="DESC111G" localSheetId="3">[20]Data!#REF!</definedName>
    <definedName name="DESC111G" localSheetId="5">[44]Data!#REF!</definedName>
    <definedName name="DESC111G">[20]Data!#REF!</definedName>
    <definedName name="DESC111H" localSheetId="2">[20]Data!#REF!</definedName>
    <definedName name="DESC111H" localSheetId="3">[20]Data!#REF!</definedName>
    <definedName name="DESC111H" localSheetId="5">[44]Data!#REF!</definedName>
    <definedName name="DESC111H">[20]Data!#REF!</definedName>
    <definedName name="DESC111I" localSheetId="2">[20]Data!#REF!</definedName>
    <definedName name="DESC111I" localSheetId="3">[20]Data!#REF!</definedName>
    <definedName name="DESC111I" localSheetId="5">[44]Data!#REF!</definedName>
    <definedName name="DESC111I">[20]Data!#REF!</definedName>
    <definedName name="DESC111J" localSheetId="2">[20]Data!#REF!</definedName>
    <definedName name="DESC111J" localSheetId="3">[20]Data!#REF!</definedName>
    <definedName name="DESC111J" localSheetId="5">[44]Data!#REF!</definedName>
    <definedName name="DESC111J">[20]Data!#REF!</definedName>
    <definedName name="DESC111K" localSheetId="2">[20]Data!#REF!</definedName>
    <definedName name="DESC111K" localSheetId="3">[20]Data!#REF!</definedName>
    <definedName name="DESC111K" localSheetId="5">[44]Data!#REF!</definedName>
    <definedName name="DESC111K">[20]Data!#REF!</definedName>
    <definedName name="DESC111L" localSheetId="2">[20]Data!#REF!</definedName>
    <definedName name="DESC111L" localSheetId="3">[20]Data!#REF!</definedName>
    <definedName name="DESC111L" localSheetId="5">[44]Data!#REF!</definedName>
    <definedName name="DESC111L">[20]Data!#REF!</definedName>
    <definedName name="DESC111M" localSheetId="2">[20]Data!#REF!</definedName>
    <definedName name="DESC111M" localSheetId="3">[20]Data!#REF!</definedName>
    <definedName name="DESC111M" localSheetId="5">[44]Data!#REF!</definedName>
    <definedName name="DESC111M">[20]Data!#REF!</definedName>
    <definedName name="DESC111N" localSheetId="2">[20]Data!#REF!</definedName>
    <definedName name="DESC111N" localSheetId="3">[20]Data!#REF!</definedName>
    <definedName name="DESC111N" localSheetId="5">[44]Data!#REF!</definedName>
    <definedName name="DESC111N">[20]Data!#REF!</definedName>
    <definedName name="DESC111O" localSheetId="2">[20]Data!#REF!</definedName>
    <definedName name="DESC111O" localSheetId="3">[20]Data!#REF!</definedName>
    <definedName name="DESC111O" localSheetId="5">[44]Data!#REF!</definedName>
    <definedName name="DESC111O">[20]Data!#REF!</definedName>
    <definedName name="DESC111P" localSheetId="2">[20]Data!#REF!</definedName>
    <definedName name="DESC111P" localSheetId="3">[20]Data!#REF!</definedName>
    <definedName name="DESC111P" localSheetId="5">[44]Data!#REF!</definedName>
    <definedName name="DESC111P">[20]Data!#REF!</definedName>
    <definedName name="DESC112" localSheetId="2">[20]Data!#REF!</definedName>
    <definedName name="DESC112" localSheetId="3">[20]Data!#REF!</definedName>
    <definedName name="DESC112" localSheetId="5">[44]Data!#REF!</definedName>
    <definedName name="DESC112">[20]Data!#REF!</definedName>
    <definedName name="DESC112A" localSheetId="2">[20]Data!#REF!</definedName>
    <definedName name="DESC112A" localSheetId="3">[20]Data!#REF!</definedName>
    <definedName name="DESC112A" localSheetId="5">[44]Data!#REF!</definedName>
    <definedName name="DESC112A">[20]Data!#REF!</definedName>
    <definedName name="DESC112B" localSheetId="2">[20]Data!#REF!</definedName>
    <definedName name="DESC112B" localSheetId="3">[20]Data!#REF!</definedName>
    <definedName name="DESC112B" localSheetId="5">[44]Data!#REF!</definedName>
    <definedName name="DESC112B">[20]Data!#REF!</definedName>
    <definedName name="DESC112C" localSheetId="2">[20]Data!#REF!</definedName>
    <definedName name="DESC112C" localSheetId="3">[20]Data!#REF!</definedName>
    <definedName name="DESC112C" localSheetId="5">[44]Data!#REF!</definedName>
    <definedName name="DESC112C">[20]Data!#REF!</definedName>
    <definedName name="DESC112D" localSheetId="2">[20]Data!#REF!</definedName>
    <definedName name="DESC112D" localSheetId="3">[20]Data!#REF!</definedName>
    <definedName name="DESC112D" localSheetId="5">[44]Data!#REF!</definedName>
    <definedName name="DESC112D">[20]Data!#REF!</definedName>
    <definedName name="DESC112E" localSheetId="2">[20]Data!#REF!</definedName>
    <definedName name="DESC112E" localSheetId="3">[20]Data!#REF!</definedName>
    <definedName name="DESC112E" localSheetId="5">[44]Data!#REF!</definedName>
    <definedName name="DESC112E">[20]Data!#REF!</definedName>
    <definedName name="DESC112F" localSheetId="2">[20]Data!#REF!</definedName>
    <definedName name="DESC112F" localSheetId="3">[20]Data!#REF!</definedName>
    <definedName name="DESC112F" localSheetId="5">[44]Data!#REF!</definedName>
    <definedName name="DESC112F">[20]Data!#REF!</definedName>
    <definedName name="DESC112G" localSheetId="2">[20]Data!#REF!</definedName>
    <definedName name="DESC112G" localSheetId="3">[20]Data!#REF!</definedName>
    <definedName name="DESC112G" localSheetId="5">[44]Data!#REF!</definedName>
    <definedName name="DESC112G">[20]Data!#REF!</definedName>
    <definedName name="DESC112H" localSheetId="2">[20]Data!#REF!</definedName>
    <definedName name="DESC112H" localSheetId="3">[20]Data!#REF!</definedName>
    <definedName name="DESC112H" localSheetId="5">[44]Data!#REF!</definedName>
    <definedName name="DESC112H">[20]Data!#REF!</definedName>
    <definedName name="DESC112I" localSheetId="2">[20]Data!#REF!</definedName>
    <definedName name="DESC112I" localSheetId="3">[20]Data!#REF!</definedName>
    <definedName name="DESC112I" localSheetId="5">[44]Data!#REF!</definedName>
    <definedName name="DESC112I">[20]Data!#REF!</definedName>
    <definedName name="DESC112J" localSheetId="2">[20]Data!#REF!</definedName>
    <definedName name="DESC112J" localSheetId="3">[20]Data!#REF!</definedName>
    <definedName name="DESC112J" localSheetId="5">[44]Data!#REF!</definedName>
    <definedName name="DESC112J">[20]Data!#REF!</definedName>
    <definedName name="DESC112K" localSheetId="2">[20]Data!#REF!</definedName>
    <definedName name="DESC112K" localSheetId="3">[20]Data!#REF!</definedName>
    <definedName name="DESC112K" localSheetId="5">[44]Data!#REF!</definedName>
    <definedName name="DESC112K">[20]Data!#REF!</definedName>
    <definedName name="DESC112L" localSheetId="2">[20]Data!#REF!</definedName>
    <definedName name="DESC112L" localSheetId="3">[20]Data!#REF!</definedName>
    <definedName name="DESC112L" localSheetId="5">[44]Data!#REF!</definedName>
    <definedName name="DESC112L">[20]Data!#REF!</definedName>
    <definedName name="DESC112M" localSheetId="2">[20]Data!#REF!</definedName>
    <definedName name="DESC112M" localSheetId="3">[20]Data!#REF!</definedName>
    <definedName name="DESC112M" localSheetId="5">[44]Data!#REF!</definedName>
    <definedName name="DESC112M">[20]Data!#REF!</definedName>
    <definedName name="DESC112N" localSheetId="2">[20]Data!#REF!</definedName>
    <definedName name="DESC112N" localSheetId="3">[20]Data!#REF!</definedName>
    <definedName name="DESC112N" localSheetId="5">[44]Data!#REF!</definedName>
    <definedName name="DESC112N">[20]Data!#REF!</definedName>
    <definedName name="DESC112O" localSheetId="2">[20]Data!#REF!</definedName>
    <definedName name="DESC112O" localSheetId="3">[20]Data!#REF!</definedName>
    <definedName name="DESC112O" localSheetId="5">[44]Data!#REF!</definedName>
    <definedName name="DESC112O">[20]Data!#REF!</definedName>
    <definedName name="DESC112P" localSheetId="2">[20]Data!#REF!</definedName>
    <definedName name="DESC112P" localSheetId="3">[20]Data!#REF!</definedName>
    <definedName name="DESC112P" localSheetId="5">[44]Data!#REF!</definedName>
    <definedName name="DESC112P">[20]Data!#REF!</definedName>
    <definedName name="DESC113" localSheetId="2">[20]Data!#REF!</definedName>
    <definedName name="DESC113" localSheetId="3">[20]Data!#REF!</definedName>
    <definedName name="DESC113" localSheetId="5">[44]Data!#REF!</definedName>
    <definedName name="DESC113">[20]Data!#REF!</definedName>
    <definedName name="DESC113A" localSheetId="2">[20]Data!#REF!</definedName>
    <definedName name="DESC113A" localSheetId="3">[20]Data!#REF!</definedName>
    <definedName name="DESC113A" localSheetId="5">[44]Data!#REF!</definedName>
    <definedName name="DESC113A">[20]Data!#REF!</definedName>
    <definedName name="DESC113B" localSheetId="2">[20]Data!#REF!</definedName>
    <definedName name="DESC113B" localSheetId="3">[20]Data!#REF!</definedName>
    <definedName name="DESC113B" localSheetId="5">[44]Data!#REF!</definedName>
    <definedName name="DESC113B">[20]Data!#REF!</definedName>
    <definedName name="DESC113C" localSheetId="2">[20]Data!#REF!</definedName>
    <definedName name="DESC113C" localSheetId="3">[20]Data!#REF!</definedName>
    <definedName name="DESC113C" localSheetId="5">[44]Data!#REF!</definedName>
    <definedName name="DESC113C">[20]Data!#REF!</definedName>
    <definedName name="DESC113D" localSheetId="2">[20]Data!#REF!</definedName>
    <definedName name="DESC113D" localSheetId="3">[20]Data!#REF!</definedName>
    <definedName name="DESC113D" localSheetId="5">[44]Data!#REF!</definedName>
    <definedName name="DESC113D">[20]Data!#REF!</definedName>
    <definedName name="DESC113E" localSheetId="2">[20]Data!#REF!</definedName>
    <definedName name="DESC113E" localSheetId="3">[20]Data!#REF!</definedName>
    <definedName name="DESC113E" localSheetId="5">[44]Data!#REF!</definedName>
    <definedName name="DESC113E">[20]Data!#REF!</definedName>
    <definedName name="DESC113F" localSheetId="2">[20]Data!#REF!</definedName>
    <definedName name="DESC113F" localSheetId="3">[20]Data!#REF!</definedName>
    <definedName name="DESC113F" localSheetId="5">[44]Data!#REF!</definedName>
    <definedName name="DESC113F">[20]Data!#REF!</definedName>
    <definedName name="DESC113G" localSheetId="2">[20]Data!#REF!</definedName>
    <definedName name="DESC113G" localSheetId="3">[20]Data!#REF!</definedName>
    <definedName name="DESC113G" localSheetId="5">[44]Data!#REF!</definedName>
    <definedName name="DESC113G">[20]Data!#REF!</definedName>
    <definedName name="DESC113H" localSheetId="2">[20]Data!#REF!</definedName>
    <definedName name="DESC113H" localSheetId="3">[20]Data!#REF!</definedName>
    <definedName name="DESC113H" localSheetId="5">[44]Data!#REF!</definedName>
    <definedName name="DESC113H">[20]Data!#REF!</definedName>
    <definedName name="DESC113I" localSheetId="2">[20]Data!#REF!</definedName>
    <definedName name="DESC113I" localSheetId="3">[20]Data!#REF!</definedName>
    <definedName name="DESC113I" localSheetId="5">[44]Data!#REF!</definedName>
    <definedName name="DESC113I">[20]Data!#REF!</definedName>
    <definedName name="DESC113J" localSheetId="2">[20]Data!#REF!</definedName>
    <definedName name="DESC113J" localSheetId="3">[20]Data!#REF!</definedName>
    <definedName name="DESC113J" localSheetId="5">[44]Data!#REF!</definedName>
    <definedName name="DESC113J">[20]Data!#REF!</definedName>
    <definedName name="DESC113K" localSheetId="2">[20]Data!#REF!</definedName>
    <definedName name="DESC113K" localSheetId="3">[20]Data!#REF!</definedName>
    <definedName name="DESC113K" localSheetId="5">[44]Data!#REF!</definedName>
    <definedName name="DESC113K">[20]Data!#REF!</definedName>
    <definedName name="DESC114" localSheetId="2">[20]Data!#REF!</definedName>
    <definedName name="DESC114" localSheetId="3">[20]Data!#REF!</definedName>
    <definedName name="DESC114" localSheetId="5">[44]Data!#REF!</definedName>
    <definedName name="DESC114">[20]Data!#REF!</definedName>
    <definedName name="DESC115" localSheetId="2">[20]Data!#REF!</definedName>
    <definedName name="DESC115" localSheetId="3">[20]Data!#REF!</definedName>
    <definedName name="DESC115" localSheetId="5">[44]Data!#REF!</definedName>
    <definedName name="DESC115">[20]Data!#REF!</definedName>
    <definedName name="DESC116" localSheetId="2">[20]Data!#REF!</definedName>
    <definedName name="DESC116" localSheetId="3">[20]Data!#REF!</definedName>
    <definedName name="DESC116" localSheetId="5">[44]Data!#REF!</definedName>
    <definedName name="DESC116">[20]Data!#REF!</definedName>
    <definedName name="DESC117" localSheetId="2">[20]Data!#REF!</definedName>
    <definedName name="DESC117" localSheetId="3">[20]Data!#REF!</definedName>
    <definedName name="DESC117" localSheetId="5">[44]Data!#REF!</definedName>
    <definedName name="DESC117">[20]Data!#REF!</definedName>
    <definedName name="DESC118" localSheetId="2">[20]Data!#REF!</definedName>
    <definedName name="DESC118" localSheetId="3">[20]Data!#REF!</definedName>
    <definedName name="DESC118" localSheetId="5">[44]Data!#REF!</definedName>
    <definedName name="DESC118">[20]Data!#REF!</definedName>
    <definedName name="DESC119" localSheetId="2">[20]Data!#REF!</definedName>
    <definedName name="DESC119" localSheetId="3">[20]Data!#REF!</definedName>
    <definedName name="DESC119" localSheetId="5">[44]Data!#REF!</definedName>
    <definedName name="DESC119">[20]Data!#REF!</definedName>
    <definedName name="DESC120" localSheetId="2">[20]Data!#REF!</definedName>
    <definedName name="DESC120" localSheetId="3">[20]Data!#REF!</definedName>
    <definedName name="DESC120" localSheetId="5">[44]Data!#REF!</definedName>
    <definedName name="DESC120">[20]Data!#REF!</definedName>
    <definedName name="DESC121" localSheetId="2">[20]Data!#REF!</definedName>
    <definedName name="DESC121" localSheetId="3">[20]Data!#REF!</definedName>
    <definedName name="DESC121" localSheetId="5">[44]Data!#REF!</definedName>
    <definedName name="DESC121">[20]Data!#REF!</definedName>
    <definedName name="DESC122" localSheetId="2">[20]Data!#REF!</definedName>
    <definedName name="DESC122" localSheetId="3">[20]Data!#REF!</definedName>
    <definedName name="DESC122" localSheetId="5">[44]Data!#REF!</definedName>
    <definedName name="DESC122">[20]Data!#REF!</definedName>
    <definedName name="DESC123" localSheetId="2">[20]Data!#REF!</definedName>
    <definedName name="DESC123" localSheetId="3">[20]Data!#REF!</definedName>
    <definedName name="DESC123" localSheetId="5">[44]Data!#REF!</definedName>
    <definedName name="DESC123">[20]Data!#REF!</definedName>
    <definedName name="DESC124" localSheetId="2">[20]Data!#REF!</definedName>
    <definedName name="DESC124" localSheetId="3">[20]Data!#REF!</definedName>
    <definedName name="DESC124" localSheetId="5">[44]Data!#REF!</definedName>
    <definedName name="DESC124">[20]Data!#REF!</definedName>
    <definedName name="DESC125" localSheetId="2">[20]Data!#REF!</definedName>
    <definedName name="DESC125" localSheetId="3">[20]Data!#REF!</definedName>
    <definedName name="DESC125" localSheetId="5">[44]Data!#REF!</definedName>
    <definedName name="DESC125">[20]Data!#REF!</definedName>
    <definedName name="DESC126" localSheetId="2">[20]Data!#REF!</definedName>
    <definedName name="DESC126" localSheetId="3">[20]Data!#REF!</definedName>
    <definedName name="DESC126" localSheetId="5">[44]Data!#REF!</definedName>
    <definedName name="DESC126">[20]Data!#REF!</definedName>
    <definedName name="DESC127" localSheetId="2">[20]Data!#REF!</definedName>
    <definedName name="DESC127" localSheetId="3">[20]Data!#REF!</definedName>
    <definedName name="DESC127" localSheetId="5">[44]Data!#REF!</definedName>
    <definedName name="DESC127">[20]Data!#REF!</definedName>
    <definedName name="DESC127A" localSheetId="2">[20]Data!#REF!</definedName>
    <definedName name="DESC127A" localSheetId="3">[20]Data!#REF!</definedName>
    <definedName name="DESC127A" localSheetId="5">[44]Data!#REF!</definedName>
    <definedName name="DESC127A">[20]Data!#REF!</definedName>
    <definedName name="DESC127B" localSheetId="2">[20]Data!#REF!</definedName>
    <definedName name="DESC127B" localSheetId="3">[20]Data!#REF!</definedName>
    <definedName name="DESC127B" localSheetId="5">[44]Data!#REF!</definedName>
    <definedName name="DESC127B">[20]Data!#REF!</definedName>
    <definedName name="DESC127C" localSheetId="2">[20]Data!#REF!</definedName>
    <definedName name="DESC127C" localSheetId="3">[20]Data!#REF!</definedName>
    <definedName name="DESC127C" localSheetId="5">[44]Data!#REF!</definedName>
    <definedName name="DESC127C">[20]Data!#REF!</definedName>
    <definedName name="DESC127D" localSheetId="2">[20]Data!#REF!</definedName>
    <definedName name="DESC127D" localSheetId="3">[20]Data!#REF!</definedName>
    <definedName name="DESC127D" localSheetId="5">[44]Data!#REF!</definedName>
    <definedName name="DESC127D">[20]Data!#REF!</definedName>
    <definedName name="DESC127E" localSheetId="2">[20]Data!#REF!</definedName>
    <definedName name="DESC127E" localSheetId="3">[20]Data!#REF!</definedName>
    <definedName name="DESC127E" localSheetId="5">[44]Data!#REF!</definedName>
    <definedName name="DESC127E">[20]Data!#REF!</definedName>
    <definedName name="DESC127F" localSheetId="2">[20]Data!#REF!</definedName>
    <definedName name="DESC127F" localSheetId="3">[20]Data!#REF!</definedName>
    <definedName name="DESC127F" localSheetId="5">[44]Data!#REF!</definedName>
    <definedName name="DESC127F">[20]Data!#REF!</definedName>
    <definedName name="DESC127G" localSheetId="2">[20]Data!#REF!</definedName>
    <definedName name="DESC127G" localSheetId="3">[20]Data!#REF!</definedName>
    <definedName name="DESC127G" localSheetId="5">[44]Data!#REF!</definedName>
    <definedName name="DESC127G">[20]Data!#REF!</definedName>
    <definedName name="DESC127H" localSheetId="2">[20]Data!#REF!</definedName>
    <definedName name="DESC127H" localSheetId="3">[20]Data!#REF!</definedName>
    <definedName name="DESC127H" localSheetId="5">[44]Data!#REF!</definedName>
    <definedName name="DESC127H">[20]Data!#REF!</definedName>
    <definedName name="DESC127I" localSheetId="2">[20]Data!#REF!</definedName>
    <definedName name="DESC127I" localSheetId="3">[20]Data!#REF!</definedName>
    <definedName name="DESC127I" localSheetId="5">[44]Data!#REF!</definedName>
    <definedName name="DESC127I">[20]Data!#REF!</definedName>
    <definedName name="DESC127J" localSheetId="2">[20]Data!#REF!</definedName>
    <definedName name="DESC127J" localSheetId="3">[20]Data!#REF!</definedName>
    <definedName name="DESC127J" localSheetId="5">[44]Data!#REF!</definedName>
    <definedName name="DESC127J">[20]Data!#REF!</definedName>
    <definedName name="DESC128" localSheetId="2">[20]Data!#REF!</definedName>
    <definedName name="DESC128" localSheetId="3">[20]Data!#REF!</definedName>
    <definedName name="DESC128" localSheetId="5">[44]Data!#REF!</definedName>
    <definedName name="DESC128">[20]Data!#REF!</definedName>
    <definedName name="DESC128A" localSheetId="2">[20]Data!#REF!</definedName>
    <definedName name="DESC128A" localSheetId="3">[20]Data!#REF!</definedName>
    <definedName name="DESC128A" localSheetId="5">[44]Data!#REF!</definedName>
    <definedName name="DESC128A">[20]Data!#REF!</definedName>
    <definedName name="DESC128B" localSheetId="2">[20]Data!#REF!</definedName>
    <definedName name="DESC128B" localSheetId="3">[20]Data!#REF!</definedName>
    <definedName name="DESC128B" localSheetId="5">[44]Data!#REF!</definedName>
    <definedName name="DESC128B">[20]Data!#REF!</definedName>
    <definedName name="DESC128C" localSheetId="2">[20]Data!#REF!</definedName>
    <definedName name="DESC128C" localSheetId="3">[20]Data!#REF!</definedName>
    <definedName name="DESC128C" localSheetId="5">[44]Data!#REF!</definedName>
    <definedName name="DESC128C">[20]Data!#REF!</definedName>
    <definedName name="DESC128D" localSheetId="2">[20]Data!#REF!</definedName>
    <definedName name="DESC128D" localSheetId="3">[20]Data!#REF!</definedName>
    <definedName name="DESC128D" localSheetId="5">[44]Data!#REF!</definedName>
    <definedName name="DESC128D">[20]Data!#REF!</definedName>
    <definedName name="DESC128E" localSheetId="2">[20]Data!#REF!</definedName>
    <definedName name="DESC128E" localSheetId="3">[20]Data!#REF!</definedName>
    <definedName name="DESC128E" localSheetId="5">[44]Data!#REF!</definedName>
    <definedName name="DESC128E">[20]Data!#REF!</definedName>
    <definedName name="DESC128F" localSheetId="2">[20]Data!#REF!</definedName>
    <definedName name="DESC128F" localSheetId="3">[20]Data!#REF!</definedName>
    <definedName name="DESC128F" localSheetId="5">[44]Data!#REF!</definedName>
    <definedName name="DESC128F">[20]Data!#REF!</definedName>
    <definedName name="DESC128G" localSheetId="2">[20]Data!#REF!</definedName>
    <definedName name="DESC128G" localSheetId="3">[20]Data!#REF!</definedName>
    <definedName name="DESC128G" localSheetId="5">[44]Data!#REF!</definedName>
    <definedName name="DESC128G">[20]Data!#REF!</definedName>
    <definedName name="DESC129" localSheetId="2">[20]Data!#REF!</definedName>
    <definedName name="DESC129" localSheetId="3">[20]Data!#REF!</definedName>
    <definedName name="DESC129" localSheetId="5">[44]Data!#REF!</definedName>
    <definedName name="DESC129">[20]Data!#REF!</definedName>
    <definedName name="DESC129A" localSheetId="2">[20]Data!#REF!</definedName>
    <definedName name="DESC129A" localSheetId="3">[20]Data!#REF!</definedName>
    <definedName name="DESC129A" localSheetId="5">[44]Data!#REF!</definedName>
    <definedName name="DESC129A">[20]Data!#REF!</definedName>
    <definedName name="DESC129B" localSheetId="2">[20]Data!#REF!</definedName>
    <definedName name="DESC129B" localSheetId="3">[20]Data!#REF!</definedName>
    <definedName name="DESC129B" localSheetId="5">[44]Data!#REF!</definedName>
    <definedName name="DESC129B">[20]Data!#REF!</definedName>
    <definedName name="DESC129C" localSheetId="2">[20]Data!#REF!</definedName>
    <definedName name="DESC129C" localSheetId="3">[20]Data!#REF!</definedName>
    <definedName name="DESC129C" localSheetId="5">[44]Data!#REF!</definedName>
    <definedName name="DESC129C">[20]Data!#REF!</definedName>
    <definedName name="DESC129D" localSheetId="2">[20]Data!#REF!</definedName>
    <definedName name="DESC129D" localSheetId="3">[20]Data!#REF!</definedName>
    <definedName name="DESC129D" localSheetId="5">[44]Data!#REF!</definedName>
    <definedName name="DESC129D">[20]Data!#REF!</definedName>
    <definedName name="DESC130" localSheetId="2">[20]Data!#REF!</definedName>
    <definedName name="DESC130" localSheetId="3">[20]Data!#REF!</definedName>
    <definedName name="DESC130" localSheetId="5">[44]Data!#REF!</definedName>
    <definedName name="DESC130">[20]Data!#REF!</definedName>
    <definedName name="DESC130A" localSheetId="2">[20]Data!#REF!</definedName>
    <definedName name="DESC130A" localSheetId="3">[20]Data!#REF!</definedName>
    <definedName name="DESC130A" localSheetId="5">[44]Data!#REF!</definedName>
    <definedName name="DESC130A">[20]Data!#REF!</definedName>
    <definedName name="DESC130B" localSheetId="2">[20]Data!#REF!</definedName>
    <definedName name="DESC130B" localSheetId="3">[20]Data!#REF!</definedName>
    <definedName name="DESC130B" localSheetId="5">[44]Data!#REF!</definedName>
    <definedName name="DESC130B">[20]Data!#REF!</definedName>
    <definedName name="DESC131" localSheetId="2">[20]Data!#REF!</definedName>
    <definedName name="DESC131" localSheetId="3">[20]Data!#REF!</definedName>
    <definedName name="DESC131" localSheetId="5">[44]Data!#REF!</definedName>
    <definedName name="DESC131">[20]Data!#REF!</definedName>
    <definedName name="DESC132" localSheetId="2">[20]Data!#REF!</definedName>
    <definedName name="DESC132" localSheetId="3">[20]Data!#REF!</definedName>
    <definedName name="DESC132" localSheetId="5">[44]Data!#REF!</definedName>
    <definedName name="DESC132">[20]Data!#REF!</definedName>
    <definedName name="DESC133" localSheetId="2">[20]Data!#REF!</definedName>
    <definedName name="DESC133" localSheetId="3">[20]Data!#REF!</definedName>
    <definedName name="DESC133" localSheetId="5">[44]Data!#REF!</definedName>
    <definedName name="DESC133">[20]Data!#REF!</definedName>
    <definedName name="DESC14" localSheetId="2">[20]Data!#REF!</definedName>
    <definedName name="DESC14" localSheetId="3">[20]Data!#REF!</definedName>
    <definedName name="DESC14" localSheetId="5">[44]Data!#REF!</definedName>
    <definedName name="DESC14">[20]Data!#REF!</definedName>
    <definedName name="DESC143" localSheetId="2">[20]Data!#REF!</definedName>
    <definedName name="DESC143" localSheetId="3">[20]Data!#REF!</definedName>
    <definedName name="DESC143" localSheetId="5">[44]Data!#REF!</definedName>
    <definedName name="DESC143">[20]Data!#REF!</definedName>
    <definedName name="DESC144" localSheetId="2">[20]Data!#REF!</definedName>
    <definedName name="DESC144" localSheetId="3">[20]Data!#REF!</definedName>
    <definedName name="DESC144" localSheetId="5">[44]Data!#REF!</definedName>
    <definedName name="DESC144">[20]Data!#REF!</definedName>
    <definedName name="DESC145" localSheetId="2">[20]Data!#REF!</definedName>
    <definedName name="DESC145" localSheetId="3">[20]Data!#REF!</definedName>
    <definedName name="DESC145" localSheetId="5">[44]Data!#REF!</definedName>
    <definedName name="DESC145">[20]Data!#REF!</definedName>
    <definedName name="DESC146" localSheetId="2">[20]Data!#REF!</definedName>
    <definedName name="DESC146" localSheetId="3">[20]Data!#REF!</definedName>
    <definedName name="DESC146" localSheetId="5">[44]Data!#REF!</definedName>
    <definedName name="DESC146">[20]Data!#REF!</definedName>
    <definedName name="DESC147" localSheetId="2">[20]Data!#REF!</definedName>
    <definedName name="DESC147" localSheetId="3">[20]Data!#REF!</definedName>
    <definedName name="DESC147" localSheetId="5">[44]Data!#REF!</definedName>
    <definedName name="DESC147">[20]Data!#REF!</definedName>
    <definedName name="DESC148" localSheetId="2">[20]Data!#REF!</definedName>
    <definedName name="DESC148" localSheetId="3">[20]Data!#REF!</definedName>
    <definedName name="DESC148" localSheetId="5">[44]Data!#REF!</definedName>
    <definedName name="DESC148">[20]Data!#REF!</definedName>
    <definedName name="DESC149" localSheetId="2">[20]Data!#REF!</definedName>
    <definedName name="DESC149" localSheetId="3">[20]Data!#REF!</definedName>
    <definedName name="DESC149" localSheetId="5">[44]Data!#REF!</definedName>
    <definedName name="DESC149">[20]Data!#REF!</definedName>
    <definedName name="DESC150" localSheetId="2">[20]Data!#REF!</definedName>
    <definedName name="DESC150" localSheetId="3">[20]Data!#REF!</definedName>
    <definedName name="DESC150" localSheetId="5">[44]Data!#REF!</definedName>
    <definedName name="DESC150">[20]Data!#REF!</definedName>
    <definedName name="DESC152" localSheetId="2">[20]Data!#REF!</definedName>
    <definedName name="DESC152" localSheetId="3">[20]Data!#REF!</definedName>
    <definedName name="DESC152" localSheetId="5">[44]Data!#REF!</definedName>
    <definedName name="DESC152">[20]Data!#REF!</definedName>
    <definedName name="DESC153" localSheetId="2">[20]Data!#REF!</definedName>
    <definedName name="DESC153" localSheetId="3">[20]Data!#REF!</definedName>
    <definedName name="DESC153" localSheetId="5">[44]Data!#REF!</definedName>
    <definedName name="DESC153">[20]Data!#REF!</definedName>
    <definedName name="DESC154" localSheetId="2">[20]Data!#REF!</definedName>
    <definedName name="DESC154" localSheetId="3">[20]Data!#REF!</definedName>
    <definedName name="DESC154" localSheetId="5">[44]Data!#REF!</definedName>
    <definedName name="DESC154">[20]Data!#REF!</definedName>
    <definedName name="DESC155" localSheetId="2">[20]Data!#REF!</definedName>
    <definedName name="DESC155" localSheetId="3">[20]Data!#REF!</definedName>
    <definedName name="DESC155" localSheetId="5">[44]Data!#REF!</definedName>
    <definedName name="DESC155">[20]Data!#REF!</definedName>
    <definedName name="DESC156" localSheetId="2">[20]Data!#REF!</definedName>
    <definedName name="DESC156" localSheetId="3">[20]Data!#REF!</definedName>
    <definedName name="DESC156" localSheetId="5">[44]Data!#REF!</definedName>
    <definedName name="DESC156">[20]Data!#REF!</definedName>
    <definedName name="DESC157" localSheetId="2">[20]Data!#REF!</definedName>
    <definedName name="DESC157" localSheetId="3">[20]Data!#REF!</definedName>
    <definedName name="DESC157" localSheetId="5">[44]Data!#REF!</definedName>
    <definedName name="DESC157">[20]Data!#REF!</definedName>
    <definedName name="DESC158" localSheetId="2">[20]Data!#REF!</definedName>
    <definedName name="DESC158" localSheetId="3">[20]Data!#REF!</definedName>
    <definedName name="DESC158" localSheetId="5">[44]Data!#REF!</definedName>
    <definedName name="DESC158">[20]Data!#REF!</definedName>
    <definedName name="DESC16" localSheetId="2">[20]Data!#REF!</definedName>
    <definedName name="DESC16" localSheetId="3">[20]Data!#REF!</definedName>
    <definedName name="DESC16" localSheetId="5">[44]Data!#REF!</definedName>
    <definedName name="DESC16">[20]Data!#REF!</definedName>
    <definedName name="DESC18" localSheetId="2">[20]Data!#REF!</definedName>
    <definedName name="DESC18" localSheetId="3">[20]Data!#REF!</definedName>
    <definedName name="DESC18" localSheetId="5">[44]Data!#REF!</definedName>
    <definedName name="DESC18">[20]Data!#REF!</definedName>
    <definedName name="DESC19" localSheetId="2">[20]Data!#REF!</definedName>
    <definedName name="DESC19" localSheetId="3">[20]Data!#REF!</definedName>
    <definedName name="DESC19" localSheetId="5">[44]Data!#REF!</definedName>
    <definedName name="DESC19">[20]Data!#REF!</definedName>
    <definedName name="DESC20" localSheetId="2">[20]Data!#REF!</definedName>
    <definedName name="DESC20" localSheetId="3">[20]Data!#REF!</definedName>
    <definedName name="DESC20" localSheetId="5">[44]Data!#REF!</definedName>
    <definedName name="DESC20">[20]Data!#REF!</definedName>
    <definedName name="DESC21" localSheetId="2">[20]Data!#REF!</definedName>
    <definedName name="DESC21" localSheetId="3">[20]Data!#REF!</definedName>
    <definedName name="DESC21" localSheetId="5">[44]Data!#REF!</definedName>
    <definedName name="DESC21">[20]Data!#REF!</definedName>
    <definedName name="DESC22" localSheetId="2">[20]Data!#REF!</definedName>
    <definedName name="DESC22" localSheetId="3">[20]Data!#REF!</definedName>
    <definedName name="DESC22" localSheetId="5">[44]Data!#REF!</definedName>
    <definedName name="DESC22">[20]Data!#REF!</definedName>
    <definedName name="DESC23" localSheetId="2">[20]Data!#REF!</definedName>
    <definedName name="DESC23" localSheetId="3">[20]Data!#REF!</definedName>
    <definedName name="DESC23" localSheetId="5">[44]Data!#REF!</definedName>
    <definedName name="DESC23">[20]Data!#REF!</definedName>
    <definedName name="DESC24" localSheetId="2">[20]Data!#REF!</definedName>
    <definedName name="DESC24" localSheetId="3">[20]Data!#REF!</definedName>
    <definedName name="DESC24" localSheetId="5">[44]Data!#REF!</definedName>
    <definedName name="DESC24">[20]Data!#REF!</definedName>
    <definedName name="DESC26" localSheetId="2">[20]Data!#REF!</definedName>
    <definedName name="DESC26" localSheetId="3">[20]Data!#REF!</definedName>
    <definedName name="DESC26" localSheetId="5">[44]Data!#REF!</definedName>
    <definedName name="DESC26">[20]Data!#REF!</definedName>
    <definedName name="DESC27" localSheetId="2">[20]Data!#REF!</definedName>
    <definedName name="DESC27" localSheetId="3">[20]Data!#REF!</definedName>
    <definedName name="DESC27" localSheetId="5">[44]Data!#REF!</definedName>
    <definedName name="DESC27">[20]Data!#REF!</definedName>
    <definedName name="DESC29" localSheetId="2">[20]Data!#REF!</definedName>
    <definedName name="DESC29" localSheetId="3">[20]Data!#REF!</definedName>
    <definedName name="DESC29" localSheetId="5">[44]Data!#REF!</definedName>
    <definedName name="DESC29">[20]Data!#REF!</definedName>
    <definedName name="DESC30" localSheetId="2">[20]Data!#REF!</definedName>
    <definedName name="DESC30" localSheetId="3">[20]Data!#REF!</definedName>
    <definedName name="DESC30" localSheetId="5">[44]Data!#REF!</definedName>
    <definedName name="DESC30">[20]Data!#REF!</definedName>
    <definedName name="DESC3000" localSheetId="5">[44]Data!#REF!</definedName>
    <definedName name="DESC3000">[44]Data!#REF!</definedName>
    <definedName name="DESC31" localSheetId="2">[20]Data!#REF!</definedName>
    <definedName name="DESC31" localSheetId="3">[20]Data!#REF!</definedName>
    <definedName name="DESC31" localSheetId="5">[44]Data!#REF!</definedName>
    <definedName name="DESC31">[20]Data!#REF!</definedName>
    <definedName name="DESC32" localSheetId="2">[20]Data!#REF!</definedName>
    <definedName name="DESC32" localSheetId="3">[20]Data!#REF!</definedName>
    <definedName name="DESC32" localSheetId="5">[44]Data!#REF!</definedName>
    <definedName name="DESC32">[20]Data!#REF!</definedName>
    <definedName name="DESC33" localSheetId="2">[20]Data!#REF!</definedName>
    <definedName name="DESC33" localSheetId="3">[20]Data!#REF!</definedName>
    <definedName name="DESC33" localSheetId="5">[44]Data!#REF!</definedName>
    <definedName name="DESC33">[20]Data!#REF!</definedName>
    <definedName name="DESC34" localSheetId="2">[20]Data!#REF!</definedName>
    <definedName name="DESC34" localSheetId="3">[20]Data!#REF!</definedName>
    <definedName name="DESC34" localSheetId="5">[44]Data!#REF!</definedName>
    <definedName name="DESC34">[20]Data!#REF!</definedName>
    <definedName name="DESC35" localSheetId="2">[20]Data!#REF!</definedName>
    <definedName name="DESC35" localSheetId="3">[20]Data!#REF!</definedName>
    <definedName name="DESC35" localSheetId="5">[44]Data!#REF!</definedName>
    <definedName name="DESC35">[20]Data!#REF!</definedName>
    <definedName name="DESC36" localSheetId="2">[20]Data!#REF!</definedName>
    <definedName name="DESC36" localSheetId="3">[20]Data!#REF!</definedName>
    <definedName name="DESC36" localSheetId="5">[44]Data!#REF!</definedName>
    <definedName name="DESC36">[20]Data!#REF!</definedName>
    <definedName name="DESC37" localSheetId="2">[20]Data!#REF!</definedName>
    <definedName name="DESC37" localSheetId="3">[20]Data!#REF!</definedName>
    <definedName name="DESC37" localSheetId="5">[44]Data!#REF!</definedName>
    <definedName name="DESC37">[20]Data!#REF!</definedName>
    <definedName name="DESC38" localSheetId="2">[20]Data!#REF!</definedName>
    <definedName name="DESC38" localSheetId="3">[20]Data!#REF!</definedName>
    <definedName name="DESC38" localSheetId="5">[44]Data!#REF!</definedName>
    <definedName name="DESC38">[20]Data!#REF!</definedName>
    <definedName name="DESC39" localSheetId="2">[20]Data!#REF!</definedName>
    <definedName name="DESC39" localSheetId="3">[20]Data!#REF!</definedName>
    <definedName name="DESC39" localSheetId="5">[44]Data!#REF!</definedName>
    <definedName name="DESC39">[20]Data!#REF!</definedName>
    <definedName name="DESC40" localSheetId="2">[20]Data!#REF!</definedName>
    <definedName name="DESC40" localSheetId="3">[20]Data!#REF!</definedName>
    <definedName name="DESC40" localSheetId="5">[44]Data!#REF!</definedName>
    <definedName name="DESC40">[20]Data!#REF!</definedName>
    <definedName name="DESC41" localSheetId="2">[20]Data!#REF!</definedName>
    <definedName name="DESC41" localSheetId="3">[20]Data!#REF!</definedName>
    <definedName name="DESC41" localSheetId="5">[44]Data!#REF!</definedName>
    <definedName name="DESC41">[20]Data!#REF!</definedName>
    <definedName name="DESC42" localSheetId="2">[20]Data!#REF!</definedName>
    <definedName name="DESC42" localSheetId="3">[20]Data!#REF!</definedName>
    <definedName name="DESC42" localSheetId="5">[44]Data!#REF!</definedName>
    <definedName name="DESC42">[20]Data!#REF!</definedName>
    <definedName name="DESC43" localSheetId="2">[20]Data!#REF!</definedName>
    <definedName name="DESC43" localSheetId="3">[20]Data!#REF!</definedName>
    <definedName name="DESC43" localSheetId="5">[44]Data!#REF!</definedName>
    <definedName name="DESC43">[20]Data!#REF!</definedName>
    <definedName name="DESC44" localSheetId="2">[20]Data!#REF!</definedName>
    <definedName name="DESC44" localSheetId="3">[20]Data!#REF!</definedName>
    <definedName name="DESC44" localSheetId="5">[44]Data!#REF!</definedName>
    <definedName name="DESC44">[20]Data!#REF!</definedName>
    <definedName name="DESC45" localSheetId="2">[20]Data!#REF!</definedName>
    <definedName name="DESC45" localSheetId="3">[20]Data!#REF!</definedName>
    <definedName name="DESC45" localSheetId="5">[44]Data!#REF!</definedName>
    <definedName name="DESC45">[20]Data!#REF!</definedName>
    <definedName name="DESC46" localSheetId="2">[20]Data!#REF!</definedName>
    <definedName name="DESC46" localSheetId="3">[20]Data!#REF!</definedName>
    <definedName name="DESC46" localSheetId="5">[44]Data!#REF!</definedName>
    <definedName name="DESC46">[20]Data!#REF!</definedName>
    <definedName name="DESC47" localSheetId="2">[20]Data!#REF!</definedName>
    <definedName name="DESC47" localSheetId="3">[20]Data!#REF!</definedName>
    <definedName name="DESC47" localSheetId="5">[44]Data!#REF!</definedName>
    <definedName name="DESC47">[20]Data!#REF!</definedName>
    <definedName name="DESC48" localSheetId="2">[20]Data!#REF!</definedName>
    <definedName name="DESC48" localSheetId="3">[20]Data!#REF!</definedName>
    <definedName name="DESC48" localSheetId="5">[44]Data!#REF!</definedName>
    <definedName name="DESC48">[20]Data!#REF!</definedName>
    <definedName name="DESC49" localSheetId="2">[20]Data!#REF!</definedName>
    <definedName name="DESC49" localSheetId="3">[20]Data!#REF!</definedName>
    <definedName name="DESC49" localSheetId="5">[44]Data!#REF!</definedName>
    <definedName name="DESC49">[20]Data!#REF!</definedName>
    <definedName name="DESC50" localSheetId="2">[20]Data!#REF!</definedName>
    <definedName name="DESC50" localSheetId="3">[20]Data!#REF!</definedName>
    <definedName name="DESC50" localSheetId="5">[44]Data!#REF!</definedName>
    <definedName name="DESC50">[20]Data!#REF!</definedName>
    <definedName name="DESC51" localSheetId="2">[20]Data!#REF!</definedName>
    <definedName name="DESC51" localSheetId="3">[20]Data!#REF!</definedName>
    <definedName name="DESC51" localSheetId="5">[44]Data!#REF!</definedName>
    <definedName name="DESC51">[20]Data!#REF!</definedName>
    <definedName name="DESC52" localSheetId="2">[20]Data!#REF!</definedName>
    <definedName name="DESC52" localSheetId="3">[20]Data!#REF!</definedName>
    <definedName name="DESC52" localSheetId="5">[44]Data!#REF!</definedName>
    <definedName name="DESC52">[20]Data!#REF!</definedName>
    <definedName name="DESC54" localSheetId="2">[20]Data!#REF!</definedName>
    <definedName name="DESC54" localSheetId="3">[20]Data!#REF!</definedName>
    <definedName name="DESC54" localSheetId="5">[44]Data!#REF!</definedName>
    <definedName name="DESC54">[20]Data!#REF!</definedName>
    <definedName name="DESC56" localSheetId="2">[20]Data!#REF!</definedName>
    <definedName name="DESC56" localSheetId="3">[20]Data!#REF!</definedName>
    <definedName name="DESC56" localSheetId="5">[44]Data!#REF!</definedName>
    <definedName name="DESC56">[20]Data!#REF!</definedName>
    <definedName name="DESC57" localSheetId="2">[20]Data!#REF!</definedName>
    <definedName name="DESC57" localSheetId="3">[20]Data!#REF!</definedName>
    <definedName name="DESC57" localSheetId="5">[44]Data!#REF!</definedName>
    <definedName name="DESC57">[20]Data!#REF!</definedName>
    <definedName name="DESC58" localSheetId="2">[20]Data!#REF!</definedName>
    <definedName name="DESC58" localSheetId="3">[20]Data!#REF!</definedName>
    <definedName name="DESC58" localSheetId="5">[44]Data!#REF!</definedName>
    <definedName name="DESC58">[20]Data!#REF!</definedName>
    <definedName name="DESC59" localSheetId="2">[20]Data!#REF!</definedName>
    <definedName name="DESC59" localSheetId="3">[20]Data!#REF!</definedName>
    <definedName name="DESC59" localSheetId="5">[44]Data!#REF!</definedName>
    <definedName name="DESC59">[20]Data!#REF!</definedName>
    <definedName name="DESC60" localSheetId="2">[20]Data!#REF!</definedName>
    <definedName name="DESC60" localSheetId="3">[20]Data!#REF!</definedName>
    <definedName name="DESC60" localSheetId="5">[44]Data!#REF!</definedName>
    <definedName name="DESC60">[20]Data!#REF!</definedName>
    <definedName name="DESC61" localSheetId="2">[20]Data!#REF!</definedName>
    <definedName name="DESC61" localSheetId="3">[20]Data!#REF!</definedName>
    <definedName name="DESC61" localSheetId="5">[44]Data!#REF!</definedName>
    <definedName name="DESC61">[20]Data!#REF!</definedName>
    <definedName name="DESC63" localSheetId="2">[20]Data!#REF!</definedName>
    <definedName name="DESC63" localSheetId="3">[20]Data!#REF!</definedName>
    <definedName name="DESC63" localSheetId="5">[44]Data!#REF!</definedName>
    <definedName name="DESC63">[20]Data!#REF!</definedName>
    <definedName name="DESC64" localSheetId="2">[20]Data!#REF!</definedName>
    <definedName name="DESC64" localSheetId="3">[20]Data!#REF!</definedName>
    <definedName name="DESC64" localSheetId="5">[44]Data!#REF!</definedName>
    <definedName name="DESC64">[20]Data!#REF!</definedName>
    <definedName name="DESC65" localSheetId="2">[20]Data!#REF!</definedName>
    <definedName name="DESC65" localSheetId="3">[20]Data!#REF!</definedName>
    <definedName name="DESC65" localSheetId="5">[44]Data!#REF!</definedName>
    <definedName name="DESC65">[20]Data!#REF!</definedName>
    <definedName name="DESC66" localSheetId="2">[20]Data!#REF!</definedName>
    <definedName name="DESC66" localSheetId="3">[20]Data!#REF!</definedName>
    <definedName name="DESC66" localSheetId="5">[44]Data!#REF!</definedName>
    <definedName name="DESC66">[20]Data!#REF!</definedName>
    <definedName name="DESC68" localSheetId="2">[20]Data!#REF!</definedName>
    <definedName name="DESC68" localSheetId="3">[20]Data!#REF!</definedName>
    <definedName name="DESC68" localSheetId="5">[44]Data!#REF!</definedName>
    <definedName name="DESC68">[20]Data!#REF!</definedName>
    <definedName name="DESC69" localSheetId="2">[20]Data!#REF!</definedName>
    <definedName name="DESC69" localSheetId="3">[20]Data!#REF!</definedName>
    <definedName name="DESC69" localSheetId="5">[44]Data!#REF!</definedName>
    <definedName name="DESC69">[20]Data!#REF!</definedName>
    <definedName name="DESC7" localSheetId="2">[20]Data!#REF!</definedName>
    <definedName name="DESC7" localSheetId="3">[20]Data!#REF!</definedName>
    <definedName name="DESC7" localSheetId="5">[44]Data!#REF!</definedName>
    <definedName name="DESC7">[20]Data!#REF!</definedName>
    <definedName name="DESC70" localSheetId="2">[20]Data!#REF!</definedName>
    <definedName name="DESC70" localSheetId="3">[20]Data!#REF!</definedName>
    <definedName name="DESC70" localSheetId="5">[44]Data!#REF!</definedName>
    <definedName name="DESC70">[20]Data!#REF!</definedName>
    <definedName name="DESC71" localSheetId="2">[20]Data!#REF!</definedName>
    <definedName name="DESC71" localSheetId="3">[20]Data!#REF!</definedName>
    <definedName name="DESC71" localSheetId="5">[44]Data!#REF!</definedName>
    <definedName name="DESC71">[20]Data!#REF!</definedName>
    <definedName name="DESC72" localSheetId="2">[20]Data!#REF!</definedName>
    <definedName name="DESC72" localSheetId="3">[20]Data!#REF!</definedName>
    <definedName name="DESC72" localSheetId="5">[44]Data!#REF!</definedName>
    <definedName name="DESC72">[20]Data!#REF!</definedName>
    <definedName name="DESC73" localSheetId="2">[20]Data!#REF!</definedName>
    <definedName name="DESC73" localSheetId="3">[20]Data!#REF!</definedName>
    <definedName name="DESC73" localSheetId="5">[44]Data!#REF!</definedName>
    <definedName name="DESC73">[20]Data!#REF!</definedName>
    <definedName name="DESC74" localSheetId="2">[20]Data!#REF!</definedName>
    <definedName name="DESC74" localSheetId="3">[20]Data!#REF!</definedName>
    <definedName name="DESC74" localSheetId="5">[44]Data!#REF!</definedName>
    <definedName name="DESC74">[20]Data!#REF!</definedName>
    <definedName name="DESC77" localSheetId="2">[20]Data!#REF!</definedName>
    <definedName name="DESC77" localSheetId="3">[20]Data!#REF!</definedName>
    <definedName name="DESC77" localSheetId="5">[44]Data!#REF!</definedName>
    <definedName name="DESC77">[20]Data!#REF!</definedName>
    <definedName name="DESC78" localSheetId="2">[20]Data!#REF!</definedName>
    <definedName name="DESC78" localSheetId="3">[20]Data!#REF!</definedName>
    <definedName name="DESC78" localSheetId="5">[44]Data!#REF!</definedName>
    <definedName name="DESC78">[20]Data!#REF!</definedName>
    <definedName name="DESC79" localSheetId="2">[20]Data!#REF!</definedName>
    <definedName name="DESC79" localSheetId="3">[20]Data!#REF!</definedName>
    <definedName name="DESC79" localSheetId="5">[44]Data!#REF!</definedName>
    <definedName name="DESC79">[20]Data!#REF!</definedName>
    <definedName name="DESC79A" localSheetId="2">[20]Data!#REF!</definedName>
    <definedName name="DESC79A" localSheetId="3">[20]Data!#REF!</definedName>
    <definedName name="DESC79A" localSheetId="5">[44]Data!#REF!</definedName>
    <definedName name="DESC79A">[20]Data!#REF!</definedName>
    <definedName name="DESC79B" localSheetId="2">[20]Data!#REF!</definedName>
    <definedName name="DESC79B" localSheetId="3">[20]Data!#REF!</definedName>
    <definedName name="DESC79B" localSheetId="5">[44]Data!#REF!</definedName>
    <definedName name="DESC79B">[20]Data!#REF!</definedName>
    <definedName name="DESC79C" localSheetId="2">[20]Data!#REF!</definedName>
    <definedName name="DESC79C" localSheetId="3">[20]Data!#REF!</definedName>
    <definedName name="DESC79C" localSheetId="5">[44]Data!#REF!</definedName>
    <definedName name="DESC79C">[20]Data!#REF!</definedName>
    <definedName name="DESC80" localSheetId="2">[20]Data!#REF!</definedName>
    <definedName name="DESC80" localSheetId="3">[20]Data!#REF!</definedName>
    <definedName name="DESC80" localSheetId="5">[44]Data!#REF!</definedName>
    <definedName name="DESC80">[20]Data!#REF!</definedName>
    <definedName name="DESC80A" localSheetId="2">[20]Data!#REF!</definedName>
    <definedName name="DESC80A" localSheetId="3">[20]Data!#REF!</definedName>
    <definedName name="DESC80A" localSheetId="5">[44]Data!#REF!</definedName>
    <definedName name="DESC80A">[20]Data!#REF!</definedName>
    <definedName name="DESC80B" localSheetId="2">[20]Data!#REF!</definedName>
    <definedName name="DESC80B" localSheetId="3">[20]Data!#REF!</definedName>
    <definedName name="DESC80B" localSheetId="5">[44]Data!#REF!</definedName>
    <definedName name="DESC80B">[20]Data!#REF!</definedName>
    <definedName name="DESC80C" localSheetId="2">[20]Data!#REF!</definedName>
    <definedName name="DESC80C" localSheetId="3">[20]Data!#REF!</definedName>
    <definedName name="DESC80C" localSheetId="5">[44]Data!#REF!</definedName>
    <definedName name="DESC80C">[20]Data!#REF!</definedName>
    <definedName name="DESC81" localSheetId="2">[20]Data!#REF!</definedName>
    <definedName name="DESC81" localSheetId="3">[20]Data!#REF!</definedName>
    <definedName name="DESC81" localSheetId="5">[44]Data!#REF!</definedName>
    <definedName name="DESC81">[20]Data!#REF!</definedName>
    <definedName name="DESC82" localSheetId="2">[20]Data!#REF!</definedName>
    <definedName name="DESC82" localSheetId="3">[20]Data!#REF!</definedName>
    <definedName name="DESC82" localSheetId="5">[44]Data!#REF!</definedName>
    <definedName name="DESC82">[20]Data!#REF!</definedName>
    <definedName name="DESC85" localSheetId="2">[20]Data!#REF!</definedName>
    <definedName name="DESC85" localSheetId="3">[20]Data!#REF!</definedName>
    <definedName name="DESC85" localSheetId="5">[44]Data!#REF!</definedName>
    <definedName name="DESC85">[20]Data!#REF!</definedName>
    <definedName name="DESC86" localSheetId="2">[20]Data!#REF!</definedName>
    <definedName name="DESC86" localSheetId="3">[20]Data!#REF!</definedName>
    <definedName name="DESC86" localSheetId="5">[44]Data!#REF!</definedName>
    <definedName name="DESC86">[20]Data!#REF!</definedName>
    <definedName name="DESC87" localSheetId="2">[20]Data!#REF!</definedName>
    <definedName name="DESC87" localSheetId="3">[20]Data!#REF!</definedName>
    <definedName name="DESC87" localSheetId="5">[44]Data!#REF!</definedName>
    <definedName name="DESC87">[20]Data!#REF!</definedName>
    <definedName name="DESC88" localSheetId="2">[20]Data!#REF!</definedName>
    <definedName name="DESC88" localSheetId="3">[20]Data!#REF!</definedName>
    <definedName name="DESC88" localSheetId="5">[44]Data!#REF!</definedName>
    <definedName name="DESC88">[20]Data!#REF!</definedName>
    <definedName name="DESC92" localSheetId="2">[20]Data!#REF!</definedName>
    <definedName name="DESC92" localSheetId="3">[20]Data!#REF!</definedName>
    <definedName name="DESC92" localSheetId="5">[44]Data!#REF!</definedName>
    <definedName name="DESC92">[20]Data!#REF!</definedName>
    <definedName name="DESC93" localSheetId="2">[20]Data!#REF!</definedName>
    <definedName name="DESC93" localSheetId="3">[20]Data!#REF!</definedName>
    <definedName name="DESC93" localSheetId="5">[44]Data!#REF!</definedName>
    <definedName name="DESC93">[20]Data!#REF!</definedName>
    <definedName name="DESC94" localSheetId="2">[20]Data!#REF!</definedName>
    <definedName name="DESC94" localSheetId="3">[20]Data!#REF!</definedName>
    <definedName name="DESC94" localSheetId="5">[44]Data!#REF!</definedName>
    <definedName name="DESC94">[20]Data!#REF!</definedName>
    <definedName name="DESC95" localSheetId="2">[20]Data!#REF!</definedName>
    <definedName name="DESC95" localSheetId="3">[20]Data!#REF!</definedName>
    <definedName name="DESC95" localSheetId="5">[44]Data!#REF!</definedName>
    <definedName name="DESC95">[20]Data!#REF!</definedName>
    <definedName name="DESC98" localSheetId="2">[20]Data!#REF!</definedName>
    <definedName name="DESC98" localSheetId="3">[20]Data!#REF!</definedName>
    <definedName name="DESC98" localSheetId="5">[44]Data!#REF!</definedName>
    <definedName name="DESC98">[20]Data!#REF!</definedName>
    <definedName name="DESC99" localSheetId="2">[20]Data!#REF!</definedName>
    <definedName name="DESC99" localSheetId="3">[20]Data!#REF!</definedName>
    <definedName name="DESC99" localSheetId="5">[44]Data!#REF!</definedName>
    <definedName name="DESC99">[20]Data!#REF!</definedName>
    <definedName name="Detonator" localSheetId="2">#REF!</definedName>
    <definedName name="Detonator" localSheetId="1">#REF!</definedName>
    <definedName name="Detonator" localSheetId="6">#REF!</definedName>
    <definedName name="Detonator" localSheetId="3">#REF!</definedName>
    <definedName name="Detonator" localSheetId="5">#REF!</definedName>
    <definedName name="Detonator">#REF!</definedName>
    <definedName name="DFF" localSheetId="2" hidden="1">'[8]Rate Analysis'!#REF!</definedName>
    <definedName name="DFF" localSheetId="1" hidden="1">'[8]Rate Analysis'!#REF!</definedName>
    <definedName name="DFF" localSheetId="6" hidden="1">'[8]Rate Analysis'!#REF!</definedName>
    <definedName name="DFF" localSheetId="3" hidden="1">'[8]Rate Analysis'!#REF!</definedName>
    <definedName name="DFF" localSheetId="5" hidden="1">'[8]Rate Analysis'!#REF!</definedName>
    <definedName name="DFF" hidden="1">'[8]Rate Analysis'!#REF!</definedName>
    <definedName name="DFG" localSheetId="2" hidden="1">'[8]Rate Analysis'!#REF!</definedName>
    <definedName name="DFG" localSheetId="3" hidden="1">'[8]Rate Analysis'!#REF!</definedName>
    <definedName name="DFG" localSheetId="5" hidden="1">'[8]Rate Analysis'!#REF!</definedName>
    <definedName name="DFG" hidden="1">'[8]Rate Analysis'!#REF!</definedName>
    <definedName name="DFHSH" localSheetId="2">#REF!</definedName>
    <definedName name="DFHSH" localSheetId="1">#REF!</definedName>
    <definedName name="DFHSH" localSheetId="6">#REF!</definedName>
    <definedName name="DFHSH" localSheetId="3">#REF!</definedName>
    <definedName name="DFHSH" localSheetId="5">#REF!</definedName>
    <definedName name="DFHSH">#REF!</definedName>
    <definedName name="DG_KVA_RATING">'[46]WORK TABLE'!$A$1:$B$24</definedName>
    <definedName name="diesel" localSheetId="2">#REF!</definedName>
    <definedName name="diesel" localSheetId="1">#REF!</definedName>
    <definedName name="diesel" localSheetId="6">#REF!</definedName>
    <definedName name="diesel" localSheetId="3">#REF!</definedName>
    <definedName name="diesel" localSheetId="5">#REF!</definedName>
    <definedName name="diesel">#REF!</definedName>
    <definedName name="dlq">#N/A</definedName>
    <definedName name="dlqckf2">#N/A</definedName>
    <definedName name="DOC_Title">'[40]GM 000'!$C$1</definedName>
    <definedName name="Document_array" localSheetId="2">{"Book1","Arvai Link  Road (2 Km).xls","Mudwara  Road (16 Km).xls","F.B.N.K. road..xls"}</definedName>
    <definedName name="Document_array" localSheetId="1">{"Book1","Arvai Link  Road (2 Km).xls","Mudwara  Road (16 Km).xls","F.B.N.K. road..xls"}</definedName>
    <definedName name="Document_array" localSheetId="6">{"Book1","Arvai Link  Road (2 Km).xls","Mudwara  Road (16 Km).xls","F.B.N.K. road..xls"}</definedName>
    <definedName name="Document_array" localSheetId="3">{"Book1","Arvai Link  Road (2 Km).xls","Mudwara  Road (16 Km).xls","F.B.N.K. road..xls"}</definedName>
    <definedName name="Document_array" localSheetId="5">{"Book1","Arvai Link  Road (2 Km).xls","Mudwara  Road (16 Km).xls","F.B.N.K. road..xls"}</definedName>
    <definedName name="Document_array">{"Book1","Arvai Link  Road (2 Km).xls","Mudwara  Road (16 Km).xls","F.B.N.K. road..xls"}</definedName>
    <definedName name="Documents_array">#N/A</definedName>
    <definedName name="DOLAR">#N/A</definedName>
    <definedName name="DOW_CORNING_789_SILICONE_SEALANT" localSheetId="2">#REF!</definedName>
    <definedName name="DOW_CORNING_789_SILICONE_SEALANT" localSheetId="1">#REF!</definedName>
    <definedName name="DOW_CORNING_789_SILICONE_SEALANT" localSheetId="6">#REF!</definedName>
    <definedName name="DOW_CORNING_789_SILICONE_SEALANT" localSheetId="3">#REF!</definedName>
    <definedName name="DOW_CORNING_789_SILICONE_SEALANT" localSheetId="5">#REF!</definedName>
    <definedName name="DOW_CORNING_789_SILICONE_SEALANT">#REF!</definedName>
    <definedName name="dozer" localSheetId="2">#REF!</definedName>
    <definedName name="dozer" localSheetId="6">#REF!</definedName>
    <definedName name="dozer" localSheetId="3">#REF!</definedName>
    <definedName name="dozer" localSheetId="5">#REF!</definedName>
    <definedName name="dozer">#REF!</definedName>
    <definedName name="dozer200" localSheetId="2">#REF!</definedName>
    <definedName name="dozer200" localSheetId="6">#REF!</definedName>
    <definedName name="dozer200" localSheetId="3">#REF!</definedName>
    <definedName name="dozer200" localSheetId="5">#REF!</definedName>
    <definedName name="dozer200">#REF!</definedName>
    <definedName name="DP" localSheetId="2">#REF!</definedName>
    <definedName name="DP" localSheetId="5">#REF!</definedName>
    <definedName name="DP">#REF!</definedName>
    <definedName name="drains" localSheetId="5">#REF!</definedName>
    <definedName name="drains">#REF!</definedName>
    <definedName name="dresser" localSheetId="5">#REF!</definedName>
    <definedName name="dresser">#REF!</definedName>
    <definedName name="driller" localSheetId="5">#REF!</definedName>
    <definedName name="driller">#REF!</definedName>
    <definedName name="drillingequipment" localSheetId="5">#REF!</definedName>
    <definedName name="drillingequipment">#REF!</definedName>
    <definedName name="dtjukli" localSheetId="5">#REF!</definedName>
    <definedName name="dtjukli">#REF!</definedName>
    <definedName name="Dust" localSheetId="5">#REF!</definedName>
    <definedName name="Dust">#REF!</definedName>
    <definedName name="e" localSheetId="5">#REF!</definedName>
    <definedName name="e">#REF!</definedName>
    <definedName name="EARTH" localSheetId="5">#REF!</definedName>
    <definedName name="EARTH">#REF!</definedName>
    <definedName name="ED" localSheetId="2">#REF!</definedName>
    <definedName name="ED" localSheetId="5">#REF!</definedName>
    <definedName name="ED">#REF!</definedName>
    <definedName name="ee" localSheetId="2" hidden="1">{#N/A,#N/A,FALSE,"DATA D.I.";#N/A,#N/A,FALSE,"DATA C.I."}</definedName>
    <definedName name="ee" localSheetId="1" hidden="1">{#N/A,#N/A,FALSE,"DATA D.I.";#N/A,#N/A,FALSE,"DATA C.I."}</definedName>
    <definedName name="ee" localSheetId="6" hidden="1">{#N/A,#N/A,FALSE,"DATA D.I.";#N/A,#N/A,FALSE,"DATA C.I."}</definedName>
    <definedName name="ee" localSheetId="3" hidden="1">{#N/A,#N/A,FALSE,"DATA D.I.";#N/A,#N/A,FALSE,"DATA C.I."}</definedName>
    <definedName name="ee" localSheetId="5" hidden="1">{#N/A,#N/A,FALSE,"DATA D.I.";#N/A,#N/A,FALSE,"DATA C.I."}</definedName>
    <definedName name="ee" hidden="1">{#N/A,#N/A,FALSE,"DATA D.I.";#N/A,#N/A,FALSE,"DATA C.I."}</definedName>
    <definedName name="eee" localSheetId="2">#REF!</definedName>
    <definedName name="eee" localSheetId="1">#REF!</definedName>
    <definedName name="eee" localSheetId="6">#REF!</definedName>
    <definedName name="eee" localSheetId="3">#REF!</definedName>
    <definedName name="eee" localSheetId="5">#REF!</definedName>
    <definedName name="eee">#REF!</definedName>
    <definedName name="efrw" localSheetId="2">'[30]TOS-F'!#REF!</definedName>
    <definedName name="efrw" localSheetId="1">'[30]TOS-F'!#REF!</definedName>
    <definedName name="efrw" localSheetId="6">'[30]TOS-F'!#REF!</definedName>
    <definedName name="efrw" localSheetId="3">'[30]TOS-F'!#REF!</definedName>
    <definedName name="efrw" localSheetId="5">'[30]TOS-F'!#REF!</definedName>
    <definedName name="efrw">'[30]TOS-F'!#REF!</definedName>
    <definedName name="ELEC" localSheetId="2">#REF!</definedName>
    <definedName name="ELEC" localSheetId="1">#REF!</definedName>
    <definedName name="ELEC" localSheetId="6">#REF!</definedName>
    <definedName name="ELEC" localSheetId="3">#REF!</definedName>
    <definedName name="ELEC" localSheetId="5">#REF!</definedName>
    <definedName name="ELEC">#REF!</definedName>
    <definedName name="Electric_Light___Power" localSheetId="2">[24]detail!#REF!</definedName>
    <definedName name="Electric_Light___Power" localSheetId="1">[24]detail!#REF!</definedName>
    <definedName name="Electric_Light___Power" localSheetId="6">[24]detail!#REF!</definedName>
    <definedName name="Electric_Light___Power" localSheetId="3">[24]detail!#REF!</definedName>
    <definedName name="Electric_Light___Power" localSheetId="5">[24]detail!#REF!</definedName>
    <definedName name="Electric_Light___Power">[24]detail!#REF!</definedName>
    <definedName name="electrician" localSheetId="2">#REF!</definedName>
    <definedName name="electrician" localSheetId="1">#REF!</definedName>
    <definedName name="electrician" localSheetId="6">#REF!</definedName>
    <definedName name="electrician" localSheetId="3">#REF!</definedName>
    <definedName name="electrician" localSheetId="5">#REF!</definedName>
    <definedName name="electrician">#REF!</definedName>
    <definedName name="electricpoles">#N/A</definedName>
    <definedName name="Embankment" localSheetId="2">#REF!</definedName>
    <definedName name="Embankment" localSheetId="1">#REF!</definedName>
    <definedName name="Embankment" localSheetId="6">#REF!</definedName>
    <definedName name="Embankment" localSheetId="3">#REF!</definedName>
    <definedName name="Embankment" localSheetId="5">#REF!</definedName>
    <definedName name="Embankment">#REF!</definedName>
    <definedName name="emulsion" localSheetId="2">#REF!</definedName>
    <definedName name="emulsion" localSheetId="6">#REF!</definedName>
    <definedName name="emulsion" localSheetId="3">#REF!</definedName>
    <definedName name="emulsion" localSheetId="5">#REF!</definedName>
    <definedName name="emulsion">#REF!</definedName>
    <definedName name="Encoder" localSheetId="2">[34]CCTV_EST1!#REF!</definedName>
    <definedName name="Encoder" localSheetId="6">[34]CCTV_EST1!#REF!</definedName>
    <definedName name="Encoder" localSheetId="5">[34]CCTV_EST1!#REF!</definedName>
    <definedName name="Encoder">[34]CCTV_EST1!#REF!</definedName>
    <definedName name="End_Bal" localSheetId="2">#REF!</definedName>
    <definedName name="End_Bal" localSheetId="1">#REF!</definedName>
    <definedName name="End_Bal" localSheetId="6">#REF!</definedName>
    <definedName name="End_Bal" localSheetId="3">#REF!</definedName>
    <definedName name="End_Bal" localSheetId="5">#REF!</definedName>
    <definedName name="End_Bal">#REF!</definedName>
    <definedName name="environmentalcost">#N/A</definedName>
    <definedName name="eq_name">[47]eq_data!$C$5:$C$54</definedName>
    <definedName name="ErrName162821590" hidden="1">[11]Cash2!$K$16:$K$36</definedName>
    <definedName name="ErrName646587132">"SQRT"</definedName>
    <definedName name="ertgtr" localSheetId="2">{#N/A,#N/A,TRUE,"Front";#N/A,#N/A,TRUE,"Simple Letter";#N/A,#N/A,TRUE,"Inside";#N/A,#N/A,TRUE,"Contents";#N/A,#N/A,TRUE,"Basis";#N/A,#N/A,TRUE,"Inclusions";#N/A,#N/A,TRUE,"Exclusions";#N/A,#N/A,TRUE,"Areas";#N/A,#N/A,TRUE,"Summary";#N/A,#N/A,TRUE,"Detail"}</definedName>
    <definedName name="ertgtr" localSheetId="1">{#N/A,#N/A,TRUE,"Front";#N/A,#N/A,TRUE,"Simple Letter";#N/A,#N/A,TRUE,"Inside";#N/A,#N/A,TRUE,"Contents";#N/A,#N/A,TRUE,"Basis";#N/A,#N/A,TRUE,"Inclusions";#N/A,#N/A,TRUE,"Exclusions";#N/A,#N/A,TRUE,"Areas";#N/A,#N/A,TRUE,"Summary";#N/A,#N/A,TRUE,"Detail"}</definedName>
    <definedName name="ertgtr" localSheetId="6">{#N/A,#N/A,TRUE,"Front";#N/A,#N/A,TRUE,"Simple Letter";#N/A,#N/A,TRUE,"Inside";#N/A,#N/A,TRUE,"Contents";#N/A,#N/A,TRUE,"Basis";#N/A,#N/A,TRUE,"Inclusions";#N/A,#N/A,TRUE,"Exclusions";#N/A,#N/A,TRUE,"Areas";#N/A,#N/A,TRUE,"Summary";#N/A,#N/A,TRUE,"Detail"}</definedName>
    <definedName name="ertgtr" localSheetId="3">{#N/A,#N/A,TRUE,"Front";#N/A,#N/A,TRUE,"Simple Letter";#N/A,#N/A,TRUE,"Inside";#N/A,#N/A,TRUE,"Contents";#N/A,#N/A,TRUE,"Basis";#N/A,#N/A,TRUE,"Inclusions";#N/A,#N/A,TRUE,"Exclusions";#N/A,#N/A,TRUE,"Areas";#N/A,#N/A,TRUE,"Summary";#N/A,#N/A,TRUE,"Detail"}</definedName>
    <definedName name="ertgtr" localSheetId="5">{#N/A,#N/A,TRUE,"Front";#N/A,#N/A,TRUE,"Simple Letter";#N/A,#N/A,TRUE,"Inside";#N/A,#N/A,TRUE,"Contents";#N/A,#N/A,TRUE,"Basis";#N/A,#N/A,TRUE,"Inclusions";#N/A,#N/A,TRUE,"Exclusions";#N/A,#N/A,TRUE,"Areas";#N/A,#N/A,TRUE,"Summary";#N/A,#N/A,TRUE,"Detail"}</definedName>
    <definedName name="ertgtr">{#N/A,#N/A,TRUE,"Front";#N/A,#N/A,TRUE,"Simple Letter";#N/A,#N/A,TRUE,"Inside";#N/A,#N/A,TRUE,"Contents";#N/A,#N/A,TRUE,"Basis";#N/A,#N/A,TRUE,"Inclusions";#N/A,#N/A,TRUE,"Exclusions";#N/A,#N/A,TRUE,"Areas";#N/A,#N/A,TRUE,"Summary";#N/A,#N/A,TRUE,"Detail"}</definedName>
    <definedName name="EssOptions">"1100000000010000_01000"</definedName>
    <definedName name="ESSR1" localSheetId="2">#REF!</definedName>
    <definedName name="ESSR1" localSheetId="1">#REF!</definedName>
    <definedName name="ESSR1" localSheetId="6">#REF!</definedName>
    <definedName name="ESSR1" localSheetId="3">#REF!</definedName>
    <definedName name="ESSR1" localSheetId="5">#REF!</definedName>
    <definedName name="ESSR1">#REF!</definedName>
    <definedName name="ESSR10" localSheetId="2">#REF!</definedName>
    <definedName name="ESSR10" localSheetId="6">#REF!</definedName>
    <definedName name="ESSR10" localSheetId="3">#REF!</definedName>
    <definedName name="ESSR10" localSheetId="5">#REF!</definedName>
    <definedName name="ESSR10">#REF!</definedName>
    <definedName name="ESSR11" localSheetId="2">#REF!</definedName>
    <definedName name="ESSR11" localSheetId="6">#REF!</definedName>
    <definedName name="ESSR11" localSheetId="3">#REF!</definedName>
    <definedName name="ESSR11" localSheetId="5">#REF!</definedName>
    <definedName name="ESSR11">#REF!</definedName>
    <definedName name="ESSR12" localSheetId="5">#REF!</definedName>
    <definedName name="ESSR12">#REF!</definedName>
    <definedName name="ESSR13" localSheetId="5">#REF!</definedName>
    <definedName name="ESSR13">#REF!</definedName>
    <definedName name="ESSR2" localSheetId="5">#REF!</definedName>
    <definedName name="ESSR2">#REF!</definedName>
    <definedName name="ESSR3" localSheetId="5">#REF!</definedName>
    <definedName name="ESSR3">#REF!</definedName>
    <definedName name="ESSR4" localSheetId="5">#REF!</definedName>
    <definedName name="ESSR4">#REF!</definedName>
    <definedName name="ESSR5" localSheetId="5">#REF!</definedName>
    <definedName name="ESSR5">#REF!</definedName>
    <definedName name="ESSR6" localSheetId="5">#REF!</definedName>
    <definedName name="ESSR6">#REF!</definedName>
    <definedName name="ESSR7" localSheetId="5">#REF!</definedName>
    <definedName name="ESSR7">#REF!</definedName>
    <definedName name="ESSR8" localSheetId="5">#REF!</definedName>
    <definedName name="ESSR8">#REF!</definedName>
    <definedName name="ESSR9" localSheetId="5">#REF!</definedName>
    <definedName name="ESSR9">#REF!</definedName>
    <definedName name="Euro" localSheetId="2">#REF!</definedName>
    <definedName name="Euro" localSheetId="5">#REF!</definedName>
    <definedName name="Euro">#REF!</definedName>
    <definedName name="Evaporative_Cooling" localSheetId="2">[24]detail!#REF!</definedName>
    <definedName name="Evaporative_Cooling" localSheetId="1">[24]detail!#REF!</definedName>
    <definedName name="Evaporative_Cooling" localSheetId="6">[24]detail!#REF!</definedName>
    <definedName name="Evaporative_Cooling" localSheetId="3">[24]detail!#REF!</definedName>
    <definedName name="Evaporative_Cooling" localSheetId="5">[24]detail!#REF!</definedName>
    <definedName name="Evaporative_Cooling">[24]detail!#REF!</definedName>
    <definedName name="ew" localSheetId="2">#REF!</definedName>
    <definedName name="ew" localSheetId="1">#REF!</definedName>
    <definedName name="ew" localSheetId="6">#REF!</definedName>
    <definedName name="ew" localSheetId="3">#REF!</definedName>
    <definedName name="ew" localSheetId="5">#REF!</definedName>
    <definedName name="ew">#REF!</definedName>
    <definedName name="ex" localSheetId="2">#REF!</definedName>
    <definedName name="ex" localSheetId="6">#REF!</definedName>
    <definedName name="ex" localSheetId="5">#REF!</definedName>
    <definedName name="ex">#REF!</definedName>
    <definedName name="exc">[48]labour!$C$7</definedName>
    <definedName name="Excavation" localSheetId="2">#REF!</definedName>
    <definedName name="Excavation" localSheetId="1">#REF!</definedName>
    <definedName name="Excavation" localSheetId="6">#REF!</definedName>
    <definedName name="Excavation" localSheetId="3">#REF!</definedName>
    <definedName name="Excavation" localSheetId="5">#REF!</definedName>
    <definedName name="Excavation">#REF!</definedName>
    <definedName name="excavator" localSheetId="2">#REF!</definedName>
    <definedName name="excavator" localSheetId="6">#REF!</definedName>
    <definedName name="excavator" localSheetId="3">#REF!</definedName>
    <definedName name="excavator" localSheetId="5">#REF!</definedName>
    <definedName name="excavator">#REF!</definedName>
    <definedName name="excel" localSheetId="2">#REF!</definedName>
    <definedName name="excel" localSheetId="6">#REF!</definedName>
    <definedName name="excel" localSheetId="5">#REF!</definedName>
    <definedName name="excel">#REF!</definedName>
    <definedName name="Excel_1" localSheetId="2">#REF!</definedName>
    <definedName name="Excel_1" localSheetId="5">#REF!</definedName>
    <definedName name="Excel_1">#REF!</definedName>
    <definedName name="Excel_BuiltIn__FilterDatabase">'[49]#REF!'!$B$2:$F$5</definedName>
    <definedName name="Excel_BuiltIn__FilterDatabase_1" localSheetId="2">#REF!</definedName>
    <definedName name="Excel_BuiltIn__FilterDatabase_1" localSheetId="1">#REF!</definedName>
    <definedName name="Excel_BuiltIn__FilterDatabase_1" localSheetId="6">#REF!</definedName>
    <definedName name="Excel_BuiltIn__FilterDatabase_1" localSheetId="3">#REF!</definedName>
    <definedName name="Excel_BuiltIn__FilterDatabase_1" localSheetId="5">#REF!</definedName>
    <definedName name="Excel_BuiltIn__FilterDatabase_1">#REF!</definedName>
    <definedName name="Excel_BuiltIn__FilterDatabase_2" localSheetId="2">[50]Sum!#REF!</definedName>
    <definedName name="Excel_BuiltIn__FilterDatabase_2" localSheetId="1">[50]Sum!#REF!</definedName>
    <definedName name="Excel_BuiltIn__FilterDatabase_2" localSheetId="6">[50]Sum!#REF!</definedName>
    <definedName name="Excel_BuiltIn__FilterDatabase_2" localSheetId="3">[50]Sum!#REF!</definedName>
    <definedName name="Excel_BuiltIn__FilterDatabase_2" localSheetId="5">[50]Sum!#REF!</definedName>
    <definedName name="Excel_BuiltIn__FilterDatabase_2">[50]Sum!#REF!</definedName>
    <definedName name="Excel_BuiltIn__FilterDatabase_2_6" localSheetId="2">#REF!</definedName>
    <definedName name="Excel_BuiltIn__FilterDatabase_2_6" localSheetId="1">#REF!</definedName>
    <definedName name="Excel_BuiltIn__FilterDatabase_2_6" localSheetId="6">#REF!</definedName>
    <definedName name="Excel_BuiltIn__FilterDatabase_2_6" localSheetId="3">#REF!</definedName>
    <definedName name="Excel_BuiltIn__FilterDatabase_2_6" localSheetId="5">#REF!</definedName>
    <definedName name="Excel_BuiltIn__FilterDatabase_2_6">#REF!</definedName>
    <definedName name="Excel_BuiltIn_Print_Area" localSheetId="2">#REF!</definedName>
    <definedName name="Excel_BuiltIn_Print_Area" localSheetId="6">#REF!</definedName>
    <definedName name="Excel_BuiltIn_Print_Area" localSheetId="5">#REF!</definedName>
    <definedName name="Excel_BuiltIn_Print_Area">#REF!</definedName>
    <definedName name="Excel_BuiltIn_Print_Area_1" localSheetId="2">#REF!</definedName>
    <definedName name="Excel_BuiltIn_Print_Area_1" localSheetId="6">#REF!</definedName>
    <definedName name="Excel_BuiltIn_Print_Area_1" localSheetId="3">#REF!</definedName>
    <definedName name="Excel_BuiltIn_Print_Area_1" localSheetId="5">#REF!</definedName>
    <definedName name="Excel_BuiltIn_Print_Area_1">#REF!</definedName>
    <definedName name="Excel_BuiltIn_Print_Area_1_1" localSheetId="2">#REF!</definedName>
    <definedName name="Excel_BuiltIn_Print_Area_1_1" localSheetId="3">#REF!</definedName>
    <definedName name="Excel_BuiltIn_Print_Area_1_1" localSheetId="5">#REF!</definedName>
    <definedName name="Excel_BuiltIn_Print_Area_1_1">#REF!</definedName>
    <definedName name="Excel_BuiltIn_Print_Area_1_1_1_1_1_1_1_1" localSheetId="2">#REF!</definedName>
    <definedName name="Excel_BuiltIn_Print_Area_1_1_1_1_1_1_1_1" localSheetId="5">#REF!</definedName>
    <definedName name="Excel_BuiltIn_Print_Area_1_1_1_1_1_1_1_1">#REF!</definedName>
    <definedName name="Excel_BuiltIn_Print_Area_1_1_1_1_1_1_1_8" localSheetId="2">#REF!</definedName>
    <definedName name="Excel_BuiltIn_Print_Area_1_1_1_1_1_1_1_8" localSheetId="5">#REF!</definedName>
    <definedName name="Excel_BuiltIn_Print_Area_1_1_1_1_1_1_1_8">#REF!</definedName>
    <definedName name="Excel_BuiltIn_Print_Area_1_1_6" localSheetId="5">#REF!</definedName>
    <definedName name="Excel_BuiltIn_Print_Area_1_1_6">#REF!</definedName>
    <definedName name="Excel_BuiltIn_Print_Area_10" localSheetId="2">#REF!</definedName>
    <definedName name="Excel_BuiltIn_Print_Area_10" localSheetId="5">#REF!</definedName>
    <definedName name="Excel_BuiltIn_Print_Area_10">#REF!</definedName>
    <definedName name="Excel_BuiltIn_Print_Area_10_1" localSheetId="2">#REF!</definedName>
    <definedName name="Excel_BuiltIn_Print_Area_10_1" localSheetId="5">#REF!</definedName>
    <definedName name="Excel_BuiltIn_Print_Area_10_1">#REF!</definedName>
    <definedName name="Excel_BuiltIn_Print_Area_11" localSheetId="2">#REF!</definedName>
    <definedName name="Excel_BuiltIn_Print_Area_11" localSheetId="5">#REF!</definedName>
    <definedName name="Excel_BuiltIn_Print_Area_11">#REF!</definedName>
    <definedName name="Excel_BuiltIn_Print_Area_11_1" localSheetId="2">#REF!</definedName>
    <definedName name="Excel_BuiltIn_Print_Area_11_1" localSheetId="5">#REF!</definedName>
    <definedName name="Excel_BuiltIn_Print_Area_11_1">#REF!</definedName>
    <definedName name="Excel_BuiltIn_Print_Area_11_1_1" localSheetId="2">#REF!</definedName>
    <definedName name="Excel_BuiltIn_Print_Area_11_1_1" localSheetId="5">#REF!</definedName>
    <definedName name="Excel_BuiltIn_Print_Area_11_1_1">#REF!</definedName>
    <definedName name="Excel_BuiltIn_Print_Area_11_1_8" localSheetId="2">#REF!</definedName>
    <definedName name="Excel_BuiltIn_Print_Area_11_1_8" localSheetId="5">#REF!</definedName>
    <definedName name="Excel_BuiltIn_Print_Area_11_1_8">#REF!</definedName>
    <definedName name="Excel_BuiltIn_Print_Area_12" localSheetId="2">#REF!</definedName>
    <definedName name="Excel_BuiltIn_Print_Area_12" localSheetId="5">#REF!</definedName>
    <definedName name="Excel_BuiltIn_Print_Area_12">#REF!</definedName>
    <definedName name="Excel_BuiltIn_Print_Area_12_1" localSheetId="2">#REF!</definedName>
    <definedName name="Excel_BuiltIn_Print_Area_12_1" localSheetId="5">#REF!</definedName>
    <definedName name="Excel_BuiltIn_Print_Area_12_1">#REF!</definedName>
    <definedName name="Excel_BuiltIn_Print_Area_12_8" localSheetId="2">#REF!</definedName>
    <definedName name="Excel_BuiltIn_Print_Area_12_8" localSheetId="5">#REF!</definedName>
    <definedName name="Excel_BuiltIn_Print_Area_12_8">#REF!</definedName>
    <definedName name="Excel_BuiltIn_Print_Area_13" localSheetId="2">#REF!</definedName>
    <definedName name="Excel_BuiltIn_Print_Area_13" localSheetId="5">#REF!</definedName>
    <definedName name="Excel_BuiltIn_Print_Area_13">#REF!</definedName>
    <definedName name="Excel_BuiltIn_Print_Area_13_1" localSheetId="2">#REF!</definedName>
    <definedName name="Excel_BuiltIn_Print_Area_13_1" localSheetId="5">#REF!</definedName>
    <definedName name="Excel_BuiltIn_Print_Area_13_1">#REF!</definedName>
    <definedName name="Excel_BuiltIn_Print_Area_13_1_1" localSheetId="2">#REF!</definedName>
    <definedName name="Excel_BuiltIn_Print_Area_13_1_1" localSheetId="5">#REF!</definedName>
    <definedName name="Excel_BuiltIn_Print_Area_13_1_1">#REF!</definedName>
    <definedName name="Excel_BuiltIn_Print_Area_13_1_8" localSheetId="2">#REF!</definedName>
    <definedName name="Excel_BuiltIn_Print_Area_13_1_8" localSheetId="5">#REF!</definedName>
    <definedName name="Excel_BuiltIn_Print_Area_13_1_8">#REF!</definedName>
    <definedName name="Excel_BuiltIn_Print_Area_13_8" localSheetId="2">#REF!</definedName>
    <definedName name="Excel_BuiltIn_Print_Area_13_8" localSheetId="5">#REF!</definedName>
    <definedName name="Excel_BuiltIn_Print_Area_13_8">#REF!</definedName>
    <definedName name="Excel_BuiltIn_Print_Area_14" localSheetId="2">#REF!</definedName>
    <definedName name="Excel_BuiltIn_Print_Area_14" localSheetId="5">#REF!</definedName>
    <definedName name="Excel_BuiltIn_Print_Area_14">#REF!</definedName>
    <definedName name="Excel_BuiltIn_Print_Area_14_1" localSheetId="2">#REF!</definedName>
    <definedName name="Excel_BuiltIn_Print_Area_14_1" localSheetId="5">#REF!</definedName>
    <definedName name="Excel_BuiltIn_Print_Area_14_1">#REF!</definedName>
    <definedName name="Excel_BuiltIn_Print_Area_14_1_1" localSheetId="2">#REF!</definedName>
    <definedName name="Excel_BuiltIn_Print_Area_14_1_1" localSheetId="5">#REF!</definedName>
    <definedName name="Excel_BuiltIn_Print_Area_14_1_1">#REF!</definedName>
    <definedName name="Excel_BuiltIn_Print_Area_14_1_1_1" localSheetId="2">#REF!</definedName>
    <definedName name="Excel_BuiltIn_Print_Area_14_1_1_1" localSheetId="5">#REF!</definedName>
    <definedName name="Excel_BuiltIn_Print_Area_14_1_1_1">#REF!</definedName>
    <definedName name="Excel_BuiltIn_Print_Area_14_1_1_1_8" localSheetId="2">#REF!</definedName>
    <definedName name="Excel_BuiltIn_Print_Area_14_1_1_1_8" localSheetId="5">#REF!</definedName>
    <definedName name="Excel_BuiltIn_Print_Area_14_1_1_1_8">#REF!</definedName>
    <definedName name="Excel_BuiltIn_Print_Area_14_1_1_8" localSheetId="2">#REF!</definedName>
    <definedName name="Excel_BuiltIn_Print_Area_14_1_1_8" localSheetId="5">#REF!</definedName>
    <definedName name="Excel_BuiltIn_Print_Area_14_1_1_8">#REF!</definedName>
    <definedName name="Excel_BuiltIn_Print_Area_14_8" localSheetId="2">#REF!</definedName>
    <definedName name="Excel_BuiltIn_Print_Area_14_8" localSheetId="5">#REF!</definedName>
    <definedName name="Excel_BuiltIn_Print_Area_14_8">#REF!</definedName>
    <definedName name="Excel_BuiltIn_Print_Area_15" localSheetId="2">#REF!</definedName>
    <definedName name="Excel_BuiltIn_Print_Area_15" localSheetId="5">#REF!</definedName>
    <definedName name="Excel_BuiltIn_Print_Area_15">#REF!</definedName>
    <definedName name="Excel_BuiltIn_Print_Area_15_1" localSheetId="2">#REF!</definedName>
    <definedName name="Excel_BuiltIn_Print_Area_15_1" localSheetId="5">#REF!</definedName>
    <definedName name="Excel_BuiltIn_Print_Area_15_1">#REF!</definedName>
    <definedName name="Excel_BuiltIn_Print_Area_15_1_8" localSheetId="2">#REF!</definedName>
    <definedName name="Excel_BuiltIn_Print_Area_15_1_8" localSheetId="5">#REF!</definedName>
    <definedName name="Excel_BuiltIn_Print_Area_15_1_8">#REF!</definedName>
    <definedName name="Excel_BuiltIn_Print_Area_16" localSheetId="5">#REF!</definedName>
    <definedName name="Excel_BuiltIn_Print_Area_16">#REF!</definedName>
    <definedName name="Excel_BuiltIn_Print_Area_16_1" localSheetId="2">#REF!</definedName>
    <definedName name="Excel_BuiltIn_Print_Area_16_1" localSheetId="5">#REF!</definedName>
    <definedName name="Excel_BuiltIn_Print_Area_16_1">#REF!</definedName>
    <definedName name="Excel_BuiltIn_Print_Area_16_1_8" localSheetId="2">#REF!</definedName>
    <definedName name="Excel_BuiltIn_Print_Area_16_1_8" localSheetId="5">#REF!</definedName>
    <definedName name="Excel_BuiltIn_Print_Area_16_1_8">#REF!</definedName>
    <definedName name="Excel_BuiltIn_Print_Area_16_8" localSheetId="2">#REF!</definedName>
    <definedName name="Excel_BuiltIn_Print_Area_16_8" localSheetId="5">#REF!</definedName>
    <definedName name="Excel_BuiltIn_Print_Area_16_8">#REF!</definedName>
    <definedName name="Excel_BuiltIn_Print_Area_17" localSheetId="2">#REF!</definedName>
    <definedName name="Excel_BuiltIn_Print_Area_17" localSheetId="5">#REF!</definedName>
    <definedName name="Excel_BuiltIn_Print_Area_17">#REF!</definedName>
    <definedName name="Excel_BuiltIn_Print_Area_17_1" localSheetId="2">#REF!</definedName>
    <definedName name="Excel_BuiltIn_Print_Area_17_1" localSheetId="5">#REF!</definedName>
    <definedName name="Excel_BuiltIn_Print_Area_17_1">#REF!</definedName>
    <definedName name="Excel_BuiltIn_Print_Area_17_1_8" localSheetId="2">#REF!</definedName>
    <definedName name="Excel_BuiltIn_Print_Area_17_1_8" localSheetId="5">#REF!</definedName>
    <definedName name="Excel_BuiltIn_Print_Area_17_1_8">#REF!</definedName>
    <definedName name="Excel_BuiltIn_Print_Area_17_8" localSheetId="2">#REF!</definedName>
    <definedName name="Excel_BuiltIn_Print_Area_17_8" localSheetId="5">#REF!</definedName>
    <definedName name="Excel_BuiltIn_Print_Area_17_8">#REF!</definedName>
    <definedName name="Excel_BuiltIn_Print_Area_18" localSheetId="2">#REF!</definedName>
    <definedName name="Excel_BuiltIn_Print_Area_18" localSheetId="5">#REF!</definedName>
    <definedName name="Excel_BuiltIn_Print_Area_18">#REF!</definedName>
    <definedName name="Excel_BuiltIn_Print_Area_18_1" localSheetId="2">#REF!</definedName>
    <definedName name="Excel_BuiltIn_Print_Area_18_1" localSheetId="5">#REF!</definedName>
    <definedName name="Excel_BuiltIn_Print_Area_18_1">#REF!</definedName>
    <definedName name="Excel_BuiltIn_Print_Area_18_1_1" localSheetId="2">#REF!</definedName>
    <definedName name="Excel_BuiltIn_Print_Area_18_1_1" localSheetId="5">#REF!</definedName>
    <definedName name="Excel_BuiltIn_Print_Area_18_1_1">#REF!</definedName>
    <definedName name="Excel_BuiltIn_Print_Area_18_1_1_1" localSheetId="2">#REF!</definedName>
    <definedName name="Excel_BuiltIn_Print_Area_18_1_1_1" localSheetId="5">#REF!</definedName>
    <definedName name="Excel_BuiltIn_Print_Area_18_1_1_1">#REF!</definedName>
    <definedName name="Excel_BuiltIn_Print_Area_18_1_1_1_8" localSheetId="2">#REF!</definedName>
    <definedName name="Excel_BuiltIn_Print_Area_18_1_1_1_8" localSheetId="5">#REF!</definedName>
    <definedName name="Excel_BuiltIn_Print_Area_18_1_1_1_8">#REF!</definedName>
    <definedName name="Excel_BuiltIn_Print_Area_18_1_1_8" localSheetId="2">#REF!</definedName>
    <definedName name="Excel_BuiltIn_Print_Area_18_1_1_8" localSheetId="5">#REF!</definedName>
    <definedName name="Excel_BuiltIn_Print_Area_18_1_1_8">#REF!</definedName>
    <definedName name="Excel_BuiltIn_Print_Area_18_1_8" localSheetId="2">#REF!</definedName>
    <definedName name="Excel_BuiltIn_Print_Area_18_1_8" localSheetId="5">#REF!</definedName>
    <definedName name="Excel_BuiltIn_Print_Area_18_1_8">#REF!</definedName>
    <definedName name="Excel_BuiltIn_Print_Area_19" localSheetId="2">#REF!</definedName>
    <definedName name="Excel_BuiltIn_Print_Area_19" localSheetId="5">#REF!</definedName>
    <definedName name="Excel_BuiltIn_Print_Area_19">#REF!</definedName>
    <definedName name="Excel_BuiltIn_Print_Area_19_1" localSheetId="2">#REF!</definedName>
    <definedName name="Excel_BuiltIn_Print_Area_19_1" localSheetId="5">#REF!</definedName>
    <definedName name="Excel_BuiltIn_Print_Area_19_1">#REF!</definedName>
    <definedName name="Excel_BuiltIn_Print_Area_19_1_1" localSheetId="2">#REF!</definedName>
    <definedName name="Excel_BuiltIn_Print_Area_19_1_1" localSheetId="5">#REF!</definedName>
    <definedName name="Excel_BuiltIn_Print_Area_19_1_1">#REF!</definedName>
    <definedName name="Excel_BuiltIn_Print_Area_19_1_1_1" localSheetId="2">#REF!</definedName>
    <definedName name="Excel_BuiltIn_Print_Area_19_1_1_1" localSheetId="5">#REF!</definedName>
    <definedName name="Excel_BuiltIn_Print_Area_19_1_1_1">#REF!</definedName>
    <definedName name="Excel_BuiltIn_Print_Area_19_1_1_1_8" localSheetId="2">#REF!</definedName>
    <definedName name="Excel_BuiltIn_Print_Area_19_1_1_1_8" localSheetId="5">#REF!</definedName>
    <definedName name="Excel_BuiltIn_Print_Area_19_1_1_1_8">#REF!</definedName>
    <definedName name="Excel_BuiltIn_Print_Area_19_1_1_8" localSheetId="2">#REF!</definedName>
    <definedName name="Excel_BuiltIn_Print_Area_19_1_1_8" localSheetId="5">#REF!</definedName>
    <definedName name="Excel_BuiltIn_Print_Area_19_1_1_8">#REF!</definedName>
    <definedName name="Excel_BuiltIn_Print_Area_19_1_8" localSheetId="2">#REF!</definedName>
    <definedName name="Excel_BuiltIn_Print_Area_19_1_8" localSheetId="5">#REF!</definedName>
    <definedName name="Excel_BuiltIn_Print_Area_19_1_8">#REF!</definedName>
    <definedName name="Excel_BuiltIn_Print_Area_19_8" localSheetId="2">#REF!</definedName>
    <definedName name="Excel_BuiltIn_Print_Area_19_8" localSheetId="5">#REF!</definedName>
    <definedName name="Excel_BuiltIn_Print_Area_19_8">#REF!</definedName>
    <definedName name="Excel_BuiltIn_Print_Area_2" localSheetId="5">#REF!</definedName>
    <definedName name="Excel_BuiltIn_Print_Area_2">#REF!</definedName>
    <definedName name="Excel_BuiltIn_Print_Area_2_1" localSheetId="5">#REF!</definedName>
    <definedName name="Excel_BuiltIn_Print_Area_2_1">#REF!</definedName>
    <definedName name="Excel_BuiltIn_Print_Area_2_1_1" localSheetId="2">#REF!</definedName>
    <definedName name="Excel_BuiltIn_Print_Area_2_1_1" localSheetId="5">#REF!</definedName>
    <definedName name="Excel_BuiltIn_Print_Area_2_1_1">#REF!</definedName>
    <definedName name="Excel_BuiltIn_Print_Area_2_6" localSheetId="5">#REF!</definedName>
    <definedName name="Excel_BuiltIn_Print_Area_2_6">#REF!</definedName>
    <definedName name="Excel_BuiltIn_Print_Area_20" localSheetId="2">#REF!</definedName>
    <definedName name="Excel_BuiltIn_Print_Area_20" localSheetId="5">#REF!</definedName>
    <definedName name="Excel_BuiltIn_Print_Area_20">#REF!</definedName>
    <definedName name="Excel_BuiltIn_Print_Area_20_1" localSheetId="2">#REF!</definedName>
    <definedName name="Excel_BuiltIn_Print_Area_20_1" localSheetId="5">#REF!</definedName>
    <definedName name="Excel_BuiltIn_Print_Area_20_1">#REF!</definedName>
    <definedName name="Excel_BuiltIn_Print_Area_20_1_8" localSheetId="2">#REF!</definedName>
    <definedName name="Excel_BuiltIn_Print_Area_20_1_8" localSheetId="5">#REF!</definedName>
    <definedName name="Excel_BuiltIn_Print_Area_20_1_8">#REF!</definedName>
    <definedName name="Excel_BuiltIn_Print_Area_21" localSheetId="2">#REF!</definedName>
    <definedName name="Excel_BuiltIn_Print_Area_21" localSheetId="5">#REF!</definedName>
    <definedName name="Excel_BuiltIn_Print_Area_21">#REF!</definedName>
    <definedName name="Excel_BuiltIn_Print_Area_21_1" localSheetId="2">#REF!</definedName>
    <definedName name="Excel_BuiltIn_Print_Area_21_1" localSheetId="5">#REF!</definedName>
    <definedName name="Excel_BuiltIn_Print_Area_21_1">#REF!</definedName>
    <definedName name="Excel_BuiltIn_Print_Area_21_1_1" localSheetId="2">#REF!</definedName>
    <definedName name="Excel_BuiltIn_Print_Area_21_1_1" localSheetId="5">#REF!</definedName>
    <definedName name="Excel_BuiltIn_Print_Area_21_1_1">#REF!</definedName>
    <definedName name="Excel_BuiltIn_Print_Area_21_1_1_8" localSheetId="2">#REF!</definedName>
    <definedName name="Excel_BuiltIn_Print_Area_21_1_1_8" localSheetId="5">#REF!</definedName>
    <definedName name="Excel_BuiltIn_Print_Area_21_1_1_8">#REF!</definedName>
    <definedName name="Excel_BuiltIn_Print_Area_21_1_8" localSheetId="2">#REF!</definedName>
    <definedName name="Excel_BuiltIn_Print_Area_21_1_8" localSheetId="5">#REF!</definedName>
    <definedName name="Excel_BuiltIn_Print_Area_21_1_8">#REF!</definedName>
    <definedName name="Excel_BuiltIn_Print_Area_22" localSheetId="2">#REF!</definedName>
    <definedName name="Excel_BuiltIn_Print_Area_22" localSheetId="5">#REF!</definedName>
    <definedName name="Excel_BuiltIn_Print_Area_22">#REF!</definedName>
    <definedName name="Excel_BuiltIn_Print_Area_22_1" localSheetId="2">#REF!</definedName>
    <definedName name="Excel_BuiltIn_Print_Area_22_1" localSheetId="5">#REF!</definedName>
    <definedName name="Excel_BuiltIn_Print_Area_22_1">#REF!</definedName>
    <definedName name="Excel_BuiltIn_Print_Area_22_1_8" localSheetId="2">#REF!</definedName>
    <definedName name="Excel_BuiltIn_Print_Area_22_1_8" localSheetId="5">#REF!</definedName>
    <definedName name="Excel_BuiltIn_Print_Area_22_1_8">#REF!</definedName>
    <definedName name="Excel_BuiltIn_Print_Area_23" localSheetId="2">#REF!</definedName>
    <definedName name="Excel_BuiltIn_Print_Area_23" localSheetId="5">#REF!</definedName>
    <definedName name="Excel_BuiltIn_Print_Area_23">#REF!</definedName>
    <definedName name="Excel_BuiltIn_Print_Area_24" localSheetId="2">#REF!</definedName>
    <definedName name="Excel_BuiltIn_Print_Area_24" localSheetId="5">#REF!</definedName>
    <definedName name="Excel_BuiltIn_Print_Area_24">#REF!</definedName>
    <definedName name="Excel_BuiltIn_Print_Area_24_8" localSheetId="2">#REF!</definedName>
    <definedName name="Excel_BuiltIn_Print_Area_24_8" localSheetId="5">#REF!</definedName>
    <definedName name="Excel_BuiltIn_Print_Area_24_8">#REF!</definedName>
    <definedName name="Excel_BuiltIn_Print_Area_25" localSheetId="2">#REF!</definedName>
    <definedName name="Excel_BuiltIn_Print_Area_25" localSheetId="5">#REF!</definedName>
    <definedName name="Excel_BuiltIn_Print_Area_25">#REF!</definedName>
    <definedName name="Excel_BuiltIn_Print_Area_26" localSheetId="2">#REF!</definedName>
    <definedName name="Excel_BuiltIn_Print_Area_26" localSheetId="5">#REF!</definedName>
    <definedName name="Excel_BuiltIn_Print_Area_26">#REF!</definedName>
    <definedName name="Excel_BuiltIn_Print_Area_26_8" localSheetId="2">#REF!</definedName>
    <definedName name="Excel_BuiltIn_Print_Area_26_8" localSheetId="5">#REF!</definedName>
    <definedName name="Excel_BuiltIn_Print_Area_26_8">#REF!</definedName>
    <definedName name="Excel_BuiltIn_Print_Area_27" localSheetId="2">#REF!</definedName>
    <definedName name="Excel_BuiltIn_Print_Area_27" localSheetId="5">#REF!</definedName>
    <definedName name="Excel_BuiltIn_Print_Area_27">#REF!</definedName>
    <definedName name="Excel_BuiltIn_Print_Area_27_1" localSheetId="2">#REF!</definedName>
    <definedName name="Excel_BuiltIn_Print_Area_27_1" localSheetId="5">#REF!</definedName>
    <definedName name="Excel_BuiltIn_Print_Area_27_1">#REF!</definedName>
    <definedName name="Excel_BuiltIn_Print_Area_27_1_8" localSheetId="2">#REF!</definedName>
    <definedName name="Excel_BuiltIn_Print_Area_27_1_8" localSheetId="5">#REF!</definedName>
    <definedName name="Excel_BuiltIn_Print_Area_27_1_8">#REF!</definedName>
    <definedName name="Excel_BuiltIn_Print_Area_28" localSheetId="2">#REF!</definedName>
    <definedName name="Excel_BuiltIn_Print_Area_28" localSheetId="5">#REF!</definedName>
    <definedName name="Excel_BuiltIn_Print_Area_28">#REF!</definedName>
    <definedName name="Excel_BuiltIn_Print_Area_29" localSheetId="2">#REF!</definedName>
    <definedName name="Excel_BuiltIn_Print_Area_29" localSheetId="5">#REF!</definedName>
    <definedName name="Excel_BuiltIn_Print_Area_29">#REF!</definedName>
    <definedName name="Excel_BuiltIn_Print_Area_29_8" localSheetId="2">#REF!</definedName>
    <definedName name="Excel_BuiltIn_Print_Area_29_8" localSheetId="5">#REF!</definedName>
    <definedName name="Excel_BuiltIn_Print_Area_29_8">#REF!</definedName>
    <definedName name="Excel_BuiltIn_Print_Area_3" localSheetId="2">#REF!</definedName>
    <definedName name="Excel_BuiltIn_Print_Area_3" localSheetId="5">#REF!</definedName>
    <definedName name="Excel_BuiltIn_Print_Area_3">#REF!</definedName>
    <definedName name="Excel_BuiltIn_Print_Area_3_1" localSheetId="5">#REF!</definedName>
    <definedName name="Excel_BuiltIn_Print_Area_3_1">#REF!</definedName>
    <definedName name="Excel_BuiltIn_Print_Area_3_1_1" localSheetId="2">#REF!</definedName>
    <definedName name="Excel_BuiltIn_Print_Area_3_1_1" localSheetId="5">#REF!</definedName>
    <definedName name="Excel_BuiltIn_Print_Area_3_1_1">#REF!</definedName>
    <definedName name="Excel_BuiltIn_Print_Area_3_1_1_1" localSheetId="2">#REF!</definedName>
    <definedName name="Excel_BuiltIn_Print_Area_3_1_1_1" localSheetId="5">#REF!</definedName>
    <definedName name="Excel_BuiltIn_Print_Area_3_1_1_1">#REF!</definedName>
    <definedName name="Excel_BuiltIn_Print_Area_3_1_8" localSheetId="2">#REF!</definedName>
    <definedName name="Excel_BuiltIn_Print_Area_3_1_8" localSheetId="5">#REF!</definedName>
    <definedName name="Excel_BuiltIn_Print_Area_3_1_8">#REF!</definedName>
    <definedName name="Excel_BuiltIn_Print_Area_30" localSheetId="2">#REF!</definedName>
    <definedName name="Excel_BuiltIn_Print_Area_30" localSheetId="5">#REF!</definedName>
    <definedName name="Excel_BuiltIn_Print_Area_30">#REF!</definedName>
    <definedName name="Excel_BuiltIn_Print_Area_30_8" localSheetId="2">#REF!</definedName>
    <definedName name="Excel_BuiltIn_Print_Area_30_8" localSheetId="5">#REF!</definedName>
    <definedName name="Excel_BuiltIn_Print_Area_30_8">#REF!</definedName>
    <definedName name="Excel_BuiltIn_Print_Area_31" localSheetId="2">#REF!</definedName>
    <definedName name="Excel_BuiltIn_Print_Area_31" localSheetId="5">#REF!</definedName>
    <definedName name="Excel_BuiltIn_Print_Area_31">#REF!</definedName>
    <definedName name="Excel_BuiltIn_Print_Area_31_8" localSheetId="2">#REF!</definedName>
    <definedName name="Excel_BuiltIn_Print_Area_31_8" localSheetId="5">#REF!</definedName>
    <definedName name="Excel_BuiltIn_Print_Area_31_8">#REF!</definedName>
    <definedName name="Excel_BuiltIn_Print_Area_32" localSheetId="2">#REF!</definedName>
    <definedName name="Excel_BuiltIn_Print_Area_32" localSheetId="5">#REF!</definedName>
    <definedName name="Excel_BuiltIn_Print_Area_32">#REF!</definedName>
    <definedName name="Excel_BuiltIn_Print_Area_32_8" localSheetId="2">#REF!</definedName>
    <definedName name="Excel_BuiltIn_Print_Area_32_8" localSheetId="5">#REF!</definedName>
    <definedName name="Excel_BuiltIn_Print_Area_32_8">#REF!</definedName>
    <definedName name="Excel_BuiltIn_Print_Area_33" localSheetId="2">#REF!</definedName>
    <definedName name="Excel_BuiltIn_Print_Area_33" localSheetId="5">#REF!</definedName>
    <definedName name="Excel_BuiltIn_Print_Area_33">#REF!</definedName>
    <definedName name="Excel_BuiltIn_Print_Area_33_8" localSheetId="2">#REF!</definedName>
    <definedName name="Excel_BuiltIn_Print_Area_33_8" localSheetId="5">#REF!</definedName>
    <definedName name="Excel_BuiltIn_Print_Area_33_8">#REF!</definedName>
    <definedName name="Excel_BuiltIn_Print_Area_34" localSheetId="2">#REF!</definedName>
    <definedName name="Excel_BuiltIn_Print_Area_34" localSheetId="5">#REF!</definedName>
    <definedName name="Excel_BuiltIn_Print_Area_34">#REF!</definedName>
    <definedName name="Excel_BuiltIn_Print_Area_34_8" localSheetId="2">#REF!</definedName>
    <definedName name="Excel_BuiltIn_Print_Area_34_8" localSheetId="5">#REF!</definedName>
    <definedName name="Excel_BuiltIn_Print_Area_34_8">#REF!</definedName>
    <definedName name="Excel_BuiltIn_Print_Area_35" localSheetId="2">#REF!</definedName>
    <definedName name="Excel_BuiltIn_Print_Area_35" localSheetId="5">#REF!</definedName>
    <definedName name="Excel_BuiltIn_Print_Area_35">#REF!</definedName>
    <definedName name="Excel_BuiltIn_Print_Area_35_8" localSheetId="2">#REF!</definedName>
    <definedName name="Excel_BuiltIn_Print_Area_35_8" localSheetId="5">#REF!</definedName>
    <definedName name="Excel_BuiltIn_Print_Area_35_8">#REF!</definedName>
    <definedName name="Excel_BuiltIn_Print_Area_4" localSheetId="5">#REF!</definedName>
    <definedName name="Excel_BuiltIn_Print_Area_4">#REF!</definedName>
    <definedName name="Excel_BuiltIn_Print_Area_4_1" localSheetId="5">#REF!</definedName>
    <definedName name="Excel_BuiltIn_Print_Area_4_1">#REF!</definedName>
    <definedName name="Excel_BuiltIn_Print_Area_4_1_1" localSheetId="2">#REF!</definedName>
    <definedName name="Excel_BuiltIn_Print_Area_4_1_1" localSheetId="5">#REF!</definedName>
    <definedName name="Excel_BuiltIn_Print_Area_4_1_1">#REF!</definedName>
    <definedName name="Excel_BuiltIn_Print_Area_4_1_1_1" localSheetId="2">#REF!</definedName>
    <definedName name="Excel_BuiltIn_Print_Area_4_1_1_1" localSheetId="5">#REF!</definedName>
    <definedName name="Excel_BuiltIn_Print_Area_4_1_1_1">#REF!</definedName>
    <definedName name="Excel_BuiltIn_Print_Area_4_1_1_8" localSheetId="2">#REF!</definedName>
    <definedName name="Excel_BuiltIn_Print_Area_4_1_1_8" localSheetId="5">#REF!</definedName>
    <definedName name="Excel_BuiltIn_Print_Area_4_1_1_8">#REF!</definedName>
    <definedName name="Excel_BuiltIn_Print_Area_4_1_8" localSheetId="2">#REF!</definedName>
    <definedName name="Excel_BuiltIn_Print_Area_4_1_8" localSheetId="5">#REF!</definedName>
    <definedName name="Excel_BuiltIn_Print_Area_4_1_8">#REF!</definedName>
    <definedName name="Excel_BuiltIn_Print_Area_5" localSheetId="5">#REF!</definedName>
    <definedName name="Excel_BuiltIn_Print_Area_5">#REF!</definedName>
    <definedName name="Excel_BuiltIn_Print_Area_5_1" localSheetId="2">#REF!</definedName>
    <definedName name="Excel_BuiltIn_Print_Area_5_1" localSheetId="5">#REF!</definedName>
    <definedName name="Excel_BuiltIn_Print_Area_5_1">#REF!</definedName>
    <definedName name="Excel_BuiltIn_Print_Area_5_1_1" localSheetId="2">#REF!</definedName>
    <definedName name="Excel_BuiltIn_Print_Area_5_1_1" localSheetId="5">#REF!</definedName>
    <definedName name="Excel_BuiltIn_Print_Area_5_1_1">#REF!</definedName>
    <definedName name="Excel_BuiltIn_Print_Area_5_1_1_1" localSheetId="2">#REF!</definedName>
    <definedName name="Excel_BuiltIn_Print_Area_5_1_1_1" localSheetId="5">#REF!</definedName>
    <definedName name="Excel_BuiltIn_Print_Area_5_1_1_1">#REF!</definedName>
    <definedName name="Excel_BuiltIn_Print_Area_5_1_8" localSheetId="2">#REF!</definedName>
    <definedName name="Excel_BuiltIn_Print_Area_5_1_8" localSheetId="5">#REF!</definedName>
    <definedName name="Excel_BuiltIn_Print_Area_5_1_8">#REF!</definedName>
    <definedName name="Excel_BuiltIn_Print_Area_6" localSheetId="5">#REF!</definedName>
    <definedName name="Excel_BuiltIn_Print_Area_6">#REF!</definedName>
    <definedName name="Excel_BuiltIn_Print_Area_6_1" localSheetId="2">#REF!</definedName>
    <definedName name="Excel_BuiltIn_Print_Area_6_1" localSheetId="5">#REF!</definedName>
    <definedName name="Excel_BuiltIn_Print_Area_6_1">#REF!</definedName>
    <definedName name="Excel_BuiltIn_Print_Area_6_1_1" localSheetId="2">#REF!</definedName>
    <definedName name="Excel_BuiltIn_Print_Area_6_1_1" localSheetId="5">#REF!</definedName>
    <definedName name="Excel_BuiltIn_Print_Area_6_1_1">#REF!</definedName>
    <definedName name="Excel_BuiltIn_Print_Area_7" localSheetId="2">#REF!</definedName>
    <definedName name="Excel_BuiltIn_Print_Area_7" localSheetId="5">#REF!</definedName>
    <definedName name="Excel_BuiltIn_Print_Area_7">#REF!</definedName>
    <definedName name="Excel_BuiltIn_Print_Area_7_1" localSheetId="2">#REF!</definedName>
    <definedName name="Excel_BuiltIn_Print_Area_7_1" localSheetId="5">#REF!</definedName>
    <definedName name="Excel_BuiltIn_Print_Area_7_1">#REF!</definedName>
    <definedName name="Excel_BuiltIn_Print_Area_7_1_1" localSheetId="2">#REF!</definedName>
    <definedName name="Excel_BuiltIn_Print_Area_7_1_1" localSheetId="5">#REF!</definedName>
    <definedName name="Excel_BuiltIn_Print_Area_7_1_1">#REF!</definedName>
    <definedName name="Excel_BuiltIn_Print_Area_7_1_1_1" localSheetId="2">#REF!</definedName>
    <definedName name="Excel_BuiltIn_Print_Area_7_1_1_1" localSheetId="5">#REF!</definedName>
    <definedName name="Excel_BuiltIn_Print_Area_7_1_1_1">#REF!</definedName>
    <definedName name="Excel_BuiltIn_Print_Area_8" localSheetId="2">#REF!</definedName>
    <definedName name="Excel_BuiltIn_Print_Area_8" localSheetId="5">#REF!</definedName>
    <definedName name="Excel_BuiltIn_Print_Area_8">#REF!</definedName>
    <definedName name="Excel_BuiltIn_Print_Area_8_1" localSheetId="2">#REF!</definedName>
    <definedName name="Excel_BuiltIn_Print_Area_8_1" localSheetId="5">#REF!</definedName>
    <definedName name="Excel_BuiltIn_Print_Area_8_1">#REF!</definedName>
    <definedName name="Excel_BuiltIn_Print_Area_8_1_1" localSheetId="2">#REF!</definedName>
    <definedName name="Excel_BuiltIn_Print_Area_8_1_1" localSheetId="5">#REF!</definedName>
    <definedName name="Excel_BuiltIn_Print_Area_8_1_1">#REF!</definedName>
    <definedName name="Excel_BuiltIn_Print_Area_9" localSheetId="2">#REF!</definedName>
    <definedName name="Excel_BuiltIn_Print_Area_9" localSheetId="5">#REF!</definedName>
    <definedName name="Excel_BuiltIn_Print_Area_9">#REF!</definedName>
    <definedName name="Excel_BuiltIn_Print_Area_9_1" localSheetId="2">#REF!</definedName>
    <definedName name="Excel_BuiltIn_Print_Area_9_1" localSheetId="5">#REF!</definedName>
    <definedName name="Excel_BuiltIn_Print_Area_9_1">#REF!</definedName>
    <definedName name="Excel_BuiltIn_Print_Area_9_1_8" localSheetId="2">#REF!</definedName>
    <definedName name="Excel_BuiltIn_Print_Area_9_1_8" localSheetId="5">#REF!</definedName>
    <definedName name="Excel_BuiltIn_Print_Area_9_1_8">#REF!</definedName>
    <definedName name="Excel_BuiltIn_Print_Titles_1">'[49]#REF!'!$A$6:$IU$7</definedName>
    <definedName name="Excel_BuiltIn_Print_Titles_1_1" localSheetId="2">#REF!</definedName>
    <definedName name="Excel_BuiltIn_Print_Titles_1_1" localSheetId="1">#REF!</definedName>
    <definedName name="Excel_BuiltIn_Print_Titles_1_1" localSheetId="6">#REF!</definedName>
    <definedName name="Excel_BuiltIn_Print_Titles_1_1" localSheetId="3">#REF!</definedName>
    <definedName name="Excel_BuiltIn_Print_Titles_1_1" localSheetId="5">#REF!</definedName>
    <definedName name="Excel_BuiltIn_Print_Titles_1_1">#REF!</definedName>
    <definedName name="Excel_BuiltIn_Print_Titles_1_1_8" localSheetId="2">#REF!</definedName>
    <definedName name="Excel_BuiltIn_Print_Titles_1_1_8" localSheetId="6">#REF!</definedName>
    <definedName name="Excel_BuiltIn_Print_Titles_1_1_8" localSheetId="5">#REF!</definedName>
    <definedName name="Excel_BuiltIn_Print_Titles_1_1_8">#REF!</definedName>
    <definedName name="Excel_BuiltIn_Print_Titles_10" localSheetId="2">#REF!</definedName>
    <definedName name="Excel_BuiltIn_Print_Titles_10" localSheetId="6">#REF!</definedName>
    <definedName name="Excel_BuiltIn_Print_Titles_10" localSheetId="5">#REF!</definedName>
    <definedName name="Excel_BuiltIn_Print_Titles_10">#REF!</definedName>
    <definedName name="Excel_BuiltIn_Print_Titles_11" localSheetId="2">#REF!</definedName>
    <definedName name="Excel_BuiltIn_Print_Titles_11" localSheetId="5">#REF!</definedName>
    <definedName name="Excel_BuiltIn_Print_Titles_11">#REF!</definedName>
    <definedName name="Excel_BuiltIn_Print_Titles_11_1" localSheetId="2">#REF!</definedName>
    <definedName name="Excel_BuiltIn_Print_Titles_11_1" localSheetId="5">#REF!</definedName>
    <definedName name="Excel_BuiltIn_Print_Titles_11_1">#REF!</definedName>
    <definedName name="Excel_BuiltIn_Print_Titles_11_1_8" localSheetId="2">#REF!</definedName>
    <definedName name="Excel_BuiltIn_Print_Titles_11_1_8" localSheetId="5">#REF!</definedName>
    <definedName name="Excel_BuiltIn_Print_Titles_11_1_8">#REF!</definedName>
    <definedName name="Excel_BuiltIn_Print_Titles_12" localSheetId="2">#REF!</definedName>
    <definedName name="Excel_BuiltIn_Print_Titles_12" localSheetId="5">#REF!</definedName>
    <definedName name="Excel_BuiltIn_Print_Titles_12">#REF!</definedName>
    <definedName name="Excel_BuiltIn_Print_Titles_12_1" localSheetId="5">#REF!</definedName>
    <definedName name="Excel_BuiltIn_Print_Titles_12_1">#REF!</definedName>
    <definedName name="Excel_BuiltIn_Print_Titles_12_8" localSheetId="2">#REF!</definedName>
    <definedName name="Excel_BuiltIn_Print_Titles_12_8" localSheetId="5">#REF!</definedName>
    <definedName name="Excel_BuiltIn_Print_Titles_12_8">#REF!</definedName>
    <definedName name="Excel_BuiltIn_Print_Titles_13" localSheetId="2">#REF!</definedName>
    <definedName name="Excel_BuiltIn_Print_Titles_13" localSheetId="5">#REF!</definedName>
    <definedName name="Excel_BuiltIn_Print_Titles_13">#REF!</definedName>
    <definedName name="Excel_BuiltIn_Print_Titles_13_1" localSheetId="2">#REF!</definedName>
    <definedName name="Excel_BuiltIn_Print_Titles_13_1" localSheetId="5">#REF!</definedName>
    <definedName name="Excel_BuiltIn_Print_Titles_13_1">#REF!</definedName>
    <definedName name="Excel_BuiltIn_Print_Titles_13_1_8" localSheetId="2">#REF!</definedName>
    <definedName name="Excel_BuiltIn_Print_Titles_13_1_8" localSheetId="5">#REF!</definedName>
    <definedName name="Excel_BuiltIn_Print_Titles_13_1_8">#REF!</definedName>
    <definedName name="Excel_BuiltIn_Print_Titles_13_8" localSheetId="2">#REF!</definedName>
    <definedName name="Excel_BuiltIn_Print_Titles_13_8" localSheetId="5">#REF!</definedName>
    <definedName name="Excel_BuiltIn_Print_Titles_13_8">#REF!</definedName>
    <definedName name="Excel_BuiltIn_Print_Titles_14" localSheetId="2">#REF!</definedName>
    <definedName name="Excel_BuiltIn_Print_Titles_14" localSheetId="5">#REF!</definedName>
    <definedName name="Excel_BuiltIn_Print_Titles_14">#REF!</definedName>
    <definedName name="Excel_BuiltIn_Print_Titles_14_8" localSheetId="2">#REF!</definedName>
    <definedName name="Excel_BuiltIn_Print_Titles_14_8" localSheetId="5">#REF!</definedName>
    <definedName name="Excel_BuiltIn_Print_Titles_14_8">#REF!</definedName>
    <definedName name="Excel_BuiltIn_Print_Titles_15" localSheetId="2">#REF!</definedName>
    <definedName name="Excel_BuiltIn_Print_Titles_15" localSheetId="5">#REF!</definedName>
    <definedName name="Excel_BuiltIn_Print_Titles_15">#REF!</definedName>
    <definedName name="Excel_BuiltIn_Print_Titles_15_1" localSheetId="2">#REF!</definedName>
    <definedName name="Excel_BuiltIn_Print_Titles_15_1" localSheetId="5">#REF!</definedName>
    <definedName name="Excel_BuiltIn_Print_Titles_15_1">#REF!</definedName>
    <definedName name="Excel_BuiltIn_Print_Titles_15_1_8" localSheetId="2">#REF!</definedName>
    <definedName name="Excel_BuiltIn_Print_Titles_15_1_8" localSheetId="5">#REF!</definedName>
    <definedName name="Excel_BuiltIn_Print_Titles_15_1_8">#REF!</definedName>
    <definedName name="Excel_BuiltIn_Print_Titles_16" localSheetId="5">#REF!</definedName>
    <definedName name="Excel_BuiltIn_Print_Titles_16">#REF!</definedName>
    <definedName name="Excel_BuiltIn_Print_Titles_16_8" localSheetId="2">#REF!</definedName>
    <definedName name="Excel_BuiltIn_Print_Titles_16_8" localSheetId="5">#REF!</definedName>
    <definedName name="Excel_BuiltIn_Print_Titles_16_8">#REF!</definedName>
    <definedName name="Excel_BuiltIn_Print_Titles_17" localSheetId="5">#REF!</definedName>
    <definedName name="Excel_BuiltIn_Print_Titles_17">#REF!</definedName>
    <definedName name="Excel_BuiltIn_Print_Titles_17_1" localSheetId="2">#REF!</definedName>
    <definedName name="Excel_BuiltIn_Print_Titles_17_1" localSheetId="5">#REF!</definedName>
    <definedName name="Excel_BuiltIn_Print_Titles_17_1">#REF!</definedName>
    <definedName name="Excel_BuiltIn_Print_Titles_17_1_8" localSheetId="2">#REF!</definedName>
    <definedName name="Excel_BuiltIn_Print_Titles_17_1_8" localSheetId="5">#REF!</definedName>
    <definedName name="Excel_BuiltIn_Print_Titles_17_1_8">#REF!</definedName>
    <definedName name="Excel_BuiltIn_Print_Titles_17_8" localSheetId="2">#REF!</definedName>
    <definedName name="Excel_BuiltIn_Print_Titles_17_8" localSheetId="5">#REF!</definedName>
    <definedName name="Excel_BuiltIn_Print_Titles_17_8">#REF!</definedName>
    <definedName name="Excel_BuiltIn_Print_Titles_18" localSheetId="2">#REF!</definedName>
    <definedName name="Excel_BuiltIn_Print_Titles_18" localSheetId="5">#REF!</definedName>
    <definedName name="Excel_BuiltIn_Print_Titles_18">#REF!</definedName>
    <definedName name="Excel_BuiltIn_Print_Titles_18_8" localSheetId="2">#REF!</definedName>
    <definedName name="Excel_BuiltIn_Print_Titles_18_8" localSheetId="5">#REF!</definedName>
    <definedName name="Excel_BuiltIn_Print_Titles_18_8">#REF!</definedName>
    <definedName name="Excel_BuiltIn_Print_Titles_19" localSheetId="2">#REF!</definedName>
    <definedName name="Excel_BuiltIn_Print_Titles_19" localSheetId="5">#REF!</definedName>
    <definedName name="Excel_BuiltIn_Print_Titles_19">#REF!</definedName>
    <definedName name="Excel_BuiltIn_Print_Titles_19_1" localSheetId="2">#REF!</definedName>
    <definedName name="Excel_BuiltIn_Print_Titles_19_1" localSheetId="5">#REF!</definedName>
    <definedName name="Excel_BuiltIn_Print_Titles_19_1">#REF!</definedName>
    <definedName name="Excel_BuiltIn_Print_Titles_19_1_8" localSheetId="2">#REF!</definedName>
    <definedName name="Excel_BuiltIn_Print_Titles_19_1_8" localSheetId="5">#REF!</definedName>
    <definedName name="Excel_BuiltIn_Print_Titles_19_1_8">#REF!</definedName>
    <definedName name="Excel_BuiltIn_Print_Titles_19_8" localSheetId="2">#REF!</definedName>
    <definedName name="Excel_BuiltIn_Print_Titles_19_8" localSheetId="5">#REF!</definedName>
    <definedName name="Excel_BuiltIn_Print_Titles_19_8">#REF!</definedName>
    <definedName name="Excel_BuiltIn_Print_Titles_2" localSheetId="5">#REF!</definedName>
    <definedName name="Excel_BuiltIn_Print_Titles_2">#REF!</definedName>
    <definedName name="Excel_BuiltIn_Print_Titles_2_1" localSheetId="2">#REF!</definedName>
    <definedName name="Excel_BuiltIn_Print_Titles_2_1" localSheetId="5">#REF!</definedName>
    <definedName name="Excel_BuiltIn_Print_Titles_2_1">#REF!</definedName>
    <definedName name="Excel_BuiltIn_Print_Titles_2_1_6" localSheetId="5">#REF!</definedName>
    <definedName name="Excel_BuiltIn_Print_Titles_2_1_6">#REF!</definedName>
    <definedName name="Excel_BuiltIn_Print_Titles_2_6" localSheetId="5">#REF!</definedName>
    <definedName name="Excel_BuiltIn_Print_Titles_2_6">#REF!</definedName>
    <definedName name="Excel_BuiltIn_Print_Titles_21_1" localSheetId="2">#REF!</definedName>
    <definedName name="Excel_BuiltIn_Print_Titles_21_1" localSheetId="5">#REF!</definedName>
    <definedName name="Excel_BuiltIn_Print_Titles_21_1">#REF!</definedName>
    <definedName name="Excel_BuiltIn_Print_Titles_21_1_8" localSheetId="2">#REF!</definedName>
    <definedName name="Excel_BuiltIn_Print_Titles_21_1_8" localSheetId="5">#REF!</definedName>
    <definedName name="Excel_BuiltIn_Print_Titles_21_1_8">#REF!</definedName>
    <definedName name="Excel_BuiltIn_Print_Titles_22_1" localSheetId="2">#REF!</definedName>
    <definedName name="Excel_BuiltIn_Print_Titles_22_1" localSheetId="5">#REF!</definedName>
    <definedName name="Excel_BuiltIn_Print_Titles_22_1">#REF!</definedName>
    <definedName name="Excel_BuiltIn_Print_Titles_22_1_8" localSheetId="2">#REF!</definedName>
    <definedName name="Excel_BuiltIn_Print_Titles_22_1_8" localSheetId="5">#REF!</definedName>
    <definedName name="Excel_BuiltIn_Print_Titles_22_1_8">#REF!</definedName>
    <definedName name="Excel_BuiltIn_Print_Titles_24" localSheetId="2">#REF!</definedName>
    <definedName name="Excel_BuiltIn_Print_Titles_24" localSheetId="5">#REF!</definedName>
    <definedName name="Excel_BuiltIn_Print_Titles_24">#REF!</definedName>
    <definedName name="Excel_BuiltIn_Print_Titles_24_8" localSheetId="2">#REF!</definedName>
    <definedName name="Excel_BuiltIn_Print_Titles_24_8" localSheetId="5">#REF!</definedName>
    <definedName name="Excel_BuiltIn_Print_Titles_24_8">#REF!</definedName>
    <definedName name="Excel_BuiltIn_Print_Titles_26" localSheetId="2">#REF!</definedName>
    <definedName name="Excel_BuiltIn_Print_Titles_26" localSheetId="5">#REF!</definedName>
    <definedName name="Excel_BuiltIn_Print_Titles_26">#REF!</definedName>
    <definedName name="Excel_BuiltIn_Print_Titles_26_8" localSheetId="2">#REF!</definedName>
    <definedName name="Excel_BuiltIn_Print_Titles_26_8" localSheetId="5">#REF!</definedName>
    <definedName name="Excel_BuiltIn_Print_Titles_26_8">#REF!</definedName>
    <definedName name="Excel_BuiltIn_Print_Titles_27" localSheetId="2">#REF!</definedName>
    <definedName name="Excel_BuiltIn_Print_Titles_27" localSheetId="5">#REF!</definedName>
    <definedName name="Excel_BuiltIn_Print_Titles_27">#REF!</definedName>
    <definedName name="Excel_BuiltIn_Print_Titles_27_8" localSheetId="2">#REF!</definedName>
    <definedName name="Excel_BuiltIn_Print_Titles_27_8" localSheetId="5">#REF!</definedName>
    <definedName name="Excel_BuiltIn_Print_Titles_27_8">#REF!</definedName>
    <definedName name="Excel_BuiltIn_Print_Titles_29" localSheetId="2">#REF!</definedName>
    <definedName name="Excel_BuiltIn_Print_Titles_29" localSheetId="5">#REF!</definedName>
    <definedName name="Excel_BuiltIn_Print_Titles_29">#REF!</definedName>
    <definedName name="Excel_BuiltIn_Print_Titles_29_8" localSheetId="2">#REF!</definedName>
    <definedName name="Excel_BuiltIn_Print_Titles_29_8" localSheetId="5">#REF!</definedName>
    <definedName name="Excel_BuiltIn_Print_Titles_29_8">#REF!</definedName>
    <definedName name="Excel_BuiltIn_Print_Titles_3" localSheetId="2">#REF!</definedName>
    <definedName name="Excel_BuiltIn_Print_Titles_3" localSheetId="5">#REF!</definedName>
    <definedName name="Excel_BuiltIn_Print_Titles_3">#REF!</definedName>
    <definedName name="Excel_BuiltIn_Print_Titles_3_1" localSheetId="5">#REF!</definedName>
    <definedName name="Excel_BuiltIn_Print_Titles_3_1">#REF!</definedName>
    <definedName name="Excel_BuiltIn_Print_Titles_3_1_8" localSheetId="2">#REF!</definedName>
    <definedName name="Excel_BuiltIn_Print_Titles_3_1_8" localSheetId="5">#REF!</definedName>
    <definedName name="Excel_BuiltIn_Print_Titles_3_1_8">#REF!</definedName>
    <definedName name="Excel_BuiltIn_Print_Titles_30" localSheetId="2">#REF!</definedName>
    <definedName name="Excel_BuiltIn_Print_Titles_30" localSheetId="5">#REF!</definedName>
    <definedName name="Excel_BuiltIn_Print_Titles_30">#REF!</definedName>
    <definedName name="Excel_BuiltIn_Print_Titles_30_8" localSheetId="2">#REF!</definedName>
    <definedName name="Excel_BuiltIn_Print_Titles_30_8" localSheetId="5">#REF!</definedName>
    <definedName name="Excel_BuiltIn_Print_Titles_30_8">#REF!</definedName>
    <definedName name="Excel_BuiltIn_Print_Titles_32" localSheetId="2">#REF!</definedName>
    <definedName name="Excel_BuiltIn_Print_Titles_32" localSheetId="5">#REF!</definedName>
    <definedName name="Excel_BuiltIn_Print_Titles_32">#REF!</definedName>
    <definedName name="Excel_BuiltIn_Print_Titles_32_8" localSheetId="2">#REF!</definedName>
    <definedName name="Excel_BuiltIn_Print_Titles_32_8" localSheetId="5">#REF!</definedName>
    <definedName name="Excel_BuiltIn_Print_Titles_32_8">#REF!</definedName>
    <definedName name="Excel_BuiltIn_Print_Titles_34" localSheetId="2">#REF!</definedName>
    <definedName name="Excel_BuiltIn_Print_Titles_34" localSheetId="5">#REF!</definedName>
    <definedName name="Excel_BuiltIn_Print_Titles_34">#REF!</definedName>
    <definedName name="Excel_BuiltIn_Print_Titles_34_8" localSheetId="2">#REF!</definedName>
    <definedName name="Excel_BuiltIn_Print_Titles_34_8" localSheetId="5">#REF!</definedName>
    <definedName name="Excel_BuiltIn_Print_Titles_34_8">#REF!</definedName>
    <definedName name="Excel_BuiltIn_Print_Titles_4" localSheetId="2">#REF!</definedName>
    <definedName name="Excel_BuiltIn_Print_Titles_4" localSheetId="5">#REF!</definedName>
    <definedName name="Excel_BuiltIn_Print_Titles_4">#REF!</definedName>
    <definedName name="Excel_BuiltIn_Print_Titles_4_1" localSheetId="2">#REF!</definedName>
    <definedName name="Excel_BuiltIn_Print_Titles_4_1" localSheetId="5">#REF!</definedName>
    <definedName name="Excel_BuiltIn_Print_Titles_4_1">#REF!</definedName>
    <definedName name="Excel_BuiltIn_Print_Titles_4_1_1" localSheetId="2">#REF!</definedName>
    <definedName name="Excel_BuiltIn_Print_Titles_4_1_1" localSheetId="5">#REF!</definedName>
    <definedName name="Excel_BuiltIn_Print_Titles_4_1_1">#REF!</definedName>
    <definedName name="Excel_BuiltIn_Print_Titles_4_1_1_8" localSheetId="2">#REF!</definedName>
    <definedName name="Excel_BuiltIn_Print_Titles_4_1_1_8" localSheetId="5">#REF!</definedName>
    <definedName name="Excel_BuiltIn_Print_Titles_4_1_1_8">#REF!</definedName>
    <definedName name="Excel_BuiltIn_Print_Titles_4_1_8" localSheetId="2">#REF!</definedName>
    <definedName name="Excel_BuiltIn_Print_Titles_4_1_8" localSheetId="5">#REF!</definedName>
    <definedName name="Excel_BuiltIn_Print_Titles_4_1_8">#REF!</definedName>
    <definedName name="Excel_BuiltIn_Print_Titles_5" localSheetId="2">#REF!</definedName>
    <definedName name="Excel_BuiltIn_Print_Titles_5" localSheetId="5">#REF!</definedName>
    <definedName name="Excel_BuiltIn_Print_Titles_5">#REF!</definedName>
    <definedName name="Excel_BuiltIn_Print_Titles_5_1" localSheetId="2">#REF!</definedName>
    <definedName name="Excel_BuiltIn_Print_Titles_5_1" localSheetId="5">#REF!</definedName>
    <definedName name="Excel_BuiltIn_Print_Titles_5_1">#REF!</definedName>
    <definedName name="Excel_BuiltIn_Print_Titles_5_1_8" localSheetId="2">#REF!</definedName>
    <definedName name="Excel_BuiltIn_Print_Titles_5_1_8" localSheetId="5">#REF!</definedName>
    <definedName name="Excel_BuiltIn_Print_Titles_5_1_8">#REF!</definedName>
    <definedName name="Excel_BuiltIn_Print_Titles_6" localSheetId="2">#REF!</definedName>
    <definedName name="Excel_BuiltIn_Print_Titles_6" localSheetId="5">#REF!</definedName>
    <definedName name="Excel_BuiltIn_Print_Titles_6">#REF!</definedName>
    <definedName name="Excel_BuiltIn_Print_Titles_6_1" localSheetId="2">#REF!</definedName>
    <definedName name="Excel_BuiltIn_Print_Titles_6_1" localSheetId="5">#REF!</definedName>
    <definedName name="Excel_BuiltIn_Print_Titles_6_1">#REF!</definedName>
    <definedName name="Excel_BuiltIn_Print_Titles_7" localSheetId="2">#REF!</definedName>
    <definedName name="Excel_BuiltIn_Print_Titles_7" localSheetId="5">#REF!</definedName>
    <definedName name="Excel_BuiltIn_Print_Titles_7">#REF!</definedName>
    <definedName name="Excel_BuiltIn_Print_Titles_7_1" localSheetId="5">#REF!</definedName>
    <definedName name="Excel_BuiltIn_Print_Titles_7_1">#REF!</definedName>
    <definedName name="Excel_BuiltIn_Print_Titles_8" localSheetId="2">#REF!</definedName>
    <definedName name="Excel_BuiltIn_Print_Titles_8" localSheetId="5">#REF!</definedName>
    <definedName name="Excel_BuiltIn_Print_Titles_8">#REF!</definedName>
    <definedName name="Excel_BuiltIn_Print_Titles_8_1" localSheetId="5">#REF!</definedName>
    <definedName name="Excel_BuiltIn_Print_Titles_8_1">#REF!</definedName>
    <definedName name="Excel_BuiltIn_Print_Titles_9" localSheetId="2">'[51]boq-alarm'!#REF!</definedName>
    <definedName name="Excel_BuiltIn_Print_Titles_9" localSheetId="1">'[51]boq-alarm'!#REF!</definedName>
    <definedName name="Excel_BuiltIn_Print_Titles_9" localSheetId="6">'[51]boq-alarm'!#REF!</definedName>
    <definedName name="Excel_BuiltIn_Print_Titles_9" localSheetId="5">'[51]boq-alarm'!#REF!</definedName>
    <definedName name="Excel_BuiltIn_Print_Titles_9">'[51]boq-alarm'!#REF!</definedName>
    <definedName name="Excel_BuiltIn_Print_Titles_9_1" localSheetId="2">#REF!</definedName>
    <definedName name="Excel_BuiltIn_Print_Titles_9_1" localSheetId="1">#REF!</definedName>
    <definedName name="Excel_BuiltIn_Print_Titles_9_1" localSheetId="6">#REF!</definedName>
    <definedName name="Excel_BuiltIn_Print_Titles_9_1" localSheetId="3">#REF!</definedName>
    <definedName name="Excel_BuiltIn_Print_Titles_9_1" localSheetId="5">#REF!</definedName>
    <definedName name="Excel_BuiltIn_Print_Titles_9_1">#REF!</definedName>
    <definedName name="Excel_BuiltIn_Print_Titles_9_1_8" localSheetId="2">#REF!</definedName>
    <definedName name="Excel_BuiltIn_Print_Titles_9_1_8" localSheetId="6">#REF!</definedName>
    <definedName name="Excel_BuiltIn_Print_Titles_9_1_8" localSheetId="5">#REF!</definedName>
    <definedName name="Excel_BuiltIn_Print_Titles_9_1_8">#REF!</definedName>
    <definedName name="exit" localSheetId="2">#REF!</definedName>
    <definedName name="exit" localSheetId="6">#REF!</definedName>
    <definedName name="exit" localSheetId="5">#REF!</definedName>
    <definedName name="exit">#REF!</definedName>
    <definedName name="External__Water_Supply" localSheetId="2">[24]detail!#REF!</definedName>
    <definedName name="External__Water_Supply" localSheetId="6">[24]detail!#REF!</definedName>
    <definedName name="External__Water_Supply" localSheetId="5">[24]detail!#REF!</definedName>
    <definedName name="External__Water_Supply">[24]detail!#REF!</definedName>
    <definedName name="External_Alterations___Renovations" localSheetId="2">[24]detail!#REF!</definedName>
    <definedName name="External_Alterations___Renovations" localSheetId="6">[24]detail!#REF!</definedName>
    <definedName name="External_Alterations___Renovations" localSheetId="5">[24]detail!#REF!</definedName>
    <definedName name="External_Alterations___Renovations">[24]detail!#REF!</definedName>
    <definedName name="External_Communications" localSheetId="2">[24]detail!#REF!</definedName>
    <definedName name="External_Communications" localSheetId="6">[24]detail!#REF!</definedName>
    <definedName name="External_Communications" localSheetId="5">[24]detail!#REF!</definedName>
    <definedName name="External_Communications">[24]detail!#REF!</definedName>
    <definedName name="External_Electrical" localSheetId="2">[24]detail!#REF!</definedName>
    <definedName name="External_Electrical" localSheetId="6">[24]detail!#REF!</definedName>
    <definedName name="External_Electrical" localSheetId="5">[24]detail!#REF!</definedName>
    <definedName name="External_Electrical">[24]detail!#REF!</definedName>
    <definedName name="External_Fire_Protection" localSheetId="5">[24]detail!#REF!</definedName>
    <definedName name="External_Fire_Protection">[24]detail!#REF!</definedName>
    <definedName name="External_Gas" localSheetId="5">[24]detail!#REF!</definedName>
    <definedName name="External_Gas">[24]detail!#REF!</definedName>
    <definedName name="External_Sewer" localSheetId="5">[24]detail!#REF!</definedName>
    <definedName name="External_Sewer">[24]detail!#REF!</definedName>
    <definedName name="External_Special_Services" localSheetId="5">[24]detail!#REF!</definedName>
    <definedName name="External_Special_Services">[24]detail!#REF!</definedName>
    <definedName name="External_Stormwater" localSheetId="5">[24]detail!#REF!</definedName>
    <definedName name="External_Stormwater">[24]detail!#REF!</definedName>
    <definedName name="Extra_Pay" localSheetId="2">#REF!</definedName>
    <definedName name="Extra_Pay" localSheetId="1">#REF!</definedName>
    <definedName name="Extra_Pay" localSheetId="6">#REF!</definedName>
    <definedName name="Extra_Pay" localSheetId="3">#REF!</definedName>
    <definedName name="Extra_Pay" localSheetId="5">#REF!</definedName>
    <definedName name="Extra_Pay">#REF!</definedName>
    <definedName name="F" localSheetId="2" hidden="1">#REF!</definedName>
    <definedName name="F" localSheetId="6" hidden="1">#REF!</definedName>
    <definedName name="F" localSheetId="3" hidden="1">#REF!</definedName>
    <definedName name="f" localSheetId="5">#REF!</definedName>
    <definedName name="F" hidden="1">#REF!</definedName>
    <definedName name="facia" localSheetId="2">#REF!</definedName>
    <definedName name="facia" localSheetId="6">#REF!</definedName>
    <definedName name="facia" localSheetId="3">#REF!</definedName>
    <definedName name="facia" localSheetId="5">#REF!</definedName>
    <definedName name="facia">#REF!</definedName>
    <definedName name="faciastone" localSheetId="2">'[16]Material '!$G$51</definedName>
    <definedName name="faciastone" localSheetId="3">'[16]Material '!$G$51</definedName>
    <definedName name="faciastone" localSheetId="5">'[17]Material '!$G$51</definedName>
    <definedName name="faciastone">'[16]Material '!$G$51</definedName>
    <definedName name="facom">'[36]TBAL9697 -group wise  sdpl'!$A$34</definedName>
    <definedName name="FACP" localSheetId="5">'[45]FAS-C(4)'!#REF!</definedName>
    <definedName name="FACP">'[45]FAS-C(4)'!#REF!</definedName>
    <definedName name="fafur">'[36]TBAL9697 -group wise  sdpl'!$A$34</definedName>
    <definedName name="faofeq">'[36]TBAL9697 -group wise  sdpl'!$A$34</definedName>
    <definedName name="faplm">'[36]TBAL9697 -group wise  sdpl'!$A$34</definedName>
    <definedName name="fapms">'[36]TBAL9697 -group wise  sdpl'!$A$34</definedName>
    <definedName name="FAS" localSheetId="2">#REF!</definedName>
    <definedName name="FAS" localSheetId="1">#REF!</definedName>
    <definedName name="FAS" localSheetId="6">#REF!</definedName>
    <definedName name="FAS" localSheetId="3">#REF!</definedName>
    <definedName name="FAS" localSheetId="5">#REF!</definedName>
    <definedName name="FAS">#REF!</definedName>
    <definedName name="faveh">'[36]TBAL9697 -group wise  sdpl'!$A$34</definedName>
    <definedName name="FAX">"FACSIMILE:   0151 236 0346 "</definedName>
    <definedName name="fdffdgg" localSheetId="2">#REF!</definedName>
    <definedName name="fdffdgg" localSheetId="1">#REF!</definedName>
    <definedName name="fdffdgg" localSheetId="6">#REF!</definedName>
    <definedName name="fdffdgg" localSheetId="3">#REF!</definedName>
    <definedName name="fdffdgg" localSheetId="5">#REF!</definedName>
    <definedName name="fdffdgg">#REF!</definedName>
    <definedName name="Fences___Gates" localSheetId="2">[24]detail!#REF!</definedName>
    <definedName name="Fences___Gates" localSheetId="1">[24]detail!#REF!</definedName>
    <definedName name="Fences___Gates" localSheetId="6">[24]detail!#REF!</definedName>
    <definedName name="Fences___Gates" localSheetId="3">[24]detail!#REF!</definedName>
    <definedName name="Fences___Gates" localSheetId="5">[24]detail!#REF!</definedName>
    <definedName name="Fences___Gates">[24]detail!#REF!</definedName>
    <definedName name="FF" localSheetId="2">#REF!</definedName>
    <definedName name="FF" localSheetId="1">#REF!</definedName>
    <definedName name="FF" localSheetId="6">#REF!</definedName>
    <definedName name="FF" localSheetId="3">#REF!</definedName>
    <definedName name="FF" localSheetId="5">#REF!</definedName>
    <definedName name="FF">#REF!</definedName>
    <definedName name="FFF" localSheetId="2">#REF!</definedName>
    <definedName name="FFF" localSheetId="6">#REF!</definedName>
    <definedName name="FFF" localSheetId="5">#REF!</definedName>
    <definedName name="FFF">#REF!</definedName>
    <definedName name="FFG" localSheetId="2">#REF!</definedName>
    <definedName name="FFG" localSheetId="6">#REF!</definedName>
    <definedName name="FFG" localSheetId="5">#REF!</definedName>
    <definedName name="FFG">#REF!</definedName>
    <definedName name="FFLWEHJF" localSheetId="2">#REF!</definedName>
    <definedName name="FFLWEHJF" localSheetId="5">#REF!</definedName>
    <definedName name="FFLWEHJF">#REF!</definedName>
    <definedName name="FGDGB" localSheetId="2" hidden="1">#REF!</definedName>
    <definedName name="FGDGB" localSheetId="5" hidden="1">#REF!</definedName>
    <definedName name="FGDGB" hidden="1">#REF!</definedName>
    <definedName name="fiberboard" localSheetId="5">#REF!</definedName>
    <definedName name="fiberboard">#REF!</definedName>
    <definedName name="fiberboard20" localSheetId="5">#REF!</definedName>
    <definedName name="fiberboard20">#REF!</definedName>
    <definedName name="fiberboard5" localSheetId="5">#REF!</definedName>
    <definedName name="fiberboard5">#REF!</definedName>
    <definedName name="fibreboard12" localSheetId="5">#REF!</definedName>
    <definedName name="fibreboard12">#REF!</definedName>
    <definedName name="FIF" localSheetId="2">#REF!</definedName>
    <definedName name="FIF" localSheetId="5">#REF!</definedName>
    <definedName name="FIF">#REF!</definedName>
    <definedName name="filtermaterial" localSheetId="5">#REF!</definedName>
    <definedName name="filtermaterial">#REF!</definedName>
    <definedName name="Fire_Protection" localSheetId="2">[24]detail!#REF!</definedName>
    <definedName name="Fire_Protection" localSheetId="1">[24]detail!#REF!</definedName>
    <definedName name="Fire_Protection" localSheetId="6">[24]detail!#REF!</definedName>
    <definedName name="Fire_Protection" localSheetId="3">[24]detail!#REF!</definedName>
    <definedName name="Fire_Protection" localSheetId="5">[24]detail!#REF!</definedName>
    <definedName name="Fire_Protection">[24]detail!#REF!</definedName>
    <definedName name="FIRE2" localSheetId="2">#REF!</definedName>
    <definedName name="FIRE2" localSheetId="1">#REF!</definedName>
    <definedName name="FIRE2" localSheetId="6">#REF!</definedName>
    <definedName name="FIRE2" localSheetId="3">#REF!</definedName>
    <definedName name="FIRE2" localSheetId="5">#REF!</definedName>
    <definedName name="FIRE2">#REF!</definedName>
    <definedName name="Fitments" localSheetId="2">[24]detail!#REF!</definedName>
    <definedName name="Fitments" localSheetId="1">[24]detail!#REF!</definedName>
    <definedName name="Fitments" localSheetId="6">[24]detail!#REF!</definedName>
    <definedName name="Fitments" localSheetId="3">[24]detail!#REF!</definedName>
    <definedName name="Fitments" localSheetId="5">[24]detail!#REF!</definedName>
    <definedName name="Fitments">[24]detail!#REF!</definedName>
    <definedName name="fitter" localSheetId="2">#REF!</definedName>
    <definedName name="fitter" localSheetId="1">#REF!</definedName>
    <definedName name="fitter" localSheetId="6">#REF!</definedName>
    <definedName name="fitter" localSheetId="3">#REF!</definedName>
    <definedName name="fitter" localSheetId="5">#REF!</definedName>
    <definedName name="fitter">#REF!</definedName>
    <definedName name="Fixed_Lens" localSheetId="2">#REF!</definedName>
    <definedName name="Fixed_Lens" localSheetId="6">#REF!</definedName>
    <definedName name="Fixed_Lens" localSheetId="5">#REF!</definedName>
    <definedName name="Fixed_Lens">#REF!</definedName>
    <definedName name="Fixed_Lens2" localSheetId="2">'[45]CCTV(old)'!#REF!</definedName>
    <definedName name="Fixed_Lens2" localSheetId="1">'[45]CCTV(old)'!#REF!</definedName>
    <definedName name="Fixed_Lens2" localSheetId="6">'[45]CCTV(old)'!#REF!</definedName>
    <definedName name="Fixed_Lens2" localSheetId="3">'[45]CCTV(old)'!#REF!</definedName>
    <definedName name="Fixed_Lens2" localSheetId="5">'[45]CCTV(old)'!#REF!</definedName>
    <definedName name="Fixed_Lens2">'[45]CCTV(old)'!#REF!</definedName>
    <definedName name="flag1" localSheetId="2">#REF!</definedName>
    <definedName name="flag1" localSheetId="1">#REF!</definedName>
    <definedName name="flag1" localSheetId="6">#REF!</definedName>
    <definedName name="flag1" localSheetId="3">#REF!</definedName>
    <definedName name="flag1" localSheetId="5">#REF!</definedName>
    <definedName name="flag1">#REF!</definedName>
    <definedName name="Floor_Finishes" localSheetId="2">[24]detail!#REF!</definedName>
    <definedName name="Floor_Finishes" localSheetId="1">[24]detail!#REF!</definedName>
    <definedName name="Floor_Finishes" localSheetId="6">[24]detail!#REF!</definedName>
    <definedName name="Floor_Finishes" localSheetId="3">[24]detail!#REF!</definedName>
    <definedName name="Floor_Finishes" localSheetId="5">[24]detail!#REF!</definedName>
    <definedName name="Floor_Finishes">[24]detail!#REF!</definedName>
    <definedName name="fm" localSheetId="2">#REF!</definedName>
    <definedName name="fm" localSheetId="1">#REF!</definedName>
    <definedName name="fm" localSheetId="6">#REF!</definedName>
    <definedName name="fm" localSheetId="3">#REF!</definedName>
    <definedName name="fm" localSheetId="5">#REF!</definedName>
    <definedName name="fm">#REF!</definedName>
    <definedName name="Forex" localSheetId="2">#REF!</definedName>
    <definedName name="Forex" localSheetId="6">#REF!</definedName>
    <definedName name="Forex" localSheetId="5">#REF!</definedName>
    <definedName name="Forex">#REF!</definedName>
    <definedName name="FRONT_ELEVATION" localSheetId="2">#REF!</definedName>
    <definedName name="FRONT_ELEVATION" localSheetId="6">#REF!</definedName>
    <definedName name="FRONT_ELEVATION" localSheetId="5">#REF!</definedName>
    <definedName name="FRONT_ELEVATION">#REF!</definedName>
    <definedName name="FT" localSheetId="2">#REF!</definedName>
    <definedName name="FT" localSheetId="5">#REF!</definedName>
    <definedName name="FT">#REF!</definedName>
    <definedName name="Full_Print" localSheetId="2">#REF!</definedName>
    <definedName name="Full_Print" localSheetId="5">#REF!</definedName>
    <definedName name="Full_Print">#REF!</definedName>
    <definedName name="fusewire" localSheetId="5">#REF!</definedName>
    <definedName name="fusewire">#REF!</definedName>
    <definedName name="g" localSheetId="5">#REF!</definedName>
    <definedName name="g">#REF!</definedName>
    <definedName name="ganj" localSheetId="5">#REF!</definedName>
    <definedName name="ganj">#REF!</definedName>
    <definedName name="Garhakala" localSheetId="5">#REF!</definedName>
    <definedName name="Garhakala">#REF!</definedName>
    <definedName name="Gas_Service" localSheetId="2">[24]detail!#REF!</definedName>
    <definedName name="Gas_Service" localSheetId="1">[24]detail!#REF!</definedName>
    <definedName name="Gas_Service" localSheetId="6">[24]detail!#REF!</definedName>
    <definedName name="Gas_Service" localSheetId="3">[24]detail!#REF!</definedName>
    <definedName name="Gas_Service" localSheetId="5">[24]detail!#REF!</definedName>
    <definedName name="Gas_Service">[24]detail!#REF!</definedName>
    <definedName name="gdfg" hidden="1">[11]Z!$T$180:$AH$180</definedName>
    <definedName name="GDH" localSheetId="2">#REF!</definedName>
    <definedName name="GDH" localSheetId="1">#REF!</definedName>
    <definedName name="GDH" localSheetId="6">#REF!</definedName>
    <definedName name="GDH" localSheetId="3">#REF!</definedName>
    <definedName name="GDH" localSheetId="5">#REF!</definedName>
    <definedName name="GDH">#REF!</definedName>
    <definedName name="gelatine" localSheetId="2">#REF!</definedName>
    <definedName name="gelatine" localSheetId="6">#REF!</definedName>
    <definedName name="gelatine" localSheetId="3">#REF!</definedName>
    <definedName name="gelatine" localSheetId="5">#REF!</definedName>
    <definedName name="gelatine">#REF!</definedName>
    <definedName name="geofabric" localSheetId="2">#REF!</definedName>
    <definedName name="geofabric" localSheetId="6">#REF!</definedName>
    <definedName name="geofabric" localSheetId="3">#REF!</definedName>
    <definedName name="geofabric" localSheetId="5">#REF!</definedName>
    <definedName name="geofabric">#REF!</definedName>
    <definedName name="ggg" localSheetId="2">[25]Material!$D$151</definedName>
    <definedName name="ggg" localSheetId="1">[25]Material!$D$151</definedName>
    <definedName name="ggg" localSheetId="6">[25]Material!$D$151</definedName>
    <definedName name="ggg">[25]Material!$D$151</definedName>
    <definedName name="ghg">[52]Labour!$D$14</definedName>
    <definedName name="GHGJ" localSheetId="2" hidden="1">[29]analysis!#REF!</definedName>
    <definedName name="GHGJ" localSheetId="1" hidden="1">[29]analysis!#REF!</definedName>
    <definedName name="GHGJ" localSheetId="6" hidden="1">[29]analysis!#REF!</definedName>
    <definedName name="GHGJ" localSheetId="3" hidden="1">[29]analysis!#REF!</definedName>
    <definedName name="GHGJ" localSheetId="5" hidden="1">[29]analysis!#REF!</definedName>
    <definedName name="GHGJ" hidden="1">[29]analysis!#REF!</definedName>
    <definedName name="ghldg">#N/A</definedName>
    <definedName name="grader" localSheetId="2">#REF!</definedName>
    <definedName name="grader" localSheetId="1">#REF!</definedName>
    <definedName name="grader" localSheetId="6">#REF!</definedName>
    <definedName name="grader" localSheetId="3">#REF!</definedName>
    <definedName name="grader" localSheetId="5">#REF!</definedName>
    <definedName name="grader">#REF!</definedName>
    <definedName name="Groud" localSheetId="2">#REF!</definedName>
    <definedName name="Groud" localSheetId="6">#REF!</definedName>
    <definedName name="Groud" localSheetId="5">#REF!</definedName>
    <definedName name="Groud">#REF!</definedName>
    <definedName name="GSB" localSheetId="2">#REF!</definedName>
    <definedName name="GSB" localSheetId="6">#REF!</definedName>
    <definedName name="GSB" localSheetId="3">#REF!</definedName>
    <definedName name="GSB" localSheetId="5">#REF!</definedName>
    <definedName name="GSB">#REF!</definedName>
    <definedName name="GSGS" localSheetId="5">#REF!</definedName>
    <definedName name="GSGS">#REF!</definedName>
    <definedName name="GTotal" localSheetId="2">#REF!</definedName>
    <definedName name="GTotal" localSheetId="5">#REF!</definedName>
    <definedName name="GTotal">#REF!</definedName>
    <definedName name="gunga" localSheetId="5">#REF!</definedName>
    <definedName name="gunga">#REF!</definedName>
    <definedName name="gungakalara" localSheetId="5">#REF!</definedName>
    <definedName name="gungakalara">#REF!</definedName>
    <definedName name="h" localSheetId="2">{#N/A,#N/A,TRUE,"Front";#N/A,#N/A,TRUE,"Simple Letter";#N/A,#N/A,TRUE,"Inside";#N/A,#N/A,TRUE,"Contents";#N/A,#N/A,TRUE,"Basis";#N/A,#N/A,TRUE,"Inclusions";#N/A,#N/A,TRUE,"Exclusions";#N/A,#N/A,TRUE,"Areas";#N/A,#N/A,TRUE,"Summary";#N/A,#N/A,TRUE,"Detail"}</definedName>
    <definedName name="h" localSheetId="1">{#N/A,#N/A,TRUE,"Front";#N/A,#N/A,TRUE,"Simple Letter";#N/A,#N/A,TRUE,"Inside";#N/A,#N/A,TRUE,"Contents";#N/A,#N/A,TRUE,"Basis";#N/A,#N/A,TRUE,"Inclusions";#N/A,#N/A,TRUE,"Exclusions";#N/A,#N/A,TRUE,"Areas";#N/A,#N/A,TRUE,"Summary";#N/A,#N/A,TRUE,"Detail"}</definedName>
    <definedName name="h" localSheetId="6">{#N/A,#N/A,TRUE,"Front";#N/A,#N/A,TRUE,"Simple Letter";#N/A,#N/A,TRUE,"Inside";#N/A,#N/A,TRUE,"Contents";#N/A,#N/A,TRUE,"Basis";#N/A,#N/A,TRUE,"Inclusions";#N/A,#N/A,TRUE,"Exclusions";#N/A,#N/A,TRUE,"Areas";#N/A,#N/A,TRUE,"Summary";#N/A,#N/A,TRUE,"Detail"}</definedName>
    <definedName name="h" localSheetId="3">{#N/A,#N/A,TRUE,"Front";#N/A,#N/A,TRUE,"Simple Letter";#N/A,#N/A,TRUE,"Inside";#N/A,#N/A,TRUE,"Contents";#N/A,#N/A,TRUE,"Basis";#N/A,#N/A,TRUE,"Inclusions";#N/A,#N/A,TRUE,"Exclusions";#N/A,#N/A,TRUE,"Areas";#N/A,#N/A,TRUE,"Summary";#N/A,#N/A,TRUE,"Detail"}</definedName>
    <definedName name="h" localSheetId="5">#REF!</definedName>
    <definedName name="h">{#N/A,#N/A,TRUE,"Front";#N/A,#N/A,TRUE,"Simple Letter";#N/A,#N/A,TRUE,"Inside";#N/A,#N/A,TRUE,"Contents";#N/A,#N/A,TRUE,"Basis";#N/A,#N/A,TRUE,"Inclusions";#N/A,#N/A,TRUE,"Exclusions";#N/A,#N/A,TRUE,"Areas";#N/A,#N/A,TRUE,"Summary";#N/A,#N/A,TRUE,"Detail"}</definedName>
    <definedName name="hahah" localSheetId="2">[6]VARIABLE!#REF!</definedName>
    <definedName name="hahah" localSheetId="1">[6]VARIABLE!#REF!</definedName>
    <definedName name="hahah" localSheetId="3">[6]VARIABLE!#REF!</definedName>
    <definedName name="hahah" localSheetId="5">[6]VARIABLE!#REF!</definedName>
    <definedName name="hahah">[6]VARIABLE!#REF!</definedName>
    <definedName name="half" localSheetId="2">#REF!</definedName>
    <definedName name="half" localSheetId="1">#REF!</definedName>
    <definedName name="half" localSheetId="6">#REF!</definedName>
    <definedName name="half" localSheetId="3">#REF!</definedName>
    <definedName name="half" localSheetId="5">#REF!</definedName>
    <definedName name="half">#REF!</definedName>
    <definedName name="Hammerman" localSheetId="2">#REF!</definedName>
    <definedName name="Hammerman" localSheetId="6">#REF!</definedName>
    <definedName name="Hammerman" localSheetId="3">#REF!</definedName>
    <definedName name="Hammerman" localSheetId="5">#REF!</definedName>
    <definedName name="Hammerman">#REF!</definedName>
    <definedName name="headblacksmith" localSheetId="2">#REF!</definedName>
    <definedName name="headblacksmith" localSheetId="6">#REF!</definedName>
    <definedName name="headblacksmith" localSheetId="3">#REF!</definedName>
    <definedName name="headblacksmith" localSheetId="5">#REF!</definedName>
    <definedName name="headblacksmith">#REF!</definedName>
    <definedName name="Header_Row" localSheetId="2">ROW(#REF!)</definedName>
    <definedName name="Header_Row" localSheetId="5">ROW(#REF!)</definedName>
    <definedName name="Header_Row">ROW(#REF!)</definedName>
    <definedName name="headmason" localSheetId="5">#REF!</definedName>
    <definedName name="headmason">#REF!</definedName>
    <definedName name="Hel">'[53]labour rates'!$C$5</definedName>
    <definedName name="Hello" localSheetId="2">#N/A</definedName>
    <definedName name="Hello" localSheetId="3">#N/A</definedName>
    <definedName name="Hello" localSheetId="5">#REF!</definedName>
    <definedName name="Hello">#N/A</definedName>
    <definedName name="HF" localSheetId="2">#REF!</definedName>
    <definedName name="HF" localSheetId="1">#REF!</definedName>
    <definedName name="HF" localSheetId="6">#REF!</definedName>
    <definedName name="HF" localSheetId="5">#REF!</definedName>
    <definedName name="HF">#REF!</definedName>
    <definedName name="HFJHEJF" localSheetId="2">#REF!</definedName>
    <definedName name="HFJHEJF" localSheetId="6">#REF!</definedName>
    <definedName name="HFJHEJF" localSheetId="5">#REF!</definedName>
    <definedName name="HFJHEJF">#REF!</definedName>
    <definedName name="HHHHH" localSheetId="2">#REF!</definedName>
    <definedName name="HHHHH" localSheetId="6">#REF!</definedName>
    <definedName name="HHHHH" localSheetId="3">#REF!</definedName>
    <definedName name="HHHHH" localSheetId="5">#REF!</definedName>
    <definedName name="HHHHH">#REF!</definedName>
    <definedName name="hi" localSheetId="2">{#N/A,#N/A,TRUE,"Front";#N/A,#N/A,TRUE,"Simple Letter";#N/A,#N/A,TRUE,"Inside";#N/A,#N/A,TRUE,"Contents";#N/A,#N/A,TRUE,"Basis";#N/A,#N/A,TRUE,"Inclusions";#N/A,#N/A,TRUE,"Exclusions";#N/A,#N/A,TRUE,"Areas";#N/A,#N/A,TRUE,"Summary";#N/A,#N/A,TRUE,"Detail"}</definedName>
    <definedName name="hi" localSheetId="1">{#N/A,#N/A,TRUE,"Front";#N/A,#N/A,TRUE,"Simple Letter";#N/A,#N/A,TRUE,"Inside";#N/A,#N/A,TRUE,"Contents";#N/A,#N/A,TRUE,"Basis";#N/A,#N/A,TRUE,"Inclusions";#N/A,#N/A,TRUE,"Exclusions";#N/A,#N/A,TRUE,"Areas";#N/A,#N/A,TRUE,"Summary";#N/A,#N/A,TRUE,"Detail"}</definedName>
    <definedName name="hi" localSheetId="6">{#N/A,#N/A,TRUE,"Front";#N/A,#N/A,TRUE,"Simple Letter";#N/A,#N/A,TRUE,"Inside";#N/A,#N/A,TRUE,"Contents";#N/A,#N/A,TRUE,"Basis";#N/A,#N/A,TRUE,"Inclusions";#N/A,#N/A,TRUE,"Exclusions";#N/A,#N/A,TRUE,"Areas";#N/A,#N/A,TRUE,"Summary";#N/A,#N/A,TRUE,"Detail"}</definedName>
    <definedName name="hi" localSheetId="3">{#N/A,#N/A,TRUE,"Front";#N/A,#N/A,TRUE,"Simple Letter";#N/A,#N/A,TRUE,"Inside";#N/A,#N/A,TRUE,"Contents";#N/A,#N/A,TRUE,"Basis";#N/A,#N/A,TRUE,"Inclusions";#N/A,#N/A,TRUE,"Exclusions";#N/A,#N/A,TRUE,"Areas";#N/A,#N/A,TRUE,"Summary";#N/A,#N/A,TRUE,"Detail"}</definedName>
    <definedName name="hi" localSheetId="5">{#N/A,#N/A,TRUE,"Front";#N/A,#N/A,TRUE,"Simple Letter";#N/A,#N/A,TRUE,"Inside";#N/A,#N/A,TRUE,"Contents";#N/A,#N/A,TRUE,"Basis";#N/A,#N/A,TRUE,"Inclusions";#N/A,#N/A,TRUE,"Exclusions";#N/A,#N/A,TRUE,"Areas";#N/A,#N/A,TRUE,"Summary";#N/A,#N/A,TRUE,"Detail"}</definedName>
    <definedName name="hi">{#N/A,#N/A,TRUE,"Front";#N/A,#N/A,TRUE,"Simple Letter";#N/A,#N/A,TRUE,"Inside";#N/A,#N/A,TRUE,"Contents";#N/A,#N/A,TRUE,"Basis";#N/A,#N/A,TRUE,"Inclusions";#N/A,#N/A,TRUE,"Exclusions";#N/A,#N/A,TRUE,"Areas";#N/A,#N/A,TRUE,"Summary";#N/A,#N/A,TRUE,"Detail"}</definedName>
    <definedName name="HJIL" localSheetId="2">#REF!</definedName>
    <definedName name="HJIL" localSheetId="1">#REF!</definedName>
    <definedName name="HJIL" localSheetId="6">#REF!</definedName>
    <definedName name="HJIL" localSheetId="3">#REF!</definedName>
    <definedName name="HJIL" localSheetId="5">#REF!</definedName>
    <definedName name="HJIL">#REF!</definedName>
    <definedName name="hmplant" localSheetId="2">#REF!</definedName>
    <definedName name="hmplant" localSheetId="6">#REF!</definedName>
    <definedName name="hmplant" localSheetId="3">#REF!</definedName>
    <definedName name="hmplant" localSheetId="5">#REF!</definedName>
    <definedName name="hmplant">#REF!</definedName>
    <definedName name="hmplant10" localSheetId="2">#REF!</definedName>
    <definedName name="hmplant10" localSheetId="6">#REF!</definedName>
    <definedName name="hmplant10" localSheetId="3">#REF!</definedName>
    <definedName name="hmplant10" localSheetId="5">#REF!</definedName>
    <definedName name="hmplant10">#REF!</definedName>
    <definedName name="hmplant30" localSheetId="5">#REF!</definedName>
    <definedName name="hmplant30">#REF!</definedName>
    <definedName name="hntdn" localSheetId="2">#REF!</definedName>
    <definedName name="hntdn" localSheetId="5">#REF!</definedName>
    <definedName name="hntdn">#REF!</definedName>
    <definedName name="Hostel_2" localSheetId="2">#REF!</definedName>
    <definedName name="Hostel_2" localSheetId="5">#REF!</definedName>
    <definedName name="Hostel_2">#REF!</definedName>
    <definedName name="hotmixmidium" localSheetId="5">#REF!</definedName>
    <definedName name="hotmixmidium">#REF!</definedName>
    <definedName name="hotmixplant" localSheetId="5">#REF!</definedName>
    <definedName name="hotmixplant">#REF!</definedName>
    <definedName name="hotmixsmall" localSheetId="5">#REF!</definedName>
    <definedName name="hotmixsmall">#REF!</definedName>
    <definedName name="Housing_Accessories" localSheetId="5">'[45]CCTV(old)'!#REF!</definedName>
    <definedName name="Housing_Accessories">'[45]CCTV(old)'!#REF!</definedName>
    <definedName name="Housing_Prepacs" localSheetId="5">'[45]CCTV(old)'!#REF!</definedName>
    <definedName name="Housing_Prepacs">'[45]CCTV(old)'!#REF!</definedName>
    <definedName name="HSDFGH" localSheetId="2">#REF!</definedName>
    <definedName name="HSDFGH" localSheetId="1">#REF!</definedName>
    <definedName name="HSDFGH" localSheetId="6">#REF!</definedName>
    <definedName name="HSDFGH" localSheetId="3">#REF!</definedName>
    <definedName name="HSDFGH" localSheetId="5">#REF!</definedName>
    <definedName name="HSDFGH">#REF!</definedName>
    <definedName name="HTML_CodePage" hidden="1">1252</definedName>
    <definedName name="HTML_Control" localSheetId="2" hidden="1">{"'Final Summary'!$A$1:$G$86"}</definedName>
    <definedName name="HTML_Control" localSheetId="1" hidden="1">{"'Final Summary'!$A$1:$G$86"}</definedName>
    <definedName name="HTML_Control" localSheetId="6" hidden="1">{"'Final Summary'!$A$1:$G$86"}</definedName>
    <definedName name="HTML_Control" localSheetId="3" hidden="1">{"'Final Summary'!$A$1:$G$86"}</definedName>
    <definedName name="HTML_Control" localSheetId="5" hidden="1">{"'Final Summary'!$A$1:$G$86"}</definedName>
    <definedName name="HTML_Control" hidden="1">{"'Final Summary'!$A$1:$G$86"}</definedName>
    <definedName name="HTML_Description" hidden="1">""</definedName>
    <definedName name="HTML_Email" hidden="1">""</definedName>
    <definedName name="HTML_Header" hidden="1">"Final Summary"</definedName>
    <definedName name="HTML_LastUpdate" hidden="1">"31/05/01"</definedName>
    <definedName name="HTML_LineAfter" hidden="1">FALSE</definedName>
    <definedName name="HTML_LineBefore" hidden="1">FALSE</definedName>
    <definedName name="HTML_Name" hidden="1">"Jarvis IT"</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"Draft Cost Auth"</definedName>
    <definedName name="htyiuyfiy" localSheetId="2">#REF!</definedName>
    <definedName name="htyiuyfiy" localSheetId="1">#REF!</definedName>
    <definedName name="htyiuyfiy" localSheetId="6">#REF!</definedName>
    <definedName name="htyiuyfiy" localSheetId="3">#REF!</definedName>
    <definedName name="htyiuyfiy" localSheetId="5">#REF!</definedName>
    <definedName name="htyiuyfiy">#REF!</definedName>
    <definedName name="humepipe1000" localSheetId="2">#REF!</definedName>
    <definedName name="humepipe1000" localSheetId="6">#REF!</definedName>
    <definedName name="humepipe1000" localSheetId="5">#REF!</definedName>
    <definedName name="humepipe1000">#REF!</definedName>
    <definedName name="humepipe1200" localSheetId="2">'[16]Material '!$G$48</definedName>
    <definedName name="humepipe1200" localSheetId="3">'[16]Material '!$G$48</definedName>
    <definedName name="humepipe1200" localSheetId="5">'[17]Material '!$G$48</definedName>
    <definedName name="humepipe1200">'[16]Material '!$G$48</definedName>
    <definedName name="Humepipe600" localSheetId="2">#REF!</definedName>
    <definedName name="Humepipe600" localSheetId="1">#REF!</definedName>
    <definedName name="Humepipe600" localSheetId="6">#REF!</definedName>
    <definedName name="Humepipe600" localSheetId="3">#REF!</definedName>
    <definedName name="Humepipe600" localSheetId="5">#REF!</definedName>
    <definedName name="Humepipe600">#REF!</definedName>
    <definedName name="Humepipe900" localSheetId="2">#REF!</definedName>
    <definedName name="Humepipe900" localSheetId="6">#REF!</definedName>
    <definedName name="Humepipe900" localSheetId="3">#REF!</definedName>
    <definedName name="Humepipe900" localSheetId="5">#REF!</definedName>
    <definedName name="Humepipe900">#REF!</definedName>
    <definedName name="humepipenp3" localSheetId="2">'[16]Material '!$G$49</definedName>
    <definedName name="humepipenp3" localSheetId="3">'[16]Material '!$G$49</definedName>
    <definedName name="humepipenp3" localSheetId="5">'[17]Material '!$G$49</definedName>
    <definedName name="humepipenp3">'[16]Material '!$G$49</definedName>
    <definedName name="hysd" localSheetId="2">#REF!</definedName>
    <definedName name="hysd" localSheetId="1">#REF!</definedName>
    <definedName name="hysd" localSheetId="6">#REF!</definedName>
    <definedName name="hysd" localSheetId="3">#REF!</definedName>
    <definedName name="hysd" localSheetId="5">#REF!</definedName>
    <definedName name="hysd">#REF!</definedName>
    <definedName name="ij" localSheetId="2">#REF!</definedName>
    <definedName name="ij" localSheetId="6">#REF!</definedName>
    <definedName name="ij" localSheetId="5">#REF!</definedName>
    <definedName name="ij">#REF!</definedName>
    <definedName name="InputData">[54]Testing!$E$8:$E$12,[54]Testing!$E$15:$E$18,[54]Testing!$E$21:$E$23,[54]Testing!$E$26:$E$27,[54]Testing!$E$30:$E$33,[54]Testing!$E$35:$E$37,[54]Testing!$D$43:$F$47</definedName>
    <definedName name="Insert" localSheetId="2">#REF!</definedName>
    <definedName name="Insert" localSheetId="1">#REF!</definedName>
    <definedName name="Insert" localSheetId="6">#REF!</definedName>
    <definedName name="Insert" localSheetId="3">#REF!</definedName>
    <definedName name="Insert" localSheetId="5">#REF!</definedName>
    <definedName name="Insert">#REF!</definedName>
    <definedName name="insert_rows_1" localSheetId="2">'[55]basement budget'!#REF!</definedName>
    <definedName name="insert_rows_1" localSheetId="1">'[55]basement budget'!#REF!</definedName>
    <definedName name="insert_rows_1" localSheetId="6">'[55]basement budget'!#REF!</definedName>
    <definedName name="insert_rows_1" localSheetId="3">'[55]basement budget'!#REF!</definedName>
    <definedName name="insert_rows_1" localSheetId="5">'[55]basement budget'!#REF!</definedName>
    <definedName name="insert_rows_1">'[55]basement budget'!#REF!</definedName>
    <definedName name="int" localSheetId="2">#REF!</definedName>
    <definedName name="int" localSheetId="1">#REF!</definedName>
    <definedName name="int" localSheetId="6">#REF!</definedName>
    <definedName name="int" localSheetId="3">#REF!</definedName>
    <definedName name="int" localSheetId="5">#REF!</definedName>
    <definedName name="int">#REF!</definedName>
    <definedName name="Int_rate_short">[56]Assumptions!$C$213</definedName>
    <definedName name="int_short">[56]Assumptions!$C$213</definedName>
    <definedName name="Interest_Rate" localSheetId="2">#REF!</definedName>
    <definedName name="Interest_Rate" localSheetId="1">#REF!</definedName>
    <definedName name="Interest_Rate" localSheetId="6">#REF!</definedName>
    <definedName name="Interest_Rate" localSheetId="3">#REF!</definedName>
    <definedName name="Interest_Rate" localSheetId="5">#REF!</definedName>
    <definedName name="Interest_Rate">#REF!</definedName>
    <definedName name="Internal_Screens" localSheetId="2">[24]detail!#REF!</definedName>
    <definedName name="Internal_Screens" localSheetId="1">[24]detail!#REF!</definedName>
    <definedName name="Internal_Screens" localSheetId="6">[24]detail!#REF!</definedName>
    <definedName name="Internal_Screens" localSheetId="3">[24]detail!#REF!</definedName>
    <definedName name="Internal_Screens" localSheetId="5">[24]detail!#REF!</definedName>
    <definedName name="Internal_Screens">[24]detail!#REF!</definedName>
    <definedName name="ITBP" localSheetId="2">#REF!</definedName>
    <definedName name="ITBP" localSheetId="1">#REF!</definedName>
    <definedName name="ITBP" localSheetId="6">#REF!</definedName>
    <definedName name="ITBP" localSheetId="3">#REF!</definedName>
    <definedName name="ITBP" localSheetId="5">#REF!</definedName>
    <definedName name="ITBP">#REF!</definedName>
    <definedName name="ITEMNO" localSheetId="2">#REF!</definedName>
    <definedName name="ITEMNO" localSheetId="6">#REF!</definedName>
    <definedName name="ITEMNO" localSheetId="5">#REF!</definedName>
    <definedName name="ITEMNO">#REF!</definedName>
    <definedName name="iugu\\" localSheetId="2">#REF!</definedName>
    <definedName name="iugu\\" localSheetId="6">#REF!</definedName>
    <definedName name="iugu\\" localSheetId="5">#REF!</definedName>
    <definedName name="iugu\\">#REF!</definedName>
    <definedName name="j" localSheetId="2">#REF!</definedName>
    <definedName name="j" localSheetId="3">#REF!</definedName>
    <definedName name="j" localSheetId="5">#REF!</definedName>
    <definedName name="j">#REF!</definedName>
    <definedName name="jai" localSheetId="2">#REF!</definedName>
    <definedName name="jai" localSheetId="3">#REF!</definedName>
    <definedName name="jai" localSheetId="5">#REF!</definedName>
    <definedName name="jai">#REF!</definedName>
    <definedName name="jal" localSheetId="2">#REF!</definedName>
    <definedName name="jal" localSheetId="3">#REF!</definedName>
    <definedName name="jal" localSheetId="5">#REF!</definedName>
    <definedName name="jal">#REF!</definedName>
    <definedName name="jj" localSheetId="5">#REF!</definedName>
    <definedName name="jj">#REF!</definedName>
    <definedName name="jjhghjghj" localSheetId="2">{#N/A,#N/A,TRUE,"Front";#N/A,#N/A,TRUE,"Simple Letter";#N/A,#N/A,TRUE,"Inside";#N/A,#N/A,TRUE,"Contents";#N/A,#N/A,TRUE,"Basis";#N/A,#N/A,TRUE,"Inclusions";#N/A,#N/A,TRUE,"Exclusions";#N/A,#N/A,TRUE,"Areas";#N/A,#N/A,TRUE,"Summary";#N/A,#N/A,TRUE,"Detail"}</definedName>
    <definedName name="jjhghjghj" localSheetId="1">{#N/A,#N/A,TRUE,"Front";#N/A,#N/A,TRUE,"Simple Letter";#N/A,#N/A,TRUE,"Inside";#N/A,#N/A,TRUE,"Contents";#N/A,#N/A,TRUE,"Basis";#N/A,#N/A,TRUE,"Inclusions";#N/A,#N/A,TRUE,"Exclusions";#N/A,#N/A,TRUE,"Areas";#N/A,#N/A,TRUE,"Summary";#N/A,#N/A,TRUE,"Detail"}</definedName>
    <definedName name="jjhghjghj" localSheetId="6">{#N/A,#N/A,TRUE,"Front";#N/A,#N/A,TRUE,"Simple Letter";#N/A,#N/A,TRUE,"Inside";#N/A,#N/A,TRUE,"Contents";#N/A,#N/A,TRUE,"Basis";#N/A,#N/A,TRUE,"Inclusions";#N/A,#N/A,TRUE,"Exclusions";#N/A,#N/A,TRUE,"Areas";#N/A,#N/A,TRUE,"Summary";#N/A,#N/A,TRUE,"Detail"}</definedName>
    <definedName name="jjhghjghj" localSheetId="3">{#N/A,#N/A,TRUE,"Front";#N/A,#N/A,TRUE,"Simple Letter";#N/A,#N/A,TRUE,"Inside";#N/A,#N/A,TRUE,"Contents";#N/A,#N/A,TRUE,"Basis";#N/A,#N/A,TRUE,"Inclusions";#N/A,#N/A,TRUE,"Exclusions";#N/A,#N/A,TRUE,"Areas";#N/A,#N/A,TRUE,"Summary";#N/A,#N/A,TRUE,"Detail"}</definedName>
    <definedName name="jjhghjghj" localSheetId="5">{#N/A,#N/A,TRUE,"Front";#N/A,#N/A,TRUE,"Simple Letter";#N/A,#N/A,TRUE,"Inside";#N/A,#N/A,TRUE,"Contents";#N/A,#N/A,TRUE,"Basis";#N/A,#N/A,TRUE,"Inclusions";#N/A,#N/A,TRUE,"Exclusions";#N/A,#N/A,TRUE,"Areas";#N/A,#N/A,TRUE,"Summary";#N/A,#N/A,TRUE,"Detail"}</definedName>
    <definedName name="jjhghjghj">{#N/A,#N/A,TRUE,"Front";#N/A,#N/A,TRUE,"Simple Letter";#N/A,#N/A,TRUE,"Inside";#N/A,#N/A,TRUE,"Contents";#N/A,#N/A,TRUE,"Basis";#N/A,#N/A,TRUE,"Inclusions";#N/A,#N/A,TRUE,"Exclusions";#N/A,#N/A,TRUE,"Areas";#N/A,#N/A,TRUE,"Summary";#N/A,#N/A,TRUE,"Detail"}</definedName>
    <definedName name="JJIJJIJ" localSheetId="2">#REF!</definedName>
    <definedName name="JJIJJIJ" localSheetId="1">#REF!</definedName>
    <definedName name="JJIJJIJ" localSheetId="6">#REF!</definedName>
    <definedName name="JJIJJIJ" localSheetId="3">#REF!</definedName>
    <definedName name="JJIJJIJ" localSheetId="5">#REF!</definedName>
    <definedName name="JJIJJIJ">#REF!</definedName>
    <definedName name="JK" localSheetId="2" hidden="1">[29]analysis!#REF!</definedName>
    <definedName name="JK" localSheetId="1" hidden="1">[29]analysis!#REF!</definedName>
    <definedName name="JK" localSheetId="6" hidden="1">[29]analysis!#REF!</definedName>
    <definedName name="JK" localSheetId="3" hidden="1">[29]analysis!#REF!</definedName>
    <definedName name="JK" localSheetId="5" hidden="1">[29]analysis!#REF!</definedName>
    <definedName name="JK" hidden="1">[29]analysis!#REF!</definedName>
    <definedName name="JKK" localSheetId="2" hidden="1">[29]analysis!#REF!</definedName>
    <definedName name="JKK" localSheetId="1" hidden="1">[29]analysis!#REF!</definedName>
    <definedName name="JKK" localSheetId="3" hidden="1">[29]analysis!#REF!</definedName>
    <definedName name="JKK" localSheetId="5" hidden="1">[29]analysis!#REF!</definedName>
    <definedName name="JKK" hidden="1">[29]analysis!#REF!</definedName>
    <definedName name="JKLLHWD2LKF" localSheetId="2">#REF!</definedName>
    <definedName name="JKLLHWD2LKF" localSheetId="1">#REF!</definedName>
    <definedName name="JKLLHWD2LKF" localSheetId="6">#REF!</definedName>
    <definedName name="JKLLHWD2LKF" localSheetId="3">#REF!</definedName>
    <definedName name="JKLLHWD2LKF" localSheetId="5">#REF!</definedName>
    <definedName name="JKLLHWD2LKF">#REF!</definedName>
    <definedName name="jlk" localSheetId="2">'[12]04'!#REF!</definedName>
    <definedName name="jlk" localSheetId="1">'[12]04'!#REF!</definedName>
    <definedName name="jlk" localSheetId="6">'[12]04'!#REF!</definedName>
    <definedName name="jlk" localSheetId="3">'[12]04'!#REF!</definedName>
    <definedName name="jlk" localSheetId="5">'[12]04'!#REF!</definedName>
    <definedName name="jlk">'[12]04'!#REF!</definedName>
    <definedName name="job.no" hidden="1">[28]Database!$C$6:$C$26</definedName>
    <definedName name="JWKLH2J" localSheetId="2">#REF!</definedName>
    <definedName name="JWKLH2J" localSheetId="1">#REF!</definedName>
    <definedName name="JWKLH2J" localSheetId="6">#REF!</definedName>
    <definedName name="JWKLH2J" localSheetId="3">#REF!</definedName>
    <definedName name="JWKLH2J" localSheetId="5">#REF!</definedName>
    <definedName name="JWKLH2J">#REF!</definedName>
    <definedName name="JWM" localSheetId="2">{#N/A,#N/A,TRUE,"Front";#N/A,#N/A,TRUE,"Simple Letter";#N/A,#N/A,TRUE,"Inside";#N/A,#N/A,TRUE,"Contents";#N/A,#N/A,TRUE,"Basis";#N/A,#N/A,TRUE,"Inclusions";#N/A,#N/A,TRUE,"Exclusions";#N/A,#N/A,TRUE,"Areas";#N/A,#N/A,TRUE,"Summary";#N/A,#N/A,TRUE,"Detail"}</definedName>
    <definedName name="JWM" localSheetId="1">{#N/A,#N/A,TRUE,"Front";#N/A,#N/A,TRUE,"Simple Letter";#N/A,#N/A,TRUE,"Inside";#N/A,#N/A,TRUE,"Contents";#N/A,#N/A,TRUE,"Basis";#N/A,#N/A,TRUE,"Inclusions";#N/A,#N/A,TRUE,"Exclusions";#N/A,#N/A,TRUE,"Areas";#N/A,#N/A,TRUE,"Summary";#N/A,#N/A,TRUE,"Detail"}</definedName>
    <definedName name="JWM" localSheetId="6">{#N/A,#N/A,TRUE,"Front";#N/A,#N/A,TRUE,"Simple Letter";#N/A,#N/A,TRUE,"Inside";#N/A,#N/A,TRUE,"Contents";#N/A,#N/A,TRUE,"Basis";#N/A,#N/A,TRUE,"Inclusions";#N/A,#N/A,TRUE,"Exclusions";#N/A,#N/A,TRUE,"Areas";#N/A,#N/A,TRUE,"Summary";#N/A,#N/A,TRUE,"Detail"}</definedName>
    <definedName name="JWM" localSheetId="3">{#N/A,#N/A,TRUE,"Front";#N/A,#N/A,TRUE,"Simple Letter";#N/A,#N/A,TRUE,"Inside";#N/A,#N/A,TRUE,"Contents";#N/A,#N/A,TRUE,"Basis";#N/A,#N/A,TRUE,"Inclusions";#N/A,#N/A,TRUE,"Exclusions";#N/A,#N/A,TRUE,"Areas";#N/A,#N/A,TRUE,"Summary";#N/A,#N/A,TRUE,"Detail"}</definedName>
    <definedName name="JWM" localSheetId="5">{#N/A,#N/A,TRUE,"Front";#N/A,#N/A,TRUE,"Simple Letter";#N/A,#N/A,TRUE,"Inside";#N/A,#N/A,TRUE,"Contents";#N/A,#N/A,TRUE,"Basis";#N/A,#N/A,TRUE,"Inclusions";#N/A,#N/A,TRUE,"Exclusions";#N/A,#N/A,TRUE,"Areas";#N/A,#N/A,TRUE,"Summary";#N/A,#N/A,TRUE,"Detail"}</definedName>
    <definedName name="JWM">{#N/A,#N/A,TRUE,"Front";#N/A,#N/A,TRUE,"Simple Letter";#N/A,#N/A,TRUE,"Inside";#N/A,#N/A,TRUE,"Contents";#N/A,#N/A,TRUE,"Basis";#N/A,#N/A,TRUE,"Inclusions";#N/A,#N/A,TRUE,"Exclusions";#N/A,#N/A,TRUE,"Areas";#N/A,#N/A,TRUE,"Summary";#N/A,#N/A,TRUE,"Detail"}</definedName>
    <definedName name="k" localSheetId="2">#REF!</definedName>
    <definedName name="k" localSheetId="1">#REF!</definedName>
    <definedName name="k" localSheetId="6">#REF!</definedName>
    <definedName name="k" localSheetId="3">#REF!</definedName>
    <definedName name="K" localSheetId="5">[57]Data!#REF!</definedName>
    <definedName name="k">#REF!</definedName>
    <definedName name="KALYANPUR" localSheetId="2">#REF!</definedName>
    <definedName name="KALYANPUR" localSheetId="6">#REF!</definedName>
    <definedName name="KALYANPUR" localSheetId="3">#REF!</definedName>
    <definedName name="KALYANPUR" localSheetId="5">#REF!</definedName>
    <definedName name="KALYANPUR">#REF!</definedName>
    <definedName name="kas" localSheetId="2">#REF!</definedName>
    <definedName name="kas" localSheetId="6">#REF!</definedName>
    <definedName name="kas" localSheetId="3">#REF!</definedName>
    <definedName name="kas" localSheetId="5">#REF!</definedName>
    <definedName name="kas">#REF!</definedName>
    <definedName name="khal">'[53]labour rates'!$C$4</definedName>
    <definedName name="khalasi" localSheetId="2">#REF!</definedName>
    <definedName name="khalasi" localSheetId="1">#REF!</definedName>
    <definedName name="khalasi" localSheetId="6">#REF!</definedName>
    <definedName name="khalasi" localSheetId="3">#REF!</definedName>
    <definedName name="khalasi" localSheetId="5">#REF!</definedName>
    <definedName name="khalasi">#REF!</definedName>
    <definedName name="khamkheda" localSheetId="2">#REF!</definedName>
    <definedName name="khamkheda" localSheetId="6">#REF!</definedName>
    <definedName name="khamkheda" localSheetId="3">#REF!</definedName>
    <definedName name="khamkheda" localSheetId="5">#REF!</definedName>
    <definedName name="khamkheda">#REF!</definedName>
    <definedName name="KHAN" localSheetId="2">#REF!</definedName>
    <definedName name="KHAN" localSheetId="6">#REF!</definedName>
    <definedName name="KHAN" localSheetId="5">#REF!</definedName>
    <definedName name="KHAN">#REF!</definedName>
    <definedName name="KITCHEN" localSheetId="2">[58]Data!#REF!</definedName>
    <definedName name="KITCHEN" localSheetId="1">[58]Data!#REF!</definedName>
    <definedName name="KITCHEN" localSheetId="6">[58]Data!#REF!</definedName>
    <definedName name="KITCHEN" localSheetId="3">[58]Data!#REF!</definedName>
    <definedName name="KITCHEN" localSheetId="5">[44]Data!#REF!</definedName>
    <definedName name="KITCHEN">[58]Data!#REF!</definedName>
    <definedName name="KJ3HF2KJ" localSheetId="2">#REF!</definedName>
    <definedName name="KJ3HF2KJ" localSheetId="1">#REF!</definedName>
    <definedName name="KJ3HF2KJ" localSheetId="6">#REF!</definedName>
    <definedName name="KJ3HF2KJ" localSheetId="3">#REF!</definedName>
    <definedName name="KJ3HF2KJ" localSheetId="5">#REF!</definedName>
    <definedName name="KJ3HF2KJ">#REF!</definedName>
    <definedName name="KJDFSHKJWEHFKQ" localSheetId="2" hidden="1">#REF!</definedName>
    <definedName name="KJDFSHKJWEHFKQ" localSheetId="6" hidden="1">#REF!</definedName>
    <definedName name="KJDFSHKJWEHFKQ" localSheetId="3" hidden="1">#REF!</definedName>
    <definedName name="KJDFSHKJWEHFKQ" localSheetId="5" hidden="1">#REF!</definedName>
    <definedName name="KJDFSHKJWEHFKQ" hidden="1">#REF!</definedName>
    <definedName name="kjjgjhjgi" localSheetId="2">{#N/A,#N/A,TRUE,"Front";#N/A,#N/A,TRUE,"Simple Letter";#N/A,#N/A,TRUE,"Inside";#N/A,#N/A,TRUE,"Contents";#N/A,#N/A,TRUE,"Basis";#N/A,#N/A,TRUE,"Inclusions";#N/A,#N/A,TRUE,"Exclusions";#N/A,#N/A,TRUE,"Areas";#N/A,#N/A,TRUE,"Summary";#N/A,#N/A,TRUE,"Detail"}</definedName>
    <definedName name="kjjgjhjgi" localSheetId="1">{#N/A,#N/A,TRUE,"Front";#N/A,#N/A,TRUE,"Simple Letter";#N/A,#N/A,TRUE,"Inside";#N/A,#N/A,TRUE,"Contents";#N/A,#N/A,TRUE,"Basis";#N/A,#N/A,TRUE,"Inclusions";#N/A,#N/A,TRUE,"Exclusions";#N/A,#N/A,TRUE,"Areas";#N/A,#N/A,TRUE,"Summary";#N/A,#N/A,TRUE,"Detail"}</definedName>
    <definedName name="kjjgjhjgi" localSheetId="6">{#N/A,#N/A,TRUE,"Front";#N/A,#N/A,TRUE,"Simple Letter";#N/A,#N/A,TRUE,"Inside";#N/A,#N/A,TRUE,"Contents";#N/A,#N/A,TRUE,"Basis";#N/A,#N/A,TRUE,"Inclusions";#N/A,#N/A,TRUE,"Exclusions";#N/A,#N/A,TRUE,"Areas";#N/A,#N/A,TRUE,"Summary";#N/A,#N/A,TRUE,"Detail"}</definedName>
    <definedName name="kjjgjhjgi" localSheetId="3">{#N/A,#N/A,TRUE,"Front";#N/A,#N/A,TRUE,"Simple Letter";#N/A,#N/A,TRUE,"Inside";#N/A,#N/A,TRUE,"Contents";#N/A,#N/A,TRUE,"Basis";#N/A,#N/A,TRUE,"Inclusions";#N/A,#N/A,TRUE,"Exclusions";#N/A,#N/A,TRUE,"Areas";#N/A,#N/A,TRUE,"Summary";#N/A,#N/A,TRUE,"Detail"}</definedName>
    <definedName name="kjjgjhjgi" localSheetId="5">{#N/A,#N/A,TRUE,"Front";#N/A,#N/A,TRUE,"Simple Letter";#N/A,#N/A,TRUE,"Inside";#N/A,#N/A,TRUE,"Contents";#N/A,#N/A,TRUE,"Basis";#N/A,#N/A,TRUE,"Inclusions";#N/A,#N/A,TRUE,"Exclusions";#N/A,#N/A,TRUE,"Areas";#N/A,#N/A,TRUE,"Summary";#N/A,#N/A,TRUE,"Detail"}</definedName>
    <definedName name="kjjgjhjgi">{#N/A,#N/A,TRUE,"Front";#N/A,#N/A,TRUE,"Simple Letter";#N/A,#N/A,TRUE,"Inside";#N/A,#N/A,TRUE,"Contents";#N/A,#N/A,TRUE,"Basis";#N/A,#N/A,TRUE,"Inclusions";#N/A,#N/A,TRUE,"Exclusions";#N/A,#N/A,TRUE,"Areas";#N/A,#N/A,TRUE,"Summary";#N/A,#N/A,TRUE,"Detail"}</definedName>
    <definedName name="kkk" localSheetId="2">#REF!</definedName>
    <definedName name="kkk" localSheetId="1">#REF!</definedName>
    <definedName name="kkk" localSheetId="6">#REF!</definedName>
    <definedName name="kkk" localSheetId="3">#REF!</definedName>
    <definedName name="kkk" localSheetId="5">#REF!</definedName>
    <definedName name="kkk">#REF!</definedName>
    <definedName name="KL" localSheetId="2" hidden="1">[29]analysis!#REF!</definedName>
    <definedName name="KL" localSheetId="1" hidden="1">[29]analysis!#REF!</definedName>
    <definedName name="KL" localSheetId="6" hidden="1">[29]analysis!#REF!</definedName>
    <definedName name="KL" localSheetId="3" hidden="1">[29]analysis!#REF!</definedName>
    <definedName name="KL" localSheetId="5" hidden="1">[29]analysis!#REF!</definedName>
    <definedName name="KL" hidden="1">[29]analysis!#REF!</definedName>
    <definedName name="kolukhedi" localSheetId="2">#REF!</definedName>
    <definedName name="kolukhedi" localSheetId="1">#REF!</definedName>
    <definedName name="kolukhedi" localSheetId="6">#REF!</definedName>
    <definedName name="kolukhedi" localSheetId="3">#REF!</definedName>
    <definedName name="kolukhedi" localSheetId="5">#REF!</definedName>
    <definedName name="kolukhedi">#REF!</definedName>
    <definedName name="kuldeep" localSheetId="2">'[30]TOS-F'!#REF!</definedName>
    <definedName name="kuldeep" localSheetId="1">'[30]TOS-F'!#REF!</definedName>
    <definedName name="kuldeep" localSheetId="6">'[30]TOS-F'!#REF!</definedName>
    <definedName name="kuldeep" localSheetId="3">'[30]TOS-F'!#REF!</definedName>
    <definedName name="kuldeep" localSheetId="5">'[30]TOS-F'!#REF!</definedName>
    <definedName name="kuldeep">'[30]TOS-F'!#REF!</definedName>
    <definedName name="l" localSheetId="2">#REF!</definedName>
    <definedName name="l" localSheetId="1">#REF!</definedName>
    <definedName name="l" localSheetId="6">#REF!</definedName>
    <definedName name="l" localSheetId="3">#REF!</definedName>
    <definedName name="l" localSheetId="5">#REF!</definedName>
    <definedName name="l">#REF!</definedName>
    <definedName name="L_Bhisti">[59]Labour!$D$3</definedName>
    <definedName name="L_BitumenSprayer" localSheetId="2">[25]Labour!$D$4</definedName>
    <definedName name="L_BitumenSprayer" localSheetId="1">[25]Labour!$D$4</definedName>
    <definedName name="L_BitumenSprayer" localSheetId="6">[25]Labour!$D$4</definedName>
    <definedName name="L_BitumenSprayer" localSheetId="3">[25]Labour!$D$4</definedName>
    <definedName name="L_BitumenSprayer" localSheetId="5">[60]Labour!$D$4</definedName>
    <definedName name="L_BitumenSprayer">[25]Labour!$D$4</definedName>
    <definedName name="L_Blacksmith">[59]Labour!$D$5</definedName>
    <definedName name="L_Blaster" localSheetId="2">[31]Labour!$D$6</definedName>
    <definedName name="L_Blaster" localSheetId="3">[31]Labour!$D$6</definedName>
    <definedName name="L_Blaster" localSheetId="5">[61]Labour!$D$6</definedName>
    <definedName name="L_Blaster">[31]Labour!$D$6</definedName>
    <definedName name="L_Carpenter_1stClass" localSheetId="2">[31]Labour!$D$7</definedName>
    <definedName name="L_Carpenter_1stClass" localSheetId="3">[31]Labour!$D$7</definedName>
    <definedName name="L_Carpenter_1stClass" localSheetId="5">[61]Labour!$D$7</definedName>
    <definedName name="L_Carpenter_1stClass">[31]Labour!$D$7</definedName>
    <definedName name="L_ChipsSpreader" localSheetId="2">[25]Labour!$D$8</definedName>
    <definedName name="L_ChipsSpreader" localSheetId="1">[25]Labour!$D$8</definedName>
    <definedName name="L_ChipsSpreader" localSheetId="6">[25]Labour!$D$8</definedName>
    <definedName name="L_ChipsSpreader" localSheetId="3">[25]Labour!$D$8</definedName>
    <definedName name="L_ChipsSpreader" localSheetId="5">[60]Labour!$D$8</definedName>
    <definedName name="L_ChipsSpreader">[25]Labour!$D$8</definedName>
    <definedName name="L_Chiseller" localSheetId="2">[31]Labour!$D$9</definedName>
    <definedName name="L_Chiseller" localSheetId="3">[31]Labour!$D$9</definedName>
    <definedName name="L_Chiseller" localSheetId="5">[61]Labour!$D$9</definedName>
    <definedName name="L_Chiseller">[31]Labour!$D$9</definedName>
    <definedName name="L_Dresser_Skilled" localSheetId="2">[25]Labour!$D$10</definedName>
    <definedName name="L_Dresser_Skilled" localSheetId="1">[25]Labour!$D$10</definedName>
    <definedName name="L_Dresser_Skilled" localSheetId="6">[25]Labour!$D$10</definedName>
    <definedName name="L_Dresser_Skilled" localSheetId="3">[25]Labour!$D$10</definedName>
    <definedName name="L_Dresser_Skilled" localSheetId="5">[60]Labour!$D$10</definedName>
    <definedName name="L_Dresser_Skilled">[25]Labour!$D$10</definedName>
    <definedName name="L_Driller" localSheetId="2">[31]Labour!$D$11</definedName>
    <definedName name="L_Driller" localSheetId="3">[31]Labour!$D$11</definedName>
    <definedName name="L_Driller" localSheetId="5">[61]Labour!$D$11</definedName>
    <definedName name="L_Driller">[31]Labour!$D$11</definedName>
    <definedName name="L_Electrician_Lineman" localSheetId="2">[31]Labour!$D$12</definedName>
    <definedName name="L_Electrician_Lineman" localSheetId="3">[31]Labour!$D$12</definedName>
    <definedName name="L_Electrician_Lineman" localSheetId="5">[61]Labour!$D$12</definedName>
    <definedName name="L_Electrician_Lineman">[31]Labour!$D$12</definedName>
    <definedName name="L_Fitter" localSheetId="2">[31]Labour!$D$13</definedName>
    <definedName name="L_Fitter" localSheetId="3">[31]Labour!$D$13</definedName>
    <definedName name="L_Fitter" localSheetId="5">[61]Labour!$D$13</definedName>
    <definedName name="L_Fitter">[31]Labour!$D$13</definedName>
    <definedName name="L_Mason_1stClass" localSheetId="2">[25]Labour!$D$14</definedName>
    <definedName name="L_Mason_1stClass" localSheetId="1">[25]Labour!$D$14</definedName>
    <definedName name="L_Mason_1stClass" localSheetId="6">[25]Labour!$D$14</definedName>
    <definedName name="L_Mason_1stClass" localSheetId="3">[25]Labour!$D$14</definedName>
    <definedName name="L_Mason_1stClass" localSheetId="5">[60]Labour!$D$14</definedName>
    <definedName name="L_Mason_1stClass">[25]Labour!$D$14</definedName>
    <definedName name="L_Mason_2ndClass" localSheetId="2">[25]Labour!$D$15</definedName>
    <definedName name="L_Mason_2ndClass" localSheetId="1">[25]Labour!$D$15</definedName>
    <definedName name="L_Mason_2ndClass" localSheetId="6">[25]Labour!$D$15</definedName>
    <definedName name="L_Mason_2ndClass" localSheetId="3">[25]Labour!$D$15</definedName>
    <definedName name="L_Mason_2ndClass" localSheetId="5">[60]Labour!$D$15</definedName>
    <definedName name="L_Mason_2ndClass">[25]Labour!$D$15</definedName>
    <definedName name="L_Mate" localSheetId="2">[25]Labour!$D$16</definedName>
    <definedName name="L_Mate" localSheetId="1">[25]Labour!$D$16</definedName>
    <definedName name="L_Mate" localSheetId="6">[25]Labour!$D$16</definedName>
    <definedName name="L_Mate" localSheetId="3">[25]Labour!$D$16</definedName>
    <definedName name="L_Mate" localSheetId="5">[60]Labour!$D$16</definedName>
    <definedName name="L_Mate">[25]Labour!$D$16</definedName>
    <definedName name="L_Mazdoor" localSheetId="2">[25]Labour!$D$17</definedName>
    <definedName name="L_Mazdoor" localSheetId="1">[25]Labour!$D$17</definedName>
    <definedName name="L_Mazdoor" localSheetId="6">[25]Labour!$D$17</definedName>
    <definedName name="L_Mazdoor" localSheetId="3">[25]Labour!$D$17</definedName>
    <definedName name="L_Mazdoor" localSheetId="5">[60]Labour!$D$17</definedName>
    <definedName name="L_Mazdoor">[25]Labour!$D$17</definedName>
    <definedName name="L_Mazdoor_Semi" localSheetId="2">[25]Labour!$D$18</definedName>
    <definedName name="L_Mazdoor_Semi" localSheetId="1">[25]Labour!$D$18</definedName>
    <definedName name="L_Mazdoor_Semi" localSheetId="6">[25]Labour!$D$18</definedName>
    <definedName name="L_Mazdoor_Semi" localSheetId="3">[25]Labour!$D$18</definedName>
    <definedName name="L_Mazdoor_Semi" localSheetId="5">[60]Labour!$D$18</definedName>
    <definedName name="L_Mazdoor_Semi">[25]Labour!$D$18</definedName>
    <definedName name="L_Mazdoor_Skilled" localSheetId="2">[25]Labour!$D$19</definedName>
    <definedName name="L_Mazdoor_Skilled" localSheetId="1">[25]Labour!$D$19</definedName>
    <definedName name="L_Mazdoor_Skilled" localSheetId="6">[25]Labour!$D$19</definedName>
    <definedName name="L_Mazdoor_Skilled" localSheetId="3">[25]Labour!$D$19</definedName>
    <definedName name="L_Mazdoor_Skilled" localSheetId="5">[60]Labour!$D$19</definedName>
    <definedName name="L_Mazdoor_Skilled">[25]Labour!$D$19</definedName>
    <definedName name="L_Painter_1stClass" localSheetId="2">[31]Labour!$D$20</definedName>
    <definedName name="L_Painter_1stClass" localSheetId="3">[31]Labour!$D$20</definedName>
    <definedName name="L_Painter_1stClass" localSheetId="5">[61]Labour!$D$20</definedName>
    <definedName name="L_Painter_1stClass">[31]Labour!$D$20</definedName>
    <definedName name="L_Plumber" localSheetId="2">[31]Labour!$D$21</definedName>
    <definedName name="L_Plumber" localSheetId="3">[31]Labour!$D$21</definedName>
    <definedName name="L_Plumber" localSheetId="5">[61]Labour!$D$21</definedName>
    <definedName name="L_Plumber">[31]Labour!$D$21</definedName>
    <definedName name="L_Surveyor">[59]Labour!$D$22</definedName>
    <definedName name="Ladies_Change" localSheetId="2">#REF!</definedName>
    <definedName name="Ladies_Change" localSheetId="1">#REF!</definedName>
    <definedName name="Ladies_Change" localSheetId="6">#REF!</definedName>
    <definedName name="Ladies_Change" localSheetId="3">#REF!</definedName>
    <definedName name="Ladies_Change" localSheetId="5">#REF!</definedName>
    <definedName name="Ladies_Change">#REF!</definedName>
    <definedName name="Land" localSheetId="2">#REF!</definedName>
    <definedName name="Land" localSheetId="6">#REF!</definedName>
    <definedName name="Land" localSheetId="5">#REF!</definedName>
    <definedName name="Land">#REF!</definedName>
    <definedName name="landacqcost">#N/A</definedName>
    <definedName name="Landscaping" localSheetId="2">[24]detail!#REF!</definedName>
    <definedName name="Landscaping" localSheetId="6">[24]detail!#REF!</definedName>
    <definedName name="Landscaping" localSheetId="5">[24]detail!#REF!</definedName>
    <definedName name="Landscaping">[24]detail!#REF!</definedName>
    <definedName name="Last_Row">#N/A</definedName>
    <definedName name="latent">'[62]steam table'!$N$5:$Q$102</definedName>
    <definedName name="lead" localSheetId="2">'[63]Material '!$S$11</definedName>
    <definedName name="lead" localSheetId="3">'[63]Material '!$S$11</definedName>
    <definedName name="lead" localSheetId="5">'[64]Material '!$S$11</definedName>
    <definedName name="lead">'[63]Material '!$S$11</definedName>
    <definedName name="length" localSheetId="2">#REF!</definedName>
    <definedName name="length" localSheetId="1">#REF!</definedName>
    <definedName name="length" localSheetId="6">#REF!</definedName>
    <definedName name="length" localSheetId="3">#REF!</definedName>
    <definedName name="length" localSheetId="5">#REF!</definedName>
    <definedName name="length">#REF!</definedName>
    <definedName name="levelling" localSheetId="2">#REF!</definedName>
    <definedName name="levelling" localSheetId="6">#REF!</definedName>
    <definedName name="levelling" localSheetId="3">#REF!</definedName>
    <definedName name="levelling" localSheetId="5">#REF!</definedName>
    <definedName name="levelling">#REF!</definedName>
    <definedName name="library" localSheetId="2">#REF!</definedName>
    <definedName name="library" localSheetId="6">#REF!</definedName>
    <definedName name="library" localSheetId="5">#REF!</definedName>
    <definedName name="library">#REF!</definedName>
    <definedName name="light" localSheetId="2">#REF!</definedName>
    <definedName name="light" localSheetId="3">#REF!</definedName>
    <definedName name="light" localSheetId="5">#REF!</definedName>
    <definedName name="light">#REF!</definedName>
    <definedName name="limcount" hidden="1">1</definedName>
    <definedName name="LINING" localSheetId="2">#REF!</definedName>
    <definedName name="LINING" localSheetId="1">#REF!</definedName>
    <definedName name="LINING" localSheetId="6">#REF!</definedName>
    <definedName name="LINING" localSheetId="3">#REF!</definedName>
    <definedName name="LINING" localSheetId="5">#REF!</definedName>
    <definedName name="LINING">#REF!</definedName>
    <definedName name="LL" localSheetId="2">#REF!</definedName>
    <definedName name="LL" localSheetId="6">#REF!</definedName>
    <definedName name="LL" localSheetId="3">#REF!</definedName>
    <definedName name="LL" localSheetId="5">#REF!</definedName>
    <definedName name="LL">#REF!</definedName>
    <definedName name="loader" localSheetId="2">#REF!</definedName>
    <definedName name="loader" localSheetId="6">#REF!</definedName>
    <definedName name="loader" localSheetId="3">#REF!</definedName>
    <definedName name="loader" localSheetId="5">#REF!</definedName>
    <definedName name="loader">#REF!</definedName>
    <definedName name="Loan_Amount" localSheetId="2">#REF!</definedName>
    <definedName name="Loan_Amount" localSheetId="5">#REF!</definedName>
    <definedName name="Loan_Amount">#REF!</definedName>
    <definedName name="Loan_Start" localSheetId="2">#REF!</definedName>
    <definedName name="Loan_Start" localSheetId="5">#REF!</definedName>
    <definedName name="Loan_Start">#REF!</definedName>
    <definedName name="Loan_Years" localSheetId="2">#REF!</definedName>
    <definedName name="Loan_Years" localSheetId="5">#REF!</definedName>
    <definedName name="Loan_Years">#REF!</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piu" localSheetId="2">#REF!</definedName>
    <definedName name="lopiu" localSheetId="1">#REF!</definedName>
    <definedName name="lopiu" localSheetId="6">#REF!</definedName>
    <definedName name="lopiu" localSheetId="3">#REF!</definedName>
    <definedName name="lopiu" localSheetId="5">#REF!</definedName>
    <definedName name="lopiu">#REF!</definedName>
    <definedName name="LSNO1" localSheetId="2">#REF!</definedName>
    <definedName name="LSNO1" localSheetId="6">#REF!</definedName>
    <definedName name="LSNO1" localSheetId="3">#REF!</definedName>
    <definedName name="LSNO1" localSheetId="5">#REF!</definedName>
    <definedName name="LSNO1">#REF!</definedName>
    <definedName name="LSNO10" localSheetId="2">#REF!</definedName>
    <definedName name="LSNO10" localSheetId="6">#REF!</definedName>
    <definedName name="LSNO10" localSheetId="3">#REF!</definedName>
    <definedName name="LSNO10" localSheetId="5">#REF!</definedName>
    <definedName name="LSNO10">#REF!</definedName>
    <definedName name="LSNO100" localSheetId="5">#REF!</definedName>
    <definedName name="LSNO100">#REF!</definedName>
    <definedName name="LSNO101" localSheetId="5">#REF!</definedName>
    <definedName name="LSNO101">#REF!</definedName>
    <definedName name="LSNO102" localSheetId="5">#REF!</definedName>
    <definedName name="LSNO102">#REF!</definedName>
    <definedName name="LSNO103" localSheetId="5">#REF!</definedName>
    <definedName name="LSNO103">#REF!</definedName>
    <definedName name="LSNO104" localSheetId="5">#REF!</definedName>
    <definedName name="LSNO104">#REF!</definedName>
    <definedName name="LSNO105" localSheetId="5">#REF!</definedName>
    <definedName name="LSNO105">#REF!</definedName>
    <definedName name="LSNO106" localSheetId="5">#REF!</definedName>
    <definedName name="LSNO106">#REF!</definedName>
    <definedName name="LSNO107" localSheetId="5">#REF!</definedName>
    <definedName name="LSNO107">#REF!</definedName>
    <definedName name="LSNO108" localSheetId="5">#REF!</definedName>
    <definedName name="LSNO108">#REF!</definedName>
    <definedName name="LSNO109" localSheetId="5">#REF!</definedName>
    <definedName name="LSNO109">#REF!</definedName>
    <definedName name="LSNO11" localSheetId="5">#REF!</definedName>
    <definedName name="LSNO11">#REF!</definedName>
    <definedName name="LSNO110" localSheetId="5">#REF!</definedName>
    <definedName name="LSNO110">#REF!</definedName>
    <definedName name="LSNO111" localSheetId="5">#REF!</definedName>
    <definedName name="LSNO111">#REF!</definedName>
    <definedName name="LSNO112" localSheetId="5">#REF!</definedName>
    <definedName name="LSNO112">#REF!</definedName>
    <definedName name="LSNO113" localSheetId="5">#REF!</definedName>
    <definedName name="LSNO113">#REF!</definedName>
    <definedName name="LSNO114" localSheetId="5">#REF!</definedName>
    <definedName name="LSNO114">#REF!</definedName>
    <definedName name="LSNO115" localSheetId="5">#REF!</definedName>
    <definedName name="LSNO115">#REF!</definedName>
    <definedName name="LSNO116" localSheetId="5">#REF!</definedName>
    <definedName name="LSNO116">#REF!</definedName>
    <definedName name="LSNO117" localSheetId="5">#REF!</definedName>
    <definedName name="LSNO117">#REF!</definedName>
    <definedName name="LSNO118" localSheetId="5">#REF!</definedName>
    <definedName name="LSNO118">#REF!</definedName>
    <definedName name="LSNO119" localSheetId="5">#REF!</definedName>
    <definedName name="LSNO119">#REF!</definedName>
    <definedName name="LSNO12" localSheetId="5">#REF!</definedName>
    <definedName name="LSNO12">#REF!</definedName>
    <definedName name="LSNO120" localSheetId="5">#REF!</definedName>
    <definedName name="LSNO120">#REF!</definedName>
    <definedName name="LSNO121" localSheetId="5">#REF!</definedName>
    <definedName name="LSNO121">#REF!</definedName>
    <definedName name="LSNO122" localSheetId="5">#REF!</definedName>
    <definedName name="LSNO122">#REF!</definedName>
    <definedName name="LSNO123" localSheetId="5">#REF!</definedName>
    <definedName name="LSNO123">#REF!</definedName>
    <definedName name="LSNO124" localSheetId="5">#REF!</definedName>
    <definedName name="LSNO124">#REF!</definedName>
    <definedName name="LSNO125" localSheetId="5">#REF!</definedName>
    <definedName name="LSNO125">#REF!</definedName>
    <definedName name="LSNO126" localSheetId="5">#REF!</definedName>
    <definedName name="LSNO126">#REF!</definedName>
    <definedName name="LSNO127" localSheetId="5">#REF!</definedName>
    <definedName name="LSNO127">#REF!</definedName>
    <definedName name="LSNO128" localSheetId="5">#REF!</definedName>
    <definedName name="LSNO128">#REF!</definedName>
    <definedName name="LSNO129" localSheetId="5">#REF!</definedName>
    <definedName name="LSNO129">#REF!</definedName>
    <definedName name="LSNO13" localSheetId="5">#REF!</definedName>
    <definedName name="LSNO13">#REF!</definedName>
    <definedName name="LSNO130" localSheetId="5">#REF!</definedName>
    <definedName name="LSNO130">#REF!</definedName>
    <definedName name="LSNO131" localSheetId="5">#REF!</definedName>
    <definedName name="LSNO131">#REF!</definedName>
    <definedName name="LSNO132" localSheetId="5">#REF!</definedName>
    <definedName name="LSNO132">#REF!</definedName>
    <definedName name="LSNO133" localSheetId="5">#REF!</definedName>
    <definedName name="LSNO133">#REF!</definedName>
    <definedName name="LSNO134" localSheetId="5">#REF!</definedName>
    <definedName name="LSNO134">#REF!</definedName>
    <definedName name="LSNO135" localSheetId="5">#REF!</definedName>
    <definedName name="LSNO135">#REF!</definedName>
    <definedName name="LSNO136" localSheetId="5">#REF!</definedName>
    <definedName name="LSNO136">#REF!</definedName>
    <definedName name="LSNO137" localSheetId="5">#REF!</definedName>
    <definedName name="LSNO137">#REF!</definedName>
    <definedName name="LSNO138" localSheetId="5">#REF!</definedName>
    <definedName name="LSNO138">#REF!</definedName>
    <definedName name="LSNO139" localSheetId="5">#REF!</definedName>
    <definedName name="LSNO139">#REF!</definedName>
    <definedName name="LSNO14" localSheetId="5">#REF!</definedName>
    <definedName name="LSNO14">#REF!</definedName>
    <definedName name="LSNO140" localSheetId="5">#REF!</definedName>
    <definedName name="LSNO140">#REF!</definedName>
    <definedName name="LSNO141" localSheetId="5">#REF!</definedName>
    <definedName name="LSNO141">#REF!</definedName>
    <definedName name="LSNO142" localSheetId="5">#REF!</definedName>
    <definedName name="LSNO142">#REF!</definedName>
    <definedName name="LSNO143" localSheetId="5">#REF!</definedName>
    <definedName name="LSNO143">#REF!</definedName>
    <definedName name="LSNO144" localSheetId="5">#REF!</definedName>
    <definedName name="LSNO144">#REF!</definedName>
    <definedName name="LSNO145" localSheetId="5">#REF!</definedName>
    <definedName name="LSNO145">#REF!</definedName>
    <definedName name="LSNO146" localSheetId="5">#REF!</definedName>
    <definedName name="LSNO146">#REF!</definedName>
    <definedName name="LSNO147" localSheetId="5">#REF!</definedName>
    <definedName name="LSNO147">#REF!</definedName>
    <definedName name="LSNO148" localSheetId="5">#REF!</definedName>
    <definedName name="LSNO148">#REF!</definedName>
    <definedName name="LSNO149" localSheetId="5">#REF!</definedName>
    <definedName name="LSNO149">#REF!</definedName>
    <definedName name="LSNO15" localSheetId="5">#REF!</definedName>
    <definedName name="LSNO15">#REF!</definedName>
    <definedName name="LSNO150" localSheetId="5">#REF!</definedName>
    <definedName name="LSNO150">#REF!</definedName>
    <definedName name="LSNO151" localSheetId="5">#REF!</definedName>
    <definedName name="LSNO151">#REF!</definedName>
    <definedName name="LSNO152" localSheetId="5">#REF!</definedName>
    <definedName name="LSNO152">#REF!</definedName>
    <definedName name="LSNO153" localSheetId="5">#REF!</definedName>
    <definedName name="LSNO153">#REF!</definedName>
    <definedName name="LSNO154" localSheetId="5">#REF!</definedName>
    <definedName name="LSNO154">#REF!</definedName>
    <definedName name="LSNO155" localSheetId="5">#REF!</definedName>
    <definedName name="LSNO155">#REF!</definedName>
    <definedName name="LSNO156" localSheetId="5">#REF!</definedName>
    <definedName name="LSNO156">#REF!</definedName>
    <definedName name="LSNO157" localSheetId="5">#REF!</definedName>
    <definedName name="LSNO157">#REF!</definedName>
    <definedName name="LSNO158" localSheetId="5">#REF!</definedName>
    <definedName name="LSNO158">#REF!</definedName>
    <definedName name="LSNO159" localSheetId="5">#REF!</definedName>
    <definedName name="LSNO159">#REF!</definedName>
    <definedName name="LSNO16" localSheetId="5">#REF!</definedName>
    <definedName name="LSNO16">#REF!</definedName>
    <definedName name="LSNO160" localSheetId="5">#REF!</definedName>
    <definedName name="LSNO160">#REF!</definedName>
    <definedName name="LSNO161" localSheetId="5">#REF!</definedName>
    <definedName name="LSNO161">#REF!</definedName>
    <definedName name="LSNO162" localSheetId="5">#REF!</definedName>
    <definedName name="LSNO162">#REF!</definedName>
    <definedName name="LSNO163" localSheetId="5">#REF!</definedName>
    <definedName name="LSNO163">#REF!</definedName>
    <definedName name="LSNO164" localSheetId="5">#REF!</definedName>
    <definedName name="LSNO164">#REF!</definedName>
    <definedName name="LSNO165" localSheetId="5">#REF!</definedName>
    <definedName name="LSNO165">#REF!</definedName>
    <definedName name="LSNO166" localSheetId="5">#REF!</definedName>
    <definedName name="LSNO166">#REF!</definedName>
    <definedName name="LSNO167" localSheetId="5">#REF!</definedName>
    <definedName name="LSNO167">#REF!</definedName>
    <definedName name="LSNO168" localSheetId="5">#REF!</definedName>
    <definedName name="LSNO168">#REF!</definedName>
    <definedName name="LSNO169" localSheetId="5">#REF!</definedName>
    <definedName name="LSNO169">#REF!</definedName>
    <definedName name="LSNO17" localSheetId="5">#REF!</definedName>
    <definedName name="LSNO17">#REF!</definedName>
    <definedName name="LSNO170" localSheetId="5">#REF!</definedName>
    <definedName name="LSNO170">#REF!</definedName>
    <definedName name="LSNO171" localSheetId="5">#REF!</definedName>
    <definedName name="LSNO171">#REF!</definedName>
    <definedName name="LSNO172" localSheetId="5">#REF!</definedName>
    <definedName name="LSNO172">#REF!</definedName>
    <definedName name="LSNO173" localSheetId="5">#REF!</definedName>
    <definedName name="LSNO173">#REF!</definedName>
    <definedName name="LSNO174" localSheetId="5">#REF!</definedName>
    <definedName name="LSNO174">#REF!</definedName>
    <definedName name="LSNO175" localSheetId="5">#REF!</definedName>
    <definedName name="LSNO175">#REF!</definedName>
    <definedName name="LSNO176" localSheetId="5">#REF!</definedName>
    <definedName name="LSNO176">#REF!</definedName>
    <definedName name="LSNO177" localSheetId="5">#REF!</definedName>
    <definedName name="LSNO177">#REF!</definedName>
    <definedName name="LSNO178" localSheetId="5">#REF!</definedName>
    <definedName name="LSNO178">#REF!</definedName>
    <definedName name="LSNO179" localSheetId="5">#REF!</definedName>
    <definedName name="LSNO179">#REF!</definedName>
    <definedName name="LSNO18" localSheetId="5">#REF!</definedName>
    <definedName name="LSNO18">#REF!</definedName>
    <definedName name="LSNO180" localSheetId="5">#REF!</definedName>
    <definedName name="LSNO180">#REF!</definedName>
    <definedName name="LSNO181" localSheetId="5">#REF!</definedName>
    <definedName name="LSNO181">#REF!</definedName>
    <definedName name="LSNO182" localSheetId="5">#REF!</definedName>
    <definedName name="LSNO182">#REF!</definedName>
    <definedName name="LSNO183" localSheetId="5">#REF!</definedName>
    <definedName name="LSNO183">#REF!</definedName>
    <definedName name="LSNO184" localSheetId="5">#REF!</definedName>
    <definedName name="LSNO184">#REF!</definedName>
    <definedName name="LSNO185" localSheetId="5">#REF!</definedName>
    <definedName name="LSNO185">#REF!</definedName>
    <definedName name="LSNO186" localSheetId="5">#REF!</definedName>
    <definedName name="LSNO186">#REF!</definedName>
    <definedName name="LSNO187" localSheetId="5">#REF!</definedName>
    <definedName name="LSNO187">#REF!</definedName>
    <definedName name="LSNO188" localSheetId="5">#REF!</definedName>
    <definedName name="LSNO188">#REF!</definedName>
    <definedName name="LSNO189" localSheetId="5">#REF!</definedName>
    <definedName name="LSNO189">#REF!</definedName>
    <definedName name="LSNO19" localSheetId="5">#REF!</definedName>
    <definedName name="LSNO19">#REF!</definedName>
    <definedName name="LSNO190" localSheetId="5">#REF!</definedName>
    <definedName name="LSNO190">#REF!</definedName>
    <definedName name="LSNO191" localSheetId="5">#REF!</definedName>
    <definedName name="LSNO191">#REF!</definedName>
    <definedName name="LSNO192" localSheetId="5">#REF!</definedName>
    <definedName name="LSNO192">#REF!</definedName>
    <definedName name="LSNO193" localSheetId="5">#REF!</definedName>
    <definedName name="LSNO193">#REF!</definedName>
    <definedName name="LSNO194" localSheetId="5">#REF!</definedName>
    <definedName name="LSNO194">#REF!</definedName>
    <definedName name="LSNO195" localSheetId="5">#REF!</definedName>
    <definedName name="LSNO195">#REF!</definedName>
    <definedName name="LSNO196" localSheetId="5">#REF!</definedName>
    <definedName name="LSNO196">#REF!</definedName>
    <definedName name="LSNO197" localSheetId="5">#REF!</definedName>
    <definedName name="LSNO197">#REF!</definedName>
    <definedName name="LSNO198" localSheetId="5">#REF!</definedName>
    <definedName name="LSNO198">#REF!</definedName>
    <definedName name="LSNO199" localSheetId="5">#REF!</definedName>
    <definedName name="LSNO199">#REF!</definedName>
    <definedName name="LSNO2" localSheetId="5">#REF!</definedName>
    <definedName name="LSNO2">#REF!</definedName>
    <definedName name="LSNO20" localSheetId="5">#REF!</definedName>
    <definedName name="LSNO20">#REF!</definedName>
    <definedName name="LSNO200" localSheetId="5">#REF!</definedName>
    <definedName name="LSNO200">#REF!</definedName>
    <definedName name="LSNO201" localSheetId="5">#REF!</definedName>
    <definedName name="LSNO201">#REF!</definedName>
    <definedName name="LSNO202" localSheetId="5">#REF!</definedName>
    <definedName name="LSNO202">#REF!</definedName>
    <definedName name="LSNO203" localSheetId="5">#REF!</definedName>
    <definedName name="LSNO203">#REF!</definedName>
    <definedName name="LSNO204" localSheetId="5">#REF!</definedName>
    <definedName name="LSNO204">#REF!</definedName>
    <definedName name="LSNO205" localSheetId="5">#REF!</definedName>
    <definedName name="LSNO205">#REF!</definedName>
    <definedName name="LSNO206" localSheetId="5">#REF!</definedName>
    <definedName name="LSNO206">#REF!</definedName>
    <definedName name="LSNO207" localSheetId="5">#REF!</definedName>
    <definedName name="LSNO207">#REF!</definedName>
    <definedName name="LSNO208" localSheetId="5">#REF!</definedName>
    <definedName name="LSNO208">#REF!</definedName>
    <definedName name="LSNO209" localSheetId="5">#REF!</definedName>
    <definedName name="LSNO209">#REF!</definedName>
    <definedName name="LSNO21" localSheetId="5">#REF!</definedName>
    <definedName name="LSNO21">#REF!</definedName>
    <definedName name="LSNO210" localSheetId="5">#REF!</definedName>
    <definedName name="LSNO210">#REF!</definedName>
    <definedName name="LSNO211" localSheetId="5">#REF!</definedName>
    <definedName name="LSNO211">#REF!</definedName>
    <definedName name="LSNO212" localSheetId="5">#REF!</definedName>
    <definedName name="LSNO212">#REF!</definedName>
    <definedName name="LSNO213" localSheetId="5">#REF!</definedName>
    <definedName name="LSNO213">#REF!</definedName>
    <definedName name="LSNO214" localSheetId="5">#REF!</definedName>
    <definedName name="LSNO214">#REF!</definedName>
    <definedName name="LSNO215" localSheetId="5">#REF!</definedName>
    <definedName name="LSNO215">#REF!</definedName>
    <definedName name="LSNO216" localSheetId="5">#REF!</definedName>
    <definedName name="LSNO216">#REF!</definedName>
    <definedName name="LSNO217" localSheetId="5">#REF!</definedName>
    <definedName name="LSNO217">#REF!</definedName>
    <definedName name="LSNO218" localSheetId="5">#REF!</definedName>
    <definedName name="LSNO218">#REF!</definedName>
    <definedName name="LSNO219" localSheetId="5">#REF!</definedName>
    <definedName name="LSNO219">#REF!</definedName>
    <definedName name="LSNO22" localSheetId="5">#REF!</definedName>
    <definedName name="LSNO22">#REF!</definedName>
    <definedName name="LSNO220" localSheetId="5">#REF!</definedName>
    <definedName name="LSNO220">#REF!</definedName>
    <definedName name="LSNO221" localSheetId="5">#REF!</definedName>
    <definedName name="LSNO221">#REF!</definedName>
    <definedName name="LSNO222" localSheetId="5">#REF!</definedName>
    <definedName name="LSNO222">#REF!</definedName>
    <definedName name="LSNO223" localSheetId="5">#REF!</definedName>
    <definedName name="LSNO223">#REF!</definedName>
    <definedName name="LSNO224" localSheetId="5">#REF!</definedName>
    <definedName name="LSNO224">#REF!</definedName>
    <definedName name="LSNO225" localSheetId="5">#REF!</definedName>
    <definedName name="LSNO225">#REF!</definedName>
    <definedName name="LSNO226" localSheetId="5">#REF!</definedName>
    <definedName name="LSNO226">#REF!</definedName>
    <definedName name="LSNO227" localSheetId="5">#REF!</definedName>
    <definedName name="LSNO227">#REF!</definedName>
    <definedName name="LSNO228" localSheetId="5">#REF!</definedName>
    <definedName name="LSNO228">#REF!</definedName>
    <definedName name="LSNO229" localSheetId="5">#REF!</definedName>
    <definedName name="LSNO229">#REF!</definedName>
    <definedName name="LSNO23" localSheetId="5">#REF!</definedName>
    <definedName name="LSNO23">#REF!</definedName>
    <definedName name="LSNO230" localSheetId="5">#REF!</definedName>
    <definedName name="LSNO230">#REF!</definedName>
    <definedName name="LSNO231" localSheetId="5">#REF!</definedName>
    <definedName name="LSNO231">#REF!</definedName>
    <definedName name="LSNO232" localSheetId="5">#REF!</definedName>
    <definedName name="LSNO232">#REF!</definedName>
    <definedName name="LSNO233" localSheetId="5">#REF!</definedName>
    <definedName name="LSNO233">#REF!</definedName>
    <definedName name="LSNO234" localSheetId="5">#REF!</definedName>
    <definedName name="LSNO234">#REF!</definedName>
    <definedName name="LSNO235" localSheetId="5">#REF!</definedName>
    <definedName name="LSNO235">#REF!</definedName>
    <definedName name="LSNO236" localSheetId="5">#REF!</definedName>
    <definedName name="LSNO236">#REF!</definedName>
    <definedName name="LSNO237" localSheetId="5">#REF!</definedName>
    <definedName name="LSNO237">#REF!</definedName>
    <definedName name="LSNO238" localSheetId="5">#REF!</definedName>
    <definedName name="LSNO238">#REF!</definedName>
    <definedName name="LSNO239" localSheetId="5">#REF!</definedName>
    <definedName name="LSNO239">#REF!</definedName>
    <definedName name="LSNO24" localSheetId="5">#REF!</definedName>
    <definedName name="LSNO24">#REF!</definedName>
    <definedName name="LSNO240" localSheetId="5">#REF!</definedName>
    <definedName name="LSNO240">#REF!</definedName>
    <definedName name="LSNO241" localSheetId="5">#REF!</definedName>
    <definedName name="LSNO241">#REF!</definedName>
    <definedName name="LSNO242" localSheetId="5">#REF!</definedName>
    <definedName name="LSNO242">#REF!</definedName>
    <definedName name="LSNO243" localSheetId="5">#REF!</definedName>
    <definedName name="LSNO243">#REF!</definedName>
    <definedName name="LSNO244" localSheetId="5">#REF!</definedName>
    <definedName name="LSNO244">#REF!</definedName>
    <definedName name="LSNO245" localSheetId="5">#REF!</definedName>
    <definedName name="LSNO245">#REF!</definedName>
    <definedName name="LSNO246" localSheetId="5">#REF!</definedName>
    <definedName name="LSNO246">#REF!</definedName>
    <definedName name="LSNO247" localSheetId="5">#REF!</definedName>
    <definedName name="LSNO247">#REF!</definedName>
    <definedName name="LSNO248" localSheetId="5">#REF!</definedName>
    <definedName name="LSNO248">#REF!</definedName>
    <definedName name="LSNO249" localSheetId="5">#REF!</definedName>
    <definedName name="LSNO249">#REF!</definedName>
    <definedName name="LSNO25" localSheetId="5">#REF!</definedName>
    <definedName name="LSNO25">#REF!</definedName>
    <definedName name="LSNO250" localSheetId="5">#REF!</definedName>
    <definedName name="LSNO250">#REF!</definedName>
    <definedName name="LSNO251" localSheetId="5">#REF!</definedName>
    <definedName name="LSNO251">#REF!</definedName>
    <definedName name="LSNO26" localSheetId="5">#REF!</definedName>
    <definedName name="LSNO26">#REF!</definedName>
    <definedName name="LSNO27" localSheetId="5">#REF!</definedName>
    <definedName name="LSNO27">#REF!</definedName>
    <definedName name="LSNO28" localSheetId="5">#REF!</definedName>
    <definedName name="LSNO28">#REF!</definedName>
    <definedName name="LSNO29" localSheetId="5">#REF!</definedName>
    <definedName name="LSNO29">#REF!</definedName>
    <definedName name="LSNO3" localSheetId="5">#REF!</definedName>
    <definedName name="LSNO3">#REF!</definedName>
    <definedName name="LSNO30" localSheetId="5">#REF!</definedName>
    <definedName name="LSNO30">#REF!</definedName>
    <definedName name="LSNO31" localSheetId="5">#REF!</definedName>
    <definedName name="LSNO31">#REF!</definedName>
    <definedName name="LSNO32" localSheetId="5">#REF!</definedName>
    <definedName name="LSNO32">#REF!</definedName>
    <definedName name="LSNO33" localSheetId="5">#REF!</definedName>
    <definedName name="LSNO33">#REF!</definedName>
    <definedName name="LSNO34" localSheetId="5">#REF!</definedName>
    <definedName name="LSNO34">#REF!</definedName>
    <definedName name="LSNO35" localSheetId="5">#REF!</definedName>
    <definedName name="LSNO35">#REF!</definedName>
    <definedName name="LSNO36" localSheetId="5">#REF!</definedName>
    <definedName name="LSNO36">#REF!</definedName>
    <definedName name="LSNO37" localSheetId="5">#REF!</definedName>
    <definedName name="LSNO37">#REF!</definedName>
    <definedName name="LSNO38" localSheetId="5">#REF!</definedName>
    <definedName name="LSNO38">#REF!</definedName>
    <definedName name="LSNO39" localSheetId="5">#REF!</definedName>
    <definedName name="LSNO39">#REF!</definedName>
    <definedName name="LSNO4" localSheetId="5">#REF!</definedName>
    <definedName name="LSNO4">#REF!</definedName>
    <definedName name="LSNO40" localSheetId="5">#REF!</definedName>
    <definedName name="LSNO40">#REF!</definedName>
    <definedName name="LSNO41" localSheetId="5">#REF!</definedName>
    <definedName name="LSNO41">#REF!</definedName>
    <definedName name="LSNO42" localSheetId="5">#REF!</definedName>
    <definedName name="LSNO42">#REF!</definedName>
    <definedName name="LSNO43" localSheetId="5">#REF!</definedName>
    <definedName name="LSNO43">#REF!</definedName>
    <definedName name="LSNO44" localSheetId="5">#REF!</definedName>
    <definedName name="LSNO44">#REF!</definedName>
    <definedName name="LSNO45" localSheetId="5">#REF!</definedName>
    <definedName name="LSNO45">#REF!</definedName>
    <definedName name="LSNO46" localSheetId="5">#REF!</definedName>
    <definedName name="LSNO46">#REF!</definedName>
    <definedName name="LSNO47" localSheetId="5">#REF!</definedName>
    <definedName name="LSNO47">#REF!</definedName>
    <definedName name="LSNO48" localSheetId="5">#REF!</definedName>
    <definedName name="LSNO48">#REF!</definedName>
    <definedName name="LSNO49" localSheetId="5">#REF!</definedName>
    <definedName name="LSNO49">#REF!</definedName>
    <definedName name="LSNO5" localSheetId="5">#REF!</definedName>
    <definedName name="LSNO5">#REF!</definedName>
    <definedName name="LSNO50" localSheetId="5">#REF!</definedName>
    <definedName name="LSNO50">#REF!</definedName>
    <definedName name="LSNO51" localSheetId="5">#REF!</definedName>
    <definedName name="LSNO51">#REF!</definedName>
    <definedName name="LSNO52" localSheetId="5">#REF!</definedName>
    <definedName name="LSNO52">#REF!</definedName>
    <definedName name="LSNO53" localSheetId="5">#REF!</definedName>
    <definedName name="LSNO53">#REF!</definedName>
    <definedName name="LSNO54" localSheetId="5">#REF!</definedName>
    <definedName name="LSNO54">#REF!</definedName>
    <definedName name="LSNO55" localSheetId="5">#REF!</definedName>
    <definedName name="LSNO55">#REF!</definedName>
    <definedName name="LSNO56" localSheetId="5">#REF!</definedName>
    <definedName name="LSNO56">#REF!</definedName>
    <definedName name="LSNO57" localSheetId="5">#REF!</definedName>
    <definedName name="LSNO57">#REF!</definedName>
    <definedName name="LSNO58" localSheetId="5">#REF!</definedName>
    <definedName name="LSNO58">#REF!</definedName>
    <definedName name="LSNO59" localSheetId="5">#REF!</definedName>
    <definedName name="LSNO59">#REF!</definedName>
    <definedName name="LSNO6" localSheetId="5">#REF!</definedName>
    <definedName name="LSNO6">#REF!</definedName>
    <definedName name="LSNO60" localSheetId="5">#REF!</definedName>
    <definedName name="LSNO60">#REF!</definedName>
    <definedName name="LSNO61" localSheetId="5">#REF!</definedName>
    <definedName name="LSNO61">#REF!</definedName>
    <definedName name="LSNO62" localSheetId="5">#REF!</definedName>
    <definedName name="LSNO62">#REF!</definedName>
    <definedName name="LSNO63" localSheetId="5">#REF!</definedName>
    <definedName name="LSNO63">#REF!</definedName>
    <definedName name="LSNO64" localSheetId="5">#REF!</definedName>
    <definedName name="LSNO64">#REF!</definedName>
    <definedName name="LSNO65" localSheetId="5">#REF!</definedName>
    <definedName name="LSNO65">#REF!</definedName>
    <definedName name="LSNO66" localSheetId="5">#REF!</definedName>
    <definedName name="LSNO66">#REF!</definedName>
    <definedName name="LSNO67" localSheetId="5">#REF!</definedName>
    <definedName name="LSNO67">#REF!</definedName>
    <definedName name="LSNO68" localSheetId="5">#REF!</definedName>
    <definedName name="LSNO68">#REF!</definedName>
    <definedName name="LSNO69" localSheetId="5">#REF!</definedName>
    <definedName name="LSNO69">#REF!</definedName>
    <definedName name="LSNO7" localSheetId="5">#REF!</definedName>
    <definedName name="LSNO7">#REF!</definedName>
    <definedName name="LSNO70" localSheetId="5">#REF!</definedName>
    <definedName name="LSNO70">#REF!</definedName>
    <definedName name="LSNO71" localSheetId="5">#REF!</definedName>
    <definedName name="LSNO71">#REF!</definedName>
    <definedName name="LSNO72" localSheetId="5">#REF!</definedName>
    <definedName name="LSNO72">#REF!</definedName>
    <definedName name="LSNO73" localSheetId="5">#REF!</definedName>
    <definedName name="LSNO73">#REF!</definedName>
    <definedName name="LSNO74" localSheetId="5">#REF!</definedName>
    <definedName name="LSNO74">#REF!</definedName>
    <definedName name="LSNO75" localSheetId="5">#REF!</definedName>
    <definedName name="LSNO75">#REF!</definedName>
    <definedName name="LSNO76" localSheetId="5">#REF!</definedName>
    <definedName name="LSNO76">#REF!</definedName>
    <definedName name="LSNO77" localSheetId="5">#REF!</definedName>
    <definedName name="LSNO77">#REF!</definedName>
    <definedName name="LSNO78" localSheetId="5">#REF!</definedName>
    <definedName name="LSNO78">#REF!</definedName>
    <definedName name="LSNO79" localSheetId="5">#REF!</definedName>
    <definedName name="LSNO79">#REF!</definedName>
    <definedName name="LSNO8" localSheetId="5">#REF!</definedName>
    <definedName name="LSNO8">#REF!</definedName>
    <definedName name="LSNO80" localSheetId="5">#REF!</definedName>
    <definedName name="LSNO80">#REF!</definedName>
    <definedName name="LSNO81" localSheetId="5">#REF!</definedName>
    <definedName name="LSNO81">#REF!</definedName>
    <definedName name="LSNO82" localSheetId="5">#REF!</definedName>
    <definedName name="LSNO82">#REF!</definedName>
    <definedName name="LSNO83" localSheetId="5">#REF!</definedName>
    <definedName name="LSNO83">#REF!</definedName>
    <definedName name="LSNO84" localSheetId="5">#REF!</definedName>
    <definedName name="LSNO84">#REF!</definedName>
    <definedName name="LSNO85" localSheetId="5">#REF!</definedName>
    <definedName name="LSNO85">#REF!</definedName>
    <definedName name="LSNO86" localSheetId="5">#REF!</definedName>
    <definedName name="LSNO86">#REF!</definedName>
    <definedName name="LSNO87" localSheetId="5">#REF!</definedName>
    <definedName name="LSNO87">#REF!</definedName>
    <definedName name="LSNO88" localSheetId="5">#REF!</definedName>
    <definedName name="LSNO88">#REF!</definedName>
    <definedName name="LSNO89" localSheetId="5">#REF!</definedName>
    <definedName name="LSNO89">#REF!</definedName>
    <definedName name="LSNO9" localSheetId="5">#REF!</definedName>
    <definedName name="LSNO9">#REF!</definedName>
    <definedName name="LSNO90" localSheetId="5">#REF!</definedName>
    <definedName name="LSNO90">#REF!</definedName>
    <definedName name="LSNO91" localSheetId="5">#REF!</definedName>
    <definedName name="LSNO91">#REF!</definedName>
    <definedName name="LSNO92" localSheetId="5">#REF!</definedName>
    <definedName name="LSNO92">#REF!</definedName>
    <definedName name="LSNO93" localSheetId="5">#REF!</definedName>
    <definedName name="LSNO93">#REF!</definedName>
    <definedName name="LSNO94" localSheetId="5">#REF!</definedName>
    <definedName name="LSNO94">#REF!</definedName>
    <definedName name="LSNO95" localSheetId="5">#REF!</definedName>
    <definedName name="LSNO95">#REF!</definedName>
    <definedName name="LSNO96" localSheetId="5">#REF!</definedName>
    <definedName name="LSNO96">#REF!</definedName>
    <definedName name="LSNO97" localSheetId="5">#REF!</definedName>
    <definedName name="LSNO97">#REF!</definedName>
    <definedName name="LSNO98" localSheetId="5">#REF!</definedName>
    <definedName name="LSNO98">#REF!</definedName>
    <definedName name="LSNO99" localSheetId="5">#REF!</definedName>
    <definedName name="LSNO99">#REF!</definedName>
    <definedName name="LUCKNOW" localSheetId="5">#REF!</definedName>
    <definedName name="LUCKNOW">#REF!</definedName>
    <definedName name="LYD_AED" localSheetId="2">#REF!</definedName>
    <definedName name="LYD_AED" localSheetId="5">#REF!</definedName>
    <definedName name="LYD_AED">#REF!</definedName>
    <definedName name="m" localSheetId="2">#REF!</definedName>
    <definedName name="m" localSheetId="5">#REF!</definedName>
    <definedName name="m">#REF!</definedName>
    <definedName name="M.R.1">[65]M.R.1!$E$34</definedName>
    <definedName name="M.R.1_1">[66]M.R.1!$E$34</definedName>
    <definedName name="M.R.10">[65]M.R.1!$E$269</definedName>
    <definedName name="M.R.10_1">[66]M.R.1!$E$269</definedName>
    <definedName name="M.R.11">[65]M.R.1!$E$307</definedName>
    <definedName name="M.R.11_1">[66]M.R.1!$E$307</definedName>
    <definedName name="M.R.12">[65]M.R.1!$E$330</definedName>
    <definedName name="M.R.12_1">[66]M.R.1!$E$330</definedName>
    <definedName name="M.R.13">[65]M.R.1!$E$355</definedName>
    <definedName name="M.R.13_1">[66]M.R.1!$E$355</definedName>
    <definedName name="M.R.14">[65]M.R.1!$E$381</definedName>
    <definedName name="M.R.14_1">[66]M.R.1!$E$381</definedName>
    <definedName name="M.R.15">[65]M.R.1!$E$401</definedName>
    <definedName name="M.R.15_1">[66]M.R.1!$E$401</definedName>
    <definedName name="M.R.16">[65]M.R.1!$E$424</definedName>
    <definedName name="M.R.16_1">[66]M.R.1!$E$424</definedName>
    <definedName name="M.R.16B">[65]M.R.1!$E$445</definedName>
    <definedName name="M.R.16B_1">[66]M.R.1!$E$445</definedName>
    <definedName name="M.R.16C">[65]M.R.1!$E$449</definedName>
    <definedName name="M.R.16C_1">[66]M.R.1!$E$449</definedName>
    <definedName name="M.R.17">[65]M.R.1!$E$474</definedName>
    <definedName name="M.R.17_1">[66]M.R.1!$E$474</definedName>
    <definedName name="M.R.18">[65]M.R.1!$E$504</definedName>
    <definedName name="M.R.18_1">[66]M.R.1!$E$504</definedName>
    <definedName name="M.R.19">[65]M.R.1!$E$530</definedName>
    <definedName name="M.R.19_1">[66]M.R.1!$E$530</definedName>
    <definedName name="M.R.2">[65]M.R.1!$E$64</definedName>
    <definedName name="M.R.2_1">[66]M.R.1!$E$64</definedName>
    <definedName name="M.R.21">[65]M.R.1!$E$556</definedName>
    <definedName name="M.R.21_1">[66]M.R.1!$E$556</definedName>
    <definedName name="M.R.22">[65]M.R.1!$E$584</definedName>
    <definedName name="M.R.22_1">[66]M.R.1!$E$584</definedName>
    <definedName name="M.R.23">[65]M.R.1!$E$603</definedName>
    <definedName name="M.R.23_1">[66]M.R.1!$E$603</definedName>
    <definedName name="m.r.25">[65]M.R.1!$E$620</definedName>
    <definedName name="m.r.25_1">[66]M.R.1!$E$620</definedName>
    <definedName name="m.r.26">[65]M.R.1!$E$712</definedName>
    <definedName name="m.r.26_1">[66]M.R.1!$E$712</definedName>
    <definedName name="M.R.3">[65]M.R.1!$E$93</definedName>
    <definedName name="M.R.3_1">[66]M.R.1!$E$93</definedName>
    <definedName name="M.R.4">[65]M.R.1!$E$110</definedName>
    <definedName name="M.R.4_1">[66]M.R.1!$E$110</definedName>
    <definedName name="M.R.5">[65]M.R.1!$E$131</definedName>
    <definedName name="M.R.5_1">[66]M.R.1!$E$131</definedName>
    <definedName name="M.R.6">[65]M.R.1!$E$160</definedName>
    <definedName name="M.R.6_1">[66]M.R.1!$E$160</definedName>
    <definedName name="M.R.7A">[65]M.R.1!$E$180</definedName>
    <definedName name="M.R.7A_1">[66]M.R.1!$E$180</definedName>
    <definedName name="M.R.7B">[65]M.R.1!$E$197</definedName>
    <definedName name="M.R.7B_1">[66]M.R.1!$E$197</definedName>
    <definedName name="M.R.8">[65]M.R.1!$E$218</definedName>
    <definedName name="M.R.8_1">[66]M.R.1!$E$218</definedName>
    <definedName name="M.R.9">[65]M.R.1!$E$240</definedName>
    <definedName name="M.R.9_1">[66]M.R.1!$E$240</definedName>
    <definedName name="M_25_box_Culvert" localSheetId="2">#REF!</definedName>
    <definedName name="M_25_box_Culvert" localSheetId="1">#REF!</definedName>
    <definedName name="M_25_box_Culvert" localSheetId="6">#REF!</definedName>
    <definedName name="M_25_box_Culvert" localSheetId="3">#REF!</definedName>
    <definedName name="M_25_box_Culvert" localSheetId="5">#REF!</definedName>
    <definedName name="M_25_box_Culvert">#REF!</definedName>
    <definedName name="M_ACPipe_100" localSheetId="2">[31]Material!$D$3</definedName>
    <definedName name="M_ACPipe_100" localSheetId="3">[31]Material!$D$3</definedName>
    <definedName name="M_ACPipe_100" localSheetId="5">[61]Material!$D$3</definedName>
    <definedName name="M_ACPipe_100">[31]Material!$D$3</definedName>
    <definedName name="M_Aggregate_10">[67]Material!$D$17</definedName>
    <definedName name="M_Aggregate_20">[67]Material!$D$18</definedName>
    <definedName name="M_Aggregate_224_236m_WMM" localSheetId="2">[25]Material!$D$26</definedName>
    <definedName name="M_Aggregate_224_236m_WMM" localSheetId="1">[25]Material!$D$26</definedName>
    <definedName name="M_Aggregate_224_236m_WMM" localSheetId="6">[25]Material!$D$26</definedName>
    <definedName name="M_Aggregate_224_236m_WMM" localSheetId="3">[25]Material!$D$26</definedName>
    <definedName name="M_Aggregate_224_236m_WMM" localSheetId="5">[60]Material!$D$26</definedName>
    <definedName name="M_Aggregate_224_236m_WMM">[25]Material!$D$26</definedName>
    <definedName name="M_Aggregate_375mmMaximum_224_56mm" localSheetId="2">[25]Material!$D$4</definedName>
    <definedName name="M_Aggregate_375mmMaximum_224_56mm" localSheetId="1">[25]Material!$D$4</definedName>
    <definedName name="M_Aggregate_375mmMaximum_224_56mm" localSheetId="6">[25]Material!$D$4</definedName>
    <definedName name="M_Aggregate_375mmMaximum_224_56mm" localSheetId="3">[25]Material!$D$4</definedName>
    <definedName name="M_Aggregate_375mmMaximum_224_56mm" localSheetId="5">[60]Material!$D$4</definedName>
    <definedName name="M_Aggregate_375mmMaximum_224_56mm">[25]Material!$D$4</definedName>
    <definedName name="M_Aggregate_375mmMaximum_45_225mm" localSheetId="2">[25]Material!$D$5</definedName>
    <definedName name="M_Aggregate_375mmMaximum_45_225mm" localSheetId="1">[25]Material!$D$5</definedName>
    <definedName name="M_Aggregate_375mmMaximum_45_225mm" localSheetId="6">[25]Material!$D$5</definedName>
    <definedName name="M_Aggregate_375mmMaximum_45_225mm" localSheetId="3">[25]Material!$D$5</definedName>
    <definedName name="M_Aggregate_375mmMaximum_45_225mm" localSheetId="5">[60]Material!$D$5</definedName>
    <definedName name="M_Aggregate_375mmMaximum_45_225mm">[25]Material!$D$5</definedName>
    <definedName name="M_Aggregate_375mmMaximum_Below_56mm" localSheetId="2">[25]Material!$D$6</definedName>
    <definedName name="M_Aggregate_375mmMaximum_Below_56mm" localSheetId="1">[25]Material!$D$6</definedName>
    <definedName name="M_Aggregate_375mmMaximum_Below_56mm" localSheetId="6">[25]Material!$D$6</definedName>
    <definedName name="M_Aggregate_375mmMaximum_Below_56mm" localSheetId="3">[25]Material!$D$6</definedName>
    <definedName name="M_Aggregate_375mmMaximum_Below_56mm" localSheetId="5">[60]Material!$D$6</definedName>
    <definedName name="M_Aggregate_375mmMaximum_Below_56mm">[25]Material!$D$6</definedName>
    <definedName name="M_Aggregate_40">[67]Material!$D$19</definedName>
    <definedName name="M_Aggregate_45_224m_WMM" localSheetId="2">[25]Material!$D$27</definedName>
    <definedName name="M_Aggregate_45_224m_WMM" localSheetId="1">[25]Material!$D$27</definedName>
    <definedName name="M_Aggregate_45_224m_WMM" localSheetId="6">[25]Material!$D$27</definedName>
    <definedName name="M_Aggregate_45_224m_WMM" localSheetId="3">[25]Material!$D$27</definedName>
    <definedName name="M_Aggregate_45_224m_WMM" localSheetId="5">[60]Material!$D$27</definedName>
    <definedName name="M_Aggregate_45_224m_WMM">[25]Material!$D$27</definedName>
    <definedName name="M_Aggregate_53mmMaximum_225_56mm" localSheetId="2">[25]Material!$D$7</definedName>
    <definedName name="M_Aggregate_53mmMaximum_225_56mm" localSheetId="1">[25]Material!$D$7</definedName>
    <definedName name="M_Aggregate_53mmMaximum_225_56mm" localSheetId="6">[25]Material!$D$7</definedName>
    <definedName name="M_Aggregate_53mmMaximum_225_56mm" localSheetId="3">[25]Material!$D$7</definedName>
    <definedName name="M_Aggregate_53mmMaximum_225_56mm" localSheetId="5">[60]Material!$D$7</definedName>
    <definedName name="M_Aggregate_53mmMaximum_225_56mm">[25]Material!$D$7</definedName>
    <definedName name="M_Aggregate_53mmMaximum_63_45mm" localSheetId="2">[25]Material!$D$8</definedName>
    <definedName name="M_Aggregate_53mmMaximum_63_45mm" localSheetId="1">[25]Material!$D$8</definedName>
    <definedName name="M_Aggregate_53mmMaximum_63_45mm" localSheetId="6">[25]Material!$D$8</definedName>
    <definedName name="M_Aggregate_53mmMaximum_63_45mm" localSheetId="3">[25]Material!$D$8</definedName>
    <definedName name="M_Aggregate_53mmMaximum_63_45mm" localSheetId="5">[60]Material!$D$8</definedName>
    <definedName name="M_Aggregate_53mmMaximum_63_45mm">[25]Material!$D$8</definedName>
    <definedName name="M_Aggregate_53mmMaximum_below_56mm" localSheetId="2">[25]Material!$D$9</definedName>
    <definedName name="M_Aggregate_53mmMaximum_below_56mm" localSheetId="1">[25]Material!$D$9</definedName>
    <definedName name="M_Aggregate_53mmMaximum_below_56mm" localSheetId="6">[25]Material!$D$9</definedName>
    <definedName name="M_Aggregate_53mmMaximum_below_56mm" localSheetId="3">[25]Material!$D$9</definedName>
    <definedName name="M_Aggregate_53mmMaximum_below_56mm" localSheetId="5">[60]Material!$D$9</definedName>
    <definedName name="M_Aggregate_53mmMaximum_below_56mm">[25]Material!$D$9</definedName>
    <definedName name="M_Aggregate_Crushable_GradeI" localSheetId="2">[25]Material!$D$20</definedName>
    <definedName name="M_Aggregate_Crushable_GradeI" localSheetId="1">[25]Material!$D$20</definedName>
    <definedName name="M_Aggregate_Crushable_GradeI" localSheetId="6">[25]Material!$D$20</definedName>
    <definedName name="M_Aggregate_Crushable_GradeI" localSheetId="3">[25]Material!$D$20</definedName>
    <definedName name="M_Aggregate_Crushable_GradeI" localSheetId="5">[60]Material!$D$20</definedName>
    <definedName name="M_Aggregate_Crushable_GradeI">[25]Material!$D$20</definedName>
    <definedName name="M_Aggregate_Crushable_GradeII" localSheetId="2">[25]Material!$D$21</definedName>
    <definedName name="M_Aggregate_Crushable_GradeII" localSheetId="1">[25]Material!$D$21</definedName>
    <definedName name="M_Aggregate_Crushable_GradeII" localSheetId="6">[25]Material!$D$21</definedName>
    <definedName name="M_Aggregate_Crushable_GradeII" localSheetId="3">[25]Material!$D$21</definedName>
    <definedName name="M_Aggregate_Crushable_GradeII" localSheetId="5">[60]Material!$D$21</definedName>
    <definedName name="M_Aggregate_Crushable_GradeII">[25]Material!$D$21</definedName>
    <definedName name="M_Aggregate_Crushable_GradeIII" localSheetId="2">[25]Material!$D$22</definedName>
    <definedName name="M_Aggregate_Crushable_GradeIII" localSheetId="1">[25]Material!$D$22</definedName>
    <definedName name="M_Aggregate_Crushable_GradeIII" localSheetId="6">[25]Material!$D$22</definedName>
    <definedName name="M_Aggregate_Crushable_GradeIII" localSheetId="3">[25]Material!$D$22</definedName>
    <definedName name="M_Aggregate_Crushable_GradeIII" localSheetId="5">[60]Material!$D$22</definedName>
    <definedName name="M_Aggregate_Crushable_GradeIII">[25]Material!$D$22</definedName>
    <definedName name="M_Aggregate_GradeI_90_45mm" localSheetId="2">[25]Material!$D$23</definedName>
    <definedName name="M_Aggregate_GradeI_90_45mm" localSheetId="1">[25]Material!$D$23</definedName>
    <definedName name="M_Aggregate_GradeI_90_45mm" localSheetId="6">[25]Material!$D$23</definedName>
    <definedName name="M_Aggregate_GradeI_90_45mm" localSheetId="3">[25]Material!$D$23</definedName>
    <definedName name="M_Aggregate_GradeI_90_45mm" localSheetId="5">[60]Material!$D$23</definedName>
    <definedName name="M_Aggregate_GradeI_90_45mm">[25]Material!$D$23</definedName>
    <definedName name="M_Aggregate_GradeII_19mmNominal_10_5mm" localSheetId="2">[25]Material!$D$14</definedName>
    <definedName name="M_Aggregate_GradeII_19mmNominal_10_5mm" localSheetId="1">[25]Material!$D$14</definedName>
    <definedName name="M_Aggregate_GradeII_19mmNominal_10_5mm" localSheetId="6">[25]Material!$D$14</definedName>
    <definedName name="M_Aggregate_GradeII_19mmNominal_10_5mm" localSheetId="3">[25]Material!$D$14</definedName>
    <definedName name="M_Aggregate_GradeII_19mmNominal_10_5mm" localSheetId="5">[60]Material!$D$14</definedName>
    <definedName name="M_Aggregate_GradeII_19mmNominal_10_5mm">[25]Material!$D$14</definedName>
    <definedName name="M_Aggregate_GradeII_19mmNominal_25_10mm" localSheetId="2">[25]Material!$D$15</definedName>
    <definedName name="M_Aggregate_GradeII_19mmNominal_25_10mm" localSheetId="1">[25]Material!$D$15</definedName>
    <definedName name="M_Aggregate_GradeII_19mmNominal_25_10mm" localSheetId="6">[25]Material!$D$15</definedName>
    <definedName name="M_Aggregate_GradeII_19mmNominal_25_10mm" localSheetId="3">[25]Material!$D$15</definedName>
    <definedName name="M_Aggregate_GradeII_19mmNominal_25_10mm" localSheetId="5">[60]Material!$D$15</definedName>
    <definedName name="M_Aggregate_GradeII_19mmNominal_25_10mm">[25]Material!$D$15</definedName>
    <definedName name="M_Aggregate_GradeII_19mmNominal_5mm_below" localSheetId="2">[25]Material!$D$16</definedName>
    <definedName name="M_Aggregate_GradeII_19mmNominal_5mm_below" localSheetId="1">[25]Material!$D$16</definedName>
    <definedName name="M_Aggregate_GradeII_19mmNominal_5mm_below" localSheetId="6">[25]Material!$D$16</definedName>
    <definedName name="M_Aggregate_GradeII_19mmNominal_5mm_below" localSheetId="3">[25]Material!$D$16</definedName>
    <definedName name="M_Aggregate_GradeII_19mmNominal_5mm_below" localSheetId="5">[60]Material!$D$16</definedName>
    <definedName name="M_Aggregate_GradeII_19mmNominal_5mm_below">[25]Material!$D$16</definedName>
    <definedName name="M_Aggregate_GradeII_63_45mm" localSheetId="2">[25]Material!$D$24</definedName>
    <definedName name="M_Aggregate_GradeII_63_45mm" localSheetId="1">[25]Material!$D$24</definedName>
    <definedName name="M_Aggregate_GradeII_63_45mm" localSheetId="6">[25]Material!$D$24</definedName>
    <definedName name="M_Aggregate_GradeII_63_45mm" localSheetId="3">[25]Material!$D$24</definedName>
    <definedName name="M_Aggregate_GradeII_63_45mm" localSheetId="5">[60]Material!$D$24</definedName>
    <definedName name="M_Aggregate_GradeII_63_45mm">[25]Material!$D$24</definedName>
    <definedName name="M_Aggregate_GradeIII_53_224mm" localSheetId="2">[25]Material!$D$25</definedName>
    <definedName name="M_Aggregate_GradeIII_53_224mm" localSheetId="1">[25]Material!$D$25</definedName>
    <definedName name="M_Aggregate_GradeIII_53_224mm" localSheetId="6">[25]Material!$D$25</definedName>
    <definedName name="M_Aggregate_GradeIII_53_224mm" localSheetId="3">[25]Material!$D$25</definedName>
    <definedName name="M_Aggregate_GradeIII_53_224mm" localSheetId="5">[60]Material!$D$25</definedName>
    <definedName name="M_Aggregate_GradeIII_53_224mm">[25]Material!$D$25</definedName>
    <definedName name="M_AluminiumSheeting_15mm">'[22]51'!$D$28</definedName>
    <definedName name="M_AluminiumStuds_100_100_Lense">'[22]51'!$D$29</definedName>
    <definedName name="M_Bamboo_1stClass_85_100mm_25m_long">'[22]51'!$D$31</definedName>
    <definedName name="M_Bamboo_1stClass_85_100mm_2m_long">'[22]51'!$D$30</definedName>
    <definedName name="M_Bamboo_1stClass_85_100mm_3m_long">'[22]51'!$D$32</definedName>
    <definedName name="M_Bamboo_1stClass_85_100mm_45_55m_long">'[22]51'!$D$33</definedName>
    <definedName name="M_Bamboo_2ndClass_75mm_18_25m_long">'[22]51'!$D$34</definedName>
    <definedName name="M_Bamboo_2ndClass_75mm_21_30m_long">'[22]51'!$D$35</definedName>
    <definedName name="M_BarbedWire">'[22]51'!$D$36</definedName>
    <definedName name="M_BindingMaterial" localSheetId="2">[25]Material!$D$37</definedName>
    <definedName name="M_BindingMaterial" localSheetId="1">[25]Material!$D$37</definedName>
    <definedName name="M_BindingMaterial" localSheetId="6">[25]Material!$D$37</definedName>
    <definedName name="M_BindingMaterial" localSheetId="3">[25]Material!$D$37</definedName>
    <definedName name="M_BindingMaterial" localSheetId="5">[60]Material!$D$37</definedName>
    <definedName name="M_BindingMaterial">[25]Material!$D$37</definedName>
    <definedName name="M_BindingWire">[67]Material!$D$38</definedName>
    <definedName name="M_Bitumen_CRM" localSheetId="2">[25]Material!$D$39</definedName>
    <definedName name="M_Bitumen_CRM" localSheetId="1">[25]Material!$D$39</definedName>
    <definedName name="M_Bitumen_CRM" localSheetId="6">[25]Material!$D$39</definedName>
    <definedName name="M_Bitumen_CRM" localSheetId="3">[25]Material!$D$39</definedName>
    <definedName name="M_Bitumen_CRM" localSheetId="5">[60]Material!$D$39</definedName>
    <definedName name="M_Bitumen_CRM">[25]Material!$D$39</definedName>
    <definedName name="M_Bitumen_NRM" localSheetId="2">[25]Material!$D$40</definedName>
    <definedName name="M_Bitumen_NRM" localSheetId="1">[25]Material!$D$40</definedName>
    <definedName name="M_Bitumen_NRM" localSheetId="6">[25]Material!$D$40</definedName>
    <definedName name="M_Bitumen_NRM" localSheetId="3">[25]Material!$D$40</definedName>
    <definedName name="M_Bitumen_NRM" localSheetId="5">[60]Material!$D$40</definedName>
    <definedName name="M_Bitumen_NRM">[25]Material!$D$40</definedName>
    <definedName name="M_Bitumen_PM" localSheetId="2">[25]Material!$D$41</definedName>
    <definedName name="M_Bitumen_PM" localSheetId="1">[25]Material!$D$41</definedName>
    <definedName name="M_Bitumen_PM" localSheetId="6">[25]Material!$D$41</definedName>
    <definedName name="M_Bitumen_PM" localSheetId="3">[25]Material!$D$41</definedName>
    <definedName name="M_Bitumen_PM" localSheetId="5">[60]Material!$D$41</definedName>
    <definedName name="M_Bitumen_PM">[25]Material!$D$41</definedName>
    <definedName name="M_Bitumen_S65" localSheetId="2">[25]Material!$D$42</definedName>
    <definedName name="M_Bitumen_S65" localSheetId="1">[25]Material!$D$42</definedName>
    <definedName name="M_Bitumen_S65" localSheetId="6">[25]Material!$D$42</definedName>
    <definedName name="M_Bitumen_S65" localSheetId="3">[25]Material!$D$42</definedName>
    <definedName name="M_Bitumen_S65" localSheetId="5">[60]Material!$D$42</definedName>
    <definedName name="M_Bitumen_S65">[25]Material!$D$42</definedName>
    <definedName name="M_Bitumen_S90" localSheetId="2">[25]Material!$D$43</definedName>
    <definedName name="M_Bitumen_S90" localSheetId="1">[25]Material!$D$43</definedName>
    <definedName name="M_Bitumen_S90" localSheetId="6">[25]Material!$D$43</definedName>
    <definedName name="M_Bitumen_S90" localSheetId="3">[25]Material!$D$43</definedName>
    <definedName name="M_Bitumen_S90" localSheetId="5">[60]Material!$D$43</definedName>
    <definedName name="M_Bitumen_S90">[25]Material!$D$43</definedName>
    <definedName name="M_BitumenEmulsion_RS1" localSheetId="2">[25]Material!$D$44</definedName>
    <definedName name="M_BitumenEmulsion_RS1" localSheetId="1">[25]Material!$D$44</definedName>
    <definedName name="M_BitumenEmulsion_RS1" localSheetId="6">[25]Material!$D$44</definedName>
    <definedName name="M_BitumenEmulsion_RS1" localSheetId="3">[25]Material!$D$44</definedName>
    <definedName name="M_BitumenEmulsion_RS1" localSheetId="5">[60]Material!$D$44</definedName>
    <definedName name="M_BitumenEmulsion_RS1">[25]Material!$D$44</definedName>
    <definedName name="M_BitumenEmulsion_SS1" localSheetId="2">[25]Material!$D$45</definedName>
    <definedName name="M_BitumenEmulsion_SS1" localSheetId="1">[25]Material!$D$45</definedName>
    <definedName name="M_BitumenEmulsion_SS1" localSheetId="6">[25]Material!$D$45</definedName>
    <definedName name="M_BitumenEmulsion_SS1" localSheetId="3">[25]Material!$D$45</definedName>
    <definedName name="M_BitumenEmulsion_SS1" localSheetId="5">[60]Material!$D$45</definedName>
    <definedName name="M_BitumenEmulsion_SS1">[25]Material!$D$45</definedName>
    <definedName name="M_BitumenSealant">[59]Material!$D$46</definedName>
    <definedName name="M_Blasted_Rubble">'[22]51'!$D$47</definedName>
    <definedName name="M_BlastingMaterial">'[22]51'!$D$48</definedName>
    <definedName name="M_BondStone_400_150_150mm">'[22]51'!$D$49</definedName>
    <definedName name="M_Brick_1stClass" localSheetId="2">[25]Material!$D$50</definedName>
    <definedName name="M_Brick_1stClass" localSheetId="1">[25]Material!$D$50</definedName>
    <definedName name="M_Brick_1stClass" localSheetId="6">[25]Material!$D$50</definedName>
    <definedName name="M_Brick_1stClass" localSheetId="3">[25]Material!$D$50</definedName>
    <definedName name="M_Brick_1stClass" localSheetId="5">[60]Material!$D$50</definedName>
    <definedName name="M_Brick_1stClass">[25]Material!$D$50</definedName>
    <definedName name="M_Cement" localSheetId="2">[25]Material!$D$51</definedName>
    <definedName name="M_Cement" localSheetId="1">[25]Material!$D$51</definedName>
    <definedName name="M_Cement" localSheetId="6">[25]Material!$D$51</definedName>
    <definedName name="M_Cement" localSheetId="3">[25]Material!$D$51</definedName>
    <definedName name="M_Cement" localSheetId="5">[60]Material!$D$51</definedName>
    <definedName name="M_Cement">[25]Material!$D$51</definedName>
    <definedName name="M_CementPrimer" localSheetId="2">[31]Material!$D$52</definedName>
    <definedName name="M_CementPrimer" localSheetId="3">[31]Material!$D$52</definedName>
    <definedName name="M_CementPrimer" localSheetId="5">[61]Material!$D$52</definedName>
    <definedName name="M_CementPrimer">[31]Material!$D$52</definedName>
    <definedName name="M_ChlorpreneElastomer_OR_ClosedCellFoamSealingElement">'[22]51'!$D$53</definedName>
    <definedName name="M_CompensationForEarthTakenFromPrivateLand" localSheetId="2">[25]Material!$D$54</definedName>
    <definedName name="M_CompensationForEarthTakenFromPrivateLand" localSheetId="1">[25]Material!$D$54</definedName>
    <definedName name="M_CompensationForEarthTakenFromPrivateLand" localSheetId="6">[25]Material!$D$54</definedName>
    <definedName name="M_CompensationForEarthTakenFromPrivateLand" localSheetId="3">[25]Material!$D$54</definedName>
    <definedName name="M_CompensationForEarthTakenFromPrivateLand" localSheetId="5">[60]Material!$D$54</definedName>
    <definedName name="M_CompensationForEarthTakenFromPrivateLand">[25]Material!$D$54</definedName>
    <definedName name="M_CompressibleFibreBoard" localSheetId="2">[31]Material!$D$55</definedName>
    <definedName name="M_CompressibleFibreBoard" localSheetId="3">[31]Material!$D$55</definedName>
    <definedName name="M_CompressibleFibreBoard" localSheetId="5">[61]Material!$D$55</definedName>
    <definedName name="M_CompressibleFibreBoard">[31]Material!$D$55</definedName>
    <definedName name="M_CopperPlate" localSheetId="2">[31]Material!$D$56</definedName>
    <definedName name="M_CopperPlate" localSheetId="3">[31]Material!$D$56</definedName>
    <definedName name="M_CopperPlate" localSheetId="5">[61]Material!$D$56</definedName>
    <definedName name="M_CopperPlate">[31]Material!$D$56</definedName>
    <definedName name="M_CorbellingStones_300_150_150mm" localSheetId="2">[31]Material!$D$57</definedName>
    <definedName name="M_CorbellingStones_300_150_150mm" localSheetId="3">[31]Material!$D$57</definedName>
    <definedName name="M_CorbellingStones_300_150_150mm" localSheetId="5">[61]Material!$D$57</definedName>
    <definedName name="M_CorbellingStones_300_150_150mm">[31]Material!$D$57</definedName>
    <definedName name="M_CorrosionResistantStructuralSteelGrating" localSheetId="2">[31]Material!$D$58</definedName>
    <definedName name="M_CorrosionResistantStructuralSteelGrating" localSheetId="3">[31]Material!$D$58</definedName>
    <definedName name="M_CorrosionResistantStructuralSteelGrating" localSheetId="5">[61]Material!$D$58</definedName>
    <definedName name="M_CorrosionResistantStructuralSteelGrating">[31]Material!$D$58</definedName>
    <definedName name="M_CreditForExcavatedRock">'[22]51'!$D$59</definedName>
    <definedName name="M_CrowBars_40mm">'[22]51'!$D$60</definedName>
    <definedName name="M_CrushedSand_OR_Grit" localSheetId="2">[25]Material!$D$61</definedName>
    <definedName name="M_CrushedSand_OR_Grit" localSheetId="1">[25]Material!$D$61</definedName>
    <definedName name="M_CrushedSand_OR_Grit" localSheetId="6">[25]Material!$D$61</definedName>
    <definedName name="M_CrushedSand_OR_Grit" localSheetId="3">[25]Material!$D$61</definedName>
    <definedName name="M_CrushedSand_OR_Grit" localSheetId="5">[60]Material!$D$61</definedName>
    <definedName name="M_CrushedSand_OR_Grit">[25]Material!$D$61</definedName>
    <definedName name="M_CrushedSlag" localSheetId="2">[25]Material!$D$62</definedName>
    <definedName name="M_CrushedSlag" localSheetId="1">[25]Material!$D$62</definedName>
    <definedName name="M_CrushedSlag" localSheetId="6">[25]Material!$D$62</definedName>
    <definedName name="M_CrushedSlag" localSheetId="3">[25]Material!$D$62</definedName>
    <definedName name="M_CrushedSlag" localSheetId="5">[60]Material!$D$62</definedName>
    <definedName name="M_CrushedSlag">[25]Material!$D$62</definedName>
    <definedName name="M_CrushedStoneAggregate_265_75">'[22]51'!$D$63</definedName>
    <definedName name="M_CrushedStoneChipping_132" localSheetId="2">[25]Material!$D$64</definedName>
    <definedName name="M_CrushedStoneChipping_132" localSheetId="1">[25]Material!$D$64</definedName>
    <definedName name="M_CrushedStoneChipping_132" localSheetId="6">[25]Material!$D$64</definedName>
    <definedName name="M_CrushedStoneChipping_132" localSheetId="3">[25]Material!$D$64</definedName>
    <definedName name="M_CrushedStoneChipping_132" localSheetId="5">[60]Material!$D$64</definedName>
    <definedName name="M_CrushedStoneChipping_132">[25]Material!$D$64</definedName>
    <definedName name="M_CrushedStoneChipping_67mm_100Passing_112mm" localSheetId="2">[25]Material!$D$65</definedName>
    <definedName name="M_CrushedStoneChipping_67mm_100Passing_112mm" localSheetId="1">[25]Material!$D$65</definedName>
    <definedName name="M_CrushedStoneChipping_67mm_100Passing_112mm" localSheetId="6">[25]Material!$D$65</definedName>
    <definedName name="M_CrushedStoneChipping_67mm_100Passing_112mm" localSheetId="3">[25]Material!$D$65</definedName>
    <definedName name="M_CrushedStoneChipping_67mm_100Passing_112mm" localSheetId="5">[60]Material!$D$65</definedName>
    <definedName name="M_CrushedStoneChipping_67mm_100Passing_112mm">[25]Material!$D$65</definedName>
    <definedName name="M_CrushedStoneChipping_67mm_100Passing_95mm" localSheetId="2">[25]Material!$D$66</definedName>
    <definedName name="M_CrushedStoneChipping_67mm_100Passing_95mm" localSheetId="1">[25]Material!$D$66</definedName>
    <definedName name="M_CrushedStoneChipping_67mm_100Passing_95mm" localSheetId="6">[25]Material!$D$66</definedName>
    <definedName name="M_CrushedStoneChipping_67mm_100Passing_95mm" localSheetId="3">[25]Material!$D$66</definedName>
    <definedName name="M_CrushedStoneChipping_67mm_100Passing_95mm" localSheetId="5">[60]Material!$D$66</definedName>
    <definedName name="M_CrushedStoneChipping_67mm_100Passing_95mm">[25]Material!$D$66</definedName>
    <definedName name="M_CrushedStoneChipping_95" localSheetId="2">[25]Material!$D$67</definedName>
    <definedName name="M_CrushedStoneChipping_95" localSheetId="1">[25]Material!$D$67</definedName>
    <definedName name="M_CrushedStoneChipping_95" localSheetId="6">[25]Material!$D$67</definedName>
    <definedName name="M_CrushedStoneChipping_95" localSheetId="3">[25]Material!$D$67</definedName>
    <definedName name="M_CrushedStoneChipping_95" localSheetId="5">[60]Material!$D$67</definedName>
    <definedName name="M_CrushedStoneChipping_95">[25]Material!$D$67</definedName>
    <definedName name="M_CrushedStoneCoarseAggregatePassing_53mm" localSheetId="2">[25]Material!$D$68</definedName>
    <definedName name="M_CrushedStoneCoarseAggregatePassing_53mm" localSheetId="1">[25]Material!$D$68</definedName>
    <definedName name="M_CrushedStoneCoarseAggregatePassing_53mm" localSheetId="6">[25]Material!$D$68</definedName>
    <definedName name="M_CrushedStoneCoarseAggregatePassing_53mm" localSheetId="3">[25]Material!$D$68</definedName>
    <definedName name="M_CrushedStoneCoarseAggregatePassing_53mm" localSheetId="5">[60]Material!$D$68</definedName>
    <definedName name="M_CrushedStoneCoarseAggregatePassing_53mm">[25]Material!$D$68</definedName>
    <definedName name="M_CuringCompound">[59]Material!$D$69</definedName>
    <definedName name="M_DebondingStrips">[59]Material!$D$70</definedName>
    <definedName name="M_EdgeStone_450_350_100mm" localSheetId="2">[31]Material!$D$71</definedName>
    <definedName name="M_EdgeStone_450_350_100mm" localSheetId="3">[31]Material!$D$71</definedName>
    <definedName name="M_EdgeStone_450_350_100mm" localSheetId="5">[61]Material!$D$71</definedName>
    <definedName name="M_EdgeStone_450_350_100mm">[31]Material!$D$71</definedName>
    <definedName name="M_EdgeStone_450_350_200mm" localSheetId="2">[25]Material!$D$72</definedName>
    <definedName name="M_EdgeStone_450_350_200mm" localSheetId="1">[25]Material!$D$72</definedName>
    <definedName name="M_EdgeStone_450_350_200mm" localSheetId="6">[25]Material!$D$72</definedName>
    <definedName name="M_EdgeStone_450_350_200mm" localSheetId="3">[25]Material!$D$72</definedName>
    <definedName name="M_EdgeStone_450_350_200mm" localSheetId="5">[60]Material!$D$72</definedName>
    <definedName name="M_EdgeStone_450_350_200mm">[25]Material!$D$72</definedName>
    <definedName name="M_ElastomericBearingAssembly">'[22]51'!$D$73</definedName>
    <definedName name="M_ElectricDetonator">'[22]51'!$D$74</definedName>
    <definedName name="M_EpoxyPaint" localSheetId="2">[31]Material!$D$75</definedName>
    <definedName name="M_EpoxyPaint" localSheetId="3">[31]Material!$D$75</definedName>
    <definedName name="M_EpoxyPaint" localSheetId="5">[61]Material!$D$75</definedName>
    <definedName name="M_EpoxyPaint">[31]Material!$D$75</definedName>
    <definedName name="M_FarmyardManure">'[22]51'!$D$77</definedName>
    <definedName name="M_FevicolAdhesive">'[22]51'!$D$78</definedName>
    <definedName name="M_FilterMedia">'[22]51'!$D$79</definedName>
    <definedName name="M_FineAggregate_CrushedSand" localSheetId="2">[25]Material!$D$80</definedName>
    <definedName name="M_FineAggregate_CrushedSand" localSheetId="1">[25]Material!$D$80</definedName>
    <definedName name="M_FineAggregate_CrushedSand" localSheetId="6">[25]Material!$D$80</definedName>
    <definedName name="M_FineAggregate_CrushedSand" localSheetId="3">[25]Material!$D$80</definedName>
    <definedName name="M_FineAggregate_CrushedSand" localSheetId="5">[60]Material!$D$80</definedName>
    <definedName name="M_FineAggregate_CrushedSand">[25]Material!$D$80</definedName>
    <definedName name="M_GalvanisedAngle">'[22]51'!$D$81</definedName>
    <definedName name="M_Gelatine_80">'[22]51'!$D$83</definedName>
    <definedName name="M_GIPipe_100mm" localSheetId="2">[31]Material!$D$84</definedName>
    <definedName name="M_GIPipe_100mm" localSheetId="3">[31]Material!$D$84</definedName>
    <definedName name="M_GIPipe_100mm" localSheetId="5">[61]Material!$D$84</definedName>
    <definedName name="M_GIPipe_100mm">[31]Material!$D$84</definedName>
    <definedName name="M_GIPipe_50mm">'[22]51'!$D$85</definedName>
    <definedName name="M_GIWires">'[22]51'!$D$86</definedName>
    <definedName name="M_GradedStoneAggregate" localSheetId="2">[31]Material!$D$87</definedName>
    <definedName name="M_GradedStoneAggregate" localSheetId="3">[31]Material!$D$87</definedName>
    <definedName name="M_GradedStoneAggregate" localSheetId="5">[61]Material!$D$87</definedName>
    <definedName name="M_GradedStoneAggregate">[31]Material!$D$87</definedName>
    <definedName name="M_GranularMaterial" localSheetId="2">[25]Material!$D$88</definedName>
    <definedName name="M_GranularMaterial" localSheetId="1">[25]Material!$D$88</definedName>
    <definedName name="M_GranularMaterial" localSheetId="6">[25]Material!$D$88</definedName>
    <definedName name="M_GranularMaterial" localSheetId="3">[25]Material!$D$88</definedName>
    <definedName name="M_GranularMaterial" localSheetId="5">[60]Material!$D$88</definedName>
    <definedName name="M_GranularMaterial">[25]Material!$D$88</definedName>
    <definedName name="M_HandBrokenMetal_40mm" localSheetId="2">[25]Material!$D$89</definedName>
    <definedName name="M_HandBrokenMetal_40mm" localSheetId="1">[25]Material!$D$89</definedName>
    <definedName name="M_HandBrokenMetal_40mm" localSheetId="6">[25]Material!$D$89</definedName>
    <definedName name="M_HandBrokenMetal_40mm" localSheetId="3">[25]Material!$D$89</definedName>
    <definedName name="M_HandBrokenMetal_40mm" localSheetId="5">[60]Material!$D$89</definedName>
    <definedName name="M_HandBrokenMetal_40mm">[25]Material!$D$89</definedName>
    <definedName name="M_Indigo">'[22]51'!$D$90</definedName>
    <definedName name="M_InterlockingBlocks_60mm">'[22]51'!$D$91</definedName>
    <definedName name="M_InterlockingBlocks_80mm">'[22]51'!$D$92</definedName>
    <definedName name="M_JointFillerBoard">[59]Material!$D$93</definedName>
    <definedName name="M_JuteNetting_OpenWeave_25mm">'[22]51'!$D$94</definedName>
    <definedName name="M_JuteRope_12mm">[59]Material!$D$95</definedName>
    <definedName name="M_KeyAggregatesPassing_224mm" localSheetId="2">[25]Material!$D$96</definedName>
    <definedName name="M_KeyAggregatesPassing_224mm" localSheetId="1">[25]Material!$D$96</definedName>
    <definedName name="M_KeyAggregatesPassing_224mm" localSheetId="6">[25]Material!$D$96</definedName>
    <definedName name="M_KeyAggregatesPassing_224mm" localSheetId="3">[25]Material!$D$96</definedName>
    <definedName name="M_KeyAggregatesPassing_224mm" localSheetId="5">[60]Material!$D$96</definedName>
    <definedName name="M_KeyAggregatesPassing_224mm">[25]Material!$D$96</definedName>
    <definedName name="M_Lime" localSheetId="2">[25]Material!$D$97</definedName>
    <definedName name="M_Lime" localSheetId="1">[25]Material!$D$97</definedName>
    <definedName name="M_Lime" localSheetId="6">[25]Material!$D$97</definedName>
    <definedName name="M_Lime" localSheetId="3">[25]Material!$D$97</definedName>
    <definedName name="M_Lime" localSheetId="5">[60]Material!$D$97</definedName>
    <definedName name="M_Lime">[25]Material!$D$97</definedName>
    <definedName name="M_LocalWoodPiles_1stClass">'[22]51'!$D$99</definedName>
    <definedName name="M_LocalWoodPiles_1stClass_100_75mm">'[22]51'!$D$100</definedName>
    <definedName name="M_LooseStone" localSheetId="2">[31]Material!$D$101</definedName>
    <definedName name="M_LooseStone" localSheetId="3">[31]Material!$D$101</definedName>
    <definedName name="M_LooseStone" localSheetId="5">[61]Material!$D$101</definedName>
    <definedName name="M_LooseStone">[31]Material!$D$101</definedName>
    <definedName name="M_MS_Sheet_15mm" localSheetId="2">[31]Material!$D$105</definedName>
    <definedName name="M_MS_Sheet_15mm" localSheetId="3">[31]Material!$D$105</definedName>
    <definedName name="M_MS_Sheet_15mm" localSheetId="5">[61]Material!$D$105</definedName>
    <definedName name="M_MS_Sheet_15mm">[31]Material!$D$105</definedName>
    <definedName name="M_MS_Sheet_2mm" localSheetId="2">[31]Material!$D$106</definedName>
    <definedName name="M_MS_Sheet_2mm" localSheetId="3">[31]Material!$D$106</definedName>
    <definedName name="M_MS_Sheet_2mm" localSheetId="5">[61]Material!$D$106</definedName>
    <definedName name="M_MS_Sheet_2mm">[31]Material!$D$106</definedName>
    <definedName name="M_MSClamps" localSheetId="2">[31]Material!$D$102</definedName>
    <definedName name="M_MSClamps" localSheetId="3">[31]Material!$D$102</definedName>
    <definedName name="M_MSClamps" localSheetId="5">[61]Material!$D$102</definedName>
    <definedName name="M_MSClamps">[31]Material!$D$102</definedName>
    <definedName name="M_MSFlat_StructuralSteel">'[22]51'!$D$103</definedName>
    <definedName name="M_MSSheetTube_47_47mm_12_SWG" localSheetId="2">[31]Material!$D$104</definedName>
    <definedName name="M_MSSheetTube_47_47mm_12_SWG" localSheetId="3">[31]Material!$D$104</definedName>
    <definedName name="M_MSSheetTube_47_47mm_12_SWG" localSheetId="5">[61]Material!$D$104</definedName>
    <definedName name="M_MSSheetTube_47_47mm_12_SWG">[31]Material!$D$104</definedName>
    <definedName name="M_Nuts_Bolts_Rivets">'[22]51'!$D$107</definedName>
    <definedName name="M_Paint_SyntheticEnamel" localSheetId="2">[31]Material!$D$108</definedName>
    <definedName name="M_Paint_SyntheticEnamel" localSheetId="3">[31]Material!$D$108</definedName>
    <definedName name="M_Paint_SyntheticEnamel" localSheetId="5">[61]Material!$D$108</definedName>
    <definedName name="M_Paint_SyntheticEnamel">[31]Material!$D$108</definedName>
    <definedName name="M_Plasticizer">[59]Material!$D$109</definedName>
    <definedName name="M_PolytheneSheet_125">[59]Material!$D$110</definedName>
    <definedName name="M_PolytheneSheething">[59]Material!$D$111</definedName>
    <definedName name="M_QuarriedStone_150_200mm">'[22]51'!$D$112</definedName>
    <definedName name="M_RCCPipeNP3_1000mm" localSheetId="2">[31]Material!$D$114</definedName>
    <definedName name="M_RCCPipeNP3_1000mm" localSheetId="3">[31]Material!$D$114</definedName>
    <definedName name="M_RCCPipeNP3_1000mm" localSheetId="5">[61]Material!$D$114</definedName>
    <definedName name="M_RCCPipeNP3_1000mm">[31]Material!$D$114</definedName>
    <definedName name="M_RCCPipeNP3_1200mm">'[22]51'!$D$113</definedName>
    <definedName name="M_RCCPipeNP3_500mm" localSheetId="2">[31]Material!$D$117</definedName>
    <definedName name="M_RCCPipeNP3_500mm" localSheetId="3">[31]Material!$D$117</definedName>
    <definedName name="M_RCCPipeNP3_500mm" localSheetId="5">[61]Material!$D$117</definedName>
    <definedName name="M_RCCPipeNP3_500mm">[31]Material!$D$117</definedName>
    <definedName name="M_RCCPipeNP3_750mm">'[22]51'!$D$115</definedName>
    <definedName name="M_RCCPipeNP4_1000mm">'[22]51'!$D$119</definedName>
    <definedName name="M_RCCPipeNP4_1200mm">'[22]51'!$D$118</definedName>
    <definedName name="M_RCCPipeNP4_500mm">'[22]51'!$D$122</definedName>
    <definedName name="M_RCCPipeNP4_750mm">'[22]51'!$D$120</definedName>
    <definedName name="M_RedOxidePrimer">'[22]51'!$D$123</definedName>
    <definedName name="M_RoadMarkingPaint">'[22]51'!$D$124</definedName>
    <definedName name="M_Sand_Coarse" localSheetId="2">[25]Material!$D$125</definedName>
    <definedName name="M_Sand_Coarse" localSheetId="1">[25]Material!$D$125</definedName>
    <definedName name="M_Sand_Coarse" localSheetId="6">[25]Material!$D$125</definedName>
    <definedName name="M_Sand_Coarse" localSheetId="3">[25]Material!$D$125</definedName>
    <definedName name="M_Sand_Coarse" localSheetId="5">[60]Material!$D$125</definedName>
    <definedName name="M_Sand_Coarse">[25]Material!$D$125</definedName>
    <definedName name="M_Sand_Fine" localSheetId="2">[25]Material!$D$126</definedName>
    <definedName name="M_Sand_Fine" localSheetId="1">[25]Material!$D$126</definedName>
    <definedName name="M_Sand_Fine" localSheetId="6">[25]Material!$D$126</definedName>
    <definedName name="M_Sand_Fine" localSheetId="3">[25]Material!$D$126</definedName>
    <definedName name="M_Sand_Fine" localSheetId="5">[60]Material!$D$126</definedName>
    <definedName name="M_Sand_Fine">[25]Material!$D$126</definedName>
    <definedName name="M_Seeds">'[22]51'!$D$127</definedName>
    <definedName name="M_SteelPipe_500mm" localSheetId="2">[31]Material!$D$128</definedName>
    <definedName name="M_SteelPipe_500mm" localSheetId="3">[31]Material!$D$128</definedName>
    <definedName name="M_SteelPipe_500mm" localSheetId="5">[61]Material!$D$128</definedName>
    <definedName name="M_SteelPipe_500mm">[31]Material!$D$128</definedName>
    <definedName name="M_SteelReinforcement_HYSDBars">[67]Material!$D$129</definedName>
    <definedName name="M_SteelReinforcement_MSRoundBars">[59]Material!$D$130</definedName>
    <definedName name="M_SteelReinforcement_TMTBars">'[22]51'!$D$131</definedName>
    <definedName name="M_StoneBoulder_150mm_below">'[22]51'!$D$132</definedName>
    <definedName name="M_StoneChips_12mm" localSheetId="2">[25]Material!$D$133</definedName>
    <definedName name="M_StoneChips_12mm" localSheetId="1">[25]Material!$D$133</definedName>
    <definedName name="M_StoneChips_12mm" localSheetId="6">[25]Material!$D$133</definedName>
    <definedName name="M_StoneChips_12mm" localSheetId="3">[25]Material!$D$133</definedName>
    <definedName name="M_StoneChips_12mm" localSheetId="5">[60]Material!$D$133</definedName>
    <definedName name="M_StoneChips_12mm">[25]Material!$D$133</definedName>
    <definedName name="M_StoneCrushedAggregate_112_009mm" localSheetId="2">[25]Material!$D$135</definedName>
    <definedName name="M_StoneCrushedAggregate_112_009mm" localSheetId="1">[25]Material!$D$135</definedName>
    <definedName name="M_StoneCrushedAggregate_112_009mm" localSheetId="6">[25]Material!$D$135</definedName>
    <definedName name="M_StoneCrushedAggregate_112_009mm" localSheetId="3">[25]Material!$D$135</definedName>
    <definedName name="M_StoneCrushedAggregate_112_009mm" localSheetId="5">[60]Material!$D$135</definedName>
    <definedName name="M_StoneCrushedAggregate_112_009mm">[25]Material!$D$135</definedName>
    <definedName name="M_StoneForCoarseRubbleMasonry_1stSort">'[22]51'!$D$136</definedName>
    <definedName name="M_StoneForCoarseRubbleMasonry_2ndSort">'[22]51'!$D$137</definedName>
    <definedName name="M_StoneForRandomRubbleMasonry">'[22]51'!$D$138</definedName>
    <definedName name="M_StoneForStoneSetPavement" localSheetId="2">[25]Material!$D$139</definedName>
    <definedName name="M_StoneForStoneSetPavement" localSheetId="1">[25]Material!$D$139</definedName>
    <definedName name="M_StoneForStoneSetPavement" localSheetId="6">[25]Material!$D$139</definedName>
    <definedName name="M_StoneForStoneSetPavement" localSheetId="3">[25]Material!$D$139</definedName>
    <definedName name="M_StoneForStoneSetPavement" localSheetId="5">[60]Material!$D$139</definedName>
    <definedName name="M_StoneForStoneSetPavement">[25]Material!$D$139</definedName>
    <definedName name="M_StoneScreening_TypeA_132mm_Grade1" localSheetId="2">[25]Material!$D$140</definedName>
    <definedName name="M_StoneScreening_TypeA_132mm_Grade1" localSheetId="1">[25]Material!$D$140</definedName>
    <definedName name="M_StoneScreening_TypeA_132mm_Grade1" localSheetId="6">[25]Material!$D$140</definedName>
    <definedName name="M_StoneScreening_TypeA_132mm_Grade1" localSheetId="3">[25]Material!$D$140</definedName>
    <definedName name="M_StoneScreening_TypeA_132mm_Grade1" localSheetId="5">[60]Material!$D$140</definedName>
    <definedName name="M_StoneScreening_TypeA_132mm_Grade1">[25]Material!$D$140</definedName>
    <definedName name="M_StoneScreening_TypeB_112mm_Grade2" localSheetId="2">[25]Material!$D$142</definedName>
    <definedName name="M_StoneScreening_TypeB_112mm_Grade2" localSheetId="1">[25]Material!$D$142</definedName>
    <definedName name="M_StoneScreening_TypeB_112mm_Grade2" localSheetId="6">[25]Material!$D$142</definedName>
    <definedName name="M_StoneScreening_TypeB_112mm_Grade2" localSheetId="3">[25]Material!$D$142</definedName>
    <definedName name="M_StoneScreening_TypeB_112mm_Grade2" localSheetId="5">[60]Material!$D$142</definedName>
    <definedName name="M_StoneScreening_TypeB_112mm_Grade2">[25]Material!$D$142</definedName>
    <definedName name="M_StoneScreening_TypeB_112mm_Grade3" localSheetId="2">[25]Material!$D$143</definedName>
    <definedName name="M_StoneScreening_TypeB_112mm_Grade3" localSheetId="1">[25]Material!$D$143</definedName>
    <definedName name="M_StoneScreening_TypeB_112mm_Grade3" localSheetId="6">[25]Material!$D$143</definedName>
    <definedName name="M_StoneScreening_TypeB_112mm_Grade3" localSheetId="3">[25]Material!$D$143</definedName>
    <definedName name="M_StoneScreening_TypeB_112mm_Grade3" localSheetId="5">[60]Material!$D$143</definedName>
    <definedName name="M_StoneScreening_TypeB_112mm_Grade3">[25]Material!$D$143</definedName>
    <definedName name="M_StoneSpalls">'[22]51'!$D$144</definedName>
    <definedName name="M_TrafficCones">'[22]51'!$D$145</definedName>
    <definedName name="M_Water" localSheetId="2">[25]Material!$D$146</definedName>
    <definedName name="M_Water" localSheetId="1">[25]Material!$D$146</definedName>
    <definedName name="M_Water" localSheetId="6">[25]Material!$D$146</definedName>
    <definedName name="M_Water" localSheetId="3">[25]Material!$D$146</definedName>
    <definedName name="M_Water" localSheetId="5">[60]Material!$D$146</definedName>
    <definedName name="M_Water">[25]Material!$D$146</definedName>
    <definedName name="M_WellGradedGranularBaseMaterial_GradeA_236mm" localSheetId="2">[25]Material!$D$147</definedName>
    <definedName name="M_WellGradedGranularBaseMaterial_GradeA_236mm" localSheetId="1">[25]Material!$D$147</definedName>
    <definedName name="M_WellGradedGranularBaseMaterial_GradeA_236mm" localSheetId="6">[25]Material!$D$147</definedName>
    <definedName name="M_WellGradedGranularBaseMaterial_GradeA_236mm" localSheetId="3">[25]Material!$D$147</definedName>
    <definedName name="M_WellGradedGranularBaseMaterial_GradeA_236mm" localSheetId="5">[60]Material!$D$147</definedName>
    <definedName name="M_WellGradedGranularBaseMaterial_GradeA_236mm">[25]Material!$D$147</definedName>
    <definedName name="M_WellGradedGranularBaseMaterial_GradeA_265_475mm" localSheetId="2">[25]Material!$D$148</definedName>
    <definedName name="M_WellGradedGranularBaseMaterial_GradeA_265_475mm" localSheetId="1">[25]Material!$D$148</definedName>
    <definedName name="M_WellGradedGranularBaseMaterial_GradeA_265_475mm" localSheetId="6">[25]Material!$D$148</definedName>
    <definedName name="M_WellGradedGranularBaseMaterial_GradeA_265_475mm" localSheetId="3">[25]Material!$D$148</definedName>
    <definedName name="M_WellGradedGranularBaseMaterial_GradeA_265_475mm" localSheetId="5">[60]Material!$D$148</definedName>
    <definedName name="M_WellGradedGranularBaseMaterial_GradeA_265_475mm">[25]Material!$D$148</definedName>
    <definedName name="M_WellGradedGranularBaseMaterial_GradeA_53_265mm" localSheetId="2">[25]Material!$D$149</definedName>
    <definedName name="M_WellGradedGranularBaseMaterial_GradeA_53_265mm" localSheetId="1">[25]Material!$D$149</definedName>
    <definedName name="M_WellGradedGranularBaseMaterial_GradeA_53_265mm" localSheetId="6">[25]Material!$D$149</definedName>
    <definedName name="M_WellGradedGranularBaseMaterial_GradeA_53_265mm" localSheetId="3">[25]Material!$D$149</definedName>
    <definedName name="M_WellGradedGranularBaseMaterial_GradeA_53_265mm" localSheetId="5">[60]Material!$D$149</definedName>
    <definedName name="M_WellGradedGranularBaseMaterial_GradeA_53_265mm">[25]Material!$D$149</definedName>
    <definedName name="M_WellGradedGranularBaseMaterial_GradeB_236mm_below" localSheetId="2">[25]Material!$D$150</definedName>
    <definedName name="M_WellGradedGranularBaseMaterial_GradeB_236mm_below" localSheetId="1">[25]Material!$D$150</definedName>
    <definedName name="M_WellGradedGranularBaseMaterial_GradeB_236mm_below" localSheetId="6">[25]Material!$D$150</definedName>
    <definedName name="M_WellGradedGranularBaseMaterial_GradeB_236mm_below" localSheetId="3">[25]Material!$D$150</definedName>
    <definedName name="M_WellGradedGranularBaseMaterial_GradeB_236mm_below" localSheetId="5">[60]Material!$D$150</definedName>
    <definedName name="M_WellGradedGranularBaseMaterial_GradeB_236mm_below">[25]Material!$D$150</definedName>
    <definedName name="M_WellGradedGranularBaseMaterial_GradeB_265_475mm" localSheetId="2">[25]Material!$D$151</definedName>
    <definedName name="M_WellGradedGranularBaseMaterial_GradeB_265_475mm" localSheetId="1">[25]Material!$D$151</definedName>
    <definedName name="M_WellGradedGranularBaseMaterial_GradeB_265_475mm" localSheetId="6">[25]Material!$D$151</definedName>
    <definedName name="M_WellGradedGranularBaseMaterial_GradeB_265_475mm" localSheetId="3">[25]Material!$D$151</definedName>
    <definedName name="M_WellGradedGranularBaseMaterial_GradeB_265_475mm" localSheetId="5">[60]Material!$D$151</definedName>
    <definedName name="M_WellGradedGranularBaseMaterial_GradeB_265_475mm">[25]Material!$D$151</definedName>
    <definedName name="M_WellGradedGranularBaseMaterial_GradeC_236mm_below" localSheetId="2">[25]Material!$D$152</definedName>
    <definedName name="M_WellGradedGranularBaseMaterial_GradeC_236mm_below" localSheetId="1">[25]Material!$D$152</definedName>
    <definedName name="M_WellGradedGranularBaseMaterial_GradeC_236mm_below" localSheetId="6">[25]Material!$D$152</definedName>
    <definedName name="M_WellGradedGranularBaseMaterial_GradeC_236mm_below" localSheetId="3">[25]Material!$D$152</definedName>
    <definedName name="M_WellGradedGranularBaseMaterial_GradeC_236mm_below" localSheetId="5">[60]Material!$D$152</definedName>
    <definedName name="M_WellGradedGranularBaseMaterial_GradeC_236mm_below">[25]Material!$D$152</definedName>
    <definedName name="M_WellGradedGranularBaseMaterial_GradeC_95_475mm" localSheetId="2">[25]Material!$D$153</definedName>
    <definedName name="M_WellGradedGranularBaseMaterial_GradeC_95_475mm" localSheetId="1">[25]Material!$D$153</definedName>
    <definedName name="M_WellGradedGranularBaseMaterial_GradeC_95_475mm" localSheetId="6">[25]Material!$D$153</definedName>
    <definedName name="M_WellGradedGranularBaseMaterial_GradeC_95_475mm" localSheetId="3">[25]Material!$D$153</definedName>
    <definedName name="M_WellGradedGranularBaseMaterial_GradeC_95_475mm" localSheetId="5">[60]Material!$D$153</definedName>
    <definedName name="M_WellGradedGranularBaseMaterial_GradeC_95_475mm">[25]Material!$D$153</definedName>
    <definedName name="M_WellGradedMateralForSubbase_GradeI_236mm_below" localSheetId="2">[25]Material!$D$154</definedName>
    <definedName name="M_WellGradedMateralForSubbase_GradeI_236mm_below" localSheetId="1">[25]Material!$D$154</definedName>
    <definedName name="M_WellGradedMateralForSubbase_GradeI_236mm_below" localSheetId="6">[25]Material!$D$154</definedName>
    <definedName name="M_WellGradedMateralForSubbase_GradeI_236mm_below" localSheetId="3">[25]Material!$D$154</definedName>
    <definedName name="M_WellGradedMateralForSubbase_GradeI_236mm_below" localSheetId="5">[60]Material!$D$154</definedName>
    <definedName name="M_WellGradedMateralForSubbase_GradeI_236mm_below">[25]Material!$D$154</definedName>
    <definedName name="M_WellGradedMateralForSubbase_GradeI_53_95mm" localSheetId="2">[25]Material!$D$155</definedName>
    <definedName name="M_WellGradedMateralForSubbase_GradeI_53_95mm" localSheetId="1">[25]Material!$D$155</definedName>
    <definedName name="M_WellGradedMateralForSubbase_GradeI_53_95mm" localSheetId="6">[25]Material!$D$155</definedName>
    <definedName name="M_WellGradedMateralForSubbase_GradeI_53_95mm" localSheetId="3">[25]Material!$D$155</definedName>
    <definedName name="M_WellGradedMateralForSubbase_GradeI_53_95mm" localSheetId="5">[60]Material!$D$155</definedName>
    <definedName name="M_WellGradedMateralForSubbase_GradeI_53_95mm">[25]Material!$D$155</definedName>
    <definedName name="M_WellGradedMateralForSubbase_GradeI_95_236mm" localSheetId="2">[25]Material!$D$156</definedName>
    <definedName name="M_WellGradedMateralForSubbase_GradeI_95_236mm" localSheetId="1">[25]Material!$D$156</definedName>
    <definedName name="M_WellGradedMateralForSubbase_GradeI_95_236mm" localSheetId="6">[25]Material!$D$156</definedName>
    <definedName name="M_WellGradedMateralForSubbase_GradeI_95_236mm" localSheetId="3">[25]Material!$D$156</definedName>
    <definedName name="M_WellGradedMateralForSubbase_GradeI_95_236mm" localSheetId="5">[60]Material!$D$156</definedName>
    <definedName name="M_WellGradedMateralForSubbase_GradeI_95_236mm">[25]Material!$D$156</definedName>
    <definedName name="M_WellGradedMateralForSubbase_GradeII_236mm_below" localSheetId="2">[25]Material!$D$157</definedName>
    <definedName name="M_WellGradedMateralForSubbase_GradeII_236mm_below" localSheetId="1">[25]Material!$D$157</definedName>
    <definedName name="M_WellGradedMateralForSubbase_GradeII_236mm_below" localSheetId="6">[25]Material!$D$157</definedName>
    <definedName name="M_WellGradedMateralForSubbase_GradeII_236mm_below" localSheetId="3">[25]Material!$D$157</definedName>
    <definedName name="M_WellGradedMateralForSubbase_GradeII_236mm_below" localSheetId="5">[60]Material!$D$157</definedName>
    <definedName name="M_WellGradedMateralForSubbase_GradeII_236mm_below">[25]Material!$D$157</definedName>
    <definedName name="M_WellGradedMateralForSubbase_GradeII_265_95mm" localSheetId="2">[25]Material!$D$158</definedName>
    <definedName name="M_WellGradedMateralForSubbase_GradeII_265_95mm" localSheetId="1">[25]Material!$D$158</definedName>
    <definedName name="M_WellGradedMateralForSubbase_GradeII_265_95mm" localSheetId="6">[25]Material!$D$158</definedName>
    <definedName name="M_WellGradedMateralForSubbase_GradeII_265_95mm" localSheetId="3">[25]Material!$D$158</definedName>
    <definedName name="M_WellGradedMateralForSubbase_GradeII_265_95mm" localSheetId="5">[60]Material!$D$158</definedName>
    <definedName name="M_WellGradedMateralForSubbase_GradeII_265_95mm">[25]Material!$D$158</definedName>
    <definedName name="M_WellGradedMateralForSubbase_GradeII_95_236mm" localSheetId="2">[25]Material!$D$159</definedName>
    <definedName name="M_WellGradedMateralForSubbase_GradeII_95_236mm" localSheetId="1">[25]Material!$D$159</definedName>
    <definedName name="M_WellGradedMateralForSubbase_GradeII_95_236mm" localSheetId="6">[25]Material!$D$159</definedName>
    <definedName name="M_WellGradedMateralForSubbase_GradeII_95_236mm" localSheetId="3">[25]Material!$D$159</definedName>
    <definedName name="M_WellGradedMateralForSubbase_GradeII_95_236mm" localSheetId="5">[60]Material!$D$159</definedName>
    <definedName name="M_WellGradedMateralForSubbase_GradeII_95_236mm">[25]Material!$D$159</definedName>
    <definedName name="M_WellGradedMateralForSubbase_GradeIII_236mm_below" localSheetId="2">[25]Material!$D$160</definedName>
    <definedName name="M_WellGradedMateralForSubbase_GradeIII_236mm_below" localSheetId="1">[25]Material!$D$160</definedName>
    <definedName name="M_WellGradedMateralForSubbase_GradeIII_236mm_below" localSheetId="6">[25]Material!$D$160</definedName>
    <definedName name="M_WellGradedMateralForSubbase_GradeIII_236mm_below" localSheetId="3">[25]Material!$D$160</definedName>
    <definedName name="M_WellGradedMateralForSubbase_GradeIII_236mm_below" localSheetId="5">[60]Material!$D$160</definedName>
    <definedName name="M_WellGradedMateralForSubbase_GradeIII_236mm_below">[25]Material!$D$160</definedName>
    <definedName name="M_WellGradedMateralForSubbase_GradeIII_475_236mm" localSheetId="2">[25]Material!$D$161</definedName>
    <definedName name="M_WellGradedMateralForSubbase_GradeIII_475_236mm" localSheetId="1">[25]Material!$D$161</definedName>
    <definedName name="M_WellGradedMateralForSubbase_GradeIII_475_236mm" localSheetId="6">[25]Material!$D$161</definedName>
    <definedName name="M_WellGradedMateralForSubbase_GradeIII_475_236mm" localSheetId="3">[25]Material!$D$161</definedName>
    <definedName name="M_WellGradedMateralForSubbase_GradeIII_475_236mm" localSheetId="5">[60]Material!$D$161</definedName>
    <definedName name="M_WellGradedMateralForSubbase_GradeIII_475_236mm">[25]Material!$D$161</definedName>
    <definedName name="M_WellGradedMateralForSubbase_GradeIII_95_475mm" localSheetId="2">[25]Material!$D$162</definedName>
    <definedName name="M_WellGradedMateralForSubbase_GradeIII_95_475mm" localSheetId="1">[25]Material!$D$162</definedName>
    <definedName name="M_WellGradedMateralForSubbase_GradeIII_95_475mm" localSheetId="6">[25]Material!$D$162</definedName>
    <definedName name="M_WellGradedMateralForSubbase_GradeIII_95_475mm" localSheetId="3">[25]Material!$D$162</definedName>
    <definedName name="M_WellGradedMateralForSubbase_GradeIII_95_475mm" localSheetId="5">[60]Material!$D$162</definedName>
    <definedName name="M_WellGradedMateralForSubbase_GradeIII_95_475mm">[25]Material!$D$162</definedName>
    <definedName name="M_WoodenSleepers">'[22]51'!$D$163</definedName>
    <definedName name="m15levelling" localSheetId="2">#REF!</definedName>
    <definedName name="m15levelling" localSheetId="1">#REF!</definedName>
    <definedName name="m15levelling" localSheetId="6">#REF!</definedName>
    <definedName name="m15levelling" localSheetId="3">#REF!</definedName>
    <definedName name="m15levelling" localSheetId="5">#REF!</definedName>
    <definedName name="m15levelling">#REF!</definedName>
    <definedName name="Magstripe300" localSheetId="2">[34]CCTV_EST1!#REF!</definedName>
    <definedName name="Magstripe300" localSheetId="1">[34]CCTV_EST1!#REF!</definedName>
    <definedName name="Magstripe300" localSheetId="6">[34]CCTV_EST1!#REF!</definedName>
    <definedName name="Magstripe300" localSheetId="3">[34]CCTV_EST1!#REF!</definedName>
    <definedName name="Magstripe300" localSheetId="5">[34]CCTV_EST1!#REF!</definedName>
    <definedName name="Magstripe300">[34]CCTV_EST1!#REF!</definedName>
    <definedName name="mar" localSheetId="2">#REF!</definedName>
    <definedName name="mar" localSheetId="1">#REF!</definedName>
    <definedName name="mar" localSheetId="6">#REF!</definedName>
    <definedName name="mar" localSheetId="3">#REF!</definedName>
    <definedName name="mar" localSheetId="5">#REF!</definedName>
    <definedName name="mar">#REF!</definedName>
    <definedName name="Markup" localSheetId="2">#REF!</definedName>
    <definedName name="Markup" localSheetId="6">#REF!</definedName>
    <definedName name="Markup" localSheetId="5">#REF!</definedName>
    <definedName name="Markup">#REF!</definedName>
    <definedName name="markup1" localSheetId="2">#REF!</definedName>
    <definedName name="markup1" localSheetId="6">#REF!</definedName>
    <definedName name="markup1" localSheetId="5">#REF!</definedName>
    <definedName name="markup1">#REF!</definedName>
    <definedName name="mason" localSheetId="2">#REF!</definedName>
    <definedName name="mason" localSheetId="3">#REF!</definedName>
    <definedName name="mason" localSheetId="5">#REF!</definedName>
    <definedName name="mason">#REF!</definedName>
    <definedName name="mason1" localSheetId="2">'[16]Labour &amp; Plant'!$C$14</definedName>
    <definedName name="mason1" localSheetId="3">'[16]Labour &amp; Plant'!$C$14</definedName>
    <definedName name="mason1" localSheetId="5">'[17]Labour &amp; Plant'!$C$14</definedName>
    <definedName name="mason1">'[16]Labour &amp; Plant'!$C$14</definedName>
    <definedName name="mason2" localSheetId="2">'[16]Labour &amp; Plant'!$C$15</definedName>
    <definedName name="mason2" localSheetId="3">'[16]Labour &amp; Plant'!$C$15</definedName>
    <definedName name="mason2" localSheetId="5">'[17]Labour &amp; Plant'!$C$15</definedName>
    <definedName name="mason2">'[16]Labour &amp; Plant'!$C$15</definedName>
    <definedName name="masonhelper" localSheetId="2">#REF!</definedName>
    <definedName name="masonhelper" localSheetId="1">#REF!</definedName>
    <definedName name="masonhelper" localSheetId="6">#REF!</definedName>
    <definedName name="masonhelper" localSheetId="3">#REF!</definedName>
    <definedName name="masonhelper" localSheetId="5">#REF!</definedName>
    <definedName name="masonhelper">#REF!</definedName>
    <definedName name="MAT_RATE_ENTRY">'[68]INPUT SHEET'!$B$540:$D$555</definedName>
    <definedName name="Mate" localSheetId="2">#REF!</definedName>
    <definedName name="Mate" localSheetId="1">#REF!</definedName>
    <definedName name="Mate" localSheetId="6">#REF!</definedName>
    <definedName name="Mate" localSheetId="3">#REF!</definedName>
    <definedName name="Mate" localSheetId="5">#REF!</definedName>
    <definedName name="Mate">#REF!</definedName>
    <definedName name="MATL_A02B">#N/A</definedName>
    <definedName name="Mazdoor" localSheetId="2">#REF!</definedName>
    <definedName name="Mazdoor" localSheetId="1">#REF!</definedName>
    <definedName name="Mazdoor" localSheetId="6">#REF!</definedName>
    <definedName name="Mazdoor" localSheetId="3">#REF!</definedName>
    <definedName name="Mazdoor" localSheetId="5">#REF!</definedName>
    <definedName name="Mazdoor">#REF!</definedName>
    <definedName name="mean" localSheetId="2">#REF!</definedName>
    <definedName name="mean" localSheetId="6">#REF!</definedName>
    <definedName name="mean" localSheetId="5">#REF!</definedName>
    <definedName name="mean">#REF!</definedName>
    <definedName name="MEAS" localSheetId="2">#REF!</definedName>
    <definedName name="MEAS" localSheetId="6">#REF!</definedName>
    <definedName name="MEAS" localSheetId="5">#REF!</definedName>
    <definedName name="MEAS">#REF!</definedName>
    <definedName name="Mechanical" localSheetId="2">[24]detail!#REF!</definedName>
    <definedName name="Mechanical" localSheetId="6">[24]detail!#REF!</definedName>
    <definedName name="Mechanical" localSheetId="5">[24]detail!#REF!</definedName>
    <definedName name="Mechanical">[24]detail!#REF!</definedName>
    <definedName name="Median" localSheetId="2">#REF!</definedName>
    <definedName name="Median" localSheetId="1">#REF!</definedName>
    <definedName name="Median" localSheetId="6">#REF!</definedName>
    <definedName name="Median" localSheetId="3">#REF!</definedName>
    <definedName name="Median" localSheetId="5">#REF!</definedName>
    <definedName name="Median">#REF!</definedName>
    <definedName name="MER" localSheetId="2">#REF!</definedName>
    <definedName name="MER" localSheetId="6">#REF!</definedName>
    <definedName name="MER" localSheetId="5">#REF!</definedName>
    <definedName name="MER">#REF!</definedName>
    <definedName name="Mera" localSheetId="2">#REF!</definedName>
    <definedName name="Mera" localSheetId="6">#REF!</definedName>
    <definedName name="Mera" localSheetId="3">#REF!</definedName>
    <definedName name="Mera" localSheetId="5">#REF!</definedName>
    <definedName name="Mera">#REF!</definedName>
    <definedName name="mixer" localSheetId="5">#REF!</definedName>
    <definedName name="mixer">#REF!</definedName>
    <definedName name="mjkjkj" localSheetId="2">{#N/A,#N/A,TRUE,"Front";#N/A,#N/A,TRUE,"Simple Letter";#N/A,#N/A,TRUE,"Inside";#N/A,#N/A,TRUE,"Contents";#N/A,#N/A,TRUE,"Basis";#N/A,#N/A,TRUE,"Inclusions";#N/A,#N/A,TRUE,"Exclusions";#N/A,#N/A,TRUE,"Areas";#N/A,#N/A,TRUE,"Summary";#N/A,#N/A,TRUE,"Detail"}</definedName>
    <definedName name="mjkjkj" localSheetId="1">{#N/A,#N/A,TRUE,"Front";#N/A,#N/A,TRUE,"Simple Letter";#N/A,#N/A,TRUE,"Inside";#N/A,#N/A,TRUE,"Contents";#N/A,#N/A,TRUE,"Basis";#N/A,#N/A,TRUE,"Inclusions";#N/A,#N/A,TRUE,"Exclusions";#N/A,#N/A,TRUE,"Areas";#N/A,#N/A,TRUE,"Summary";#N/A,#N/A,TRUE,"Detail"}</definedName>
    <definedName name="mjkjkj" localSheetId="6">{#N/A,#N/A,TRUE,"Front";#N/A,#N/A,TRUE,"Simple Letter";#N/A,#N/A,TRUE,"Inside";#N/A,#N/A,TRUE,"Contents";#N/A,#N/A,TRUE,"Basis";#N/A,#N/A,TRUE,"Inclusions";#N/A,#N/A,TRUE,"Exclusions";#N/A,#N/A,TRUE,"Areas";#N/A,#N/A,TRUE,"Summary";#N/A,#N/A,TRUE,"Detail"}</definedName>
    <definedName name="mjkjkj" localSheetId="3">{#N/A,#N/A,TRUE,"Front";#N/A,#N/A,TRUE,"Simple Letter";#N/A,#N/A,TRUE,"Inside";#N/A,#N/A,TRUE,"Contents";#N/A,#N/A,TRUE,"Basis";#N/A,#N/A,TRUE,"Inclusions";#N/A,#N/A,TRUE,"Exclusions";#N/A,#N/A,TRUE,"Areas";#N/A,#N/A,TRUE,"Summary";#N/A,#N/A,TRUE,"Detail"}</definedName>
    <definedName name="mjkjkj" localSheetId="5">{#N/A,#N/A,TRUE,"Front";#N/A,#N/A,TRUE,"Simple Letter";#N/A,#N/A,TRUE,"Inside";#N/A,#N/A,TRUE,"Contents";#N/A,#N/A,TRUE,"Basis";#N/A,#N/A,TRUE,"Inclusions";#N/A,#N/A,TRUE,"Exclusions";#N/A,#N/A,TRUE,"Areas";#N/A,#N/A,TRUE,"Summary";#N/A,#N/A,TRUE,"Detail"}</definedName>
    <definedName name="mjkjkj">{#N/A,#N/A,TRUE,"Front";#N/A,#N/A,TRUE,"Simple Letter";#N/A,#N/A,TRUE,"Inside";#N/A,#N/A,TRUE,"Contents";#N/A,#N/A,TRUE,"Basis";#N/A,#N/A,TRUE,"Inclusions";#N/A,#N/A,TRUE,"Exclusions";#N/A,#N/A,TRUE,"Areas";#N/A,#N/A,TRUE,"Summary";#N/A,#N/A,TRUE,"Detail"}</definedName>
    <definedName name="mm" localSheetId="2">#REF!</definedName>
    <definedName name="mm" localSheetId="1">#REF!</definedName>
    <definedName name="mm" localSheetId="6">#REF!</definedName>
    <definedName name="mm" localSheetId="3">#REF!</definedName>
    <definedName name="mm" localSheetId="5">#REF!</definedName>
    <definedName name="mm">#REF!</definedName>
    <definedName name="mmm" localSheetId="2">[25]Material!$D$135</definedName>
    <definedName name="mmm" localSheetId="1">[25]Material!$D$135</definedName>
    <definedName name="mmm" localSheetId="6">[25]Material!$D$135</definedName>
    <definedName name="mmm">[25]Material!$D$135</definedName>
    <definedName name="MMMM" localSheetId="2">#REF!</definedName>
    <definedName name="MMMM" localSheetId="1">#REF!</definedName>
    <definedName name="MMMM" localSheetId="6">#REF!</definedName>
    <definedName name="MMMM" localSheetId="3">#REF!</definedName>
    <definedName name="MMMM" localSheetId="5">#REF!</definedName>
    <definedName name="MMMM">#REF!</definedName>
    <definedName name="MO" localSheetId="2">#REF!</definedName>
    <definedName name="MO" localSheetId="6">#REF!</definedName>
    <definedName name="MO" localSheetId="5">#REF!</definedName>
    <definedName name="MO">#REF!</definedName>
    <definedName name="modifiedbitumen" localSheetId="2">#REF!</definedName>
    <definedName name="modifiedbitumen" localSheetId="6">#REF!</definedName>
    <definedName name="modifiedbitumen" localSheetId="5">#REF!</definedName>
    <definedName name="modifiedbitumen">#REF!</definedName>
    <definedName name="msbars" localSheetId="5">#REF!</definedName>
    <definedName name="msbars">#REF!</definedName>
    <definedName name="Mugaliyahat" localSheetId="5">#REF!</definedName>
    <definedName name="Mugaliyahat">#REF!</definedName>
    <definedName name="Multinodes" localSheetId="5">[34]CCTV_EST1!#REF!</definedName>
    <definedName name="Multinodes">[34]CCTV_EST1!#REF!</definedName>
    <definedName name="Muram" localSheetId="2">#REF!</definedName>
    <definedName name="Muram" localSheetId="1">#REF!</definedName>
    <definedName name="Muram" localSheetId="6">#REF!</definedName>
    <definedName name="Muram" localSheetId="3">#REF!</definedName>
    <definedName name="Muram" localSheetId="5">#REF!</definedName>
    <definedName name="Muram">#REF!</definedName>
    <definedName name="MY" localSheetId="2" hidden="1">[29]analysis!#REF!</definedName>
    <definedName name="MY" localSheetId="1" hidden="1">[29]analysis!#REF!</definedName>
    <definedName name="MY" localSheetId="6" hidden="1">[29]analysis!#REF!</definedName>
    <definedName name="MY" localSheetId="3" hidden="1">[29]analysis!#REF!</definedName>
    <definedName name="MY" localSheetId="5" hidden="1">[29]analysis!#REF!</definedName>
    <definedName name="MY" hidden="1">[29]analysis!#REF!</definedName>
    <definedName name="N" localSheetId="2">#REF!</definedName>
    <definedName name="N" localSheetId="1">#REF!</definedName>
    <definedName name="N" localSheetId="6">#REF!</definedName>
    <definedName name="N" localSheetId="3">#REF!</definedName>
    <definedName name="N" localSheetId="5">#REF!</definedName>
    <definedName name="N">#REF!</definedName>
    <definedName name="Nalkheda" localSheetId="2">#REF!</definedName>
    <definedName name="Nalkheda" localSheetId="6">#REF!</definedName>
    <definedName name="Nalkheda" localSheetId="3">#REF!</definedName>
    <definedName name="Nalkheda" localSheetId="5">#REF!</definedName>
    <definedName name="Nalkheda">#REF!</definedName>
    <definedName name="NBN" localSheetId="2" hidden="1">[29]analysis!#REF!</definedName>
    <definedName name="NBN" localSheetId="6" hidden="1">[29]analysis!#REF!</definedName>
    <definedName name="NBN" localSheetId="5" hidden="1">[29]analysis!#REF!</definedName>
    <definedName name="NBN" hidden="1">[29]analysis!#REF!</definedName>
    <definedName name="ND" localSheetId="2">#REF!</definedName>
    <definedName name="ND" localSheetId="1">#REF!</definedName>
    <definedName name="ND" localSheetId="6">#REF!</definedName>
    <definedName name="ND" localSheetId="3">#REF!</definedName>
    <definedName name="ND" localSheetId="5">#REF!</definedName>
    <definedName name="ND">#REF!</definedName>
    <definedName name="neoprene" localSheetId="2">#REF!</definedName>
    <definedName name="neoprene" localSheetId="6">#REF!</definedName>
    <definedName name="neoprene" localSheetId="3">#REF!</definedName>
    <definedName name="neoprene" localSheetId="5">#REF!</definedName>
    <definedName name="neoprene">#REF!</definedName>
    <definedName name="neoprinbearing" localSheetId="2">#REF!</definedName>
    <definedName name="neoprinbearing" localSheetId="6">#REF!</definedName>
    <definedName name="neoprinbearing" localSheetId="3">#REF!</definedName>
    <definedName name="neoprinbearing" localSheetId="5">#REF!</definedName>
    <definedName name="neoprinbearing">#REF!</definedName>
    <definedName name="new" localSheetId="2">#REF!</definedName>
    <definedName name="new" localSheetId="5">#REF!</definedName>
    <definedName name="new">#REF!</definedName>
    <definedName name="nfg" localSheetId="2">{#N/A,#N/A,TRUE,"Front";#N/A,#N/A,TRUE,"Simple Letter";#N/A,#N/A,TRUE,"Inside";#N/A,#N/A,TRUE,"Contents";#N/A,#N/A,TRUE,"Basis";#N/A,#N/A,TRUE,"Inclusions";#N/A,#N/A,TRUE,"Exclusions";#N/A,#N/A,TRUE,"Areas";#N/A,#N/A,TRUE,"Summary";#N/A,#N/A,TRUE,"Detail"}</definedName>
    <definedName name="nfg" localSheetId="1">{#N/A,#N/A,TRUE,"Front";#N/A,#N/A,TRUE,"Simple Letter";#N/A,#N/A,TRUE,"Inside";#N/A,#N/A,TRUE,"Contents";#N/A,#N/A,TRUE,"Basis";#N/A,#N/A,TRUE,"Inclusions";#N/A,#N/A,TRUE,"Exclusions";#N/A,#N/A,TRUE,"Areas";#N/A,#N/A,TRUE,"Summary";#N/A,#N/A,TRUE,"Detail"}</definedName>
    <definedName name="nfg" localSheetId="6">{#N/A,#N/A,TRUE,"Front";#N/A,#N/A,TRUE,"Simple Letter";#N/A,#N/A,TRUE,"Inside";#N/A,#N/A,TRUE,"Contents";#N/A,#N/A,TRUE,"Basis";#N/A,#N/A,TRUE,"Inclusions";#N/A,#N/A,TRUE,"Exclusions";#N/A,#N/A,TRUE,"Areas";#N/A,#N/A,TRUE,"Summary";#N/A,#N/A,TRUE,"Detail"}</definedName>
    <definedName name="nfg" localSheetId="3">{#N/A,#N/A,TRUE,"Front";#N/A,#N/A,TRUE,"Simple Letter";#N/A,#N/A,TRUE,"Inside";#N/A,#N/A,TRUE,"Contents";#N/A,#N/A,TRUE,"Basis";#N/A,#N/A,TRUE,"Inclusions";#N/A,#N/A,TRUE,"Exclusions";#N/A,#N/A,TRUE,"Areas";#N/A,#N/A,TRUE,"Summary";#N/A,#N/A,TRUE,"Detail"}</definedName>
    <definedName name="nfg" localSheetId="5">{#N/A,#N/A,TRUE,"Front";#N/A,#N/A,TRUE,"Simple Letter";#N/A,#N/A,TRUE,"Inside";#N/A,#N/A,TRUE,"Contents";#N/A,#N/A,TRUE,"Basis";#N/A,#N/A,TRUE,"Inclusions";#N/A,#N/A,TRUE,"Exclusions";#N/A,#N/A,TRUE,"Areas";#N/A,#N/A,TRUE,"Summary";#N/A,#N/A,TRUE,"Detail"}</definedName>
    <definedName name="nfg">{#N/A,#N/A,TRUE,"Front";#N/A,#N/A,TRUE,"Simple Letter";#N/A,#N/A,TRUE,"Inside";#N/A,#N/A,TRUE,"Contents";#N/A,#N/A,TRUE,"Basis";#N/A,#N/A,TRUE,"Inclusions";#N/A,#N/A,TRUE,"Exclusions";#N/A,#N/A,TRUE,"Areas";#N/A,#N/A,TRUE,"Summary";#N/A,#N/A,TRUE,"Detail"}</definedName>
    <definedName name="ngfng" localSheetId="2" hidden="1">{#N/A,#N/A,FALSE,"Aging Summary";#N/A,#N/A,FALSE,"Ratio Analysis";#N/A,#N/A,FALSE,"Test 120 Day Accts";#N/A,#N/A,FALSE,"Tickmarks"}</definedName>
    <definedName name="ngfng" localSheetId="1" hidden="1">{#N/A,#N/A,FALSE,"Aging Summary";#N/A,#N/A,FALSE,"Ratio Analysis";#N/A,#N/A,FALSE,"Test 120 Day Accts";#N/A,#N/A,FALSE,"Tickmarks"}</definedName>
    <definedName name="ngfng" localSheetId="6" hidden="1">{#N/A,#N/A,FALSE,"Aging Summary";#N/A,#N/A,FALSE,"Ratio Analysis";#N/A,#N/A,FALSE,"Test 120 Day Accts";#N/A,#N/A,FALSE,"Tickmarks"}</definedName>
    <definedName name="ngfng" localSheetId="3" hidden="1">{#N/A,#N/A,FALSE,"Aging Summary";#N/A,#N/A,FALSE,"Ratio Analysis";#N/A,#N/A,FALSE,"Test 120 Day Accts";#N/A,#N/A,FALSE,"Tickmarks"}</definedName>
    <definedName name="ngfng" localSheetId="5" hidden="1">{#N/A,#N/A,FALSE,"Aging Summary";#N/A,#N/A,FALSE,"Ratio Analysis";#N/A,#N/A,FALSE,"Test 120 Day Accts";#N/A,#N/A,FALSE,"Tickmarks"}</definedName>
    <definedName name="ngfng" hidden="1">{#N/A,#N/A,FALSE,"Aging Summary";#N/A,#N/A,FALSE,"Ratio Analysis";#N/A,#N/A,FALSE,"Test 120 Day Accts";#N/A,#N/A,FALSE,"Tickmarks"}</definedName>
    <definedName name="nk" localSheetId="2">#REF!</definedName>
    <definedName name="nk" localSheetId="1">#REF!</definedName>
    <definedName name="nk" localSheetId="6">#REF!</definedName>
    <definedName name="nk" localSheetId="3">#REF!</definedName>
    <definedName name="nk" localSheetId="5">#REF!</definedName>
    <definedName name="nk">#REF!</definedName>
    <definedName name="nn" localSheetId="2">#REF!</definedName>
    <definedName name="nn" localSheetId="6">#REF!</definedName>
    <definedName name="nn" localSheetId="5">#REF!</definedName>
    <definedName name="nn">#REF!</definedName>
    <definedName name="no" localSheetId="2">{#N/A,#N/A,TRUE,"Front";#N/A,#N/A,TRUE,"Simple Letter";#N/A,#N/A,TRUE,"Inside";#N/A,#N/A,TRUE,"Contents";#N/A,#N/A,TRUE,"Basis";#N/A,#N/A,TRUE,"Inclusions";#N/A,#N/A,TRUE,"Exclusions";#N/A,#N/A,TRUE,"Areas";#N/A,#N/A,TRUE,"Summary";#N/A,#N/A,TRUE,"Detail"}</definedName>
    <definedName name="no" localSheetId="1">{#N/A,#N/A,TRUE,"Front";#N/A,#N/A,TRUE,"Simple Letter";#N/A,#N/A,TRUE,"Inside";#N/A,#N/A,TRUE,"Contents";#N/A,#N/A,TRUE,"Basis";#N/A,#N/A,TRUE,"Inclusions";#N/A,#N/A,TRUE,"Exclusions";#N/A,#N/A,TRUE,"Areas";#N/A,#N/A,TRUE,"Summary";#N/A,#N/A,TRUE,"Detail"}</definedName>
    <definedName name="no" localSheetId="6">{#N/A,#N/A,TRUE,"Front";#N/A,#N/A,TRUE,"Simple Letter";#N/A,#N/A,TRUE,"Inside";#N/A,#N/A,TRUE,"Contents";#N/A,#N/A,TRUE,"Basis";#N/A,#N/A,TRUE,"Inclusions";#N/A,#N/A,TRUE,"Exclusions";#N/A,#N/A,TRUE,"Areas";#N/A,#N/A,TRUE,"Summary";#N/A,#N/A,TRUE,"Detail"}</definedName>
    <definedName name="no" localSheetId="3">{#N/A,#N/A,TRUE,"Front";#N/A,#N/A,TRUE,"Simple Letter";#N/A,#N/A,TRUE,"Inside";#N/A,#N/A,TRUE,"Contents";#N/A,#N/A,TRUE,"Basis";#N/A,#N/A,TRUE,"Inclusions";#N/A,#N/A,TRUE,"Exclusions";#N/A,#N/A,TRUE,"Areas";#N/A,#N/A,TRUE,"Summary";#N/A,#N/A,TRUE,"Detail"}</definedName>
    <definedName name="no" localSheetId="5">{#N/A,#N/A,TRUE,"Front";#N/A,#N/A,TRUE,"Simple Letter";#N/A,#N/A,TRUE,"Inside";#N/A,#N/A,TRUE,"Contents";#N/A,#N/A,TRUE,"Basis";#N/A,#N/A,TRUE,"Inclusions";#N/A,#N/A,TRUE,"Exclusions";#N/A,#N/A,TRUE,"Areas";#N/A,#N/A,TRUE,"Summary";#N/A,#N/A,TRUE,"Detail"}</definedName>
    <definedName name="no">{#N/A,#N/A,TRUE,"Front";#N/A,#N/A,TRUE,"Simple Letter";#N/A,#N/A,TRUE,"Inside";#N/A,#N/A,TRUE,"Contents";#N/A,#N/A,TRUE,"Basis";#N/A,#N/A,TRUE,"Inclusions";#N/A,#N/A,TRUE,"Exclusions";#N/A,#N/A,TRUE,"Areas";#N/A,#N/A,TRUE,"Summary";#N/A,#N/A,TRUE,"Detail"}</definedName>
    <definedName name="NO." localSheetId="2">#REF!</definedName>
    <definedName name="NO." localSheetId="1">#REF!</definedName>
    <definedName name="NO." localSheetId="6">#REF!</definedName>
    <definedName name="NO." localSheetId="3">#REF!</definedName>
    <definedName name="NO." localSheetId="5">#REF!</definedName>
    <definedName name="NO.">#REF!</definedName>
    <definedName name="nothing" localSheetId="2">#REF!</definedName>
    <definedName name="nothing" localSheetId="6">#REF!</definedName>
    <definedName name="nothing" localSheetId="3">#REF!</definedName>
    <definedName name="nothing" localSheetId="5">#REF!</definedName>
    <definedName name="nothing">#REF!</definedName>
    <definedName name="NP3HP450" localSheetId="2">#REF!</definedName>
    <definedName name="NP3HP450" localSheetId="6">#REF!</definedName>
    <definedName name="NP3HP450" localSheetId="3">#REF!</definedName>
    <definedName name="NP3HP450" localSheetId="5">#REF!</definedName>
    <definedName name="NP3HP450">#REF!</definedName>
    <definedName name="NP3HP600" localSheetId="5">#REF!</definedName>
    <definedName name="NP3HP600">#REF!</definedName>
    <definedName name="NP3HP750" localSheetId="5">#REF!</definedName>
    <definedName name="NP3HP750">#REF!</definedName>
    <definedName name="np3humepipe600" localSheetId="5">#REF!</definedName>
    <definedName name="np3humepipe600">#REF!</definedName>
    <definedName name="np3humepipe750" localSheetId="5">#REF!</definedName>
    <definedName name="np3humepipe750">#REF!</definedName>
    <definedName name="NP4Hume1.2" localSheetId="5">#REF!</definedName>
    <definedName name="NP4Hume1.2">#REF!</definedName>
    <definedName name="NP4Hume1000" localSheetId="5">#REF!</definedName>
    <definedName name="NP4Hume1000">#REF!</definedName>
    <definedName name="NP4Hume1200" localSheetId="5">#REF!</definedName>
    <definedName name="NP4Hume1200">#REF!</definedName>
    <definedName name="NP4Hume600" localSheetId="5">#REF!</definedName>
    <definedName name="NP4Hume600">#REF!</definedName>
    <definedName name="NP4Hume900" localSheetId="5">#REF!</definedName>
    <definedName name="NP4Hume900">#REF!</definedName>
    <definedName name="NS" localSheetId="2">#REF!</definedName>
    <definedName name="NS" localSheetId="5">#REF!</definedName>
    <definedName name="NS">#REF!</definedName>
    <definedName name="NSSR1" localSheetId="5">#REF!</definedName>
    <definedName name="NSSR1">#REF!</definedName>
    <definedName name="NSSR10" localSheetId="5">#REF!</definedName>
    <definedName name="NSSR10">#REF!</definedName>
    <definedName name="NSSR100" localSheetId="5">#REF!</definedName>
    <definedName name="NSSR100">#REF!</definedName>
    <definedName name="NSSR101" localSheetId="5">#REF!</definedName>
    <definedName name="NSSR101">#REF!</definedName>
    <definedName name="NSSR102" localSheetId="5">#REF!</definedName>
    <definedName name="NSSR102">#REF!</definedName>
    <definedName name="NSSR103" localSheetId="5">#REF!</definedName>
    <definedName name="NSSR103">#REF!</definedName>
    <definedName name="NSSR104" localSheetId="5">#REF!</definedName>
    <definedName name="NSSR104">#REF!</definedName>
    <definedName name="NSSR105" localSheetId="5">#REF!</definedName>
    <definedName name="NSSR105">#REF!</definedName>
    <definedName name="NSSR106" localSheetId="5">#REF!</definedName>
    <definedName name="NSSR106">#REF!</definedName>
    <definedName name="NSSR107" localSheetId="5">#REF!</definedName>
    <definedName name="NSSR107">#REF!</definedName>
    <definedName name="NSSR108" localSheetId="5">#REF!</definedName>
    <definedName name="NSSR108">#REF!</definedName>
    <definedName name="NSSR109" localSheetId="5">#REF!</definedName>
    <definedName name="NSSR109">#REF!</definedName>
    <definedName name="NSSR11" localSheetId="5">#REF!</definedName>
    <definedName name="NSSR11">#REF!</definedName>
    <definedName name="NSSR110" localSheetId="5">#REF!</definedName>
    <definedName name="NSSR110">#REF!</definedName>
    <definedName name="NSSR111" localSheetId="5">#REF!</definedName>
    <definedName name="NSSR111">#REF!</definedName>
    <definedName name="NSSR112" localSheetId="5">#REF!</definedName>
    <definedName name="NSSR112">#REF!</definedName>
    <definedName name="NSSR113" localSheetId="5">#REF!</definedName>
    <definedName name="NSSR113">#REF!</definedName>
    <definedName name="NSSR114" localSheetId="5">#REF!</definedName>
    <definedName name="NSSR114">#REF!</definedName>
    <definedName name="NSSR115" localSheetId="5">#REF!</definedName>
    <definedName name="NSSR115">#REF!</definedName>
    <definedName name="NSSR116" localSheetId="5">#REF!</definedName>
    <definedName name="NSSR116">#REF!</definedName>
    <definedName name="NSSR117" localSheetId="5">#REF!</definedName>
    <definedName name="NSSR117">#REF!</definedName>
    <definedName name="NSSR118" localSheetId="5">#REF!</definedName>
    <definedName name="NSSR118">#REF!</definedName>
    <definedName name="NSSR119" localSheetId="5">#REF!</definedName>
    <definedName name="NSSR119">#REF!</definedName>
    <definedName name="NSSR12" localSheetId="5">#REF!</definedName>
    <definedName name="NSSR12">#REF!</definedName>
    <definedName name="NSSR120" localSheetId="5">#REF!</definedName>
    <definedName name="NSSR120">#REF!</definedName>
    <definedName name="NSSR121" localSheetId="5">#REF!</definedName>
    <definedName name="NSSR121">#REF!</definedName>
    <definedName name="NSSR122" localSheetId="5">#REF!</definedName>
    <definedName name="NSSR122">#REF!</definedName>
    <definedName name="NSSR123" localSheetId="5">#REF!</definedName>
    <definedName name="NSSR123">#REF!</definedName>
    <definedName name="NSSR124" localSheetId="5">#REF!</definedName>
    <definedName name="NSSR124">#REF!</definedName>
    <definedName name="NSSR125" localSheetId="5">#REF!</definedName>
    <definedName name="NSSR125">#REF!</definedName>
    <definedName name="NSSR126" localSheetId="5">#REF!</definedName>
    <definedName name="NSSR126">#REF!</definedName>
    <definedName name="NSSR127" localSheetId="5">#REF!</definedName>
    <definedName name="NSSR127">#REF!</definedName>
    <definedName name="NSSR128" localSheetId="5">#REF!</definedName>
    <definedName name="NSSR128">#REF!</definedName>
    <definedName name="NSSR129" localSheetId="5">#REF!</definedName>
    <definedName name="NSSR129">#REF!</definedName>
    <definedName name="NSSR13" localSheetId="5">#REF!</definedName>
    <definedName name="NSSR13">#REF!</definedName>
    <definedName name="NSSR130" localSheetId="5">#REF!</definedName>
    <definedName name="NSSR130">#REF!</definedName>
    <definedName name="NSSR131" localSheetId="5">#REF!</definedName>
    <definedName name="NSSR131">#REF!</definedName>
    <definedName name="NSSR132" localSheetId="5">#REF!</definedName>
    <definedName name="NSSR132">#REF!</definedName>
    <definedName name="NSSR133" localSheetId="5">#REF!</definedName>
    <definedName name="NSSR133">#REF!</definedName>
    <definedName name="NSSR134" localSheetId="5">#REF!</definedName>
    <definedName name="NSSR134">#REF!</definedName>
    <definedName name="NSSR135" localSheetId="5">#REF!</definedName>
    <definedName name="NSSR135">#REF!</definedName>
    <definedName name="NSSR136" localSheetId="5">#REF!</definedName>
    <definedName name="NSSR136">#REF!</definedName>
    <definedName name="NSSR137" localSheetId="5">#REF!</definedName>
    <definedName name="NSSR137">#REF!</definedName>
    <definedName name="NSSR138" localSheetId="5">#REF!</definedName>
    <definedName name="NSSR138">#REF!</definedName>
    <definedName name="NSSR139" localSheetId="5">#REF!</definedName>
    <definedName name="NSSR139">#REF!</definedName>
    <definedName name="NSSR14" localSheetId="5">#REF!</definedName>
    <definedName name="NSSR14">#REF!</definedName>
    <definedName name="NSSR140" localSheetId="5">#REF!</definedName>
    <definedName name="NSSR140">#REF!</definedName>
    <definedName name="NSSR141" localSheetId="5">#REF!</definedName>
    <definedName name="NSSR141">#REF!</definedName>
    <definedName name="NSSR142" localSheetId="5">#REF!</definedName>
    <definedName name="NSSR142">#REF!</definedName>
    <definedName name="NSSR143" localSheetId="5">#REF!</definedName>
    <definedName name="NSSR143">#REF!</definedName>
    <definedName name="NSSR144" localSheetId="5">#REF!</definedName>
    <definedName name="NSSR144">#REF!</definedName>
    <definedName name="NSSR145" localSheetId="5">#REF!</definedName>
    <definedName name="NSSR145">#REF!</definedName>
    <definedName name="NSSR146" localSheetId="5">#REF!</definedName>
    <definedName name="NSSR146">#REF!</definedName>
    <definedName name="NSSR147" localSheetId="5">#REF!</definedName>
    <definedName name="NSSR147">#REF!</definedName>
    <definedName name="NSSR148" localSheetId="5">#REF!</definedName>
    <definedName name="NSSR148">#REF!</definedName>
    <definedName name="NSSR149" localSheetId="5">#REF!</definedName>
    <definedName name="NSSR149">#REF!</definedName>
    <definedName name="NSSR15" localSheetId="5">#REF!</definedName>
    <definedName name="NSSR15">#REF!</definedName>
    <definedName name="NSSR150" localSheetId="5">#REF!</definedName>
    <definedName name="NSSR150">#REF!</definedName>
    <definedName name="NSSR151" localSheetId="5">#REF!</definedName>
    <definedName name="NSSR151">#REF!</definedName>
    <definedName name="NSSR152" localSheetId="5">#REF!</definedName>
    <definedName name="NSSR152">#REF!</definedName>
    <definedName name="NSSR153" localSheetId="5">#REF!</definedName>
    <definedName name="NSSR153">#REF!</definedName>
    <definedName name="NSSR154" localSheetId="5">#REF!</definedName>
    <definedName name="NSSR154">#REF!</definedName>
    <definedName name="NSSR155" localSheetId="5">#REF!</definedName>
    <definedName name="NSSR155">#REF!</definedName>
    <definedName name="NSSR156" localSheetId="5">#REF!</definedName>
    <definedName name="NSSR156">#REF!</definedName>
    <definedName name="NSSR157" localSheetId="5">#REF!</definedName>
    <definedName name="NSSR157">#REF!</definedName>
    <definedName name="NSSR158" localSheetId="5">#REF!</definedName>
    <definedName name="NSSR158">#REF!</definedName>
    <definedName name="NSSR159" localSheetId="5">#REF!</definedName>
    <definedName name="NSSR159">#REF!</definedName>
    <definedName name="NSSR16" localSheetId="5">#REF!</definedName>
    <definedName name="NSSR16">#REF!</definedName>
    <definedName name="NSSR160" localSheetId="5">#REF!</definedName>
    <definedName name="NSSR160">#REF!</definedName>
    <definedName name="NSSR161" localSheetId="5">#REF!</definedName>
    <definedName name="NSSR161">#REF!</definedName>
    <definedName name="NSSR162" localSheetId="5">#REF!</definedName>
    <definedName name="NSSR162">#REF!</definedName>
    <definedName name="NSSR163" localSheetId="5">#REF!</definedName>
    <definedName name="NSSR163">#REF!</definedName>
    <definedName name="NSSR164" localSheetId="5">#REF!</definedName>
    <definedName name="NSSR164">#REF!</definedName>
    <definedName name="NSSR165" localSheetId="5">#REF!</definedName>
    <definedName name="NSSR165">#REF!</definedName>
    <definedName name="NSSR166" localSheetId="5">#REF!</definedName>
    <definedName name="NSSR166">#REF!</definedName>
    <definedName name="NSSR167" localSheetId="5">#REF!</definedName>
    <definedName name="NSSR167">#REF!</definedName>
    <definedName name="NSSR168" localSheetId="5">#REF!</definedName>
    <definedName name="NSSR168">#REF!</definedName>
    <definedName name="NSSR169" localSheetId="5">#REF!</definedName>
    <definedName name="NSSR169">#REF!</definedName>
    <definedName name="NSSR17" localSheetId="5">#REF!</definedName>
    <definedName name="NSSR17">#REF!</definedName>
    <definedName name="NSSR170" localSheetId="5">#REF!</definedName>
    <definedName name="NSSR170">#REF!</definedName>
    <definedName name="NSSR171" localSheetId="5">#REF!</definedName>
    <definedName name="NSSR171">#REF!</definedName>
    <definedName name="NSSR172" localSheetId="5">#REF!</definedName>
    <definedName name="NSSR172">#REF!</definedName>
    <definedName name="NSSR173" localSheetId="5">#REF!</definedName>
    <definedName name="NSSR173">#REF!</definedName>
    <definedName name="NSSR174" localSheetId="5">#REF!</definedName>
    <definedName name="NSSR174">#REF!</definedName>
    <definedName name="NSSR18" localSheetId="5">#REF!</definedName>
    <definedName name="NSSR18">#REF!</definedName>
    <definedName name="NSSR19" localSheetId="5">#REF!</definedName>
    <definedName name="NSSR19">#REF!</definedName>
    <definedName name="NSSR2" localSheetId="5">#REF!</definedName>
    <definedName name="NSSR2">#REF!</definedName>
    <definedName name="NSSR20" localSheetId="5">#REF!</definedName>
    <definedName name="NSSR20">#REF!</definedName>
    <definedName name="NSSR21" localSheetId="5">#REF!</definedName>
    <definedName name="NSSR21">#REF!</definedName>
    <definedName name="NSSR22" localSheetId="5">#REF!</definedName>
    <definedName name="NSSR22">#REF!</definedName>
    <definedName name="NSSR23" localSheetId="5">#REF!</definedName>
    <definedName name="NSSR23">#REF!</definedName>
    <definedName name="NSSR24" localSheetId="5">#REF!</definedName>
    <definedName name="NSSR24">#REF!</definedName>
    <definedName name="NSSR25" localSheetId="5">#REF!</definedName>
    <definedName name="NSSR25">#REF!</definedName>
    <definedName name="NSSR26" localSheetId="5">#REF!</definedName>
    <definedName name="NSSR26">#REF!</definedName>
    <definedName name="NSSR27" localSheetId="5">#REF!</definedName>
    <definedName name="NSSR27">#REF!</definedName>
    <definedName name="NSSR28" localSheetId="5">#REF!</definedName>
    <definedName name="NSSR28">#REF!</definedName>
    <definedName name="NSSR29" localSheetId="5">#REF!</definedName>
    <definedName name="NSSR29">#REF!</definedName>
    <definedName name="NSSR3" localSheetId="5">#REF!</definedName>
    <definedName name="NSSR3">#REF!</definedName>
    <definedName name="NSSR30" localSheetId="5">#REF!</definedName>
    <definedName name="NSSR30">#REF!</definedName>
    <definedName name="NSSR31" localSheetId="5">#REF!</definedName>
    <definedName name="NSSR31">#REF!</definedName>
    <definedName name="NSSR32" localSheetId="5">#REF!</definedName>
    <definedName name="NSSR32">#REF!</definedName>
    <definedName name="NSSR33" localSheetId="5">#REF!</definedName>
    <definedName name="NSSR33">#REF!</definedName>
    <definedName name="NSSR34" localSheetId="5">#REF!</definedName>
    <definedName name="NSSR34">#REF!</definedName>
    <definedName name="NSSR35" localSheetId="5">#REF!</definedName>
    <definedName name="NSSR35">#REF!</definedName>
    <definedName name="NSSR36" localSheetId="5">#REF!</definedName>
    <definedName name="NSSR36">#REF!</definedName>
    <definedName name="NSSR37" localSheetId="5">#REF!</definedName>
    <definedName name="NSSR37">#REF!</definedName>
    <definedName name="NSSR38" localSheetId="5">#REF!</definedName>
    <definedName name="NSSR38">#REF!</definedName>
    <definedName name="NSSR39" localSheetId="5">#REF!</definedName>
    <definedName name="NSSR39">#REF!</definedName>
    <definedName name="NSSR4" localSheetId="5">#REF!</definedName>
    <definedName name="NSSR4">#REF!</definedName>
    <definedName name="NSSR40" localSheetId="5">#REF!</definedName>
    <definedName name="NSSR40">#REF!</definedName>
    <definedName name="NSSR41" localSheetId="5">#REF!</definedName>
    <definedName name="NSSR41">#REF!</definedName>
    <definedName name="NSSR42" localSheetId="5">#REF!</definedName>
    <definedName name="NSSR42">#REF!</definedName>
    <definedName name="NSSR43" localSheetId="5">#REF!</definedName>
    <definedName name="NSSR43">#REF!</definedName>
    <definedName name="NSSR44" localSheetId="5">#REF!</definedName>
    <definedName name="NSSR44">#REF!</definedName>
    <definedName name="NSSR45" localSheetId="5">#REF!</definedName>
    <definedName name="NSSR45">#REF!</definedName>
    <definedName name="NSSR46" localSheetId="5">#REF!</definedName>
    <definedName name="NSSR46">#REF!</definedName>
    <definedName name="NSSR47" localSheetId="5">#REF!</definedName>
    <definedName name="NSSR47">#REF!</definedName>
    <definedName name="NSSR48" localSheetId="5">#REF!</definedName>
    <definedName name="NSSR48">#REF!</definedName>
    <definedName name="NSSR49" localSheetId="5">#REF!</definedName>
    <definedName name="NSSR49">#REF!</definedName>
    <definedName name="NSSR5" localSheetId="5">#REF!</definedName>
    <definedName name="NSSR5">#REF!</definedName>
    <definedName name="NSSR50" localSheetId="5">#REF!</definedName>
    <definedName name="NSSR50">#REF!</definedName>
    <definedName name="NSSR51" localSheetId="5">#REF!</definedName>
    <definedName name="NSSR51">#REF!</definedName>
    <definedName name="NSSR52" localSheetId="5">#REF!</definedName>
    <definedName name="NSSR52">#REF!</definedName>
    <definedName name="NSSR53" localSheetId="5">#REF!</definedName>
    <definedName name="NSSR53">#REF!</definedName>
    <definedName name="NSSR54" localSheetId="5">#REF!</definedName>
    <definedName name="NSSR54">#REF!</definedName>
    <definedName name="NSSR55" localSheetId="5">#REF!</definedName>
    <definedName name="NSSR55">#REF!</definedName>
    <definedName name="NSSR56" localSheetId="5">#REF!</definedName>
    <definedName name="NSSR56">#REF!</definedName>
    <definedName name="NSSR57" localSheetId="5">#REF!</definedName>
    <definedName name="NSSR57">#REF!</definedName>
    <definedName name="NSSR58" localSheetId="5">#REF!</definedName>
    <definedName name="NSSR58">#REF!</definedName>
    <definedName name="NSSR59" localSheetId="5">#REF!</definedName>
    <definedName name="NSSR59">#REF!</definedName>
    <definedName name="NSSR6" localSheetId="5">#REF!</definedName>
    <definedName name="NSSR6">#REF!</definedName>
    <definedName name="NSSR60" localSheetId="5">#REF!</definedName>
    <definedName name="NSSR60">#REF!</definedName>
    <definedName name="NSSR61" localSheetId="5">#REF!</definedName>
    <definedName name="NSSR61">#REF!</definedName>
    <definedName name="NSSR62" localSheetId="5">#REF!</definedName>
    <definedName name="NSSR62">#REF!</definedName>
    <definedName name="NSSR63" localSheetId="5">#REF!</definedName>
    <definedName name="NSSR63">#REF!</definedName>
    <definedName name="NSSR64" localSheetId="5">#REF!</definedName>
    <definedName name="NSSR64">#REF!</definedName>
    <definedName name="NSSR65" localSheetId="5">#REF!</definedName>
    <definedName name="NSSR65">#REF!</definedName>
    <definedName name="NSSR66" localSheetId="5">#REF!</definedName>
    <definedName name="NSSR66">#REF!</definedName>
    <definedName name="NSSR67" localSheetId="5">#REF!</definedName>
    <definedName name="NSSR67">#REF!</definedName>
    <definedName name="NSSR68" localSheetId="5">#REF!</definedName>
    <definedName name="NSSR68">#REF!</definedName>
    <definedName name="NSSR69" localSheetId="5">#REF!</definedName>
    <definedName name="NSSR69">#REF!</definedName>
    <definedName name="NSSR7" localSheetId="5">#REF!</definedName>
    <definedName name="NSSR7">#REF!</definedName>
    <definedName name="NSSR70" localSheetId="5">#REF!</definedName>
    <definedName name="NSSR70">#REF!</definedName>
    <definedName name="NSSR71" localSheetId="5">#REF!</definedName>
    <definedName name="NSSR71">#REF!</definedName>
    <definedName name="NSSR72" localSheetId="5">#REF!</definedName>
    <definedName name="NSSR72">#REF!</definedName>
    <definedName name="NSSR73" localSheetId="5">#REF!</definedName>
    <definedName name="NSSR73">#REF!</definedName>
    <definedName name="NSSR74" localSheetId="5">#REF!</definedName>
    <definedName name="NSSR74">#REF!</definedName>
    <definedName name="NSSR75" localSheetId="5">#REF!</definedName>
    <definedName name="NSSR75">#REF!</definedName>
    <definedName name="NSSR76" localSheetId="5">#REF!</definedName>
    <definedName name="NSSR76">#REF!</definedName>
    <definedName name="NSSR77" localSheetId="5">#REF!</definedName>
    <definedName name="NSSR77">#REF!</definedName>
    <definedName name="NSSR78" localSheetId="5">#REF!</definedName>
    <definedName name="NSSR78">#REF!</definedName>
    <definedName name="NSSR79" localSheetId="5">#REF!</definedName>
    <definedName name="NSSR79">#REF!</definedName>
    <definedName name="NSSR8" localSheetId="5">#REF!</definedName>
    <definedName name="NSSR8">#REF!</definedName>
    <definedName name="NSSR80" localSheetId="5">#REF!</definedName>
    <definedName name="NSSR80">#REF!</definedName>
    <definedName name="NSSR81" localSheetId="5">#REF!</definedName>
    <definedName name="NSSR81">#REF!</definedName>
    <definedName name="NSSR82" localSheetId="5">#REF!</definedName>
    <definedName name="NSSR82">#REF!</definedName>
    <definedName name="NSSR83" localSheetId="5">#REF!</definedName>
    <definedName name="NSSR83">#REF!</definedName>
    <definedName name="NSSR84" localSheetId="5">#REF!</definedName>
    <definedName name="NSSR84">#REF!</definedName>
    <definedName name="NSSR85" localSheetId="5">#REF!</definedName>
    <definedName name="NSSR85">#REF!</definedName>
    <definedName name="NSSR86" localSheetId="5">#REF!</definedName>
    <definedName name="NSSR86">#REF!</definedName>
    <definedName name="NSSR87" localSheetId="5">#REF!</definedName>
    <definedName name="NSSR87">#REF!</definedName>
    <definedName name="NSSR88" localSheetId="5">#REF!</definedName>
    <definedName name="NSSR88">#REF!</definedName>
    <definedName name="NSSR89" localSheetId="5">#REF!</definedName>
    <definedName name="NSSR89">#REF!</definedName>
    <definedName name="NSSR9" localSheetId="5">#REF!</definedName>
    <definedName name="NSSR9">#REF!</definedName>
    <definedName name="NSSR90" localSheetId="5">#REF!</definedName>
    <definedName name="NSSR90">#REF!</definedName>
    <definedName name="NSSR91" localSheetId="5">#REF!</definedName>
    <definedName name="NSSR91">#REF!</definedName>
    <definedName name="NSSR92" localSheetId="5">#REF!</definedName>
    <definedName name="NSSR92">#REF!</definedName>
    <definedName name="NSSR93" localSheetId="5">#REF!</definedName>
    <definedName name="NSSR93">#REF!</definedName>
    <definedName name="NSSR94" localSheetId="5">#REF!</definedName>
    <definedName name="NSSR94">#REF!</definedName>
    <definedName name="NSSR95" localSheetId="5">#REF!</definedName>
    <definedName name="NSSR95">#REF!</definedName>
    <definedName name="NSSR96" localSheetId="5">#REF!</definedName>
    <definedName name="NSSR96">#REF!</definedName>
    <definedName name="NSSR97" localSheetId="5">#REF!</definedName>
    <definedName name="NSSR97">#REF!</definedName>
    <definedName name="NSSR98" localSheetId="5">#REF!</definedName>
    <definedName name="NSSR98">#REF!</definedName>
    <definedName name="NSSR99" localSheetId="5">#REF!</definedName>
    <definedName name="NSSR99">#REF!</definedName>
    <definedName name="Num_Pmt_Per_Year" localSheetId="2">#REF!</definedName>
    <definedName name="Num_Pmt_Per_Year" localSheetId="5">#REF!</definedName>
    <definedName name="Num_Pmt_Per_Year">#REF!</definedName>
    <definedName name="Number_of_Payments" localSheetId="2">MATCH(0.01,' BOQ'!End_Bal,-1)+1</definedName>
    <definedName name="Number_of_Payments" localSheetId="1">MATCH(0.01,Abs!End_Bal,-1)+1</definedName>
    <definedName name="Number_of_Payments" localSheetId="6">MATCH(0.01,AOR!End_Bal,-1)+1</definedName>
    <definedName name="Number_of_Payments" localSheetId="3">MATCH(0.01,'BOQ. Road '!End_Bal,-1)+1</definedName>
    <definedName name="Number_of_Payments" localSheetId="5">MATCH(0.01,'DOM Road'!End_Bal,-1)+1</definedName>
    <definedName name="Number_of_Payments">MATCH(0.01,End_Bal,-1)+1</definedName>
    <definedName name="NW" localSheetId="2">#REF!</definedName>
    <definedName name="NW" localSheetId="1">#REF!</definedName>
    <definedName name="NW" localSheetId="6">#REF!</definedName>
    <definedName name="NW" localSheetId="3">#REF!</definedName>
    <definedName name="NW" localSheetId="5">#REF!</definedName>
    <definedName name="NW">#REF!</definedName>
    <definedName name="O" localSheetId="2">#REF!</definedName>
    <definedName name="O" localSheetId="6">#REF!</definedName>
    <definedName name="O" localSheetId="3">#REF!</definedName>
    <definedName name="O" localSheetId="5">#REF!</definedName>
    <definedName name="O">#REF!</definedName>
    <definedName name="oct" localSheetId="2">#REF!</definedName>
    <definedName name="oct" localSheetId="6">#REF!</definedName>
    <definedName name="oct" localSheetId="5">#REF!</definedName>
    <definedName name="oct">#REF!</definedName>
    <definedName name="ofcablescost">#N/A</definedName>
    <definedName name="oo" localSheetId="2">#REF!</definedName>
    <definedName name="oo" localSheetId="1">#REF!</definedName>
    <definedName name="oo" localSheetId="6">#REF!</definedName>
    <definedName name="oo" localSheetId="3">#REF!</definedName>
    <definedName name="OO" localSheetId="5">#REF!</definedName>
    <definedName name="oo">#REF!</definedName>
    <definedName name="ooo" localSheetId="2">{#N/A,#N/A,TRUE,"Front";#N/A,#N/A,TRUE,"Simple Letter";#N/A,#N/A,TRUE,"Inside";#N/A,#N/A,TRUE,"Contents";#N/A,#N/A,TRUE,"Basis";#N/A,#N/A,TRUE,"Inclusions";#N/A,#N/A,TRUE,"Exclusions";#N/A,#N/A,TRUE,"Areas";#N/A,#N/A,TRUE,"Summary";#N/A,#N/A,TRUE,"Detail"}</definedName>
    <definedName name="ooo" localSheetId="1">{#N/A,#N/A,TRUE,"Front";#N/A,#N/A,TRUE,"Simple Letter";#N/A,#N/A,TRUE,"Inside";#N/A,#N/A,TRUE,"Contents";#N/A,#N/A,TRUE,"Basis";#N/A,#N/A,TRUE,"Inclusions";#N/A,#N/A,TRUE,"Exclusions";#N/A,#N/A,TRUE,"Areas";#N/A,#N/A,TRUE,"Summary";#N/A,#N/A,TRUE,"Detail"}</definedName>
    <definedName name="ooo" localSheetId="6">{#N/A,#N/A,TRUE,"Front";#N/A,#N/A,TRUE,"Simple Letter";#N/A,#N/A,TRUE,"Inside";#N/A,#N/A,TRUE,"Contents";#N/A,#N/A,TRUE,"Basis";#N/A,#N/A,TRUE,"Inclusions";#N/A,#N/A,TRUE,"Exclusions";#N/A,#N/A,TRUE,"Areas";#N/A,#N/A,TRUE,"Summary";#N/A,#N/A,TRUE,"Detail"}</definedName>
    <definedName name="ooo" localSheetId="3">{#N/A,#N/A,TRUE,"Front";#N/A,#N/A,TRUE,"Simple Letter";#N/A,#N/A,TRUE,"Inside";#N/A,#N/A,TRUE,"Contents";#N/A,#N/A,TRUE,"Basis";#N/A,#N/A,TRUE,"Inclusions";#N/A,#N/A,TRUE,"Exclusions";#N/A,#N/A,TRUE,"Areas";#N/A,#N/A,TRUE,"Summary";#N/A,#N/A,TRUE,"Detail"}</definedName>
    <definedName name="ooo" localSheetId="5">{#N/A,#N/A,TRUE,"Front";#N/A,#N/A,TRUE,"Simple Letter";#N/A,#N/A,TRUE,"Inside";#N/A,#N/A,TRUE,"Contents";#N/A,#N/A,TRUE,"Basis";#N/A,#N/A,TRUE,"Inclusions";#N/A,#N/A,TRUE,"Exclusions";#N/A,#N/A,TRUE,"Areas";#N/A,#N/A,TRUE,"Summary";#N/A,#N/A,TRUE,"Detail"}</definedName>
    <definedName name="ooo">{#N/A,#N/A,TRUE,"Front";#N/A,#N/A,TRUE,"Simple Letter";#N/A,#N/A,TRUE,"Inside";#N/A,#N/A,TRUE,"Contents";#N/A,#N/A,TRUE,"Basis";#N/A,#N/A,TRUE,"Inclusions";#N/A,#N/A,TRUE,"Exclusions";#N/A,#N/A,TRUE,"Areas";#N/A,#N/A,TRUE,"Summary";#N/A,#N/A,TRUE,"Detail"}</definedName>
    <definedName name="ooooooooooo" localSheetId="2">{#N/A,#N/A,TRUE,"Front";#N/A,#N/A,TRUE,"Simple Letter";#N/A,#N/A,TRUE,"Inside";#N/A,#N/A,TRUE,"Contents";#N/A,#N/A,TRUE,"Basis";#N/A,#N/A,TRUE,"Inclusions";#N/A,#N/A,TRUE,"Exclusions";#N/A,#N/A,TRUE,"Areas";#N/A,#N/A,TRUE,"Summary";#N/A,#N/A,TRUE,"Detail"}</definedName>
    <definedName name="ooooooooooo" localSheetId="1">{#N/A,#N/A,TRUE,"Front";#N/A,#N/A,TRUE,"Simple Letter";#N/A,#N/A,TRUE,"Inside";#N/A,#N/A,TRUE,"Contents";#N/A,#N/A,TRUE,"Basis";#N/A,#N/A,TRUE,"Inclusions";#N/A,#N/A,TRUE,"Exclusions";#N/A,#N/A,TRUE,"Areas";#N/A,#N/A,TRUE,"Summary";#N/A,#N/A,TRUE,"Detail"}</definedName>
    <definedName name="ooooooooooo" localSheetId="6">{#N/A,#N/A,TRUE,"Front";#N/A,#N/A,TRUE,"Simple Letter";#N/A,#N/A,TRUE,"Inside";#N/A,#N/A,TRUE,"Contents";#N/A,#N/A,TRUE,"Basis";#N/A,#N/A,TRUE,"Inclusions";#N/A,#N/A,TRUE,"Exclusions";#N/A,#N/A,TRUE,"Areas";#N/A,#N/A,TRUE,"Summary";#N/A,#N/A,TRUE,"Detail"}</definedName>
    <definedName name="ooooooooooo" localSheetId="3">{#N/A,#N/A,TRUE,"Front";#N/A,#N/A,TRUE,"Simple Letter";#N/A,#N/A,TRUE,"Inside";#N/A,#N/A,TRUE,"Contents";#N/A,#N/A,TRUE,"Basis";#N/A,#N/A,TRUE,"Inclusions";#N/A,#N/A,TRUE,"Exclusions";#N/A,#N/A,TRUE,"Areas";#N/A,#N/A,TRUE,"Summary";#N/A,#N/A,TRUE,"Detail"}</definedName>
    <definedName name="ooooooooooo" localSheetId="5">{#N/A,#N/A,TRUE,"Front";#N/A,#N/A,TRUE,"Simple Letter";#N/A,#N/A,TRUE,"Inside";#N/A,#N/A,TRUE,"Contents";#N/A,#N/A,TRUE,"Basis";#N/A,#N/A,TRUE,"Inclusions";#N/A,#N/A,TRUE,"Exclusions";#N/A,#N/A,TRUE,"Areas";#N/A,#N/A,TRUE,"Summary";#N/A,#N/A,TRUE,"Detail"}</definedName>
    <definedName name="ooooooooooo">{#N/A,#N/A,TRUE,"Front";#N/A,#N/A,TRUE,"Simple Letter";#N/A,#N/A,TRUE,"Inside";#N/A,#N/A,TRUE,"Contents";#N/A,#N/A,TRUE,"Basis";#N/A,#N/A,TRUE,"Inclusions";#N/A,#N/A,TRUE,"Exclusions";#N/A,#N/A,TRUE,"Areas";#N/A,#N/A,TRUE,"Summary";#N/A,#N/A,TRUE,"Detail"}</definedName>
    <definedName name="OrdinaryRodBinder" localSheetId="2">#REF!</definedName>
    <definedName name="OrdinaryRodBinder" localSheetId="1">#REF!</definedName>
    <definedName name="OrdinaryRodBinder" localSheetId="6">#REF!</definedName>
    <definedName name="OrdinaryRodBinder" localSheetId="3">#REF!</definedName>
    <definedName name="OrdinaryRodBinder" localSheetId="5">#REF!</definedName>
    <definedName name="OrdinaryRodBinder">#REF!</definedName>
    <definedName name="Outbuildings" localSheetId="2">[24]detail!#REF!</definedName>
    <definedName name="Outbuildings" localSheetId="1">[24]detail!#REF!</definedName>
    <definedName name="Outbuildings" localSheetId="6">[24]detail!#REF!</definedName>
    <definedName name="Outbuildings" localSheetId="3">[24]detail!#REF!</definedName>
    <definedName name="Outbuildings" localSheetId="5">[24]detail!#REF!</definedName>
    <definedName name="Outbuildings">[24]detail!#REF!</definedName>
    <definedName name="Overall_Summary_Title" localSheetId="2">#REF!</definedName>
    <definedName name="Overall_Summary_Title" localSheetId="1">#REF!</definedName>
    <definedName name="Overall_Summary_Title" localSheetId="6">#REF!</definedName>
    <definedName name="Overall_Summary_Title" localSheetId="3">#REF!</definedName>
    <definedName name="Overall_Summary_Title" localSheetId="5">#REF!</definedName>
    <definedName name="Overall_Summary_Title">#REF!</definedName>
    <definedName name="p" localSheetId="2">#REF!</definedName>
    <definedName name="p" localSheetId="6">#REF!</definedName>
    <definedName name="p" localSheetId="5">#REF!</definedName>
    <definedName name="p">#REF!</definedName>
    <definedName name="P_P" localSheetId="2">#REF!</definedName>
    <definedName name="P_P" localSheetId="6">#REF!</definedName>
    <definedName name="P_P" localSheetId="5">#REF!</definedName>
    <definedName name="P_P">#REF!</definedName>
    <definedName name="painter" localSheetId="5">#REF!</definedName>
    <definedName name="painter">#REF!</definedName>
    <definedName name="painter1" localSheetId="2">'[69]Labour &amp; Plant'!$C$32</definedName>
    <definedName name="painter1" localSheetId="3">'[69]Labour &amp; Plant'!$C$32</definedName>
    <definedName name="painter1" localSheetId="5">'[70]Labour &amp; Plant'!$C$32</definedName>
    <definedName name="painter1">'[69]Labour &amp; Plant'!$C$32</definedName>
    <definedName name="painting" localSheetId="2">#REF!</definedName>
    <definedName name="painting" localSheetId="1">#REF!</definedName>
    <definedName name="painting" localSheetId="6">#REF!</definedName>
    <definedName name="painting" localSheetId="3">#REF!</definedName>
    <definedName name="painting" localSheetId="5">#REF!</definedName>
    <definedName name="painting">#REF!</definedName>
    <definedName name="Pan_Tilt_Drive_Dome" localSheetId="2">'[45]CCTV(old)'!#REF!</definedName>
    <definedName name="Pan_Tilt_Drive_Dome" localSheetId="1">'[45]CCTV(old)'!#REF!</definedName>
    <definedName name="Pan_Tilt_Drive_Dome" localSheetId="6">'[45]CCTV(old)'!#REF!</definedName>
    <definedName name="Pan_Tilt_Drive_Dome" localSheetId="3">'[45]CCTV(old)'!#REF!</definedName>
    <definedName name="Pan_Tilt_Drive_Dome" localSheetId="5">'[45]CCTV(old)'!#REF!</definedName>
    <definedName name="Pan_Tilt_Drive_Dome">'[45]CCTV(old)'!#REF!</definedName>
    <definedName name="pat" localSheetId="2">#REF!</definedName>
    <definedName name="pat" localSheetId="1">#REF!</definedName>
    <definedName name="pat" localSheetId="6">#REF!</definedName>
    <definedName name="pat" localSheetId="3">#REF!</definedName>
    <definedName name="pat" localSheetId="5">#REF!</definedName>
    <definedName name="pat">#REF!</definedName>
    <definedName name="paver" localSheetId="2">#REF!</definedName>
    <definedName name="paver" localSheetId="6">#REF!</definedName>
    <definedName name="paver" localSheetId="3">#REF!</definedName>
    <definedName name="paver" localSheetId="5">#REF!</definedName>
    <definedName name="paver">#REF!</definedName>
    <definedName name="Pay_Date" localSheetId="2">#REF!</definedName>
    <definedName name="Pay_Date" localSheetId="6">#REF!</definedName>
    <definedName name="Pay_Date" localSheetId="5">#REF!</definedName>
    <definedName name="Pay_Date">#REF!</definedName>
    <definedName name="Pay_Num" localSheetId="2">#REF!</definedName>
    <definedName name="Pay_Num" localSheetId="5">#REF!</definedName>
    <definedName name="Pay_Num">#REF!</definedName>
    <definedName name="Payment_Date" localSheetId="2">DATE(YEAR(' BOQ'!Loan_Start),MONTH(' BOQ'!Loan_Start)+Payment_Number,DAY(' BOQ'!Loan_Start))</definedName>
    <definedName name="Payment_Date" localSheetId="1">DATE(YEAR(Loan_Start),MONTH(Loan_Start)+Payment_Number,DAY(Loan_Start))</definedName>
    <definedName name="Payment_Date" localSheetId="6">DATE(YEAR(Loan_Start),MONTH(Loan_Start)+Payment_Number,DAY(Loan_Start))</definedName>
    <definedName name="Payment_Date" localSheetId="3">DATE(YEAR(Loan_Start),MONTH(Loan_Start)+Payment_Number,DAY(Loan_Start))</definedName>
    <definedName name="Payment_Date" localSheetId="5">DATE(YEAR('DOM Road'!Loan_Start),MONTH('DOM Road'!Loan_Start)+Payment_Number,DAY('DOM Road'!Loan_Start))</definedName>
    <definedName name="Payment_Date">DATE(YEAR(Loan_Start),MONTH(Loan_Start)+Payment_Number,DAY(Loan_Start))</definedName>
    <definedName name="PCC" localSheetId="2">#REF!</definedName>
    <definedName name="PCC" localSheetId="1">#REF!</definedName>
    <definedName name="PCC" localSheetId="6">#REF!</definedName>
    <definedName name="PCC" localSheetId="3">#REF!</definedName>
    <definedName name="PCC" localSheetId="5">#REF!</definedName>
    <definedName name="PCC">#REF!</definedName>
    <definedName name="PhaseCode" localSheetId="2">#REF!</definedName>
    <definedName name="PhaseCode" localSheetId="6">#REF!</definedName>
    <definedName name="PhaseCode" localSheetId="3">#REF!</definedName>
    <definedName name="PhaseCode" localSheetId="5">#REF!</definedName>
    <definedName name="PhaseCode">#REF!</definedName>
    <definedName name="pileinraftCount" localSheetId="2">#REF!</definedName>
    <definedName name="pileinraftCount" localSheetId="6">#REF!</definedName>
    <definedName name="pileinraftCount" localSheetId="3">#REF!</definedName>
    <definedName name="pileinraftCount" localSheetId="5">#REF!</definedName>
    <definedName name="pileinraftCount">#REF!</definedName>
    <definedName name="PIPE" localSheetId="2">#REF!</definedName>
    <definedName name="PIPE" localSheetId="5">#REF!</definedName>
    <definedName name="PIPE">#REF!</definedName>
    <definedName name="PIPE_CI_100" localSheetId="2">#REF!</definedName>
    <definedName name="PIPE_CI_100" localSheetId="5">#REF!</definedName>
    <definedName name="PIPE_CI_100">#REF!</definedName>
    <definedName name="PIPE_CI_1000" localSheetId="2">#REF!</definedName>
    <definedName name="PIPE_CI_1000" localSheetId="5">#REF!</definedName>
    <definedName name="PIPE_CI_1000">#REF!</definedName>
    <definedName name="PIPE_CI_125" localSheetId="2">#REF!</definedName>
    <definedName name="PIPE_CI_125" localSheetId="5">#REF!</definedName>
    <definedName name="PIPE_CI_125">#REF!</definedName>
    <definedName name="PIPE_CI_150" localSheetId="2">#REF!</definedName>
    <definedName name="PIPE_CI_150" localSheetId="5">#REF!</definedName>
    <definedName name="PIPE_CI_150">#REF!</definedName>
    <definedName name="PIPE_CI_200" localSheetId="2">#REF!</definedName>
    <definedName name="PIPE_CI_200" localSheetId="5">#REF!</definedName>
    <definedName name="PIPE_CI_200">#REF!</definedName>
    <definedName name="PIPE_CI_250" localSheetId="2">#REF!</definedName>
    <definedName name="PIPE_CI_250" localSheetId="5">#REF!</definedName>
    <definedName name="PIPE_CI_250">#REF!</definedName>
    <definedName name="PIPE_CI_300" localSheetId="2">#REF!</definedName>
    <definedName name="PIPE_CI_300" localSheetId="5">#REF!</definedName>
    <definedName name="PIPE_CI_300">#REF!</definedName>
    <definedName name="PIPE_CI_350" localSheetId="2">#REF!</definedName>
    <definedName name="PIPE_CI_350" localSheetId="5">#REF!</definedName>
    <definedName name="PIPE_CI_350">#REF!</definedName>
    <definedName name="PIPE_CI_400" localSheetId="2">#REF!</definedName>
    <definedName name="PIPE_CI_400" localSheetId="5">#REF!</definedName>
    <definedName name="PIPE_CI_400">#REF!</definedName>
    <definedName name="PIPE_CI_450" localSheetId="2">#REF!</definedName>
    <definedName name="PIPE_CI_450" localSheetId="5">#REF!</definedName>
    <definedName name="PIPE_CI_450">#REF!</definedName>
    <definedName name="PIPE_CI_500" localSheetId="2">#REF!</definedName>
    <definedName name="PIPE_CI_500" localSheetId="5">#REF!</definedName>
    <definedName name="PIPE_CI_500">#REF!</definedName>
    <definedName name="PIPE_CI_600" localSheetId="2">#REF!</definedName>
    <definedName name="PIPE_CI_600" localSheetId="5">#REF!</definedName>
    <definedName name="PIPE_CI_600">#REF!</definedName>
    <definedName name="PIPE_CI_700" localSheetId="2">#REF!</definedName>
    <definedName name="PIPE_CI_700" localSheetId="5">#REF!</definedName>
    <definedName name="PIPE_CI_700">#REF!</definedName>
    <definedName name="PIPE_CI_80" localSheetId="2">#REF!</definedName>
    <definedName name="PIPE_CI_80" localSheetId="5">#REF!</definedName>
    <definedName name="PIPE_CI_80">#REF!</definedName>
    <definedName name="PIPE_CI_800" localSheetId="2">#REF!</definedName>
    <definedName name="PIPE_CI_800" localSheetId="5">#REF!</definedName>
    <definedName name="PIPE_CI_800">#REF!</definedName>
    <definedName name="PIPE_CI_900" localSheetId="2">#REF!</definedName>
    <definedName name="PIPE_CI_900" localSheetId="5">#REF!</definedName>
    <definedName name="PIPE_CI_900">#REF!</definedName>
    <definedName name="PIPE_CI_LARGE" localSheetId="2">#REF!</definedName>
    <definedName name="PIPE_CI_LARGE" localSheetId="5">#REF!</definedName>
    <definedName name="PIPE_CI_LARGE">#REF!</definedName>
    <definedName name="PIPE_CI_SMALL" localSheetId="2">#REF!</definedName>
    <definedName name="PIPE_CI_SMALL" localSheetId="5">#REF!</definedName>
    <definedName name="PIPE_CI_SMALL">#REF!</definedName>
    <definedName name="PIPE_GI_600" localSheetId="2">#REF!</definedName>
    <definedName name="PIPE_GI_600" localSheetId="5">#REF!</definedName>
    <definedName name="PIPE_GI_600">#REF!</definedName>
    <definedName name="PIPE_GI_700" localSheetId="2">#REF!</definedName>
    <definedName name="PIPE_GI_700" localSheetId="5">#REF!</definedName>
    <definedName name="PIPE_GI_700">#REF!</definedName>
    <definedName name="PIPE_GI_80" localSheetId="2">#REF!</definedName>
    <definedName name="PIPE_GI_80" localSheetId="5">#REF!</definedName>
    <definedName name="PIPE_GI_80">#REF!</definedName>
    <definedName name="pipeclamp">[37]pipe!$A$3:$A$33</definedName>
    <definedName name="pitching" localSheetId="2">#REF!</definedName>
    <definedName name="pitching" localSheetId="1">#REF!</definedName>
    <definedName name="pitching" localSheetId="6">#REF!</definedName>
    <definedName name="pitching" localSheetId="3">#REF!</definedName>
    <definedName name="pitching" localSheetId="5">#REF!</definedName>
    <definedName name="pitching">#REF!</definedName>
    <definedName name="platecompactor" localSheetId="2">#REF!</definedName>
    <definedName name="platecompactor" localSheetId="6">#REF!</definedName>
    <definedName name="platecompactor" localSheetId="3">#REF!</definedName>
    <definedName name="platecompactor" localSheetId="5">#REF!</definedName>
    <definedName name="platecompactor">#REF!</definedName>
    <definedName name="PLMSUM" localSheetId="2">#REF!</definedName>
    <definedName name="PLMSUM" localSheetId="6">#REF!</definedName>
    <definedName name="PLMSUM" localSheetId="5">#REF!</definedName>
    <definedName name="PLMSUM">#REF!</definedName>
    <definedName name="plumber" localSheetId="2">#REF!</definedName>
    <definedName name="plumber" localSheetId="3">#REF!</definedName>
    <definedName name="plumber" localSheetId="5">#REF!</definedName>
    <definedName name="plumber">#REF!</definedName>
    <definedName name="PM_AirCompressor_210cfm" localSheetId="2">'[25]Plant &amp;  Machinery'!$G$4</definedName>
    <definedName name="PM_AirCompressor_210cfm" localSheetId="1">'[25]Plant &amp;  Machinery'!$G$4</definedName>
    <definedName name="PM_AirCompressor_210cfm" localSheetId="6">'[25]Plant &amp;  Machinery'!$G$4</definedName>
    <definedName name="PM_AirCompressor_210cfm" localSheetId="3">'[25]Plant &amp;  Machinery'!$G$4</definedName>
    <definedName name="PM_AirCompressor_210cfm" localSheetId="5">'[60]Plant &amp;  Machinery'!$G$4</definedName>
    <definedName name="PM_AirCompressor_210cfm">'[25]Plant &amp;  Machinery'!$G$4</definedName>
    <definedName name="PM_BatchMixHMP_46_60THP" localSheetId="2">'[25]Plant &amp;  Machinery'!$G$5</definedName>
    <definedName name="PM_BatchMixHMP_46_60THP" localSheetId="1">'[25]Plant &amp;  Machinery'!$G$5</definedName>
    <definedName name="PM_BatchMixHMP_46_60THP" localSheetId="6">'[25]Plant &amp;  Machinery'!$G$5</definedName>
    <definedName name="PM_BatchMixHMP_46_60THP" localSheetId="3">'[25]Plant &amp;  Machinery'!$G$5</definedName>
    <definedName name="PM_BatchMixHMP_46_60THP" localSheetId="5">'[60]Plant &amp;  Machinery'!$G$5</definedName>
    <definedName name="PM_BatchMixHMP_46_60THP">'[25]Plant &amp;  Machinery'!$G$5</definedName>
    <definedName name="PM_BatchTypeHMP_30_40" localSheetId="2">'[25]Plant &amp;  Machinery'!$G$6</definedName>
    <definedName name="PM_BatchTypeHMP_30_40" localSheetId="1">'[25]Plant &amp;  Machinery'!$G$6</definedName>
    <definedName name="PM_BatchTypeHMP_30_40" localSheetId="6">'[25]Plant &amp;  Machinery'!$G$6</definedName>
    <definedName name="PM_BatchTypeHMP_30_40" localSheetId="3">'[25]Plant &amp;  Machinery'!$G$6</definedName>
    <definedName name="PM_BatchTypeHMP_30_40" localSheetId="5">'[60]Plant &amp;  Machinery'!$G$6</definedName>
    <definedName name="PM_BatchTypeHMP_30_40">'[25]Plant &amp;  Machinery'!$G$6</definedName>
    <definedName name="PM_BitumenBoilerOilFired_1000" localSheetId="2">'[25]Plant &amp;  Machinery'!$G$9</definedName>
    <definedName name="PM_BitumenBoilerOilFired_1000" localSheetId="1">'[25]Plant &amp;  Machinery'!$G$9</definedName>
    <definedName name="PM_BitumenBoilerOilFired_1000" localSheetId="6">'[25]Plant &amp;  Machinery'!$G$9</definedName>
    <definedName name="PM_BitumenBoilerOilFired_1000" localSheetId="3">'[25]Plant &amp;  Machinery'!$G$9</definedName>
    <definedName name="PM_BitumenBoilerOilFired_1000" localSheetId="5">'[60]Plant &amp;  Machinery'!$G$9</definedName>
    <definedName name="PM_BitumenBoilerOilFired_1000">'[25]Plant &amp;  Machinery'!$G$9</definedName>
    <definedName name="PM_BitumenBoilerOilFired_200" localSheetId="2">'[25]Plant &amp;  Machinery'!$G$8</definedName>
    <definedName name="PM_BitumenBoilerOilFired_200" localSheetId="1">'[25]Plant &amp;  Machinery'!$G$8</definedName>
    <definedName name="PM_BitumenBoilerOilFired_200" localSheetId="6">'[25]Plant &amp;  Machinery'!$G$8</definedName>
    <definedName name="PM_BitumenBoilerOilFired_200" localSheetId="3">'[25]Plant &amp;  Machinery'!$G$8</definedName>
    <definedName name="PM_BitumenBoilerOilFired_200" localSheetId="5">'[60]Plant &amp;  Machinery'!$G$8</definedName>
    <definedName name="PM_BitumenBoilerOilFired_200">'[25]Plant &amp;  Machinery'!$G$8</definedName>
    <definedName name="PM_BitumenEmulsionPressureDistributor" localSheetId="2">'[25]Plant &amp;  Machinery'!$G$10</definedName>
    <definedName name="PM_BitumenEmulsionPressureDistributor" localSheetId="1">'[25]Plant &amp;  Machinery'!$G$10</definedName>
    <definedName name="PM_BitumenEmulsionPressureDistributor" localSheetId="6">'[25]Plant &amp;  Machinery'!$G$10</definedName>
    <definedName name="PM_BitumenEmulsionPressureDistributor" localSheetId="3">'[25]Plant &amp;  Machinery'!$G$10</definedName>
    <definedName name="PM_BitumenEmulsionPressureDistributor" localSheetId="5">'[60]Plant &amp;  Machinery'!$G$10</definedName>
    <definedName name="PM_BitumenEmulsionPressureDistributor">'[25]Plant &amp;  Machinery'!$G$10</definedName>
    <definedName name="PM_ConcreteMixer" localSheetId="2">'[25]Plant &amp;  Machinery'!$G$11</definedName>
    <definedName name="PM_ConcreteMixer" localSheetId="1">'[25]Plant &amp;  Machinery'!$G$11</definedName>
    <definedName name="PM_ConcreteMixer" localSheetId="6">'[25]Plant &amp;  Machinery'!$G$11</definedName>
    <definedName name="PM_ConcreteMixer" localSheetId="3">'[25]Plant &amp;  Machinery'!$G$11</definedName>
    <definedName name="PM_ConcreteMixer" localSheetId="5">'[60]Plant &amp;  Machinery'!$G$11</definedName>
    <definedName name="PM_ConcreteMixer">'[25]Plant &amp;  Machinery'!$G$11</definedName>
    <definedName name="PM_Crane" localSheetId="2">'[31]Plant &amp;  Machinery'!$G$12</definedName>
    <definedName name="PM_Crane" localSheetId="3">'[31]Plant &amp;  Machinery'!$G$12</definedName>
    <definedName name="PM_Crane" localSheetId="5">'[61]Plant &amp;  Machinery'!$G$12</definedName>
    <definedName name="PM_Crane">'[31]Plant &amp;  Machinery'!$G$12</definedName>
    <definedName name="PM_Dozer_D50" localSheetId="2">'[31]Plant &amp;  Machinery'!$G$13</definedName>
    <definedName name="PM_Dozer_D50" localSheetId="3">'[31]Plant &amp;  Machinery'!$G$13</definedName>
    <definedName name="PM_Dozer_D50" localSheetId="5">'[61]Plant &amp;  Machinery'!$G$13</definedName>
    <definedName name="PM_Dozer_D50">'[31]Plant &amp;  Machinery'!$G$13</definedName>
    <definedName name="PM_ElectricGeneratorSet_125" localSheetId="2">'[25]Plant &amp;  Machinery'!$G$15</definedName>
    <definedName name="PM_ElectricGeneratorSet_125" localSheetId="1">'[25]Plant &amp;  Machinery'!$G$15</definedName>
    <definedName name="PM_ElectricGeneratorSet_125" localSheetId="6">'[25]Plant &amp;  Machinery'!$G$15</definedName>
    <definedName name="PM_ElectricGeneratorSet_125" localSheetId="3">'[25]Plant &amp;  Machinery'!$G$15</definedName>
    <definedName name="PM_ElectricGeneratorSet_125" localSheetId="5">'[60]Plant &amp;  Machinery'!$G$15</definedName>
    <definedName name="PM_ElectricGeneratorSet_125">'[25]Plant &amp;  Machinery'!$G$15</definedName>
    <definedName name="PM_FrontEndLoader_1cum" localSheetId="2">'[25]Plant &amp;  Machinery'!$G$17</definedName>
    <definedName name="PM_FrontEndLoader_1cum" localSheetId="1">'[25]Plant &amp;  Machinery'!$G$17</definedName>
    <definedName name="PM_FrontEndLoader_1cum" localSheetId="6">'[25]Plant &amp;  Machinery'!$G$17</definedName>
    <definedName name="PM_FrontEndLoader_1cum" localSheetId="3">'[25]Plant &amp;  Machinery'!$G$17</definedName>
    <definedName name="PM_FrontEndLoader_1cum" localSheetId="5">'[60]Plant &amp;  Machinery'!$G$17</definedName>
    <definedName name="PM_FrontEndLoader_1cum">'[25]Plant &amp;  Machinery'!$G$17</definedName>
    <definedName name="PM_HydraulicBroom" localSheetId="2">'[25]Plant &amp;  Machinery'!$G$19</definedName>
    <definedName name="PM_HydraulicBroom" localSheetId="1">'[25]Plant &amp;  Machinery'!$G$19</definedName>
    <definedName name="PM_HydraulicBroom" localSheetId="6">'[25]Plant &amp;  Machinery'!$G$19</definedName>
    <definedName name="PM_HydraulicBroom" localSheetId="3">'[25]Plant &amp;  Machinery'!$G$19</definedName>
    <definedName name="PM_HydraulicBroom" localSheetId="5">'[60]Plant &amp;  Machinery'!$G$19</definedName>
    <definedName name="PM_HydraulicBroom">'[25]Plant &amp;  Machinery'!$G$19</definedName>
    <definedName name="PM_HydraulicExcavator_09cum" localSheetId="2">'[25]Plant &amp;  Machinery'!$G$20</definedName>
    <definedName name="PM_HydraulicExcavator_09cum" localSheetId="1">'[25]Plant &amp;  Machinery'!$G$20</definedName>
    <definedName name="PM_HydraulicExcavator_09cum" localSheetId="6">'[25]Plant &amp;  Machinery'!$G$20</definedName>
    <definedName name="PM_HydraulicExcavator_09cum" localSheetId="3">'[25]Plant &amp;  Machinery'!$G$20</definedName>
    <definedName name="PM_HydraulicExcavator_09cum" localSheetId="5">'[60]Plant &amp;  Machinery'!$G$20</definedName>
    <definedName name="PM_HydraulicExcavator_09cum">'[25]Plant &amp;  Machinery'!$G$20</definedName>
    <definedName name="PM_HydraulicSelfPropelledChipSpreader" localSheetId="2">'[25]Plant &amp;  Machinery'!$G$21</definedName>
    <definedName name="PM_HydraulicSelfPropelledChipSpreader" localSheetId="1">'[25]Plant &amp;  Machinery'!$G$21</definedName>
    <definedName name="PM_HydraulicSelfPropelledChipSpreader" localSheetId="6">'[25]Plant &amp;  Machinery'!$G$21</definedName>
    <definedName name="PM_HydraulicSelfPropelledChipSpreader" localSheetId="3">'[25]Plant &amp;  Machinery'!$G$21</definedName>
    <definedName name="PM_HydraulicSelfPropelledChipSpreader" localSheetId="5">'[60]Plant &amp;  Machinery'!$G$21</definedName>
    <definedName name="PM_HydraulicSelfPropelledChipSpreader">'[25]Plant &amp;  Machinery'!$G$21</definedName>
    <definedName name="PM_JointCuttingMachine">'[59]Plant &amp;  Machinery'!$G$23</definedName>
    <definedName name="PM_Mixall_6_10t" localSheetId="2">'[25]Plant &amp;  Machinery'!$G$24</definedName>
    <definedName name="PM_Mixall_6_10t" localSheetId="1">'[25]Plant &amp;  Machinery'!$G$24</definedName>
    <definedName name="PM_Mixall_6_10t" localSheetId="6">'[25]Plant &amp;  Machinery'!$G$24</definedName>
    <definedName name="PM_Mixall_6_10t" localSheetId="3">'[25]Plant &amp;  Machinery'!$G$24</definedName>
    <definedName name="PM_Mixall_6_10t" localSheetId="5">'[60]Plant &amp;  Machinery'!$G$24</definedName>
    <definedName name="PM_Mixall_6_10t">'[25]Plant &amp;  Machinery'!$G$24</definedName>
    <definedName name="PM_MotorGrader" localSheetId="2">'[25]Plant &amp;  Machinery'!$G$25</definedName>
    <definedName name="PM_MotorGrader" localSheetId="1">'[25]Plant &amp;  Machinery'!$G$25</definedName>
    <definedName name="PM_MotorGrader" localSheetId="6">'[25]Plant &amp;  Machinery'!$G$25</definedName>
    <definedName name="PM_MotorGrader" localSheetId="3">'[25]Plant &amp;  Machinery'!$G$25</definedName>
    <definedName name="PM_MotorGrader" localSheetId="5">'[60]Plant &amp;  Machinery'!$G$25</definedName>
    <definedName name="PM_MotorGrader">'[25]Plant &amp;  Machinery'!$G$25</definedName>
    <definedName name="PM_NeedleVibrator">'[59]Plant &amp;  Machinery'!$G$27</definedName>
    <definedName name="PM_PaverFinisher" localSheetId="2">'[25]Plant &amp;  Machinery'!$G$28</definedName>
    <definedName name="PM_PaverFinisher" localSheetId="1">'[25]Plant &amp;  Machinery'!$G$28</definedName>
    <definedName name="PM_PaverFinisher" localSheetId="6">'[25]Plant &amp;  Machinery'!$G$28</definedName>
    <definedName name="PM_PaverFinisher" localSheetId="3">'[25]Plant &amp;  Machinery'!$G$28</definedName>
    <definedName name="PM_PaverFinisher" localSheetId="5">'[60]Plant &amp;  Machinery'!$G$28</definedName>
    <definedName name="PM_PaverFinisher">'[25]Plant &amp;  Machinery'!$G$28</definedName>
    <definedName name="PM_PlateVibrator">'[59]Plant &amp;  Machinery'!$G$30</definedName>
    <definedName name="PM_ScreedVibrator">'[59]Plant &amp;  Machinery'!$G$31</definedName>
    <definedName name="PM_StoneCrusher_200TPH" localSheetId="2">'[31]Plant &amp;  Machinery'!$G$33</definedName>
    <definedName name="PM_StoneCrusher_200TPH" localSheetId="3">'[31]Plant &amp;  Machinery'!$G$33</definedName>
    <definedName name="PM_StoneCrusher_200TPH" localSheetId="5">'[61]Plant &amp;  Machinery'!$G$33</definedName>
    <definedName name="PM_StoneCrusher_200TPH">'[31]Plant &amp;  Machinery'!$G$33</definedName>
    <definedName name="PM_ThreeWheeled_80_100kN_StaticRoller" localSheetId="2">'[25]Plant &amp;  Machinery'!$G$34</definedName>
    <definedName name="PM_ThreeWheeled_80_100kN_StaticRoller" localSheetId="1">'[25]Plant &amp;  Machinery'!$G$34</definedName>
    <definedName name="PM_ThreeWheeled_80_100kN_StaticRoller" localSheetId="6">'[25]Plant &amp;  Machinery'!$G$34</definedName>
    <definedName name="PM_ThreeWheeled_80_100kN_StaticRoller" localSheetId="3">'[25]Plant &amp;  Machinery'!$G$34</definedName>
    <definedName name="PM_ThreeWheeled_80_100kN_StaticRoller" localSheetId="5">'[60]Plant &amp;  Machinery'!$G$34</definedName>
    <definedName name="PM_ThreeWheeled_80_100kN_StaticRoller">'[25]Plant &amp;  Machinery'!$G$34</definedName>
    <definedName name="PM_Tipper_55" localSheetId="2">'[25]Plant &amp;  Machinery'!$G$45</definedName>
    <definedName name="PM_Tipper_55" localSheetId="1">'[25]Plant &amp;  Machinery'!$G$45</definedName>
    <definedName name="PM_Tipper_55" localSheetId="6">'[25]Plant &amp;  Machinery'!$G$45</definedName>
    <definedName name="PM_Tipper_55" localSheetId="3">'[25]Plant &amp;  Machinery'!$G$45</definedName>
    <definedName name="PM_Tipper_55" localSheetId="5">'[60]Plant &amp;  Machinery'!$G$45</definedName>
    <definedName name="PM_Tipper_55">'[25]Plant &amp;  Machinery'!$G$45</definedName>
    <definedName name="PM_Tractor_DiscHarrows" localSheetId="2">'[25]Plant &amp;  Machinery'!$G$46</definedName>
    <definedName name="PM_Tractor_DiscHarrows" localSheetId="1">'[25]Plant &amp;  Machinery'!$G$46</definedName>
    <definedName name="PM_Tractor_DiscHarrows" localSheetId="6">'[25]Plant &amp;  Machinery'!$G$46</definedName>
    <definedName name="PM_Tractor_DiscHarrows" localSheetId="3">'[25]Plant &amp;  Machinery'!$G$46</definedName>
    <definedName name="PM_Tractor_DiscHarrows" localSheetId="5">'[60]Plant &amp;  Machinery'!$G$46</definedName>
    <definedName name="PM_Tractor_DiscHarrows">'[25]Plant &amp;  Machinery'!$G$46</definedName>
    <definedName name="PM_Tractor_Ripper" localSheetId="2">'[25]Plant &amp;  Machinery'!$G$47</definedName>
    <definedName name="PM_Tractor_Ripper" localSheetId="1">'[25]Plant &amp;  Machinery'!$G$47</definedName>
    <definedName name="PM_Tractor_Ripper" localSheetId="6">'[25]Plant &amp;  Machinery'!$G$47</definedName>
    <definedName name="PM_Tractor_Ripper" localSheetId="3">'[25]Plant &amp;  Machinery'!$G$47</definedName>
    <definedName name="PM_Tractor_Ripper" localSheetId="5">'[60]Plant &amp;  Machinery'!$G$47</definedName>
    <definedName name="PM_Tractor_Ripper">'[25]Plant &amp;  Machinery'!$G$47</definedName>
    <definedName name="PM_Tractor_Rotavator" localSheetId="2">'[25]Plant &amp;  Machinery'!$G$49</definedName>
    <definedName name="PM_Tractor_Rotavator" localSheetId="1">'[25]Plant &amp;  Machinery'!$G$49</definedName>
    <definedName name="PM_Tractor_Rotavator" localSheetId="6">'[25]Plant &amp;  Machinery'!$G$49</definedName>
    <definedName name="PM_Tractor_Rotavator" localSheetId="3">'[25]Plant &amp;  Machinery'!$G$49</definedName>
    <definedName name="PM_Tractor_Rotavator" localSheetId="5">'[60]Plant &amp;  Machinery'!$G$49</definedName>
    <definedName name="PM_Tractor_Rotavator">'[25]Plant &amp;  Machinery'!$G$49</definedName>
    <definedName name="PM_Tractor_Trolley" localSheetId="2">'[31]Plant &amp;  Machinery'!$G$48</definedName>
    <definedName name="PM_Tractor_Trolley" localSheetId="3">'[31]Plant &amp;  Machinery'!$G$48</definedName>
    <definedName name="PM_Tractor_Trolley" localSheetId="5">'[61]Plant &amp;  Machinery'!$G$48</definedName>
    <definedName name="PM_Tractor_Trolley">'[31]Plant &amp;  Machinery'!$G$48</definedName>
    <definedName name="PM_Truck" localSheetId="2">'[31]Plant &amp;  Machinery'!$G$50</definedName>
    <definedName name="PM_Truck" localSheetId="3">'[31]Plant &amp;  Machinery'!$G$50</definedName>
    <definedName name="PM_Truck" localSheetId="5">'[61]Plant &amp;  Machinery'!$G$50</definedName>
    <definedName name="PM_Truck">'[31]Plant &amp;  Machinery'!$G$50</definedName>
    <definedName name="PM_VibratoryRoller_80_100kN" localSheetId="2">'[25]Plant &amp;  Machinery'!$G$51</definedName>
    <definedName name="PM_VibratoryRoller_80_100kN" localSheetId="1">'[25]Plant &amp;  Machinery'!$G$51</definedName>
    <definedName name="PM_VibratoryRoller_80_100kN" localSheetId="6">'[25]Plant &amp;  Machinery'!$G$51</definedName>
    <definedName name="PM_VibratoryRoller_80_100kN" localSheetId="3">'[25]Plant &amp;  Machinery'!$G$51</definedName>
    <definedName name="PM_VibratoryRoller_80_100kN" localSheetId="5">'[60]Plant &amp;  Machinery'!$G$51</definedName>
    <definedName name="PM_VibratoryRoller_80_100kN">'[25]Plant &amp;  Machinery'!$G$51</definedName>
    <definedName name="PM_WaterTanker_6kl" localSheetId="2">'[25]Plant &amp;  Machinery'!$G$53</definedName>
    <definedName name="PM_WaterTanker_6kl" localSheetId="1">'[25]Plant &amp;  Machinery'!$G$53</definedName>
    <definedName name="PM_WaterTanker_6kl" localSheetId="6">'[25]Plant &amp;  Machinery'!$G$53</definedName>
    <definedName name="PM_WaterTanker_6kl" localSheetId="3">'[25]Plant &amp;  Machinery'!$G$53</definedName>
    <definedName name="PM_WaterTanker_6kl" localSheetId="5">'[60]Plant &amp;  Machinery'!$G$53</definedName>
    <definedName name="PM_WaterTanker_6kl">'[25]Plant &amp;  Machinery'!$G$53</definedName>
    <definedName name="PM_WetMixPlant_or_PugMill" localSheetId="2">'[25]Plant &amp;  Machinery'!$G$54</definedName>
    <definedName name="PM_WetMixPlant_or_PugMill" localSheetId="1">'[25]Plant &amp;  Machinery'!$G$54</definedName>
    <definedName name="PM_WetMixPlant_or_PugMill" localSheetId="6">'[25]Plant &amp;  Machinery'!$G$54</definedName>
    <definedName name="PM_WetMixPlant_or_PugMill" localSheetId="3">'[25]Plant &amp;  Machinery'!$G$54</definedName>
    <definedName name="PM_WetMixPlant_or_PugMill" localSheetId="5">'[60]Plant &amp;  Machinery'!$G$54</definedName>
    <definedName name="PM_WetMixPlant_or_PugMill">'[25]Plant &amp;  Machinery'!$G$54</definedName>
    <definedName name="pp" localSheetId="2">#REF!</definedName>
    <definedName name="pp" localSheetId="1">#REF!</definedName>
    <definedName name="pp" localSheetId="6">#REF!</definedName>
    <definedName name="pp" localSheetId="3">#REF!</definedName>
    <definedName name="pp" localSheetId="5">#REF!</definedName>
    <definedName name="pp">#REF!</definedName>
    <definedName name="ppp" localSheetId="2">#REF!</definedName>
    <definedName name="ppp" localSheetId="6">#REF!</definedName>
    <definedName name="ppp" localSheetId="5">#REF!</definedName>
    <definedName name="ppp">#REF!</definedName>
    <definedName name="prafull" localSheetId="2">#REF!</definedName>
    <definedName name="prafull" localSheetId="6">#REF!</definedName>
    <definedName name="prafull" localSheetId="5">#REF!</definedName>
    <definedName name="prafull">#REF!</definedName>
    <definedName name="Prelim" localSheetId="2">#REF!</definedName>
    <definedName name="Prelim" localSheetId="5">#REF!</definedName>
    <definedName name="Prelim">#REF!</definedName>
    <definedName name="Premould20" localSheetId="5">#REF!</definedName>
    <definedName name="Premould20">#REF!</definedName>
    <definedName name="premoulded" localSheetId="5">#REF!</definedName>
    <definedName name="premoulded">#REF!</definedName>
    <definedName name="prepared.by" hidden="1">[28]Database!$D$6:$D$26</definedName>
    <definedName name="Princ" localSheetId="2">#REF!</definedName>
    <definedName name="Princ" localSheetId="1">#REF!</definedName>
    <definedName name="Princ" localSheetId="6">#REF!</definedName>
    <definedName name="Princ" localSheetId="3">#REF!</definedName>
    <definedName name="Princ" localSheetId="5">#REF!</definedName>
    <definedName name="Princ">#REF!</definedName>
    <definedName name="Principal" localSheetId="2">#REF!</definedName>
    <definedName name="Principal" localSheetId="6">#REF!</definedName>
    <definedName name="Principal" localSheetId="5">#REF!</definedName>
    <definedName name="Principal">#REF!</definedName>
    <definedName name="PRINT" localSheetId="2">#REF!</definedName>
    <definedName name="PRINT" localSheetId="6">#REF!</definedName>
    <definedName name="PRINT" localSheetId="5">#REF!</definedName>
    <definedName name="PRINT">#REF!</definedName>
    <definedName name="_xlnm.Print_Area" localSheetId="1">Abs!$A$1:$C$17</definedName>
    <definedName name="_xlnm.Print_Area" localSheetId="6">#REF!</definedName>
    <definedName name="_xlnm.Print_Area" localSheetId="3">#REF!</definedName>
    <definedName name="_xlnm.Print_Area" localSheetId="5">#REF!</definedName>
    <definedName name="_xlnm.Print_Area">#REF!</definedName>
    <definedName name="Print_Area_MI" localSheetId="2">#REF!</definedName>
    <definedName name="Print_Area_MI" localSheetId="1">#REF!</definedName>
    <definedName name="Print_Area_MI" localSheetId="6">#REF!</definedName>
    <definedName name="Print_Area_MI" localSheetId="3">#REF!</definedName>
    <definedName name="Print_Area_MI" localSheetId="5">#REF!</definedName>
    <definedName name="Print_Area_MI">#REF!</definedName>
    <definedName name="Print_Area_Reset" localSheetId="2">OFFSET(' BOQ'!Full_Print,0,0,Last_Row)</definedName>
    <definedName name="Print_Area_Reset" localSheetId="1">OFFSET(Full_Print,0,0,Last_Row)</definedName>
    <definedName name="Print_Area_Reset" localSheetId="6">OFFSET(Full_Print,0,0,Last_Row)</definedName>
    <definedName name="Print_Area_Reset" localSheetId="3">OFFSET(Full_Print,0,0,Last_Row)</definedName>
    <definedName name="Print_Area_Reset" localSheetId="5">OFFSET('DOM Road'!Full_Print,0,0,[0]!Last_Row)</definedName>
    <definedName name="Print_Area_Reset">OFFSET(Full_Print,0,0,Last_Row)</definedName>
    <definedName name="print_area2">#N/A</definedName>
    <definedName name="PRINT_PREVIEW" localSheetId="2">#REF!</definedName>
    <definedName name="PRINT_PREVIEW" localSheetId="1">#REF!</definedName>
    <definedName name="PRINT_PREVIEW" localSheetId="6">#REF!</definedName>
    <definedName name="PRINT_PREVIEW" localSheetId="3">#REF!</definedName>
    <definedName name="PRINT_PREVIEW" localSheetId="5">#REF!</definedName>
    <definedName name="PRINT_PREVIEW">#REF!</definedName>
    <definedName name="Print_Tiltes" localSheetId="2">#REF!</definedName>
    <definedName name="Print_Tiltes" localSheetId="6">#REF!</definedName>
    <definedName name="Print_Tiltes" localSheetId="5">#REF!</definedName>
    <definedName name="Print_Tiltes">#REF!</definedName>
    <definedName name="Print_Title" localSheetId="2">#REF!</definedName>
    <definedName name="Print_Title" localSheetId="6">#REF!</definedName>
    <definedName name="Print_Title" localSheetId="5">#REF!</definedName>
    <definedName name="Print_Title">#REF!</definedName>
    <definedName name="_xlnm.Print_Titles" localSheetId="1">#REF!</definedName>
    <definedName name="_xlnm.Print_Titles" localSheetId="6">#REF!</definedName>
    <definedName name="_xlnm.Print_Titles" localSheetId="3">'BOQ. Road '!$4:$4</definedName>
    <definedName name="_xlnm.Print_Titles" localSheetId="5">'DOM Road'!$4:$4</definedName>
    <definedName name="_xlnm.Print_Titles">#REF!</definedName>
    <definedName name="Project_Name">'[40]GM 000'!$I$2</definedName>
    <definedName name="ProjectLocation" localSheetId="2">#REF!</definedName>
    <definedName name="ProjectLocation" localSheetId="1">#REF!</definedName>
    <definedName name="ProjectLocation" localSheetId="6">#REF!</definedName>
    <definedName name="ProjectLocation" localSheetId="3">#REF!</definedName>
    <definedName name="ProjectLocation" localSheetId="5">#REF!</definedName>
    <definedName name="ProjectLocation">#REF!</definedName>
    <definedName name="ProjectNumber" localSheetId="2">#REF!</definedName>
    <definedName name="ProjectNumber" localSheetId="6">#REF!</definedName>
    <definedName name="ProjectNumber" localSheetId="5">#REF!</definedName>
    <definedName name="ProjectNumber">#REF!</definedName>
    <definedName name="ProjectSubtitle" localSheetId="2">#REF!</definedName>
    <definedName name="ProjectSubtitle" localSheetId="6">#REF!</definedName>
    <definedName name="ProjectSubtitle" localSheetId="5">#REF!</definedName>
    <definedName name="ProjectSubtitle">#REF!</definedName>
    <definedName name="ProjectTitle" localSheetId="2">#REF!</definedName>
    <definedName name="ProjectTitle" localSheetId="5">#REF!</definedName>
    <definedName name="ProjectTitle">#REF!</definedName>
    <definedName name="PRWSEP05" localSheetId="2">#REF!</definedName>
    <definedName name="PRWSEP05" localSheetId="5">#REF!</definedName>
    <definedName name="PRWSEP05">#REF!</definedName>
    <definedName name="Ptroller" localSheetId="5">#REF!</definedName>
    <definedName name="Ptroller">#REF!</definedName>
    <definedName name="Pugmill" localSheetId="5">#REF!</definedName>
    <definedName name="Pugmill">#REF!</definedName>
    <definedName name="pvcpipe100" localSheetId="5">#REF!</definedName>
    <definedName name="pvcpipe100">#REF!</definedName>
    <definedName name="pvcpipe150" localSheetId="5">#REF!</definedName>
    <definedName name="pvcpipe150">#REF!</definedName>
    <definedName name="pvcpipe50" localSheetId="5">#REF!</definedName>
    <definedName name="pvcpipe50">#REF!</definedName>
    <definedName name="pwr" localSheetId="2">{#N/A,#N/A,TRUE,"Front";#N/A,#N/A,TRUE,"Simple Letter";#N/A,#N/A,TRUE,"Inside";#N/A,#N/A,TRUE,"Contents";#N/A,#N/A,TRUE,"Basis";#N/A,#N/A,TRUE,"Inclusions";#N/A,#N/A,TRUE,"Exclusions";#N/A,#N/A,TRUE,"Areas";#N/A,#N/A,TRUE,"Summary";#N/A,#N/A,TRUE,"Detail"}</definedName>
    <definedName name="pwr" localSheetId="1">{#N/A,#N/A,TRUE,"Front";#N/A,#N/A,TRUE,"Simple Letter";#N/A,#N/A,TRUE,"Inside";#N/A,#N/A,TRUE,"Contents";#N/A,#N/A,TRUE,"Basis";#N/A,#N/A,TRUE,"Inclusions";#N/A,#N/A,TRUE,"Exclusions";#N/A,#N/A,TRUE,"Areas";#N/A,#N/A,TRUE,"Summary";#N/A,#N/A,TRUE,"Detail"}</definedName>
    <definedName name="pwr" localSheetId="6">{#N/A,#N/A,TRUE,"Front";#N/A,#N/A,TRUE,"Simple Letter";#N/A,#N/A,TRUE,"Inside";#N/A,#N/A,TRUE,"Contents";#N/A,#N/A,TRUE,"Basis";#N/A,#N/A,TRUE,"Inclusions";#N/A,#N/A,TRUE,"Exclusions";#N/A,#N/A,TRUE,"Areas";#N/A,#N/A,TRUE,"Summary";#N/A,#N/A,TRUE,"Detail"}</definedName>
    <definedName name="pwr" localSheetId="3">{#N/A,#N/A,TRUE,"Front";#N/A,#N/A,TRUE,"Simple Letter";#N/A,#N/A,TRUE,"Inside";#N/A,#N/A,TRUE,"Contents";#N/A,#N/A,TRUE,"Basis";#N/A,#N/A,TRUE,"Inclusions";#N/A,#N/A,TRUE,"Exclusions";#N/A,#N/A,TRUE,"Areas";#N/A,#N/A,TRUE,"Summary";#N/A,#N/A,TRUE,"Detail"}</definedName>
    <definedName name="pwr" localSheetId="5">{#N/A,#N/A,TRUE,"Front";#N/A,#N/A,TRUE,"Simple Letter";#N/A,#N/A,TRUE,"Inside";#N/A,#N/A,TRUE,"Contents";#N/A,#N/A,TRUE,"Basis";#N/A,#N/A,TRUE,"Inclusions";#N/A,#N/A,TRUE,"Exclusions";#N/A,#N/A,TRUE,"Areas";#N/A,#N/A,TRUE,"Summary";#N/A,#N/A,TRUE,"Detail"}</definedName>
    <definedName name="pwr">{#N/A,#N/A,TRUE,"Front";#N/A,#N/A,TRUE,"Simple Letter";#N/A,#N/A,TRUE,"Inside";#N/A,#N/A,TRUE,"Contents";#N/A,#N/A,TRUE,"Basis";#N/A,#N/A,TRUE,"Inclusions";#N/A,#N/A,TRUE,"Exclusions";#N/A,#N/A,TRUE,"Areas";#N/A,#N/A,TRUE,"Summary";#N/A,#N/A,TRUE,"Detail"}</definedName>
    <definedName name="Q" localSheetId="2">#REF!</definedName>
    <definedName name="Q" localSheetId="1">#REF!</definedName>
    <definedName name="Q" localSheetId="6">#REF!</definedName>
    <definedName name="Q" localSheetId="3">#REF!</definedName>
    <definedName name="Q" localSheetId="5">#REF!</definedName>
    <definedName name="Q">#REF!</definedName>
    <definedName name="qaw" localSheetId="2">#REF!</definedName>
    <definedName name="qaw" localSheetId="6">#REF!</definedName>
    <definedName name="qaw" localSheetId="5">#REF!</definedName>
    <definedName name="qaw">#REF!</definedName>
    <definedName name="qq" localSheetId="2">#REF!</definedName>
    <definedName name="qq" localSheetId="1">#REF!</definedName>
    <definedName name="qq" localSheetId="6">#REF!</definedName>
    <definedName name="qq" localSheetId="3">#REF!</definedName>
    <definedName name="qq" localSheetId="5">[25]Material!$D$68</definedName>
    <definedName name="qq">#REF!</definedName>
    <definedName name="qqq">#N/A</definedName>
    <definedName name="qswq" localSheetId="2">#REF!</definedName>
    <definedName name="qswq" localSheetId="1">#REF!</definedName>
    <definedName name="qswq" localSheetId="6">#REF!</definedName>
    <definedName name="qswq" localSheetId="3">#REF!</definedName>
    <definedName name="qswq" localSheetId="5">#REF!</definedName>
    <definedName name="qswq">#REF!</definedName>
    <definedName name="qtiu" localSheetId="2">#REF!</definedName>
    <definedName name="qtiu" localSheetId="6">#REF!</definedName>
    <definedName name="qtiu" localSheetId="5">#REF!</definedName>
    <definedName name="qtiu">#REF!</definedName>
    <definedName name="qtr" localSheetId="2">#REF!</definedName>
    <definedName name="qtr" localSheetId="6">#REF!</definedName>
    <definedName name="qtr" localSheetId="5">#REF!</definedName>
    <definedName name="qtr">#REF!</definedName>
    <definedName name="QW" localSheetId="2">[25]Material!$D$72</definedName>
    <definedName name="QW" localSheetId="1">[25]Material!$D$72</definedName>
    <definedName name="QW" localSheetId="6">[25]Material!$D$72</definedName>
    <definedName name="QW" localSheetId="3">[25]Material!$D$72</definedName>
    <definedName name="QW" localSheetId="5">[5]Material!$D$72</definedName>
    <definedName name="QW">[25]Material!$D$72</definedName>
    <definedName name="qwe" localSheetId="2">#REF!</definedName>
    <definedName name="qwe" localSheetId="1">#REF!</definedName>
    <definedName name="qwe" localSheetId="6">#REF!</definedName>
    <definedName name="qwe" localSheetId="3">#REF!</definedName>
    <definedName name="qwe" localSheetId="5">#REF!</definedName>
    <definedName name="qwe">#REF!</definedName>
    <definedName name="qwr" localSheetId="2">{#N/A,#N/A,TRUE,"Front";#N/A,#N/A,TRUE,"Simple Letter";#N/A,#N/A,TRUE,"Inside";#N/A,#N/A,TRUE,"Contents";#N/A,#N/A,TRUE,"Basis";#N/A,#N/A,TRUE,"Inclusions";#N/A,#N/A,TRUE,"Exclusions";#N/A,#N/A,TRUE,"Areas";#N/A,#N/A,TRUE,"Summary";#N/A,#N/A,TRUE,"Detail"}</definedName>
    <definedName name="qwr" localSheetId="1">{#N/A,#N/A,TRUE,"Front";#N/A,#N/A,TRUE,"Simple Letter";#N/A,#N/A,TRUE,"Inside";#N/A,#N/A,TRUE,"Contents";#N/A,#N/A,TRUE,"Basis";#N/A,#N/A,TRUE,"Inclusions";#N/A,#N/A,TRUE,"Exclusions";#N/A,#N/A,TRUE,"Areas";#N/A,#N/A,TRUE,"Summary";#N/A,#N/A,TRUE,"Detail"}</definedName>
    <definedName name="qwr" localSheetId="6">{#N/A,#N/A,TRUE,"Front";#N/A,#N/A,TRUE,"Simple Letter";#N/A,#N/A,TRUE,"Inside";#N/A,#N/A,TRUE,"Contents";#N/A,#N/A,TRUE,"Basis";#N/A,#N/A,TRUE,"Inclusions";#N/A,#N/A,TRUE,"Exclusions";#N/A,#N/A,TRUE,"Areas";#N/A,#N/A,TRUE,"Summary";#N/A,#N/A,TRUE,"Detail"}</definedName>
    <definedName name="qwr" localSheetId="3">{#N/A,#N/A,TRUE,"Front";#N/A,#N/A,TRUE,"Simple Letter";#N/A,#N/A,TRUE,"Inside";#N/A,#N/A,TRUE,"Contents";#N/A,#N/A,TRUE,"Basis";#N/A,#N/A,TRUE,"Inclusions";#N/A,#N/A,TRUE,"Exclusions";#N/A,#N/A,TRUE,"Areas";#N/A,#N/A,TRUE,"Summary";#N/A,#N/A,TRUE,"Detail"}</definedName>
    <definedName name="qwr" localSheetId="5">{#N/A,#N/A,TRUE,"Front";#N/A,#N/A,TRUE,"Simple Letter";#N/A,#N/A,TRUE,"Inside";#N/A,#N/A,TRUE,"Contents";#N/A,#N/A,TRUE,"Basis";#N/A,#N/A,TRUE,"Inclusions";#N/A,#N/A,TRUE,"Exclusions";#N/A,#N/A,TRUE,"Areas";#N/A,#N/A,TRUE,"Summary";#N/A,#N/A,TRUE,"Detail"}</definedName>
    <definedName name="qwr">{#N/A,#N/A,TRUE,"Front";#N/A,#N/A,TRUE,"Simple Letter";#N/A,#N/A,TRUE,"Inside";#N/A,#N/A,TRUE,"Contents";#N/A,#N/A,TRUE,"Basis";#N/A,#N/A,TRUE,"Inclusions";#N/A,#N/A,TRUE,"Exclusions";#N/A,#N/A,TRUE,"Areas";#N/A,#N/A,TRUE,"Summary";#N/A,#N/A,TRUE,"Detail"}</definedName>
    <definedName name="ra" localSheetId="2">#REF!</definedName>
    <definedName name="ra" localSheetId="1">#REF!</definedName>
    <definedName name="ra" localSheetId="6">#REF!</definedName>
    <definedName name="ra" localSheetId="3">#REF!</definedName>
    <definedName name="ra" localSheetId="5">#REF!</definedName>
    <definedName name="ra">#REF!</definedName>
    <definedName name="RADAR">[3]radar!$F$10</definedName>
    <definedName name="raj" localSheetId="2">#REF!</definedName>
    <definedName name="raj" localSheetId="1">#REF!</definedName>
    <definedName name="raj" localSheetId="6">#REF!</definedName>
    <definedName name="raj" localSheetId="3">#REF!</definedName>
    <definedName name="raj" localSheetId="5">#REF!</definedName>
    <definedName name="raj">#REF!</definedName>
    <definedName name="Rampura" localSheetId="2">#REF!</definedName>
    <definedName name="Rampura" localSheetId="6">#REF!</definedName>
    <definedName name="Rampura" localSheetId="3">#REF!</definedName>
    <definedName name="Rampura" localSheetId="5">#REF!</definedName>
    <definedName name="Rampura">#REF!</definedName>
    <definedName name="range" hidden="1">[28]SCHEDULE!$AJ$10:$AJ$32</definedName>
    <definedName name="Ranjit" localSheetId="2">#REF!</definedName>
    <definedName name="Ranjit" localSheetId="1">#REF!</definedName>
    <definedName name="Ranjit" localSheetId="6">#REF!</definedName>
    <definedName name="Ranjit" localSheetId="3">#REF!</definedName>
    <definedName name="Ranjit" localSheetId="5">#REF!</definedName>
    <definedName name="Ranjit">#REF!</definedName>
    <definedName name="rar" localSheetId="2">{"Book1","Bhabuwa to Pindarn Link  Road (1 Km).xls","Gujeni  Link  Road (2 Km).xls"}</definedName>
    <definedName name="rar" localSheetId="1">{"Book1","Bhabuwa to Pindarn Link  Road (1 Km).xls","Gujeni  Link  Road (2 Km).xls"}</definedName>
    <definedName name="rar" localSheetId="6">{"Book1","Bhabuwa to Pindarn Link  Road (1 Km).xls","Gujeni  Link  Road (2 Km).xls"}</definedName>
    <definedName name="rar" localSheetId="3">{"Book1","Bhabuwa to Pindarn Link  Road (1 Km).xls","Gujeni  Link  Road (2 Km).xls"}</definedName>
    <definedName name="rar" localSheetId="5">{"Book1","Bhabuwa to Pindarn Link  Road (1 Km).xls","Gujeni  Link  Road (2 Km).xls"}</definedName>
    <definedName name="rar">{"Book1","Bhabuwa to Pindarn Link  Road (1 Km).xls","Gujeni  Link  Road (2 Km).xls"}</definedName>
    <definedName name="rare" localSheetId="2">#REF!</definedName>
    <definedName name="rare" localSheetId="1">#REF!</definedName>
    <definedName name="rare" localSheetId="6">#REF!</definedName>
    <definedName name="rare" localSheetId="3">#REF!</definedName>
    <definedName name="rare" localSheetId="5">#REF!</definedName>
    <definedName name="rare">#REF!</definedName>
    <definedName name="ravi" localSheetId="2">#REF!</definedName>
    <definedName name="ravi" localSheetId="6">#REF!</definedName>
    <definedName name="ravi" localSheetId="5">#REF!</definedName>
    <definedName name="ravi">#REF!</definedName>
    <definedName name="rdgyrtjh" localSheetId="2">'[30]TOS-F'!#REF!</definedName>
    <definedName name="rdgyrtjh" localSheetId="6">'[30]TOS-F'!#REF!</definedName>
    <definedName name="rdgyrtjh" localSheetId="5">'[30]TOS-F'!#REF!</definedName>
    <definedName name="rdgyrtjh">'[30]TOS-F'!#REF!</definedName>
    <definedName name="RE" localSheetId="2">#REF!</definedName>
    <definedName name="RE" localSheetId="1">#REF!</definedName>
    <definedName name="RE" localSheetId="6">#REF!</definedName>
    <definedName name="RE" localSheetId="3">#REF!</definedName>
    <definedName name="RE" localSheetId="5">#REF!</definedName>
    <definedName name="RE">#REF!</definedName>
    <definedName name="ReaderProximity" localSheetId="2">[34]CCTV_EST1!#REF!</definedName>
    <definedName name="ReaderProximity" localSheetId="1">[34]CCTV_EST1!#REF!</definedName>
    <definedName name="ReaderProximity" localSheetId="6">[34]CCTV_EST1!#REF!</definedName>
    <definedName name="ReaderProximity" localSheetId="3">[34]CCTV_EST1!#REF!</definedName>
    <definedName name="ReaderProximity" localSheetId="5">[34]CCTV_EST1!#REF!</definedName>
    <definedName name="ReaderProximity">[34]CCTV_EST1!#REF!</definedName>
    <definedName name="ReaderWiegand" localSheetId="2">'[45]ACS(1)'!#REF!</definedName>
    <definedName name="ReaderWiegand" localSheetId="6">'[45]ACS(1)'!#REF!</definedName>
    <definedName name="ReaderWiegand" localSheetId="5">'[45]ACS(1)'!#REF!</definedName>
    <definedName name="ReaderWiegand">'[45]ACS(1)'!#REF!</definedName>
    <definedName name="_xlnm.Recorder" localSheetId="2">#REF!</definedName>
    <definedName name="_xlnm.Recorder" localSheetId="1">#REF!</definedName>
    <definedName name="_xlnm.Recorder" localSheetId="6">#REF!</definedName>
    <definedName name="_xlnm.Recorder" localSheetId="3">#REF!</definedName>
    <definedName name="_xlnm.Recorder" localSheetId="5">#REF!</definedName>
    <definedName name="_xlnm.Recorder">#REF!</definedName>
    <definedName name="RECOUT">#N/A</definedName>
    <definedName name="reerer" localSheetId="2">#REF!</definedName>
    <definedName name="reerer" localSheetId="1">#REF!</definedName>
    <definedName name="reerer" localSheetId="6">#REF!</definedName>
    <definedName name="reerer" localSheetId="3">#REF!</definedName>
    <definedName name="reerer" localSheetId="5">#REF!</definedName>
    <definedName name="reerer">#REF!</definedName>
    <definedName name="REGULATOR" localSheetId="2">#REF!</definedName>
    <definedName name="REGULATOR" localSheetId="6">#REF!</definedName>
    <definedName name="REGULATOR" localSheetId="5">#REF!</definedName>
    <definedName name="REGULATOR">#REF!</definedName>
    <definedName name="RHS" localSheetId="2">[20]Data!#REF!</definedName>
    <definedName name="RHS" localSheetId="6">[20]Data!#REF!</definedName>
    <definedName name="RHS" localSheetId="5">[20]Data!#REF!</definedName>
    <definedName name="RHS">[20]Data!#REF!</definedName>
    <definedName name="Rising_CI">'[71]Rising Main'!$C$37:$G$62</definedName>
    <definedName name="Rising_Design">'[71]Rising Main'!$C$1:$E$28</definedName>
    <definedName name="rm" localSheetId="2">'[18]india f&amp;s template'!#REF!</definedName>
    <definedName name="rm" localSheetId="1">'[18]india f&amp;s template'!#REF!</definedName>
    <definedName name="rm" localSheetId="6">'[18]india f&amp;s template'!#REF!</definedName>
    <definedName name="rm" localSheetId="3">'[18]india f&amp;s template'!#REF!</definedName>
    <definedName name="rm" localSheetId="5">'[18]india f&amp;s template'!#REF!</definedName>
    <definedName name="rm">'[18]india f&amp;s template'!#REF!</definedName>
    <definedName name="RMC" localSheetId="2">#REF!</definedName>
    <definedName name="RMC" localSheetId="1">#REF!</definedName>
    <definedName name="RMC" localSheetId="6">#REF!</definedName>
    <definedName name="RMC" localSheetId="3">#REF!</definedName>
    <definedName name="RMC" localSheetId="5">#REF!</definedName>
    <definedName name="RMC">#REF!</definedName>
    <definedName name="rmcm15" localSheetId="2">#REF!</definedName>
    <definedName name="rmcm15" localSheetId="6">#REF!</definedName>
    <definedName name="rmcm15" localSheetId="5">#REF!</definedName>
    <definedName name="rmcm15">#REF!</definedName>
    <definedName name="rmcm25" localSheetId="2">#REF!</definedName>
    <definedName name="rmcm25" localSheetId="6">#REF!</definedName>
    <definedName name="rmcm25" localSheetId="5">#REF!</definedName>
    <definedName name="rmcm25">#REF!</definedName>
    <definedName name="rmcm30" localSheetId="2">#REF!</definedName>
    <definedName name="rmcm30" localSheetId="5">#REF!</definedName>
    <definedName name="rmcm30">#REF!</definedName>
    <definedName name="rmcm35" localSheetId="2">#REF!</definedName>
    <definedName name="rmcm35" localSheetId="5">#REF!</definedName>
    <definedName name="rmcm35">#REF!</definedName>
    <definedName name="rmcm40" localSheetId="2">#REF!</definedName>
    <definedName name="rmcm40" localSheetId="5">#REF!</definedName>
    <definedName name="rmcm40">#REF!</definedName>
    <definedName name="rmcm5" localSheetId="2">#REF!</definedName>
    <definedName name="rmcm5" localSheetId="5">#REF!</definedName>
    <definedName name="rmcm5">#REF!</definedName>
    <definedName name="rmcm7.5" localSheetId="2">#REF!</definedName>
    <definedName name="rmcm7.5" localSheetId="5">#REF!</definedName>
    <definedName name="rmcm7.5">#REF!</definedName>
    <definedName name="Roads___Footpaths" localSheetId="5">[24]detail!#REF!</definedName>
    <definedName name="Roads___Footpaths">[24]detail!#REF!</definedName>
    <definedName name="Rodbinder" localSheetId="2">#REF!</definedName>
    <definedName name="Rodbinder" localSheetId="1">#REF!</definedName>
    <definedName name="Rodbinder" localSheetId="6">#REF!</definedName>
    <definedName name="Rodbinder" localSheetId="3">#REF!</definedName>
    <definedName name="Rodbinder" localSheetId="5">#REF!</definedName>
    <definedName name="Rodbinder">#REF!</definedName>
    <definedName name="roller" localSheetId="2">#REF!</definedName>
    <definedName name="roller" localSheetId="6">#REF!</definedName>
    <definedName name="roller" localSheetId="3">#REF!</definedName>
    <definedName name="roller" localSheetId="5">#REF!</definedName>
    <definedName name="roller">#REF!</definedName>
    <definedName name="roughstone" localSheetId="2">#REF!</definedName>
    <definedName name="roughstone" localSheetId="6">#REF!</definedName>
    <definedName name="roughstone" localSheetId="3">#REF!</definedName>
    <definedName name="roughstone" localSheetId="5">#REF!</definedName>
    <definedName name="roughstone">#REF!</definedName>
    <definedName name="rr" localSheetId="5">#REF!</definedName>
    <definedName name="rr">#REF!</definedName>
    <definedName name="rrcost">#N/A</definedName>
    <definedName name="rsand">[72]Material!$N$28</definedName>
    <definedName name="rt" localSheetId="2">#REF!</definedName>
    <definedName name="rt" localSheetId="1">#REF!</definedName>
    <definedName name="rt" localSheetId="6">#REF!</definedName>
    <definedName name="rt" localSheetId="3">#REF!</definedName>
    <definedName name="rt" localSheetId="5">#REF!</definedName>
    <definedName name="rt">#REF!</definedName>
    <definedName name="rttt" localSheetId="2">#REF!</definedName>
    <definedName name="rttt" localSheetId="6">#REF!</definedName>
    <definedName name="rttt" localSheetId="3">#REF!</definedName>
    <definedName name="rttt" localSheetId="5">#REF!</definedName>
    <definedName name="rttt">#REF!</definedName>
    <definedName name="s" localSheetId="2">#REF!</definedName>
    <definedName name="s" localSheetId="6">#REF!</definedName>
    <definedName name="s" localSheetId="5">#REF!</definedName>
    <definedName name="s">#REF!</definedName>
    <definedName name="sa" localSheetId="2">[25]Material!$D$143</definedName>
    <definedName name="sa" localSheetId="1">[25]Material!$D$143</definedName>
    <definedName name="sa" localSheetId="6">[25]Material!$D$143</definedName>
    <definedName name="sa" localSheetId="3">[25]Material!$D$143</definedName>
    <definedName name="sa" localSheetId="5">[5]Material!$D$143</definedName>
    <definedName name="sa">[25]Material!$D$143</definedName>
    <definedName name="sah" localSheetId="2">#REF!</definedName>
    <definedName name="sah" localSheetId="1">#REF!</definedName>
    <definedName name="sah" localSheetId="6">#REF!</definedName>
    <definedName name="sah" localSheetId="3">#REF!</definedName>
    <definedName name="sah" localSheetId="5">#REF!</definedName>
    <definedName name="sah">#REF!</definedName>
    <definedName name="sak" localSheetId="2">#REF!</definedName>
    <definedName name="sak" localSheetId="6">#REF!</definedName>
    <definedName name="sak" localSheetId="3">#REF!</definedName>
    <definedName name="sak" localSheetId="5">#REF!</definedName>
    <definedName name="sak">#REF!</definedName>
    <definedName name="salballies" localSheetId="2">#REF!</definedName>
    <definedName name="salballies" localSheetId="6">#REF!</definedName>
    <definedName name="salballies" localSheetId="3">#REF!</definedName>
    <definedName name="salballies" localSheetId="5">#REF!</definedName>
    <definedName name="salballies">#REF!</definedName>
    <definedName name="sand" localSheetId="5">#REF!</definedName>
    <definedName name="sand">#REF!</definedName>
    <definedName name="sandfilling" localSheetId="5">#REF!</definedName>
    <definedName name="sandfilling">#REF!</definedName>
    <definedName name="Sanitary" localSheetId="5">#REF!</definedName>
    <definedName name="Sanitary">#REF!</definedName>
    <definedName name="Sanitary_Fixtures" localSheetId="5">[24]detail!#REF!</definedName>
    <definedName name="Sanitary_Fixtures">[24]detail!#REF!</definedName>
    <definedName name="Sanitary_Plumbing" localSheetId="5">[24]detail!#REF!</definedName>
    <definedName name="Sanitary_Plumbing">[24]detail!#REF!</definedName>
    <definedName name="sarkna" localSheetId="2">#REF!</definedName>
    <definedName name="sarkna" localSheetId="1">#REF!</definedName>
    <definedName name="sarkna" localSheetId="6">#REF!</definedName>
    <definedName name="sarkna" localSheetId="3">#REF!</definedName>
    <definedName name="sarkna" localSheetId="5">#REF!</definedName>
    <definedName name="sarkna">#REF!</definedName>
    <definedName name="sasasa" localSheetId="2">#REF!</definedName>
    <definedName name="sasasa" localSheetId="6">#REF!</definedName>
    <definedName name="sasasa" localSheetId="5">#REF!</definedName>
    <definedName name="sasasa">#REF!</definedName>
    <definedName name="SCAFFOLD" localSheetId="2">#REF!</definedName>
    <definedName name="SCAFFOLD" localSheetId="6">#REF!</definedName>
    <definedName name="SCAFFOLD" localSheetId="5">#REF!</definedName>
    <definedName name="SCAFFOLD">#REF!</definedName>
    <definedName name="SCC" localSheetId="2">#REF!</definedName>
    <definedName name="SCC" localSheetId="5">#REF!</definedName>
    <definedName name="SCC">#REF!</definedName>
    <definedName name="SCD" localSheetId="2">#REF!</definedName>
    <definedName name="SCD" localSheetId="5">#REF!</definedName>
    <definedName name="SCD">#REF!</definedName>
    <definedName name="SCE" localSheetId="2">#REF!</definedName>
    <definedName name="SCE" localSheetId="5">#REF!</definedName>
    <definedName name="SCE">#REF!</definedName>
    <definedName name="SCED" localSheetId="2">#REF!</definedName>
    <definedName name="SCED" localSheetId="5">#REF!</definedName>
    <definedName name="SCED">#REF!</definedName>
    <definedName name="Sch">'[73]ASME B 36.10 M'!$D$3:$W$4</definedName>
    <definedName name="Sched_Pay" localSheetId="2">#REF!</definedName>
    <definedName name="Sched_Pay" localSheetId="1">#REF!</definedName>
    <definedName name="Sched_Pay" localSheetId="6">#REF!</definedName>
    <definedName name="Sched_Pay" localSheetId="3">#REF!</definedName>
    <definedName name="Sched_Pay" localSheetId="5">#REF!</definedName>
    <definedName name="Sched_Pay">#REF!</definedName>
    <definedName name="schedule.nos" hidden="1">'[28]schedule nos'!$A$1:$A$99</definedName>
    <definedName name="Scheduled_Extra_Payments" localSheetId="2">#REF!</definedName>
    <definedName name="Scheduled_Extra_Payments" localSheetId="1">#REF!</definedName>
    <definedName name="Scheduled_Extra_Payments" localSheetId="6">#REF!</definedName>
    <definedName name="Scheduled_Extra_Payments" localSheetId="3">#REF!</definedName>
    <definedName name="Scheduled_Extra_Payments" localSheetId="5">#REF!</definedName>
    <definedName name="Scheduled_Extra_Payments">#REF!</definedName>
    <definedName name="Scheduled_Interest_Rate" localSheetId="2">#REF!</definedName>
    <definedName name="Scheduled_Interest_Rate" localSheetId="6">#REF!</definedName>
    <definedName name="Scheduled_Interest_Rate" localSheetId="3">#REF!</definedName>
    <definedName name="Scheduled_Interest_Rate" localSheetId="5">#REF!</definedName>
    <definedName name="Scheduled_Interest_Rate">#REF!</definedName>
    <definedName name="Scheduled_Monthly_Payment" localSheetId="2">#REF!</definedName>
    <definedName name="Scheduled_Monthly_Payment" localSheetId="6">#REF!</definedName>
    <definedName name="Scheduled_Monthly_Payment" localSheetId="3">#REF!</definedName>
    <definedName name="Scheduled_Monthly_Payment" localSheetId="5">#REF!</definedName>
    <definedName name="Scheduled_Monthly_Payment">#REF!</definedName>
    <definedName name="scraper" localSheetId="5">#REF!</definedName>
    <definedName name="scraper">#REF!</definedName>
    <definedName name="SD" localSheetId="5" hidden="1">[29]analysis!#REF!</definedName>
    <definedName name="SD" hidden="1">[29]analysis!#REF!</definedName>
    <definedName name="SDF" localSheetId="2">#REF!</definedName>
    <definedName name="SDF" localSheetId="1">#REF!</definedName>
    <definedName name="SDF" localSheetId="6">#REF!</definedName>
    <definedName name="SDF" localSheetId="3">#REF!</definedName>
    <definedName name="SDF" localSheetId="5">#REF!</definedName>
    <definedName name="SDF">#REF!</definedName>
    <definedName name="sdfg" hidden="1">[11]Cash2!$J$16:$J$36</definedName>
    <definedName name="SDGTRH" localSheetId="2">'[30]TOS-F'!#REF!</definedName>
    <definedName name="SDGTRH" localSheetId="1">'[30]TOS-F'!#REF!</definedName>
    <definedName name="SDGTRH" localSheetId="6">'[30]TOS-F'!#REF!</definedName>
    <definedName name="SDGTRH" localSheetId="3">'[30]TOS-F'!#REF!</definedName>
    <definedName name="SDGTRH" localSheetId="5">'[30]TOS-F'!#REF!</definedName>
    <definedName name="SDGTRH">'[30]TOS-F'!#REF!</definedName>
    <definedName name="sdkljh" localSheetId="2">#REF!</definedName>
    <definedName name="sdkljh" localSheetId="1">#REF!</definedName>
    <definedName name="sdkljh" localSheetId="6">#REF!</definedName>
    <definedName name="sdkljh" localSheetId="3">#REF!</definedName>
    <definedName name="sdkljh" localSheetId="5">#REF!</definedName>
    <definedName name="sdkljh">#REF!</definedName>
    <definedName name="SEATING" localSheetId="2">#REF!</definedName>
    <definedName name="SEATING" localSheetId="6">#REF!</definedName>
    <definedName name="SEATING" localSheetId="5">#REF!</definedName>
    <definedName name="SEATING">#REF!</definedName>
    <definedName name="Section_1_Title" localSheetId="2">#REF!</definedName>
    <definedName name="Section_1_Title" localSheetId="6">#REF!</definedName>
    <definedName name="Section_1_Title" localSheetId="5">#REF!</definedName>
    <definedName name="Section_1_Title">#REF!</definedName>
    <definedName name="Section_2_Title" localSheetId="2">#REF!</definedName>
    <definedName name="Section_2_Title" localSheetId="5">#REF!</definedName>
    <definedName name="Section_2_Title">#REF!</definedName>
    <definedName name="Section_3_Title" localSheetId="2">#REF!</definedName>
    <definedName name="Section_3_Title" localSheetId="5">#REF!</definedName>
    <definedName name="Section_3_Title">#REF!</definedName>
    <definedName name="Section_4_Title" localSheetId="2">#REF!</definedName>
    <definedName name="Section_4_Title" localSheetId="5">#REF!</definedName>
    <definedName name="Section_4_Title">#REF!</definedName>
    <definedName name="Section_5_Title" localSheetId="2">#REF!</definedName>
    <definedName name="Section_5_Title" localSheetId="5">#REF!</definedName>
    <definedName name="Section_5_Title">#REF!</definedName>
    <definedName name="Section_6_Title" localSheetId="2">#REF!</definedName>
    <definedName name="Section_6_Title" localSheetId="5">#REF!</definedName>
    <definedName name="Section_6_Title">#REF!</definedName>
    <definedName name="Section_7_Title" localSheetId="2">#REF!</definedName>
    <definedName name="Section_7_Title" localSheetId="5">#REF!</definedName>
    <definedName name="Section_7_Title">#REF!</definedName>
    <definedName name="Section_8_Title" localSheetId="2">#REF!</definedName>
    <definedName name="Section_8_Title" localSheetId="5">#REF!</definedName>
    <definedName name="Section_8_Title">#REF!</definedName>
    <definedName name="Semi">'[53]labour rates'!$C$6</definedName>
    <definedName name="sencount" hidden="1">1</definedName>
    <definedName name="senserpaver" localSheetId="2">#REF!</definedName>
    <definedName name="senserpaver" localSheetId="1">#REF!</definedName>
    <definedName name="senserpaver" localSheetId="6">#REF!</definedName>
    <definedName name="senserpaver" localSheetId="3">#REF!</definedName>
    <definedName name="senserpaver" localSheetId="5">#REF!</definedName>
    <definedName name="senserpaver">#REF!</definedName>
    <definedName name="Septic" localSheetId="2">{#N/A,#N/A,TRUE,"Front";#N/A,#N/A,TRUE,"Simple Letter";#N/A,#N/A,TRUE,"Inside";#N/A,#N/A,TRUE,"Contents";#N/A,#N/A,TRUE,"Basis";#N/A,#N/A,TRUE,"Inclusions";#N/A,#N/A,TRUE,"Exclusions";#N/A,#N/A,TRUE,"Areas";#N/A,#N/A,TRUE,"Summary";#N/A,#N/A,TRUE,"Detail"}</definedName>
    <definedName name="Septic" localSheetId="1">{#N/A,#N/A,TRUE,"Front";#N/A,#N/A,TRUE,"Simple Letter";#N/A,#N/A,TRUE,"Inside";#N/A,#N/A,TRUE,"Contents";#N/A,#N/A,TRUE,"Basis";#N/A,#N/A,TRUE,"Inclusions";#N/A,#N/A,TRUE,"Exclusions";#N/A,#N/A,TRUE,"Areas";#N/A,#N/A,TRUE,"Summary";#N/A,#N/A,TRUE,"Detail"}</definedName>
    <definedName name="Septic" localSheetId="6">{#N/A,#N/A,TRUE,"Front";#N/A,#N/A,TRUE,"Simple Letter";#N/A,#N/A,TRUE,"Inside";#N/A,#N/A,TRUE,"Contents";#N/A,#N/A,TRUE,"Basis";#N/A,#N/A,TRUE,"Inclusions";#N/A,#N/A,TRUE,"Exclusions";#N/A,#N/A,TRUE,"Areas";#N/A,#N/A,TRUE,"Summary";#N/A,#N/A,TRUE,"Detail"}</definedName>
    <definedName name="Septic" localSheetId="3">{#N/A,#N/A,TRUE,"Front";#N/A,#N/A,TRUE,"Simple Letter";#N/A,#N/A,TRUE,"Inside";#N/A,#N/A,TRUE,"Contents";#N/A,#N/A,TRUE,"Basis";#N/A,#N/A,TRUE,"Inclusions";#N/A,#N/A,TRUE,"Exclusions";#N/A,#N/A,TRUE,"Areas";#N/A,#N/A,TRUE,"Summary";#N/A,#N/A,TRUE,"Detail"}</definedName>
    <definedName name="Septic" localSheetId="5">{#N/A,#N/A,TRUE,"Front";#N/A,#N/A,TRUE,"Simple Letter";#N/A,#N/A,TRUE,"Inside";#N/A,#N/A,TRUE,"Contents";#N/A,#N/A,TRUE,"Basis";#N/A,#N/A,TRUE,"Inclusions";#N/A,#N/A,TRUE,"Exclusions";#N/A,#N/A,TRUE,"Areas";#N/A,#N/A,TRUE,"Summary";#N/A,#N/A,TRUE,"Detail"}</definedName>
    <definedName name="Septic">{#N/A,#N/A,TRUE,"Front";#N/A,#N/A,TRUE,"Simple Letter";#N/A,#N/A,TRUE,"Inside";#N/A,#N/A,TRUE,"Contents";#N/A,#N/A,TRUE,"Basis";#N/A,#N/A,TRUE,"Inclusions";#N/A,#N/A,TRUE,"Exclusions";#N/A,#N/A,TRUE,"Areas";#N/A,#N/A,TRUE,"Summary";#N/A,#N/A,TRUE,"Detail"}</definedName>
    <definedName name="Setflag" localSheetId="2">#REF!</definedName>
    <definedName name="Setflag" localSheetId="1">#REF!</definedName>
    <definedName name="Setflag" localSheetId="6">#REF!</definedName>
    <definedName name="Setflag" localSheetId="3">#REF!</definedName>
    <definedName name="Setflag" localSheetId="5">#REF!</definedName>
    <definedName name="Setflag">#REF!</definedName>
    <definedName name="shape.codes" hidden="1">[28]SCHEDULE!$BC$9:$BS$9</definedName>
    <definedName name="she" localSheetId="2">#REF!</definedName>
    <definedName name="she" localSheetId="1">#REF!</definedName>
    <definedName name="she" localSheetId="6">#REF!</definedName>
    <definedName name="she" localSheetId="3">#REF!</definedName>
    <definedName name="she" localSheetId="5">#REF!</definedName>
    <definedName name="she">#REF!</definedName>
    <definedName name="sheet1" localSheetId="2">{#N/A,#N/A,TRUE,"Front";#N/A,#N/A,TRUE,"Simple Letter";#N/A,#N/A,TRUE,"Inside";#N/A,#N/A,TRUE,"Contents";#N/A,#N/A,TRUE,"Basis";#N/A,#N/A,TRUE,"Inclusions";#N/A,#N/A,TRUE,"Exclusions";#N/A,#N/A,TRUE,"Areas";#N/A,#N/A,TRUE,"Summary";#N/A,#N/A,TRUE,"Detail"}</definedName>
    <definedName name="sheet1" localSheetId="1">{#N/A,#N/A,TRUE,"Front";#N/A,#N/A,TRUE,"Simple Letter";#N/A,#N/A,TRUE,"Inside";#N/A,#N/A,TRUE,"Contents";#N/A,#N/A,TRUE,"Basis";#N/A,#N/A,TRUE,"Inclusions";#N/A,#N/A,TRUE,"Exclusions";#N/A,#N/A,TRUE,"Areas";#N/A,#N/A,TRUE,"Summary";#N/A,#N/A,TRUE,"Detail"}</definedName>
    <definedName name="sheet1" localSheetId="6">{#N/A,#N/A,TRUE,"Front";#N/A,#N/A,TRUE,"Simple Letter";#N/A,#N/A,TRUE,"Inside";#N/A,#N/A,TRUE,"Contents";#N/A,#N/A,TRUE,"Basis";#N/A,#N/A,TRUE,"Inclusions";#N/A,#N/A,TRUE,"Exclusions";#N/A,#N/A,TRUE,"Areas";#N/A,#N/A,TRUE,"Summary";#N/A,#N/A,TRUE,"Detail"}</definedName>
    <definedName name="sheet1" localSheetId="3">{#N/A,#N/A,TRUE,"Front";#N/A,#N/A,TRUE,"Simple Letter";#N/A,#N/A,TRUE,"Inside";#N/A,#N/A,TRUE,"Contents";#N/A,#N/A,TRUE,"Basis";#N/A,#N/A,TRUE,"Inclusions";#N/A,#N/A,TRUE,"Exclusions";#N/A,#N/A,TRUE,"Areas";#N/A,#N/A,TRUE,"Summary";#N/A,#N/A,TRUE,"Detail"}</definedName>
    <definedName name="sheet1" localSheetId="5">{#N/A,#N/A,TRUE,"Front";#N/A,#N/A,TRUE,"Simple Letter";#N/A,#N/A,TRUE,"Inside";#N/A,#N/A,TRUE,"Contents";#N/A,#N/A,TRUE,"Basis";#N/A,#N/A,TRUE,"Inclusions";#N/A,#N/A,TRUE,"Exclusions";#N/A,#N/A,TRUE,"Areas";#N/A,#N/A,TRUE,"Summary";#N/A,#N/A,TRUE,"Detail"}</definedName>
    <definedName name="sheet1">{#N/A,#N/A,TRUE,"Front";#N/A,#N/A,TRUE,"Simple Letter";#N/A,#N/A,TRUE,"Inside";#N/A,#N/A,TRUE,"Contents";#N/A,#N/A,TRUE,"Basis";#N/A,#N/A,TRUE,"Inclusions";#N/A,#N/A,TRUE,"Exclusions";#N/A,#N/A,TRUE,"Areas";#N/A,#N/A,TRUE,"Summary";#N/A,#N/A,TRUE,"Detail"}</definedName>
    <definedName name="Sheet2" localSheetId="2">{#N/A,#N/A,TRUE,"Front";#N/A,#N/A,TRUE,"Simple Letter";#N/A,#N/A,TRUE,"Inside";#N/A,#N/A,TRUE,"Contents";#N/A,#N/A,TRUE,"Basis";#N/A,#N/A,TRUE,"Inclusions";#N/A,#N/A,TRUE,"Exclusions";#N/A,#N/A,TRUE,"Areas";#N/A,#N/A,TRUE,"Summary";#N/A,#N/A,TRUE,"Detail"}</definedName>
    <definedName name="Sheet2" localSheetId="1">{#N/A,#N/A,TRUE,"Front";#N/A,#N/A,TRUE,"Simple Letter";#N/A,#N/A,TRUE,"Inside";#N/A,#N/A,TRUE,"Contents";#N/A,#N/A,TRUE,"Basis";#N/A,#N/A,TRUE,"Inclusions";#N/A,#N/A,TRUE,"Exclusions";#N/A,#N/A,TRUE,"Areas";#N/A,#N/A,TRUE,"Summary";#N/A,#N/A,TRUE,"Detail"}</definedName>
    <definedName name="Sheet2" localSheetId="6">{#N/A,#N/A,TRUE,"Front";#N/A,#N/A,TRUE,"Simple Letter";#N/A,#N/A,TRUE,"Inside";#N/A,#N/A,TRUE,"Contents";#N/A,#N/A,TRUE,"Basis";#N/A,#N/A,TRUE,"Inclusions";#N/A,#N/A,TRUE,"Exclusions";#N/A,#N/A,TRUE,"Areas";#N/A,#N/A,TRUE,"Summary";#N/A,#N/A,TRUE,"Detail"}</definedName>
    <definedName name="Sheet2" localSheetId="3">{#N/A,#N/A,TRUE,"Front";#N/A,#N/A,TRUE,"Simple Letter";#N/A,#N/A,TRUE,"Inside";#N/A,#N/A,TRUE,"Contents";#N/A,#N/A,TRUE,"Basis";#N/A,#N/A,TRUE,"Inclusions";#N/A,#N/A,TRUE,"Exclusions";#N/A,#N/A,TRUE,"Areas";#N/A,#N/A,TRUE,"Summary";#N/A,#N/A,TRUE,"Detail"}</definedName>
    <definedName name="Sheet2" localSheetId="5">{#N/A,#N/A,TRUE,"Front";#N/A,#N/A,TRUE,"Simple Letter";#N/A,#N/A,TRUE,"Inside";#N/A,#N/A,TRUE,"Contents";#N/A,#N/A,TRUE,"Basis";#N/A,#N/A,TRUE,"Inclusions";#N/A,#N/A,TRUE,"Exclusions";#N/A,#N/A,TRUE,"Areas";#N/A,#N/A,TRUE,"Summary";#N/A,#N/A,TRUE,"Detail"}</definedName>
    <definedName name="Sheet2">{#N/A,#N/A,TRUE,"Front";#N/A,#N/A,TRUE,"Simple Letter";#N/A,#N/A,TRUE,"Inside";#N/A,#N/A,TRUE,"Contents";#N/A,#N/A,TRUE,"Basis";#N/A,#N/A,TRUE,"Inclusions";#N/A,#N/A,TRUE,"Exclusions";#N/A,#N/A,TRUE,"Areas";#N/A,#N/A,TRUE,"Summary";#N/A,#N/A,TRUE,"Detail"}</definedName>
    <definedName name="Sheet3" localSheetId="2">#REF!</definedName>
    <definedName name="Sheet3" localSheetId="1">#REF!</definedName>
    <definedName name="Sheet3" localSheetId="6">#REF!</definedName>
    <definedName name="Sheet3" localSheetId="3">#REF!</definedName>
    <definedName name="Sheet3" localSheetId="5">#REF!</definedName>
    <definedName name="Sheet3">#REF!</definedName>
    <definedName name="shet" localSheetId="2">#REF!</definedName>
    <definedName name="shet" localSheetId="6">#REF!</definedName>
    <definedName name="shet" localSheetId="5">#REF!</definedName>
    <definedName name="shet">#REF!</definedName>
    <definedName name="Shoulder" localSheetId="2">#REF!</definedName>
    <definedName name="Shoulder" localSheetId="6">#REF!</definedName>
    <definedName name="Shoulder" localSheetId="3">#REF!</definedName>
    <definedName name="Shoulder" localSheetId="5">#REF!</definedName>
    <definedName name="Shoulder">#REF!</definedName>
    <definedName name="SHT">RIGHT(CELL("FILENAME",INDIRECT("A1")),LEN(CELL("FILENAME",INDIRECT("A1")))-FIND("]",CELL("FILENAME",INDIRECT("A1"))))</definedName>
    <definedName name="shutteringtimber" localSheetId="2">#REF!</definedName>
    <definedName name="shutteringtimber" localSheetId="1">#REF!</definedName>
    <definedName name="shutteringtimber" localSheetId="6">#REF!</definedName>
    <definedName name="shutteringtimber" localSheetId="3">#REF!</definedName>
    <definedName name="shutteringtimber" localSheetId="5">#REF!</definedName>
    <definedName name="shutteringtimber">#REF!</definedName>
    <definedName name="sid" localSheetId="2">#REF!</definedName>
    <definedName name="sid" localSheetId="6">#REF!</definedName>
    <definedName name="sid" localSheetId="3">#REF!</definedName>
    <definedName name="sid" localSheetId="5">#REF!</definedName>
    <definedName name="sid">#REF!</definedName>
    <definedName name="site.ref" hidden="1">[28]Database!$B$6:$B$26</definedName>
    <definedName name="Site_Preparation" localSheetId="2">[24]detail!#REF!</definedName>
    <definedName name="Site_Preparation" localSheetId="1">[24]detail!#REF!</definedName>
    <definedName name="Site_Preparation" localSheetId="6">[24]detail!#REF!</definedName>
    <definedName name="Site_Preparation" localSheetId="3">[24]detail!#REF!</definedName>
    <definedName name="Site_Preparation" localSheetId="5">[24]detail!#REF!</definedName>
    <definedName name="Site_Preparation">[24]detail!#REF!</definedName>
    <definedName name="Skil">'[53]labour rates'!$C$7</definedName>
    <definedName name="skilldresser" localSheetId="2">#REF!</definedName>
    <definedName name="skilldresser" localSheetId="1">#REF!</definedName>
    <definedName name="skilldresser" localSheetId="6">#REF!</definedName>
    <definedName name="skilldresser" localSheetId="3">#REF!</definedName>
    <definedName name="skilldresser" localSheetId="5">#REF!</definedName>
    <definedName name="skilldresser">#REF!</definedName>
    <definedName name="skilledmazdoor" localSheetId="2">#REF!</definedName>
    <definedName name="skilledmazdoor" localSheetId="6">#REF!</definedName>
    <definedName name="skilledmazdoor" localSheetId="3">#REF!</definedName>
    <definedName name="skilledmazdoor" localSheetId="5">#REF!</definedName>
    <definedName name="skilledmazdoor">#REF!</definedName>
    <definedName name="skillmazdoor" localSheetId="2">#REF!</definedName>
    <definedName name="skillmazdoor" localSheetId="6">#REF!</definedName>
    <definedName name="skillmazdoor" localSheetId="3">#REF!</definedName>
    <definedName name="skillmazdoor" localSheetId="5">#REF!</definedName>
    <definedName name="skillmazdoor">#REF!</definedName>
    <definedName name="SlabArea" localSheetId="2">#REF!</definedName>
    <definedName name="SlabArea" localSheetId="5">#REF!</definedName>
    <definedName name="SlabArea">#REF!</definedName>
    <definedName name="slabconArea" localSheetId="2">#REF!</definedName>
    <definedName name="slabconArea" localSheetId="5">#REF!</definedName>
    <definedName name="slabconArea">#REF!</definedName>
    <definedName name="slabconPerimeter" localSheetId="2">#REF!</definedName>
    <definedName name="slabconPerimeter" localSheetId="5">#REF!</definedName>
    <definedName name="slabconPerimeter">#REF!</definedName>
    <definedName name="SlabPerimeter" localSheetId="2">#REF!</definedName>
    <definedName name="SlabPerimeter" localSheetId="5">#REF!</definedName>
    <definedName name="SlabPerimeter">#REF!</definedName>
    <definedName name="sor" localSheetId="5">#REF!</definedName>
    <definedName name="sor">#REF!</definedName>
    <definedName name="Space_Heating" localSheetId="5">[24]detail!#REF!</definedName>
    <definedName name="Space_Heating">[24]detail!#REF!</definedName>
    <definedName name="Special_Equipment" localSheetId="5">[24]detail!#REF!</definedName>
    <definedName name="Special_Equipment">[24]detail!#REF!</definedName>
    <definedName name="Special_Services" localSheetId="5">[24]detail!#REF!</definedName>
    <definedName name="Special_Services">[24]detail!#REF!</definedName>
    <definedName name="Specification" localSheetId="5">'[74]d-safe DELUXE'!#REF!</definedName>
    <definedName name="Specification">'[74]d-safe DELUXE'!#REF!</definedName>
    <definedName name="sprayer" localSheetId="2">#REF!</definedName>
    <definedName name="sprayer" localSheetId="1">#REF!</definedName>
    <definedName name="sprayer" localSheetId="6">#REF!</definedName>
    <definedName name="sprayer" localSheetId="3">#REF!</definedName>
    <definedName name="sprayer" localSheetId="5">#REF!</definedName>
    <definedName name="sprayer">#REF!</definedName>
    <definedName name="sravani" localSheetId="2">#REF!</definedName>
    <definedName name="sravani" localSheetId="6">#REF!</definedName>
    <definedName name="sravani" localSheetId="5">#REF!</definedName>
    <definedName name="sravani">#REF!</definedName>
    <definedName name="ss" localSheetId="2">#REF!</definedName>
    <definedName name="ss" localSheetId="6">#REF!</definedName>
    <definedName name="ss" localSheetId="3">#REF!</definedName>
    <definedName name="ss" localSheetId="5">#REF!</definedName>
    <definedName name="ss">#REF!</definedName>
    <definedName name="ssa" localSheetId="2">#REF!</definedName>
    <definedName name="ssa" localSheetId="5">#REF!</definedName>
    <definedName name="ssa">#REF!</definedName>
    <definedName name="sss" localSheetId="5">#REF!</definedName>
    <definedName name="sss">#REF!</definedName>
    <definedName name="ssss" localSheetId="2">#REF!</definedName>
    <definedName name="ssss" localSheetId="5">#REF!</definedName>
    <definedName name="ssss">#REF!</definedName>
    <definedName name="sssssss" localSheetId="5">#REF!</definedName>
    <definedName name="sssssss">#REF!</definedName>
    <definedName name="STAFF" localSheetId="5">#REF!</definedName>
    <definedName name="STAFF">#REF!</definedName>
    <definedName name="Stage" localSheetId="2">#REF!</definedName>
    <definedName name="Stage" localSheetId="5">#REF!</definedName>
    <definedName name="Stage">#REF!</definedName>
    <definedName name="Start_Date" localSheetId="2">#REF!</definedName>
    <definedName name="Start_Date" localSheetId="5">#REF!</definedName>
    <definedName name="Start_Date">#REF!</definedName>
    <definedName name="staticpaver" localSheetId="5">#REF!</definedName>
    <definedName name="staticpaver">#REF!</definedName>
    <definedName name="steel" localSheetId="2">#REF!</definedName>
    <definedName name="steel" localSheetId="5">#REF!</definedName>
    <definedName name="steel">#REF!</definedName>
    <definedName name="steelbars" localSheetId="5">#REF!</definedName>
    <definedName name="steelbars">#REF!</definedName>
    <definedName name="steelrod" localSheetId="5">#REF!</definedName>
    <definedName name="steelrod">#REF!</definedName>
    <definedName name="steelstrands" localSheetId="5">#REF!</definedName>
    <definedName name="steelstrands">#REF!</definedName>
    <definedName name="steelwire" localSheetId="5">#REF!</definedName>
    <definedName name="steelwire">#REF!</definedName>
    <definedName name="steelwires" localSheetId="5">#REF!</definedName>
    <definedName name="steelwires">#REF!</definedName>
    <definedName name="stonebreaker" localSheetId="5">#REF!</definedName>
    <definedName name="stonebreaker">#REF!</definedName>
    <definedName name="strands" localSheetId="5">#REF!</definedName>
    <definedName name="strands">#REF!</definedName>
    <definedName name="structuralsteel" localSheetId="5">#REF!</definedName>
    <definedName name="structuralsteel">#REF!</definedName>
    <definedName name="Subgrade" localSheetId="5">#REF!</definedName>
    <definedName name="Subgrade">#REF!</definedName>
    <definedName name="SUBHEAD2" localSheetId="5">#REF!</definedName>
    <definedName name="SUBHEAD2">#REF!</definedName>
    <definedName name="SUBHEAD3" localSheetId="5">#REF!</definedName>
    <definedName name="SUBHEAD3">#REF!</definedName>
    <definedName name="SUBHEAD4" localSheetId="5">#REF!</definedName>
    <definedName name="SUBHEAD4">#REF!</definedName>
    <definedName name="SUBHEAD5" localSheetId="5">#REF!</definedName>
    <definedName name="SUBHEAD5">#REF!</definedName>
    <definedName name="SUBHEAD6" localSheetId="5">#REF!</definedName>
    <definedName name="SUBHEAD6">#REF!</definedName>
    <definedName name="Substation" localSheetId="2">#REF!</definedName>
    <definedName name="Substation" localSheetId="5">#REF!</definedName>
    <definedName name="Substation">#REF!</definedName>
    <definedName name="Substation1" localSheetId="2">#REF!</definedName>
    <definedName name="Substation1" localSheetId="5">#REF!</definedName>
    <definedName name="Substation1">#REF!</definedName>
    <definedName name="substructure" localSheetId="5">#REF!</definedName>
    <definedName name="substructure">#REF!</definedName>
    <definedName name="sumana" localSheetId="5">#REF!</definedName>
    <definedName name="sumana">#REF!</definedName>
    <definedName name="SUMM.." localSheetId="5">#REF!</definedName>
    <definedName name="SUMM..">#REF!</definedName>
    <definedName name="super" localSheetId="5">#REF!</definedName>
    <definedName name="super">#REF!</definedName>
    <definedName name="swer" localSheetId="2">#REF!</definedName>
    <definedName name="swer" localSheetId="5">#REF!</definedName>
    <definedName name="swer">#REF!</definedName>
    <definedName name="swr" localSheetId="2">{#N/A,#N/A,TRUE,"Front";#N/A,#N/A,TRUE,"Simple Letter";#N/A,#N/A,TRUE,"Inside";#N/A,#N/A,TRUE,"Contents";#N/A,#N/A,TRUE,"Basis";#N/A,#N/A,TRUE,"Inclusions";#N/A,#N/A,TRUE,"Exclusions";#N/A,#N/A,TRUE,"Areas";#N/A,#N/A,TRUE,"Summary";#N/A,#N/A,TRUE,"Detail"}</definedName>
    <definedName name="swr" localSheetId="1">{#N/A,#N/A,TRUE,"Front";#N/A,#N/A,TRUE,"Simple Letter";#N/A,#N/A,TRUE,"Inside";#N/A,#N/A,TRUE,"Contents";#N/A,#N/A,TRUE,"Basis";#N/A,#N/A,TRUE,"Inclusions";#N/A,#N/A,TRUE,"Exclusions";#N/A,#N/A,TRUE,"Areas";#N/A,#N/A,TRUE,"Summary";#N/A,#N/A,TRUE,"Detail"}</definedName>
    <definedName name="swr" localSheetId="6">{#N/A,#N/A,TRUE,"Front";#N/A,#N/A,TRUE,"Simple Letter";#N/A,#N/A,TRUE,"Inside";#N/A,#N/A,TRUE,"Contents";#N/A,#N/A,TRUE,"Basis";#N/A,#N/A,TRUE,"Inclusions";#N/A,#N/A,TRUE,"Exclusions";#N/A,#N/A,TRUE,"Areas";#N/A,#N/A,TRUE,"Summary";#N/A,#N/A,TRUE,"Detail"}</definedName>
    <definedName name="swr" localSheetId="3">{#N/A,#N/A,TRUE,"Front";#N/A,#N/A,TRUE,"Simple Letter";#N/A,#N/A,TRUE,"Inside";#N/A,#N/A,TRUE,"Contents";#N/A,#N/A,TRUE,"Basis";#N/A,#N/A,TRUE,"Inclusions";#N/A,#N/A,TRUE,"Exclusions";#N/A,#N/A,TRUE,"Areas";#N/A,#N/A,TRUE,"Summary";#N/A,#N/A,TRUE,"Detail"}</definedName>
    <definedName name="swr" localSheetId="5">{#N/A,#N/A,TRUE,"Front";#N/A,#N/A,TRUE,"Simple Letter";#N/A,#N/A,TRUE,"Inside";#N/A,#N/A,TRUE,"Contents";#N/A,#N/A,TRUE,"Basis";#N/A,#N/A,TRUE,"Inclusions";#N/A,#N/A,TRUE,"Exclusions";#N/A,#N/A,TRUE,"Areas";#N/A,#N/A,TRUE,"Summary";#N/A,#N/A,TRUE,"Detail"}</definedName>
    <definedName name="swr">{#N/A,#N/A,TRUE,"Front";#N/A,#N/A,TRUE,"Simple Letter";#N/A,#N/A,TRUE,"Inside";#N/A,#N/A,TRUE,"Contents";#N/A,#N/A,TRUE,"Basis";#N/A,#N/A,TRUE,"Inclusions";#N/A,#N/A,TRUE,"Exclusions";#N/A,#N/A,TRUE,"Areas";#N/A,#N/A,TRUE,"Summary";#N/A,#N/A,TRUE,"Detail"}</definedName>
    <definedName name="swswsw" localSheetId="2">#REF!</definedName>
    <definedName name="swswsw" localSheetId="1">#REF!</definedName>
    <definedName name="swswsw" localSheetId="6">#REF!</definedName>
    <definedName name="swswsw" localSheetId="3">#REF!</definedName>
    <definedName name="swswsw" localSheetId="5">#REF!</definedName>
    <definedName name="swswsw">#REF!</definedName>
    <definedName name="SX" localSheetId="2">#REF!</definedName>
    <definedName name="SX" localSheetId="6">#REF!</definedName>
    <definedName name="SX" localSheetId="5">#REF!</definedName>
    <definedName name="SX">#REF!</definedName>
    <definedName name="t" localSheetId="2">#REF!</definedName>
    <definedName name="t" localSheetId="6">#REF!</definedName>
    <definedName name="t" localSheetId="5">#REF!</definedName>
    <definedName name="t">#REF!</definedName>
    <definedName name="tab_4_a" localSheetId="2">'[41]Table 4'!$A$9:$H$18</definedName>
    <definedName name="tab_4_a" localSheetId="3">'[41]Table 4'!$A$9:$H$18</definedName>
    <definedName name="tab_4_a" localSheetId="5">'[42]Table 4'!$A$9:$H$18</definedName>
    <definedName name="tab_4_a">'[41]Table 4'!$A$9:$H$18</definedName>
    <definedName name="tab_4_b" localSheetId="2">'[41]Table 4'!$A$24:$H$33</definedName>
    <definedName name="tab_4_b" localSheetId="3">'[41]Table 4'!$A$24:$H$33</definedName>
    <definedName name="tab_4_b" localSheetId="5">'[42]Table 4'!$A$24:$H$33</definedName>
    <definedName name="tab_4_b">'[41]Table 4'!$A$24:$H$33</definedName>
    <definedName name="tab_4_c" localSheetId="2">'[41]Table 4'!$A$39:$H$48</definedName>
    <definedName name="tab_4_c" localSheetId="3">'[41]Table 4'!$A$39:$H$48</definedName>
    <definedName name="tab_4_c" localSheetId="5">'[42]Table 4'!$A$39:$H$48</definedName>
    <definedName name="tab_4_c">'[41]Table 4'!$A$39:$H$48</definedName>
    <definedName name="tab_5" localSheetId="2">'[41]Table 5'!$A$7:$I$16</definedName>
    <definedName name="tab_5" localSheetId="3">'[41]Table 5'!$A$7:$I$16</definedName>
    <definedName name="tab_5" localSheetId="5">'[42]Table 5'!$A$7:$I$16</definedName>
    <definedName name="tab_5">'[41]Table 5'!$A$7:$I$16</definedName>
    <definedName name="Tabela">'[73]ASME B 36.10 M'!$D$3:$W$48</definedName>
    <definedName name="Table_2" localSheetId="2">'[41]Table 2'!$A$7:$D$25</definedName>
    <definedName name="Table_2" localSheetId="3">'[41]Table 2'!$A$7:$D$25</definedName>
    <definedName name="Table_2" localSheetId="5">'[42]Table 2'!$A$7:$D$25</definedName>
    <definedName name="Table_2">'[41]Table 2'!$A$7:$D$25</definedName>
    <definedName name="table_27" localSheetId="2">'[41]Table 27'!$A$7:$O$15</definedName>
    <definedName name="table_27" localSheetId="3">'[41]Table 27'!$A$7:$O$15</definedName>
    <definedName name="table_27" localSheetId="5">'[42]Table 27'!$A$7:$O$15</definedName>
    <definedName name="table_27">'[41]Table 27'!$A$7:$O$15</definedName>
    <definedName name="Table_Md" localSheetId="2">'[21]Back_Cal_for OMC'!$G$7:$J$7</definedName>
    <definedName name="Table_Md" localSheetId="3">'[21]Back_Cal_for OMC'!$G$7:$J$7</definedName>
    <definedName name="Table_Md" localSheetId="5">'[19]Back_Cal_for OMC'!$G$7:$J$7</definedName>
    <definedName name="Table_Md">'[21]Back_Cal_for OMC'!$G$7:$J$7</definedName>
    <definedName name="Table_Wt" localSheetId="2">'[21]Back_Cal_for OMC'!#REF!</definedName>
    <definedName name="Table_Wt" localSheetId="1">'[21]Back_Cal_for OMC'!#REF!</definedName>
    <definedName name="Table_Wt" localSheetId="6">'[21]Back_Cal_for OMC'!#REF!</definedName>
    <definedName name="Table_Wt" localSheetId="3">'[21]Back_Cal_for OMC'!#REF!</definedName>
    <definedName name="Table_Wt" localSheetId="5">'[19]Back_Cal_for OMC'!#REF!</definedName>
    <definedName name="Table_Wt">'[21]Back_Cal_for OMC'!#REF!</definedName>
    <definedName name="TAHOMA" localSheetId="2">#REF!</definedName>
    <definedName name="TAHOMA" localSheetId="1">#REF!</definedName>
    <definedName name="TAHOMA" localSheetId="6">#REF!</definedName>
    <definedName name="TAHOMA" localSheetId="3">#REF!</definedName>
    <definedName name="TAHOMA" localSheetId="5">#REF!</definedName>
    <definedName name="TAHOMA">#REF!</definedName>
    <definedName name="tam">#N/A</definedName>
    <definedName name="tarnian" localSheetId="2">#REF!</definedName>
    <definedName name="tarnian" localSheetId="1">#REF!</definedName>
    <definedName name="tarnian" localSheetId="6">#REF!</definedName>
    <definedName name="tarnian" localSheetId="3">#REF!</definedName>
    <definedName name="tarnian" localSheetId="5">#REF!</definedName>
    <definedName name="tarnian">#REF!</definedName>
    <definedName name="TaxTV">10%</definedName>
    <definedName name="TaxXL">5%</definedName>
    <definedName name="TEL">"TELEPHONE:0151 236 4502 "</definedName>
    <definedName name="telephonepoles">#N/A</definedName>
    <definedName name="temp" localSheetId="2">{#N/A,#N/A,TRUE,"Front";#N/A,#N/A,TRUE,"Simple Letter";#N/A,#N/A,TRUE,"Inside";#N/A,#N/A,TRUE,"Contents";#N/A,#N/A,TRUE,"Basis";#N/A,#N/A,TRUE,"Inclusions";#N/A,#N/A,TRUE,"Exclusions";#N/A,#N/A,TRUE,"Areas";#N/A,#N/A,TRUE,"Summary";#N/A,#N/A,TRUE,"Detail"}</definedName>
    <definedName name="temp" localSheetId="1">{#N/A,#N/A,TRUE,"Front";#N/A,#N/A,TRUE,"Simple Letter";#N/A,#N/A,TRUE,"Inside";#N/A,#N/A,TRUE,"Contents";#N/A,#N/A,TRUE,"Basis";#N/A,#N/A,TRUE,"Inclusions";#N/A,#N/A,TRUE,"Exclusions";#N/A,#N/A,TRUE,"Areas";#N/A,#N/A,TRUE,"Summary";#N/A,#N/A,TRUE,"Detail"}</definedName>
    <definedName name="temp" localSheetId="6">{#N/A,#N/A,TRUE,"Front";#N/A,#N/A,TRUE,"Simple Letter";#N/A,#N/A,TRUE,"Inside";#N/A,#N/A,TRUE,"Contents";#N/A,#N/A,TRUE,"Basis";#N/A,#N/A,TRUE,"Inclusions";#N/A,#N/A,TRUE,"Exclusions";#N/A,#N/A,TRUE,"Areas";#N/A,#N/A,TRUE,"Summary";#N/A,#N/A,TRUE,"Detail"}</definedName>
    <definedName name="temp" localSheetId="3">{#N/A,#N/A,TRUE,"Front";#N/A,#N/A,TRUE,"Simple Letter";#N/A,#N/A,TRUE,"Inside";#N/A,#N/A,TRUE,"Contents";#N/A,#N/A,TRUE,"Basis";#N/A,#N/A,TRUE,"Inclusions";#N/A,#N/A,TRUE,"Exclusions";#N/A,#N/A,TRUE,"Areas";#N/A,#N/A,TRUE,"Summary";#N/A,#N/A,TRUE,"Detail"}</definedName>
    <definedName name="temp" localSheetId="5">{#N/A,#N/A,TRUE,"Front";#N/A,#N/A,TRUE,"Simple Letter";#N/A,#N/A,TRUE,"Inside";#N/A,#N/A,TRUE,"Contents";#N/A,#N/A,TRUE,"Basis";#N/A,#N/A,TRUE,"Inclusions";#N/A,#N/A,TRUE,"Exclusions";#N/A,#N/A,TRUE,"Areas";#N/A,#N/A,TRUE,"Summary";#N/A,#N/A,TRUE,"Detail"}</definedName>
    <definedName name="temp">{#N/A,#N/A,TRUE,"Front";#N/A,#N/A,TRUE,"Simple Letter";#N/A,#N/A,TRUE,"Inside";#N/A,#N/A,TRUE,"Contents";#N/A,#N/A,TRUE,"Basis";#N/A,#N/A,TRUE,"Inclusions";#N/A,#N/A,TRUE,"Exclusions";#N/A,#N/A,TRUE,"Areas";#N/A,#N/A,TRUE,"Summary";#N/A,#N/A,TRUE,"Detail"}</definedName>
    <definedName name="temp1" localSheetId="2">{#N/A,#N/A,TRUE,"Front";#N/A,#N/A,TRUE,"Simple Letter";#N/A,#N/A,TRUE,"Inside";#N/A,#N/A,TRUE,"Contents";#N/A,#N/A,TRUE,"Basis";#N/A,#N/A,TRUE,"Inclusions";#N/A,#N/A,TRUE,"Exclusions";#N/A,#N/A,TRUE,"Areas";#N/A,#N/A,TRUE,"Summary";#N/A,#N/A,TRUE,"Detail"}</definedName>
    <definedName name="temp1" localSheetId="1">{#N/A,#N/A,TRUE,"Front";#N/A,#N/A,TRUE,"Simple Letter";#N/A,#N/A,TRUE,"Inside";#N/A,#N/A,TRUE,"Contents";#N/A,#N/A,TRUE,"Basis";#N/A,#N/A,TRUE,"Inclusions";#N/A,#N/A,TRUE,"Exclusions";#N/A,#N/A,TRUE,"Areas";#N/A,#N/A,TRUE,"Summary";#N/A,#N/A,TRUE,"Detail"}</definedName>
    <definedName name="temp1" localSheetId="6">{#N/A,#N/A,TRUE,"Front";#N/A,#N/A,TRUE,"Simple Letter";#N/A,#N/A,TRUE,"Inside";#N/A,#N/A,TRUE,"Contents";#N/A,#N/A,TRUE,"Basis";#N/A,#N/A,TRUE,"Inclusions";#N/A,#N/A,TRUE,"Exclusions";#N/A,#N/A,TRUE,"Areas";#N/A,#N/A,TRUE,"Summary";#N/A,#N/A,TRUE,"Detail"}</definedName>
    <definedName name="temp1" localSheetId="3">{#N/A,#N/A,TRUE,"Front";#N/A,#N/A,TRUE,"Simple Letter";#N/A,#N/A,TRUE,"Inside";#N/A,#N/A,TRUE,"Contents";#N/A,#N/A,TRUE,"Basis";#N/A,#N/A,TRUE,"Inclusions";#N/A,#N/A,TRUE,"Exclusions";#N/A,#N/A,TRUE,"Areas";#N/A,#N/A,TRUE,"Summary";#N/A,#N/A,TRUE,"Detail"}</definedName>
    <definedName name="temp1" localSheetId="5">{#N/A,#N/A,TRUE,"Front";#N/A,#N/A,TRUE,"Simple Letter";#N/A,#N/A,TRUE,"Inside";#N/A,#N/A,TRUE,"Contents";#N/A,#N/A,TRUE,"Basis";#N/A,#N/A,TRUE,"Inclusions";#N/A,#N/A,TRUE,"Exclusions";#N/A,#N/A,TRUE,"Areas";#N/A,#N/A,TRUE,"Summary";#N/A,#N/A,TRUE,"Detail"}</definedName>
    <definedName name="temp1">{#N/A,#N/A,TRUE,"Front";#N/A,#N/A,TRUE,"Simple Letter";#N/A,#N/A,TRUE,"Inside";#N/A,#N/A,TRUE,"Contents";#N/A,#N/A,TRUE,"Basis";#N/A,#N/A,TRUE,"Inclusions";#N/A,#N/A,TRUE,"Exclusions";#N/A,#N/A,TRUE,"Areas";#N/A,#N/A,TRUE,"Summary";#N/A,#N/A,TRUE,"Detail"}</definedName>
    <definedName name="TENDER" localSheetId="2">#REF!</definedName>
    <definedName name="TENDER" localSheetId="1">#REF!</definedName>
    <definedName name="TENDER" localSheetId="6">#REF!</definedName>
    <definedName name="TENDER" localSheetId="3">#REF!</definedName>
    <definedName name="TENDER" localSheetId="5">#REF!</definedName>
    <definedName name="TENDER">#REF!</definedName>
    <definedName name="TER" localSheetId="2">#REF!</definedName>
    <definedName name="TER" localSheetId="6">#REF!</definedName>
    <definedName name="TER" localSheetId="5">#REF!</definedName>
    <definedName name="TER">#REF!</definedName>
    <definedName name="test" localSheetId="2">'[75]d-safe specs'!#REF!</definedName>
    <definedName name="test" localSheetId="1">'[75]d-safe specs'!#REF!</definedName>
    <definedName name="test" localSheetId="6">'[75]d-safe specs'!#REF!</definedName>
    <definedName name="test" localSheetId="5">'[75]d-safe specs'!#REF!</definedName>
    <definedName name="test">'[75]d-safe specs'!#REF!</definedName>
    <definedName name="tghsr">#N/A</definedName>
    <definedName name="THBN" localSheetId="2">[25]Material!$D$89</definedName>
    <definedName name="THBN" localSheetId="1">[25]Material!$D$89</definedName>
    <definedName name="THBN" localSheetId="6">[25]Material!$D$89</definedName>
    <definedName name="THBN" localSheetId="3">[25]Material!$D$89</definedName>
    <definedName name="THBN" localSheetId="5">[5]Material!$D$89</definedName>
    <definedName name="THBN">[25]Material!$D$89</definedName>
    <definedName name="Tiles" localSheetId="2">#REF!</definedName>
    <definedName name="Tiles" localSheetId="1">#REF!</definedName>
    <definedName name="Tiles" localSheetId="6">#REF!</definedName>
    <definedName name="Tiles" localSheetId="3">#REF!</definedName>
    <definedName name="Tiles" localSheetId="5">#REF!</definedName>
    <definedName name="Tiles">#REF!</definedName>
    <definedName name="timber" localSheetId="2">'[16]Material '!$G$30</definedName>
    <definedName name="timber" localSheetId="3">'[16]Material '!$G$30</definedName>
    <definedName name="timber" localSheetId="5">'[17]Material '!$G$30</definedName>
    <definedName name="timber">'[16]Material '!$G$30</definedName>
    <definedName name="tipp5t" localSheetId="2">#REF!</definedName>
    <definedName name="tipp5t" localSheetId="1">#REF!</definedName>
    <definedName name="tipp5t" localSheetId="6">#REF!</definedName>
    <definedName name="tipp5t" localSheetId="3">#REF!</definedName>
    <definedName name="tipp5t" localSheetId="5">#REF!</definedName>
    <definedName name="tipp5t">#REF!</definedName>
    <definedName name="tipper" localSheetId="2">#REF!</definedName>
    <definedName name="tipper" localSheetId="6">#REF!</definedName>
    <definedName name="tipper" localSheetId="3">#REF!</definedName>
    <definedName name="tipper" localSheetId="5">#REF!</definedName>
    <definedName name="tipper">#REF!</definedName>
    <definedName name="tipper5t" localSheetId="2">#REF!</definedName>
    <definedName name="tipper5t" localSheetId="6">#REF!</definedName>
    <definedName name="tipper5t" localSheetId="3">#REF!</definedName>
    <definedName name="tipper5t" localSheetId="5">#REF!</definedName>
    <definedName name="tipper5t">#REF!</definedName>
    <definedName name="TOBE" localSheetId="5">#REF!</definedName>
    <definedName name="TOBE">#REF!</definedName>
    <definedName name="TON">INDIRECT("단중표!$R$8:$S$11")</definedName>
    <definedName name="TOTAL">"TOTAL+'990309 수정'!$A$5:$AE$501"</definedName>
    <definedName name="TOTAL_CONSUMPTION">'[68]RES-PLANNING'!$B$437</definedName>
    <definedName name="Total_Interest" localSheetId="2">#REF!</definedName>
    <definedName name="Total_Interest" localSheetId="1">#REF!</definedName>
    <definedName name="Total_Interest" localSheetId="6">#REF!</definedName>
    <definedName name="Total_Interest" localSheetId="3">#REF!</definedName>
    <definedName name="Total_Interest" localSheetId="5">#REF!</definedName>
    <definedName name="Total_Interest">#REF!</definedName>
    <definedName name="Total_Pay" localSheetId="2">#REF!</definedName>
    <definedName name="Total_Pay" localSheetId="6">#REF!</definedName>
    <definedName name="Total_Pay" localSheetId="3">#REF!</definedName>
    <definedName name="Total_Pay" localSheetId="5">#REF!</definedName>
    <definedName name="Total_Pay">#REF!</definedName>
    <definedName name="tractor" localSheetId="2">#REF!</definedName>
    <definedName name="tractor" localSheetId="6">#REF!</definedName>
    <definedName name="tractor" localSheetId="3">#REF!</definedName>
    <definedName name="tractor" localSheetId="5">#REF!</definedName>
    <definedName name="tractor">#REF!</definedName>
    <definedName name="transitmixer" localSheetId="5">#REF!</definedName>
    <definedName name="transitmixer">#REF!</definedName>
    <definedName name="Transportation" localSheetId="5">[24]detail!#REF!</definedName>
    <definedName name="Transportation">[24]detail!#REF!</definedName>
    <definedName name="TRI">'[40]GM 000'!$I$1</definedName>
    <definedName name="truck5t" localSheetId="2">#REF!</definedName>
    <definedName name="truck5t" localSheetId="1">#REF!</definedName>
    <definedName name="truck5t" localSheetId="6">#REF!</definedName>
    <definedName name="truck5t" localSheetId="3">#REF!</definedName>
    <definedName name="truck5t" localSheetId="5">#REF!</definedName>
    <definedName name="truck5t">#REF!</definedName>
    <definedName name="tt" localSheetId="2">#REF!</definedName>
    <definedName name="tt" localSheetId="6">#REF!</definedName>
    <definedName name="tt" localSheetId="5">#REF!</definedName>
    <definedName name="tt">#REF!</definedName>
    <definedName name="TTT" localSheetId="2">#REF!</definedName>
    <definedName name="TTT" localSheetId="6">#REF!</definedName>
    <definedName name="TTT" localSheetId="5">#REF!</definedName>
    <definedName name="TTT">#REF!</definedName>
    <definedName name="ty" localSheetId="5">#REF!</definedName>
    <definedName name="ty">#REF!</definedName>
    <definedName name="type" localSheetId="2">#REF!</definedName>
    <definedName name="type" localSheetId="5">#REF!</definedName>
    <definedName name="type">#REF!</definedName>
    <definedName name="TYPE22" localSheetId="2">#REF!</definedName>
    <definedName name="TYPE22" localSheetId="5">#REF!</definedName>
    <definedName name="TYPE22">#REF!</definedName>
    <definedName name="TYPE3" localSheetId="2">#REF!</definedName>
    <definedName name="TYPE3" localSheetId="5">#REF!</definedName>
    <definedName name="TYPE3">#REF!</definedName>
    <definedName name="u">'[3]E &amp; R'!$F$12</definedName>
    <definedName name="UI" localSheetId="2" hidden="1">[29]analysis!#REF!</definedName>
    <definedName name="UI" localSheetId="1" hidden="1">[29]analysis!#REF!</definedName>
    <definedName name="UI" localSheetId="6" hidden="1">[29]analysis!#REF!</definedName>
    <definedName name="UI" localSheetId="3" hidden="1">[29]analysis!#REF!</definedName>
    <definedName name="UI" localSheetId="5" hidden="1">[29]analysis!#REF!</definedName>
    <definedName name="UI" hidden="1">[29]analysis!#REF!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pdateTechSpec">#N/A</definedName>
    <definedName name="Use_Alternates" localSheetId="2">#REF!</definedName>
    <definedName name="Use_Alternates" localSheetId="1">#REF!</definedName>
    <definedName name="Use_Alternates" localSheetId="6">#REF!</definedName>
    <definedName name="Use_Alternates" localSheetId="3">#REF!</definedName>
    <definedName name="Use_Alternates" localSheetId="5">#REF!</definedName>
    <definedName name="Use_Alternates">#REF!</definedName>
    <definedName name="uu" localSheetId="2">#REF!</definedName>
    <definedName name="uu" localSheetId="6">#REF!</definedName>
    <definedName name="uu" localSheetId="5">#REF!</definedName>
    <definedName name="uu">#REF!</definedName>
    <definedName name="v" localSheetId="2">#REF!</definedName>
    <definedName name="v" localSheetId="6">#REF!</definedName>
    <definedName name="v" localSheetId="3">#REF!</definedName>
    <definedName name="v" localSheetId="5">#REF!</definedName>
    <definedName name="v">#REF!</definedName>
    <definedName name="Values_Entered" localSheetId="2">IF(' BOQ'!Loan_Amount*' BOQ'!Interest_Rate*' BOQ'!Loan_Years*' BOQ'!Loan_Start&gt;0,1,0)</definedName>
    <definedName name="Values_Entered" localSheetId="1">IF(Loan_Amount*Abs!Interest_Rate*Loan_Years*Loan_Start&gt;0,1,0)</definedName>
    <definedName name="Values_Entered" localSheetId="6">IF(Loan_Amount*AOR!Interest_Rate*Loan_Years*Loan_Start&gt;0,1,0)</definedName>
    <definedName name="Values_Entered" localSheetId="3">IF(Loan_Amount*'BOQ. Road '!Interest_Rate*Loan_Years*Loan_Start&gt;0,1,0)</definedName>
    <definedName name="Values_Entered" localSheetId="5">IF('DOM Road'!Loan_Amount*'DOM Road'!Interest_Rate*'DOM Road'!Loan_Years*'DOM Road'!Loan_Start&gt;0,1,0)</definedName>
    <definedName name="Values_Entered">IF(Loan_Amount*Interest_Rate*Loan_Years*Loan_Start&gt;0,1,0)</definedName>
    <definedName name="van">[76]CondPol!$F$69</definedName>
    <definedName name="vbhy" localSheetId="2">#REF!</definedName>
    <definedName name="vbhy" localSheetId="1">#REF!</definedName>
    <definedName name="vbhy" localSheetId="6">#REF!</definedName>
    <definedName name="vbhy" localSheetId="3">#REF!</definedName>
    <definedName name="vbhy" localSheetId="5">#REF!</definedName>
    <definedName name="vbhy">#REF!</definedName>
    <definedName name="vcat">[76]CondPol!$F$68</definedName>
    <definedName name="Ventilation" localSheetId="2">[24]detail!#REF!</definedName>
    <definedName name="Ventilation" localSheetId="1">[24]detail!#REF!</definedName>
    <definedName name="Ventilation" localSheetId="6">[24]detail!#REF!</definedName>
    <definedName name="Ventilation" localSheetId="3">[24]detail!#REF!</definedName>
    <definedName name="Ventilation" localSheetId="5">[24]detail!#REF!</definedName>
    <definedName name="Ventilation">[24]detail!#REF!</definedName>
    <definedName name="vibrator" localSheetId="2">#REF!</definedName>
    <definedName name="vibrator" localSheetId="1">#REF!</definedName>
    <definedName name="vibrator" localSheetId="6">#REF!</definedName>
    <definedName name="vibrator" localSheetId="3">#REF!</definedName>
    <definedName name="vibrator" localSheetId="5">#REF!</definedName>
    <definedName name="vibrator">#REF!</definedName>
    <definedName name="vibro" localSheetId="2">#REF!</definedName>
    <definedName name="vibro" localSheetId="6">#REF!</definedName>
    <definedName name="vibro" localSheetId="3">#REF!</definedName>
    <definedName name="vibro" localSheetId="5">#REF!</definedName>
    <definedName name="vibro">#REF!</definedName>
    <definedName name="vinert">[76]CondPol!$F$70</definedName>
    <definedName name="vtot">[76]CondPol!$F$71</definedName>
    <definedName name="vv" localSheetId="2">#REF!</definedName>
    <definedName name="vv" localSheetId="1">#REF!</definedName>
    <definedName name="vv" localSheetId="6">#REF!</definedName>
    <definedName name="vv" localSheetId="3">#REF!</definedName>
    <definedName name="vv" localSheetId="5">#REF!</definedName>
    <definedName name="vv">#REF!</definedName>
    <definedName name="vvv" localSheetId="2">[25]Material!$D$61</definedName>
    <definedName name="vvv" localSheetId="1">[25]Material!$D$61</definedName>
    <definedName name="vvv" localSheetId="6">[25]Material!$D$61</definedName>
    <definedName name="vvv">[25]Material!$D$61</definedName>
    <definedName name="w" localSheetId="2">{#N/A,#N/A,TRUE,"Front";#N/A,#N/A,TRUE,"Simple Letter";#N/A,#N/A,TRUE,"Inside";#N/A,#N/A,TRUE,"Contents";#N/A,#N/A,TRUE,"Basis";#N/A,#N/A,TRUE,"Inclusions";#N/A,#N/A,TRUE,"Exclusions";#N/A,#N/A,TRUE,"Areas";#N/A,#N/A,TRUE,"Summary";#N/A,#N/A,TRUE,"Detail"}</definedName>
    <definedName name="w" localSheetId="6">{#N/A,#N/A,TRUE,"Front";#N/A,#N/A,TRUE,"Simple Letter";#N/A,#N/A,TRUE,"Inside";#N/A,#N/A,TRUE,"Contents";#N/A,#N/A,TRUE,"Basis";#N/A,#N/A,TRUE,"Inclusions";#N/A,#N/A,TRUE,"Exclusions";#N/A,#N/A,TRUE,"Areas";#N/A,#N/A,TRUE,"Summary";#N/A,#N/A,TRUE,"Detail"}</definedName>
    <definedName name="w" localSheetId="3">{#N/A,#N/A,TRUE,"Front";#N/A,#N/A,TRUE,"Simple Letter";#N/A,#N/A,TRUE,"Inside";#N/A,#N/A,TRUE,"Contents";#N/A,#N/A,TRUE,"Basis";#N/A,#N/A,TRUE,"Inclusions";#N/A,#N/A,TRUE,"Exclusions";#N/A,#N/A,TRUE,"Areas";#N/A,#N/A,TRUE,"Summary";#N/A,#N/A,TRUE,"Detail"}</definedName>
    <definedName name="W">'[10]04'!$H$33</definedName>
    <definedName name="Waiting">"Picture 1"</definedName>
    <definedName name="Water_Supply" localSheetId="2">[24]detail!#REF!</definedName>
    <definedName name="Water_Supply" localSheetId="1">[24]detail!#REF!</definedName>
    <definedName name="Water_Supply" localSheetId="6">[24]detail!#REF!</definedName>
    <definedName name="Water_Supply" localSheetId="3">[24]detail!#REF!</definedName>
    <definedName name="Water_Supply" localSheetId="5">[24]detail!#REF!</definedName>
    <definedName name="Water_Supply">[24]detail!#REF!</definedName>
    <definedName name="watertank" localSheetId="2">#REF!</definedName>
    <definedName name="watertank" localSheetId="1">#REF!</definedName>
    <definedName name="watertank" localSheetId="6">#REF!</definedName>
    <definedName name="watertank" localSheetId="3">#REF!</definedName>
    <definedName name="watertank" localSheetId="5">#REF!</definedName>
    <definedName name="watertank">#REF!</definedName>
    <definedName name="watertanker" localSheetId="2">#REF!</definedName>
    <definedName name="watertanker" localSheetId="6">#REF!</definedName>
    <definedName name="watertanker" localSheetId="3">#REF!</definedName>
    <definedName name="watertanker" localSheetId="5">#REF!</definedName>
    <definedName name="watertanker">#REF!</definedName>
    <definedName name="wearingcourse" localSheetId="2">#REF!</definedName>
    <definedName name="wearingcourse" localSheetId="6">#REF!</definedName>
    <definedName name="wearingcourse" localSheetId="3">#REF!</definedName>
    <definedName name="wearingcourse" localSheetId="5">#REF!</definedName>
    <definedName name="wearingcourse">#REF!</definedName>
    <definedName name="weepholes" localSheetId="5">#REF!</definedName>
    <definedName name="weepholes">#REF!</definedName>
    <definedName name="Welder" localSheetId="5">#REF!</definedName>
    <definedName name="Welder">#REF!</definedName>
    <definedName name="welderhelper" localSheetId="5">#REF!</definedName>
    <definedName name="welderhelper">#REF!</definedName>
    <definedName name="wen" localSheetId="2">{#N/A,#N/A,TRUE,"Front";#N/A,#N/A,TRUE,"Simple Letter";#N/A,#N/A,TRUE,"Inside";#N/A,#N/A,TRUE,"Contents";#N/A,#N/A,TRUE,"Basis";#N/A,#N/A,TRUE,"Inclusions";#N/A,#N/A,TRUE,"Exclusions";#N/A,#N/A,TRUE,"Areas";#N/A,#N/A,TRUE,"Summary";#N/A,#N/A,TRUE,"Detail"}</definedName>
    <definedName name="wen" localSheetId="1">{#N/A,#N/A,TRUE,"Front";#N/A,#N/A,TRUE,"Simple Letter";#N/A,#N/A,TRUE,"Inside";#N/A,#N/A,TRUE,"Contents";#N/A,#N/A,TRUE,"Basis";#N/A,#N/A,TRUE,"Inclusions";#N/A,#N/A,TRUE,"Exclusions";#N/A,#N/A,TRUE,"Areas";#N/A,#N/A,TRUE,"Summary";#N/A,#N/A,TRUE,"Detail"}</definedName>
    <definedName name="wen" localSheetId="6">{#N/A,#N/A,TRUE,"Front";#N/A,#N/A,TRUE,"Simple Letter";#N/A,#N/A,TRUE,"Inside";#N/A,#N/A,TRUE,"Contents";#N/A,#N/A,TRUE,"Basis";#N/A,#N/A,TRUE,"Inclusions";#N/A,#N/A,TRUE,"Exclusions";#N/A,#N/A,TRUE,"Areas";#N/A,#N/A,TRUE,"Summary";#N/A,#N/A,TRUE,"Detail"}</definedName>
    <definedName name="wen" localSheetId="3">{#N/A,#N/A,TRUE,"Front";#N/A,#N/A,TRUE,"Simple Letter";#N/A,#N/A,TRUE,"Inside";#N/A,#N/A,TRUE,"Contents";#N/A,#N/A,TRUE,"Basis";#N/A,#N/A,TRUE,"Inclusions";#N/A,#N/A,TRUE,"Exclusions";#N/A,#N/A,TRUE,"Areas";#N/A,#N/A,TRUE,"Summary";#N/A,#N/A,TRUE,"Detail"}</definedName>
    <definedName name="wen" localSheetId="5">{#N/A,#N/A,TRUE,"Front";#N/A,#N/A,TRUE,"Simple Letter";#N/A,#N/A,TRUE,"Inside";#N/A,#N/A,TRUE,"Contents";#N/A,#N/A,TRUE,"Basis";#N/A,#N/A,TRUE,"Inclusions";#N/A,#N/A,TRUE,"Exclusions";#N/A,#N/A,TRUE,"Areas";#N/A,#N/A,TRUE,"Summary";#N/A,#N/A,TRUE,"Detail"}</definedName>
    <definedName name="wen">{#N/A,#N/A,TRUE,"Front";#N/A,#N/A,TRUE,"Simple Letter";#N/A,#N/A,TRUE,"Inside";#N/A,#N/A,TRUE,"Contents";#N/A,#N/A,TRUE,"Basis";#N/A,#N/A,TRUE,"Inclusions";#N/A,#N/A,TRUE,"Exclusions";#N/A,#N/A,TRUE,"Areas";#N/A,#N/A,TRUE,"Summary";#N/A,#N/A,TRUE,"Detail"}</definedName>
    <definedName name="WF" localSheetId="2">#REF!</definedName>
    <definedName name="WF" localSheetId="1">#REF!</definedName>
    <definedName name="WF" localSheetId="6">#REF!</definedName>
    <definedName name="WF" localSheetId="3">#REF!</definedName>
    <definedName name="WF" localSheetId="5">#REF!</definedName>
    <definedName name="WF">#REF!</definedName>
    <definedName name="width" localSheetId="2">#REF!</definedName>
    <definedName name="width" localSheetId="6">#REF!</definedName>
    <definedName name="width" localSheetId="5">#REF!</definedName>
    <definedName name="width">#REF!</definedName>
    <definedName name="wire">'[53]labour rates'!$C$2</definedName>
    <definedName name="Wires">'[53]labour rates'!$C$3</definedName>
    <definedName name="WMM" localSheetId="2">#REF!</definedName>
    <definedName name="WMM" localSheetId="1">#REF!</definedName>
    <definedName name="WMM" localSheetId="6">#REF!</definedName>
    <definedName name="WMM" localSheetId="3">#REF!</definedName>
    <definedName name="WMM" localSheetId="5">#REF!</definedName>
    <definedName name="WMM">#REF!</definedName>
    <definedName name="wmmplant" localSheetId="2">#REF!</definedName>
    <definedName name="wmmplant" localSheetId="6">#REF!</definedName>
    <definedName name="wmmplant" localSheetId="3">#REF!</definedName>
    <definedName name="wmmplant" localSheetId="5">#REF!</definedName>
    <definedName name="wmmplant">#REF!</definedName>
    <definedName name="wrn.Aging._.and._.Trend._.Analysis." localSheetId="2" hidden="1">{#N/A,#N/A,FALSE,"Aging Summary";#N/A,#N/A,FALSE,"Ratio Analysis";#N/A,#N/A,FALSE,"Test 120 Day Accts";#N/A,#N/A,FALSE,"Tickmarks"}</definedName>
    <definedName name="wrn.Aging._.and._.Trend._.Analysis." localSheetId="1"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3"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Full._.Report." localSheetId="2">{#N/A,#N/A,TRUE,"Front";#N/A,#N/A,TRUE,"Simple Letter";#N/A,#N/A,TRUE,"Inside";#N/A,#N/A,TRUE,"Contents";#N/A,#N/A,TRUE,"Basis";#N/A,#N/A,TRUE,"Inclusions";#N/A,#N/A,TRUE,"Exclusions";#N/A,#N/A,TRUE,"Areas";#N/A,#N/A,TRUE,"Summary";#N/A,#N/A,TRUE,"Detail"}</definedName>
    <definedName name="wrn.Full._.Report." localSheetId="1">{#N/A,#N/A,TRUE,"Front";#N/A,#N/A,TRUE,"Simple Letter";#N/A,#N/A,TRUE,"Inside";#N/A,#N/A,TRUE,"Contents";#N/A,#N/A,TRUE,"Basis";#N/A,#N/A,TRUE,"Inclusions";#N/A,#N/A,TRUE,"Exclusions";#N/A,#N/A,TRUE,"Areas";#N/A,#N/A,TRUE,"Summary";#N/A,#N/A,TRUE,"Detail"}</definedName>
    <definedName name="wrn.Full._.Report." localSheetId="6">{#N/A,#N/A,TRUE,"Front";#N/A,#N/A,TRUE,"Simple Letter";#N/A,#N/A,TRUE,"Inside";#N/A,#N/A,TRUE,"Contents";#N/A,#N/A,TRUE,"Basis";#N/A,#N/A,TRUE,"Inclusions";#N/A,#N/A,TRUE,"Exclusions";#N/A,#N/A,TRUE,"Areas";#N/A,#N/A,TRUE,"Summary";#N/A,#N/A,TRUE,"Detail"}</definedName>
    <definedName name="wrn.Full._.Report." localSheetId="3">{#N/A,#N/A,TRUE,"Front";#N/A,#N/A,TRUE,"Simple Letter";#N/A,#N/A,TRUE,"Inside";#N/A,#N/A,TRUE,"Contents";#N/A,#N/A,TRUE,"Basis";#N/A,#N/A,TRUE,"Inclusions";#N/A,#N/A,TRUE,"Exclusions";#N/A,#N/A,TRUE,"Areas";#N/A,#N/A,TRUE,"Summary";#N/A,#N/A,TRUE,"Detail"}</definedName>
    <definedName name="wrn.Full._.Report." localSheetId="5">{#N/A,#N/A,TRUE,"Front";#N/A,#N/A,TRUE,"Simple Letter";#N/A,#N/A,TRUE,"Inside";#N/A,#N/A,TRUE,"Contents";#N/A,#N/A,TRUE,"Basis";#N/A,#N/A,TRUE,"Inclusions";#N/A,#N/A,TRUE,"Exclusions";#N/A,#N/A,TRUE,"Areas";#N/A,#N/A,TRUE,"Summary";#N/A,#N/A,TRUE,"Detail"}</definedName>
    <definedName name="wrn.Full._.Report.">{#N/A,#N/A,TRUE,"Front";#N/A,#N/A,TRUE,"Simple Letter";#N/A,#N/A,TRUE,"Inside";#N/A,#N/A,TRUE,"Contents";#N/A,#N/A,TRUE,"Basis";#N/A,#N/A,TRUE,"Inclusions";#N/A,#N/A,TRUE,"Exclusions";#N/A,#N/A,TRUE,"Areas";#N/A,#N/A,TRUE,"Summary";#N/A,#N/A,TRUE,"Detail"}</definedName>
    <definedName name="wrn.Test._.Report." localSheetId="2" hidden="1">{#N/A,#N/A,FALSE,"DATA D.I.";#N/A,#N/A,FALSE,"DATA C.I."}</definedName>
    <definedName name="wrn.Test._.Report." localSheetId="1" hidden="1">{#N/A,#N/A,FALSE,"DATA D.I.";#N/A,#N/A,FALSE,"DATA C.I."}</definedName>
    <definedName name="wrn.Test._.Report." localSheetId="6" hidden="1">{#N/A,#N/A,FALSE,"DATA D.I.";#N/A,#N/A,FALSE,"DATA C.I."}</definedName>
    <definedName name="wrn.Test._.Report." localSheetId="3" hidden="1">{#N/A,#N/A,FALSE,"DATA D.I.";#N/A,#N/A,FALSE,"DATA C.I."}</definedName>
    <definedName name="wrn.Test._.Report." localSheetId="5" hidden="1">{#N/A,#N/A,FALSE,"DATA D.I.";#N/A,#N/A,FALSE,"DATA C.I."}</definedName>
    <definedName name="wrn.Test._.Report." hidden="1">{#N/A,#N/A,FALSE,"DATA D.I.";#N/A,#N/A,FALSE,"DATA C.I."}</definedName>
    <definedName name="wrt" localSheetId="2">{#N/A,#N/A,TRUE,"Front";#N/A,#N/A,TRUE,"Simple Letter";#N/A,#N/A,TRUE,"Inside";#N/A,#N/A,TRUE,"Contents";#N/A,#N/A,TRUE,"Basis";#N/A,#N/A,TRUE,"Inclusions";#N/A,#N/A,TRUE,"Exclusions";#N/A,#N/A,TRUE,"Areas";#N/A,#N/A,TRUE,"Summary";#N/A,#N/A,TRUE,"Detail"}</definedName>
    <definedName name="wrt" localSheetId="1">{#N/A,#N/A,TRUE,"Front";#N/A,#N/A,TRUE,"Simple Letter";#N/A,#N/A,TRUE,"Inside";#N/A,#N/A,TRUE,"Contents";#N/A,#N/A,TRUE,"Basis";#N/A,#N/A,TRUE,"Inclusions";#N/A,#N/A,TRUE,"Exclusions";#N/A,#N/A,TRUE,"Areas";#N/A,#N/A,TRUE,"Summary";#N/A,#N/A,TRUE,"Detail"}</definedName>
    <definedName name="wrt" localSheetId="6">{#N/A,#N/A,TRUE,"Front";#N/A,#N/A,TRUE,"Simple Letter";#N/A,#N/A,TRUE,"Inside";#N/A,#N/A,TRUE,"Contents";#N/A,#N/A,TRUE,"Basis";#N/A,#N/A,TRUE,"Inclusions";#N/A,#N/A,TRUE,"Exclusions";#N/A,#N/A,TRUE,"Areas";#N/A,#N/A,TRUE,"Summary";#N/A,#N/A,TRUE,"Detail"}</definedName>
    <definedName name="wrt" localSheetId="3">{#N/A,#N/A,TRUE,"Front";#N/A,#N/A,TRUE,"Simple Letter";#N/A,#N/A,TRUE,"Inside";#N/A,#N/A,TRUE,"Contents";#N/A,#N/A,TRUE,"Basis";#N/A,#N/A,TRUE,"Inclusions";#N/A,#N/A,TRUE,"Exclusions";#N/A,#N/A,TRUE,"Areas";#N/A,#N/A,TRUE,"Summary";#N/A,#N/A,TRUE,"Detail"}</definedName>
    <definedName name="wrt" localSheetId="5">{#N/A,#N/A,TRUE,"Front";#N/A,#N/A,TRUE,"Simple Letter";#N/A,#N/A,TRUE,"Inside";#N/A,#N/A,TRUE,"Contents";#N/A,#N/A,TRUE,"Basis";#N/A,#N/A,TRUE,"Inclusions";#N/A,#N/A,TRUE,"Exclusions";#N/A,#N/A,TRUE,"Areas";#N/A,#N/A,TRUE,"Summary";#N/A,#N/A,TRUE,"Detail"}</definedName>
    <definedName name="wrt">{#N/A,#N/A,TRUE,"Front";#N/A,#N/A,TRUE,"Simple Letter";#N/A,#N/A,TRUE,"Inside";#N/A,#N/A,TRUE,"Contents";#N/A,#N/A,TRUE,"Basis";#N/A,#N/A,TRUE,"Inclusions";#N/A,#N/A,TRUE,"Exclusions";#N/A,#N/A,TRUE,"Areas";#N/A,#N/A,TRUE,"Summary";#N/A,#N/A,TRUE,"Detail"}</definedName>
    <definedName name="ws" localSheetId="2" hidden="1">{"'Final Summary'!$A$1:$G$86"}</definedName>
    <definedName name="ws" localSheetId="1" hidden="1">{"'Final Summary'!$A$1:$G$86"}</definedName>
    <definedName name="ws" localSheetId="6" hidden="1">{"'Final Summary'!$A$1:$G$86"}</definedName>
    <definedName name="ws" localSheetId="3" hidden="1">{"'Final Summary'!$A$1:$G$86"}</definedName>
    <definedName name="ws" localSheetId="5" hidden="1">{"'Final Summary'!$A$1:$G$86"}</definedName>
    <definedName name="ws" hidden="1">{"'Final Summary'!$A$1:$G$86"}</definedName>
    <definedName name="WTRGREGFERGJTHREJTJERGJRJGHJERHGJRJGERJGJJERGERJEFVBFNDVJFHG" localSheetId="2">#REF!</definedName>
    <definedName name="WTRGREGFERGJTHREJTJERGJRJGHJERHGJRJGERJGJJERGERJEFVBFNDVJFHG" localSheetId="5">#REF!</definedName>
    <definedName name="WTRGREGFERGJTHREJTJERGJRJGHJERHGJRJGERJGJJERGERJEFVBFNDVJFHG">#REF!</definedName>
    <definedName name="WW" localSheetId="2">#REF!</definedName>
    <definedName name="WW" localSheetId="5">#REF!</definedName>
    <definedName name="WW">#REF!</definedName>
    <definedName name="www" localSheetId="2">#REF!</definedName>
    <definedName name="www" localSheetId="5">#REF!</definedName>
    <definedName name="www">#REF!</definedName>
    <definedName name="wwwww" localSheetId="2" hidden="1">#REF!</definedName>
    <definedName name="wwwww" localSheetId="5" hidden="1">#REF!</definedName>
    <definedName name="wwwww" hidden="1">#REF!</definedName>
    <definedName name="xx" localSheetId="2">#REF!</definedName>
    <definedName name="xx" localSheetId="5">#REF!</definedName>
    <definedName name="xx">#REF!</definedName>
    <definedName name="xxxx" localSheetId="5">#REF!</definedName>
    <definedName name="xxxx">#REF!</definedName>
    <definedName name="YES" localSheetId="2">#REF!</definedName>
    <definedName name="YES" localSheetId="5">#REF!</definedName>
    <definedName name="YES">#REF!</definedName>
    <definedName name="yess" localSheetId="2">{#N/A,#N/A,TRUE,"Front";#N/A,#N/A,TRUE,"Simple Letter";#N/A,#N/A,TRUE,"Inside";#N/A,#N/A,TRUE,"Contents";#N/A,#N/A,TRUE,"Basis";#N/A,#N/A,TRUE,"Inclusions";#N/A,#N/A,TRUE,"Exclusions";#N/A,#N/A,TRUE,"Areas";#N/A,#N/A,TRUE,"Summary";#N/A,#N/A,TRUE,"Detail"}</definedName>
    <definedName name="yess" localSheetId="1">{#N/A,#N/A,TRUE,"Front";#N/A,#N/A,TRUE,"Simple Letter";#N/A,#N/A,TRUE,"Inside";#N/A,#N/A,TRUE,"Contents";#N/A,#N/A,TRUE,"Basis";#N/A,#N/A,TRUE,"Inclusions";#N/A,#N/A,TRUE,"Exclusions";#N/A,#N/A,TRUE,"Areas";#N/A,#N/A,TRUE,"Summary";#N/A,#N/A,TRUE,"Detail"}</definedName>
    <definedName name="yess" localSheetId="6">{#N/A,#N/A,TRUE,"Front";#N/A,#N/A,TRUE,"Simple Letter";#N/A,#N/A,TRUE,"Inside";#N/A,#N/A,TRUE,"Contents";#N/A,#N/A,TRUE,"Basis";#N/A,#N/A,TRUE,"Inclusions";#N/A,#N/A,TRUE,"Exclusions";#N/A,#N/A,TRUE,"Areas";#N/A,#N/A,TRUE,"Summary";#N/A,#N/A,TRUE,"Detail"}</definedName>
    <definedName name="yess" localSheetId="3">{#N/A,#N/A,TRUE,"Front";#N/A,#N/A,TRUE,"Simple Letter";#N/A,#N/A,TRUE,"Inside";#N/A,#N/A,TRUE,"Contents";#N/A,#N/A,TRUE,"Basis";#N/A,#N/A,TRUE,"Inclusions";#N/A,#N/A,TRUE,"Exclusions";#N/A,#N/A,TRUE,"Areas";#N/A,#N/A,TRUE,"Summary";#N/A,#N/A,TRUE,"Detail"}</definedName>
    <definedName name="yess" localSheetId="5">{#N/A,#N/A,TRUE,"Front";#N/A,#N/A,TRUE,"Simple Letter";#N/A,#N/A,TRUE,"Inside";#N/A,#N/A,TRUE,"Contents";#N/A,#N/A,TRUE,"Basis";#N/A,#N/A,TRUE,"Inclusions";#N/A,#N/A,TRUE,"Exclusions";#N/A,#N/A,TRUE,"Areas";#N/A,#N/A,TRUE,"Summary";#N/A,#N/A,TRUE,"Detail"}</definedName>
    <definedName name="yess">{#N/A,#N/A,TRUE,"Front";#N/A,#N/A,TRUE,"Simple Letter";#N/A,#N/A,TRUE,"Inside";#N/A,#N/A,TRUE,"Contents";#N/A,#N/A,TRUE,"Basis";#N/A,#N/A,TRUE,"Inclusions";#N/A,#N/A,TRUE,"Exclusions";#N/A,#N/A,TRUE,"Areas";#N/A,#N/A,TRUE,"Summary";#N/A,#N/A,TRUE,"Detail"}</definedName>
    <definedName name="yy" localSheetId="2">#REF!</definedName>
    <definedName name="yy" localSheetId="1">#REF!</definedName>
    <definedName name="yy" localSheetId="6">#REF!</definedName>
    <definedName name="yy" localSheetId="3">#REF!</definedName>
    <definedName name="yy" localSheetId="5">#REF!</definedName>
    <definedName name="yy">#REF!</definedName>
    <definedName name="Z" localSheetId="2">'[77]Sec-I'!#REF!</definedName>
    <definedName name="Z" localSheetId="1">'[77]Sec-I'!#REF!</definedName>
    <definedName name="Z" localSheetId="6">'[77]Sec-I'!#REF!</definedName>
    <definedName name="Z" localSheetId="3">'[77]Sec-I'!#REF!</definedName>
    <definedName name="Z" localSheetId="5">'[77]Sec-I'!#REF!</definedName>
    <definedName name="Z">'[77]Sec-I'!#REF!</definedName>
    <definedName name="Z_BA9A9574_DF62_42E6_B294_5F5C697991F9_.wvu.Cols" localSheetId="2">#REF!</definedName>
    <definedName name="Z_BA9A9574_DF62_42E6_B294_5F5C697991F9_.wvu.Cols" localSheetId="1">#REF!</definedName>
    <definedName name="Z_BA9A9574_DF62_42E6_B294_5F5C697991F9_.wvu.Cols" localSheetId="6">#REF!</definedName>
    <definedName name="Z_BA9A9574_DF62_42E6_B294_5F5C697991F9_.wvu.Cols" localSheetId="3">#REF!</definedName>
    <definedName name="Z_BA9A9574_DF62_42E6_B294_5F5C697991F9_.wvu.Cols" localSheetId="5">#REF!</definedName>
    <definedName name="Z_BA9A9574_DF62_42E6_B294_5F5C697991F9_.wvu.Cols">#REF!</definedName>
    <definedName name="Z_BA9A9574_DF62_42E6_B294_5F5C697991F9_.wvu.Cols_1" localSheetId="2">#REF!</definedName>
    <definedName name="Z_BA9A9574_DF62_42E6_B294_5F5C697991F9_.wvu.Cols_1" localSheetId="6">#REF!</definedName>
    <definedName name="Z_BA9A9574_DF62_42E6_B294_5F5C697991F9_.wvu.Cols_1" localSheetId="3">#REF!</definedName>
    <definedName name="Z_BA9A9574_DF62_42E6_B294_5F5C697991F9_.wvu.Cols_1" localSheetId="5">#REF!</definedName>
    <definedName name="Z_BA9A9574_DF62_42E6_B294_5F5C697991F9_.wvu.Cols_1">#REF!</definedName>
    <definedName name="Z_BA9A9574_DF62_42E6_B294_5F5C697991F9_.wvu.FilterData" localSheetId="2">#REF!</definedName>
    <definedName name="Z_BA9A9574_DF62_42E6_B294_5F5C697991F9_.wvu.FilterData" localSheetId="6">#REF!</definedName>
    <definedName name="Z_BA9A9574_DF62_42E6_B294_5F5C697991F9_.wvu.FilterData" localSheetId="3">#REF!</definedName>
    <definedName name="Z_BA9A9574_DF62_42E6_B294_5F5C697991F9_.wvu.FilterData" localSheetId="5">#REF!</definedName>
    <definedName name="Z_BA9A9574_DF62_42E6_B294_5F5C697991F9_.wvu.FilterData">#REF!</definedName>
    <definedName name="Z_BA9A9574_DF62_42E6_B294_5F5C697991F9_.wvu.PrintArea" localSheetId="2">#REF!</definedName>
    <definedName name="Z_BA9A9574_DF62_42E6_B294_5F5C697991F9_.wvu.PrintArea" localSheetId="5">#REF!</definedName>
    <definedName name="Z_BA9A9574_DF62_42E6_B294_5F5C697991F9_.wvu.PrintArea">#REF!</definedName>
    <definedName name="Z_BA9A9574_DF62_42E6_B294_5F5C697991F9_.wvu.PrintArea_1" localSheetId="2">#REF!</definedName>
    <definedName name="Z_BA9A9574_DF62_42E6_B294_5F5C697991F9_.wvu.PrintArea_1" localSheetId="5">#REF!</definedName>
    <definedName name="Z_BA9A9574_DF62_42E6_B294_5F5C697991F9_.wvu.PrintArea_1">#REF!</definedName>
    <definedName name="Z_BA9A9574_DF62_42E6_B294_5F5C697991F9_.wvu.PrintTitles" localSheetId="2">#REF!</definedName>
    <definedName name="Z_BA9A9574_DF62_42E6_B294_5F5C697991F9_.wvu.PrintTitles" localSheetId="5">#REF!</definedName>
    <definedName name="Z_BA9A9574_DF62_42E6_B294_5F5C697991F9_.wvu.PrintTitles">#REF!</definedName>
    <definedName name="Z_BA9A9574_DF62_42E6_B294_5F5C697991F9_.wvu.Rows" localSheetId="2">#REF!</definedName>
    <definedName name="Z_BA9A9574_DF62_42E6_B294_5F5C697991F9_.wvu.Rows" localSheetId="5">#REF!</definedName>
    <definedName name="Z_BA9A9574_DF62_42E6_B294_5F5C697991F9_.wvu.Rows">#REF!</definedName>
    <definedName name="Z_BA9A9574_DF62_42E6_B294_5F5C697991F9_.wvu.Rows_1" localSheetId="2">#REF!</definedName>
    <definedName name="Z_BA9A9574_DF62_42E6_B294_5F5C697991F9_.wvu.Rows_1" localSheetId="5">#REF!</definedName>
    <definedName name="Z_BA9A9574_DF62_42E6_B294_5F5C697991F9_.wvu.Rows_1">#REF!</definedName>
    <definedName name="Zero" localSheetId="5">#REF!</definedName>
    <definedName name="Zero">#REF!</definedName>
    <definedName name="ZOOM_50" localSheetId="2">#REF!</definedName>
    <definedName name="ZOOM_50" localSheetId="5">#REF!</definedName>
    <definedName name="ZOOM_50">#REF!</definedName>
    <definedName name="zwert" localSheetId="2">#REF!</definedName>
    <definedName name="zwert" localSheetId="5">#REF!</definedName>
    <definedName name="zwert">#REF!</definedName>
    <definedName name="ZZZZZZZZZZZZZZ" localSheetId="2" hidden="1">#REF!</definedName>
    <definedName name="ZZZZZZZZZZZZZZ" localSheetId="5" hidden="1">#REF!</definedName>
    <definedName name="ZZZZZZZZZZZZZZ" hidden="1">#REF!</definedName>
    <definedName name="π">PI()</definedName>
    <definedName name="건목">53461</definedName>
    <definedName name="기본철골공수">INDIRECT("단중표!$P$39:$Q$54")</definedName>
    <definedName name="기본철골공수n">INDIRECT("단중표!$P$57:$Q$62")</definedName>
    <definedName name="내역">#N/A</definedName>
    <definedName name="높이">INDIRECT("단중표!$P$10:$Q$15")</definedName>
    <definedName name="단가비교">#N/A</definedName>
    <definedName name="달래강돌">13326</definedName>
    <definedName name="레미콘">33172</definedName>
    <definedName name="방부각재">931007</definedName>
    <definedName name="방부원주">1064010</definedName>
    <definedName name="방부판재">1037435</definedName>
    <definedName name="방수공">43587.7</definedName>
    <definedName name="보통">30526</definedName>
    <definedName name="석공">54085.2</definedName>
    <definedName name="셋트앵커">2131</definedName>
    <definedName name="셋트앵커2">685.55</definedName>
    <definedName name="스텐레스판">2149455</definedName>
    <definedName name="심형자료">#N/A</definedName>
    <definedName name="여장">INDIRECT("단중표!$P$66:$Q$69")</definedName>
    <definedName name="용접공">52459.4</definedName>
    <definedName name="용접공수">INDIRECT("단중표!$Y$2:$Z$21")</definedName>
    <definedName name="용접보정">INDIRECT("단중표!$Y$24:$Z$38")</definedName>
    <definedName name="이형철근">266523</definedName>
    <definedName name="입찰1">#N/A</definedName>
    <definedName name="입찰2">#N/A</definedName>
    <definedName name="조경">54828</definedName>
    <definedName name="조경변경">45400</definedName>
    <definedName name="조직표">#N/A</definedName>
    <definedName name="주요물량비교">#N/A</definedName>
    <definedName name="줄눈">46760</definedName>
    <definedName name="철골공N">INDIRECT("단중표!$P$32:$Q$37")</definedName>
    <definedName name="철골공보정">INDIRECT("단중표!$S$3:$U$6")</definedName>
    <definedName name="철골량">INDIRECT("단중표!$P$2:$Q$7")</definedName>
    <definedName name="철근공">56362</definedName>
    <definedName name="콘">55333</definedName>
    <definedName name="특별">44562</definedName>
    <definedName name="품셈3">#N/A</definedName>
    <definedName name="형강재">INDIRECT("단중표!$A:$D")</definedName>
    <definedName name="화강석두껍돌">15992</definedName>
    <definedName name="화강석두껍돌100">29319</definedName>
    <definedName name="화강석판석30">53306</definedName>
    <definedName name="환산">[78]환산표!$A$1:$B$3</definedName>
  </definedNames>
  <calcPr calcId="124519"/>
</workbook>
</file>

<file path=xl/calcChain.xml><?xml version="1.0" encoding="utf-8"?>
<calcChain xmlns="http://schemas.openxmlformats.org/spreadsheetml/2006/main">
  <c r="C14" i="5"/>
  <c r="C13"/>
  <c r="C12"/>
  <c r="C6"/>
  <c r="C13" i="9"/>
  <c r="I78" i="2" l="1"/>
  <c r="H69"/>
  <c r="H74"/>
  <c r="I73"/>
  <c r="H73"/>
  <c r="H77"/>
  <c r="H72"/>
  <c r="C15" i="9" l="1"/>
  <c r="A15"/>
  <c r="G21" i="10"/>
  <c r="E18"/>
  <c r="G18" s="1"/>
  <c r="D18"/>
  <c r="E15"/>
  <c r="D15"/>
  <c r="E12"/>
  <c r="G12" s="1"/>
  <c r="D12"/>
  <c r="E9"/>
  <c r="D9"/>
  <c r="E6"/>
  <c r="D6"/>
  <c r="C17"/>
  <c r="B17"/>
  <c r="C14"/>
  <c r="B14"/>
  <c r="C11"/>
  <c r="B11"/>
  <c r="C8"/>
  <c r="B8"/>
  <c r="C5"/>
  <c r="B5"/>
  <c r="A17"/>
  <c r="A14"/>
  <c r="A11"/>
  <c r="A8"/>
  <c r="A5"/>
  <c r="A1" i="11"/>
  <c r="A1" i="10"/>
  <c r="I24" i="11"/>
  <c r="I23"/>
  <c r="I22"/>
  <c r="A21"/>
  <c r="I19"/>
  <c r="I18"/>
  <c r="A17"/>
  <c r="I15"/>
  <c r="I14"/>
  <c r="A13"/>
  <c r="I11"/>
  <c r="I10"/>
  <c r="A9"/>
  <c r="I7"/>
  <c r="I6"/>
  <c r="F18" i="10"/>
  <c r="G15"/>
  <c r="F15"/>
  <c r="F12"/>
  <c r="G9"/>
  <c r="F9"/>
  <c r="G6"/>
  <c r="F6"/>
  <c r="G19" l="1"/>
  <c r="G20" s="1"/>
  <c r="G22" s="1"/>
  <c r="G11" i="2"/>
  <c r="G9"/>
  <c r="G8"/>
  <c r="G10"/>
  <c r="H76"/>
  <c r="H75"/>
  <c r="H71"/>
  <c r="H70"/>
  <c r="D127" i="7" l="1"/>
  <c r="C127"/>
  <c r="B127"/>
  <c r="I426" i="2"/>
  <c r="I427" s="1"/>
  <c r="E127" i="7" s="1"/>
  <c r="G127" s="1"/>
  <c r="D97" l="1"/>
  <c r="D95"/>
  <c r="D93"/>
  <c r="C97"/>
  <c r="B97"/>
  <c r="C95"/>
  <c r="B95"/>
  <c r="C93"/>
  <c r="B93"/>
  <c r="I369" i="2"/>
  <c r="I370" s="1"/>
  <c r="E97" i="7" s="1"/>
  <c r="G97" s="1"/>
  <c r="I361" i="2"/>
  <c r="I362" s="1"/>
  <c r="E93" i="7" s="1"/>
  <c r="G93" s="1"/>
  <c r="I365" i="2"/>
  <c r="I366" s="1"/>
  <c r="E95" i="7" s="1"/>
  <c r="G95" s="1"/>
  <c r="D121" l="1"/>
  <c r="D112"/>
  <c r="C112"/>
  <c r="B112"/>
  <c r="I397" i="2"/>
  <c r="I396"/>
  <c r="I398" l="1"/>
  <c r="E112" i="7" s="1"/>
  <c r="G112" s="1"/>
  <c r="D85"/>
  <c r="D82"/>
  <c r="G304" i="2"/>
  <c r="D15" i="7"/>
  <c r="I60" i="2"/>
  <c r="I59"/>
  <c r="I58"/>
  <c r="I57"/>
  <c r="I61" l="1"/>
  <c r="F98" s="1"/>
  <c r="C9" i="9" l="1"/>
  <c r="F19" i="7"/>
  <c r="A1" i="9" l="1"/>
  <c r="C11"/>
  <c r="C7" l="1"/>
  <c r="A7" l="1"/>
  <c r="A9" s="1"/>
  <c r="A11" s="1"/>
  <c r="A13" s="1"/>
  <c r="J27" i="8" l="1"/>
  <c r="J23"/>
  <c r="J17"/>
  <c r="J11"/>
  <c r="J6"/>
  <c r="J29" l="1"/>
  <c r="J30" s="1"/>
  <c r="F125" i="7" s="1"/>
  <c r="F123" l="1"/>
  <c r="F121"/>
  <c r="F119"/>
  <c r="F117"/>
  <c r="B76"/>
  <c r="F61"/>
  <c r="F59"/>
  <c r="F50"/>
  <c r="D125"/>
  <c r="D123"/>
  <c r="D119"/>
  <c r="D117"/>
  <c r="D115"/>
  <c r="D110"/>
  <c r="D108"/>
  <c r="C125"/>
  <c r="B125"/>
  <c r="C123"/>
  <c r="B123"/>
  <c r="C121"/>
  <c r="B121"/>
  <c r="C119"/>
  <c r="B119"/>
  <c r="C117"/>
  <c r="B117"/>
  <c r="C115"/>
  <c r="B115"/>
  <c r="C110"/>
  <c r="B110"/>
  <c r="C108"/>
  <c r="B108"/>
  <c r="D91"/>
  <c r="C91"/>
  <c r="B91"/>
  <c r="C90"/>
  <c r="B90"/>
  <c r="D88"/>
  <c r="C88"/>
  <c r="B88"/>
  <c r="C87"/>
  <c r="B87"/>
  <c r="D79"/>
  <c r="C79"/>
  <c r="B79"/>
  <c r="C78"/>
  <c r="B78"/>
  <c r="D50"/>
  <c r="C50"/>
  <c r="B50"/>
  <c r="D76"/>
  <c r="C76"/>
  <c r="C75"/>
  <c r="B75"/>
  <c r="D70"/>
  <c r="C70"/>
  <c r="B70"/>
  <c r="C69"/>
  <c r="B69"/>
  <c r="D61"/>
  <c r="C61"/>
  <c r="B61"/>
  <c r="D59"/>
  <c r="C59"/>
  <c r="B59"/>
  <c r="C58"/>
  <c r="B58"/>
  <c r="D52"/>
  <c r="C52"/>
  <c r="B52"/>
  <c r="D48"/>
  <c r="D46"/>
  <c r="D44"/>
  <c r="F46"/>
  <c r="C48"/>
  <c r="B48"/>
  <c r="C46"/>
  <c r="B46"/>
  <c r="C44"/>
  <c r="B44"/>
  <c r="D36"/>
  <c r="C36"/>
  <c r="B36"/>
  <c r="D30"/>
  <c r="C30"/>
  <c r="B30"/>
  <c r="D28"/>
  <c r="C28"/>
  <c r="B28"/>
  <c r="D38"/>
  <c r="D17"/>
  <c r="D23"/>
  <c r="D21"/>
  <c r="C23"/>
  <c r="B23"/>
  <c r="C21"/>
  <c r="B21"/>
  <c r="I69" i="2" l="1"/>
  <c r="I422"/>
  <c r="I421"/>
  <c r="I417"/>
  <c r="I418" s="1"/>
  <c r="E123" i="7" s="1"/>
  <c r="G123" s="1"/>
  <c r="I413" i="2"/>
  <c r="I414" s="1"/>
  <c r="I409"/>
  <c r="I410" s="1"/>
  <c r="E119" i="7" s="1"/>
  <c r="G119" s="1"/>
  <c r="I170" i="2"/>
  <c r="I169"/>
  <c r="I168"/>
  <c r="I167"/>
  <c r="I204"/>
  <c r="I203"/>
  <c r="I405"/>
  <c r="I406" s="1"/>
  <c r="E117" i="7" s="1"/>
  <c r="G117" s="1"/>
  <c r="I401" i="2"/>
  <c r="I402" s="1"/>
  <c r="E115" i="7" s="1"/>
  <c r="G115" s="1"/>
  <c r="I392" i="2"/>
  <c r="I391"/>
  <c r="I199"/>
  <c r="I200" s="1"/>
  <c r="E46" i="7" s="1"/>
  <c r="G46" s="1"/>
  <c r="I194" i="2"/>
  <c r="I195"/>
  <c r="I193"/>
  <c r="I277"/>
  <c r="I276"/>
  <c r="I275"/>
  <c r="I271"/>
  <c r="I270"/>
  <c r="I269"/>
  <c r="I268"/>
  <c r="I267"/>
  <c r="I266"/>
  <c r="I265"/>
  <c r="I264"/>
  <c r="I221"/>
  <c r="I219"/>
  <c r="I218"/>
  <c r="I217"/>
  <c r="I216"/>
  <c r="I215"/>
  <c r="I214"/>
  <c r="I189"/>
  <c r="I188"/>
  <c r="I187"/>
  <c r="I186"/>
  <c r="I183"/>
  <c r="I182"/>
  <c r="I181"/>
  <c r="I180"/>
  <c r="I179"/>
  <c r="I178"/>
  <c r="I177"/>
  <c r="I176"/>
  <c r="I175"/>
  <c r="I235"/>
  <c r="I233"/>
  <c r="I232"/>
  <c r="I230"/>
  <c r="I229"/>
  <c r="I228"/>
  <c r="I227"/>
  <c r="I226"/>
  <c r="I259"/>
  <c r="I258"/>
  <c r="I257"/>
  <c r="I256"/>
  <c r="I254"/>
  <c r="I253"/>
  <c r="I252"/>
  <c r="I250"/>
  <c r="I249"/>
  <c r="I248"/>
  <c r="I247"/>
  <c r="I245"/>
  <c r="I244"/>
  <c r="I243"/>
  <c r="I242"/>
  <c r="I241"/>
  <c r="I240"/>
  <c r="I239"/>
  <c r="I351"/>
  <c r="I357"/>
  <c r="I356"/>
  <c r="I355"/>
  <c r="I354"/>
  <c r="I353"/>
  <c r="I352"/>
  <c r="I341"/>
  <c r="I347"/>
  <c r="I346"/>
  <c r="I345"/>
  <c r="I344"/>
  <c r="I343"/>
  <c r="I342"/>
  <c r="I387"/>
  <c r="I388" s="1"/>
  <c r="E108" i="7" s="1"/>
  <c r="G108" s="1"/>
  <c r="I330" i="2"/>
  <c r="I336"/>
  <c r="I335"/>
  <c r="I334"/>
  <c r="I333"/>
  <c r="I332"/>
  <c r="I331"/>
  <c r="I325"/>
  <c r="I324"/>
  <c r="I323"/>
  <c r="I322"/>
  <c r="I321"/>
  <c r="I320"/>
  <c r="I319"/>
  <c r="I376"/>
  <c r="I375"/>
  <c r="I314"/>
  <c r="I313"/>
  <c r="I312"/>
  <c r="I307"/>
  <c r="I297"/>
  <c r="I298" s="1"/>
  <c r="E70" i="7" s="1"/>
  <c r="G70" s="1"/>
  <c r="I302" i="2"/>
  <c r="I303" s="1"/>
  <c r="I159"/>
  <c r="I158"/>
  <c r="I157"/>
  <c r="I156"/>
  <c r="I155"/>
  <c r="I154"/>
  <c r="I152"/>
  <c r="I151"/>
  <c r="I147"/>
  <c r="I146"/>
  <c r="I145"/>
  <c r="I144"/>
  <c r="I143"/>
  <c r="I142"/>
  <c r="I140"/>
  <c r="I139"/>
  <c r="I138"/>
  <c r="I137"/>
  <c r="I136"/>
  <c r="I135"/>
  <c r="I134"/>
  <c r="I103"/>
  <c r="I102"/>
  <c r="I125"/>
  <c r="I126" s="1"/>
  <c r="I121"/>
  <c r="I120"/>
  <c r="I119"/>
  <c r="I118"/>
  <c r="I117"/>
  <c r="I116"/>
  <c r="I115"/>
  <c r="I114"/>
  <c r="I113"/>
  <c r="I112"/>
  <c r="E121" i="7" l="1"/>
  <c r="G121" s="1"/>
  <c r="I220" i="2"/>
  <c r="I129"/>
  <c r="I130" s="1"/>
  <c r="E30" i="7" s="1"/>
  <c r="G30" s="1"/>
  <c r="E28"/>
  <c r="G28" s="1"/>
  <c r="I272" i="2"/>
  <c r="E59" i="7" s="1"/>
  <c r="G59" s="1"/>
  <c r="I184" i="2"/>
  <c r="I260"/>
  <c r="I348"/>
  <c r="E88" i="7" s="1"/>
  <c r="G88" s="1"/>
  <c r="I337" i="2"/>
  <c r="E85" i="7" s="1"/>
  <c r="I122" i="2"/>
  <c r="I148"/>
  <c r="I160"/>
  <c r="I163" s="1"/>
  <c r="E36" i="7" s="1"/>
  <c r="G36" s="1"/>
  <c r="I393" i="2"/>
  <c r="E110" i="7" s="1"/>
  <c r="G110" s="1"/>
  <c r="I423" i="2"/>
  <c r="E125" i="7" s="1"/>
  <c r="G125" s="1"/>
  <c r="I205" i="2"/>
  <c r="F209" s="1"/>
  <c r="I209" s="1"/>
  <c r="I210" s="1"/>
  <c r="E50" i="7" s="1"/>
  <c r="G50" s="1"/>
  <c r="I171" i="2"/>
  <c r="I172" s="1"/>
  <c r="I173" s="1"/>
  <c r="E38" i="7" s="1"/>
  <c r="G38" s="1"/>
  <c r="I196" i="2"/>
  <c r="E44" i="7" s="1"/>
  <c r="G44" s="1"/>
  <c r="I278" i="2"/>
  <c r="E61" i="7" s="1"/>
  <c r="G61" s="1"/>
  <c r="I190" i="2"/>
  <c r="I236"/>
  <c r="I358"/>
  <c r="E91" i="7" s="1"/>
  <c r="G91" s="1"/>
  <c r="I326" i="2"/>
  <c r="E82" i="7" s="1"/>
  <c r="I377" i="2"/>
  <c r="I315"/>
  <c r="E79" i="7" s="1"/>
  <c r="I308" i="2"/>
  <c r="E76" i="7" s="1"/>
  <c r="G76" s="1"/>
  <c r="I104" i="2"/>
  <c r="I222" l="1"/>
  <c r="I281" s="1"/>
  <c r="I107"/>
  <c r="I108" s="1"/>
  <c r="E23" i="7" s="1"/>
  <c r="G23" s="1"/>
  <c r="E21"/>
  <c r="G21" s="1"/>
  <c r="I98" i="2"/>
  <c r="E48" i="7"/>
  <c r="G48" s="1"/>
  <c r="I88" i="2"/>
  <c r="I87"/>
  <c r="I86"/>
  <c r="I85"/>
  <c r="I84"/>
  <c r="I81"/>
  <c r="I80"/>
  <c r="I77"/>
  <c r="I76"/>
  <c r="I75"/>
  <c r="I74"/>
  <c r="I72"/>
  <c r="I71"/>
  <c r="I70"/>
  <c r="I66"/>
  <c r="I65"/>
  <c r="I64"/>
  <c r="I54"/>
  <c r="I53"/>
  <c r="I52"/>
  <c r="I51"/>
  <c r="I50"/>
  <c r="I49"/>
  <c r="I48"/>
  <c r="I47"/>
  <c r="I46"/>
  <c r="I45"/>
  <c r="I44"/>
  <c r="I38"/>
  <c r="I37"/>
  <c r="I36"/>
  <c r="I35"/>
  <c r="I34"/>
  <c r="I33"/>
  <c r="I32"/>
  <c r="I31"/>
  <c r="I30"/>
  <c r="I29"/>
  <c r="I28"/>
  <c r="I23"/>
  <c r="I24" s="1"/>
  <c r="I18"/>
  <c r="I19" s="1"/>
  <c r="I14"/>
  <c r="I13"/>
  <c r="I12"/>
  <c r="I11"/>
  <c r="I10"/>
  <c r="I9"/>
  <c r="I8"/>
  <c r="F95" l="1"/>
  <c r="I291"/>
  <c r="E52" i="7"/>
  <c r="G52" s="1"/>
  <c r="I15" i="2"/>
  <c r="I39"/>
  <c r="I55"/>
  <c r="I62" s="1"/>
  <c r="E15" i="7" s="1"/>
  <c r="I89" i="2"/>
  <c r="F97" s="1"/>
  <c r="I67"/>
  <c r="F94" s="1"/>
  <c r="I82"/>
  <c r="F96" s="1"/>
  <c r="F93" l="1"/>
  <c r="I90"/>
  <c r="E17" i="7" s="1"/>
  <c r="I380" i="2" l="1"/>
  <c r="F82" i="7"/>
  <c r="C54" l="1"/>
  <c r="F34"/>
  <c r="D105" l="1"/>
  <c r="D102"/>
  <c r="D100"/>
  <c r="D73"/>
  <c r="D67"/>
  <c r="D65"/>
  <c r="D63"/>
  <c r="D56"/>
  <c r="D54"/>
  <c r="D42"/>
  <c r="D40"/>
  <c r="D34"/>
  <c r="D32"/>
  <c r="D26"/>
  <c r="D19"/>
  <c r="D12"/>
  <c r="D9"/>
  <c r="D6"/>
  <c r="D4"/>
  <c r="C105"/>
  <c r="B105"/>
  <c r="C100"/>
  <c r="B100"/>
  <c r="C85"/>
  <c r="B85"/>
  <c r="C82"/>
  <c r="B82"/>
  <c r="C73"/>
  <c r="B73"/>
  <c r="C26"/>
  <c r="B26"/>
  <c r="C15"/>
  <c r="B15"/>
  <c r="C9"/>
  <c r="C104"/>
  <c r="B104"/>
  <c r="C102"/>
  <c r="B102"/>
  <c r="C99"/>
  <c r="B99"/>
  <c r="C84"/>
  <c r="B84"/>
  <c r="C81"/>
  <c r="B81"/>
  <c r="C72"/>
  <c r="B72"/>
  <c r="C67"/>
  <c r="B67"/>
  <c r="C65"/>
  <c r="B65"/>
  <c r="C63"/>
  <c r="B63"/>
  <c r="C56"/>
  <c r="B56"/>
  <c r="B54"/>
  <c r="C42"/>
  <c r="B42"/>
  <c r="C40"/>
  <c r="B40"/>
  <c r="C38"/>
  <c r="B38"/>
  <c r="C34"/>
  <c r="B34"/>
  <c r="C32"/>
  <c r="B32"/>
  <c r="C25"/>
  <c r="B25"/>
  <c r="C19"/>
  <c r="B19"/>
  <c r="C17"/>
  <c r="B17"/>
  <c r="C14"/>
  <c r="B14"/>
  <c r="C12"/>
  <c r="B12"/>
  <c r="C8"/>
  <c r="B8"/>
  <c r="C6"/>
  <c r="B6"/>
  <c r="C4"/>
  <c r="B4"/>
  <c r="A4"/>
  <c r="I384" i="2" l="1"/>
  <c r="E105" i="7" s="1"/>
  <c r="G105" s="1"/>
  <c r="A3" i="2"/>
  <c r="A1" i="7" s="1"/>
  <c r="A17" i="2"/>
  <c r="E6" i="7"/>
  <c r="G6" s="1"/>
  <c r="E9"/>
  <c r="G9" s="1"/>
  <c r="I97" i="2"/>
  <c r="I95"/>
  <c r="A21" l="1"/>
  <c r="A6" i="7"/>
  <c r="I381" i="2"/>
  <c r="E102" i="7" s="1"/>
  <c r="G102" s="1"/>
  <c r="E100"/>
  <c r="G100" s="1"/>
  <c r="G85"/>
  <c r="G79"/>
  <c r="G82"/>
  <c r="E42"/>
  <c r="G42" s="1"/>
  <c r="E12"/>
  <c r="G12" s="1"/>
  <c r="E34"/>
  <c r="G34" s="1"/>
  <c r="G17"/>
  <c r="I94" i="2"/>
  <c r="E4" i="7"/>
  <c r="G4" s="1"/>
  <c r="E40"/>
  <c r="G40" s="1"/>
  <c r="I93" i="2"/>
  <c r="E32" i="7"/>
  <c r="G32" s="1"/>
  <c r="E56"/>
  <c r="G56" s="1"/>
  <c r="A8" i="5"/>
  <c r="A10" s="1"/>
  <c r="A12" s="1"/>
  <c r="A13" s="1"/>
  <c r="A14" s="1"/>
  <c r="E73" i="7" l="1"/>
  <c r="G73" s="1"/>
  <c r="A26" i="2"/>
  <c r="A8" i="7"/>
  <c r="E26"/>
  <c r="G26" s="1"/>
  <c r="G15"/>
  <c r="I96" i="2"/>
  <c r="I282"/>
  <c r="I292"/>
  <c r="I99" l="1"/>
  <c r="E19" i="7" s="1"/>
  <c r="G19" s="1"/>
  <c r="A41" i="2"/>
  <c r="A92" s="1"/>
  <c r="A101" s="1"/>
  <c r="A12" i="7"/>
  <c r="I283" i="2"/>
  <c r="I284" s="1"/>
  <c r="E54" i="7"/>
  <c r="G54" s="1"/>
  <c r="A106" i="2" l="1"/>
  <c r="A21" i="7"/>
  <c r="E63"/>
  <c r="G63" s="1"/>
  <c r="I293" i="2"/>
  <c r="E67" i="7" s="1"/>
  <c r="G67" s="1"/>
  <c r="I287" i="2"/>
  <c r="I288" s="1"/>
  <c r="E65" i="7" s="1"/>
  <c r="G65" s="1"/>
  <c r="A14"/>
  <c r="G129" l="1"/>
  <c r="G130" s="1"/>
  <c r="C5" i="9" s="1"/>
  <c r="A110" i="2"/>
  <c r="A23" i="7"/>
  <c r="A124" i="2"/>
  <c r="C17" i="9" l="1"/>
  <c r="C5" i="5" s="1"/>
  <c r="C7" s="1"/>
  <c r="C8" s="1"/>
  <c r="C9" s="1"/>
  <c r="A128" i="2"/>
  <c r="A28" i="7"/>
  <c r="A19"/>
  <c r="C10" i="5" l="1"/>
  <c r="C11" s="1"/>
  <c r="A132" i="2"/>
  <c r="A32" i="7" s="1"/>
  <c r="A30"/>
  <c r="A25"/>
  <c r="A149" i="2" l="1"/>
  <c r="A162" s="1"/>
  <c r="C15" i="5" l="1"/>
  <c r="A166" i="2"/>
  <c r="A36" i="7"/>
  <c r="A34"/>
  <c r="A174" i="2" l="1"/>
  <c r="A38" i="7"/>
  <c r="A185" i="2" l="1"/>
  <c r="A192" s="1"/>
  <c r="A40" i="7"/>
  <c r="A198" i="2" l="1"/>
  <c r="A44" i="7"/>
  <c r="A42"/>
  <c r="A202" i="2" l="1"/>
  <c r="A46" i="7"/>
  <c r="A48" l="1"/>
  <c r="A207" i="2"/>
  <c r="A212" l="1"/>
  <c r="A224" s="1"/>
  <c r="A50" i="7"/>
  <c r="A52" l="1"/>
  <c r="A238" i="2"/>
  <c r="A54" i="7"/>
  <c r="A262" i="2" l="1"/>
  <c r="A56" i="7"/>
  <c r="A274" i="2" l="1"/>
  <c r="A58" i="7"/>
  <c r="A280" i="2" l="1"/>
  <c r="A61" i="7"/>
  <c r="A286" i="2" l="1"/>
  <c r="A63" i="7"/>
  <c r="A290" i="2" l="1"/>
  <c r="A65" i="7"/>
  <c r="A67" l="1"/>
  <c r="A295" i="2"/>
  <c r="A300" s="1"/>
  <c r="A69" i="7" l="1"/>
  <c r="A305" i="2" l="1"/>
  <c r="A72" i="7"/>
  <c r="A75" l="1"/>
  <c r="A310" i="2"/>
  <c r="A317" l="1"/>
  <c r="A78" i="7"/>
  <c r="A328" i="2" l="1"/>
  <c r="A81" i="7"/>
  <c r="A84" l="1"/>
  <c r="A339" i="2"/>
  <c r="A350" l="1"/>
  <c r="A360" s="1"/>
  <c r="A93" i="7" s="1"/>
  <c r="A87"/>
  <c r="A364" i="2" l="1"/>
  <c r="A90" i="7"/>
  <c r="A368" i="2" l="1"/>
  <c r="A97" i="7" s="1"/>
  <c r="A95"/>
  <c r="A372" i="2" l="1"/>
  <c r="A379" l="1"/>
  <c r="A99" i="7"/>
  <c r="A382" i="2" l="1"/>
  <c r="A102" i="7"/>
  <c r="A104" l="1"/>
  <c r="A386" i="2"/>
  <c r="A390" l="1"/>
  <c r="A108" i="7"/>
  <c r="A395" i="2" l="1"/>
  <c r="A110" i="7"/>
  <c r="A112" l="1"/>
  <c r="A400" i="2"/>
  <c r="A404" l="1"/>
  <c r="A115" i="7"/>
  <c r="A408" i="2" l="1"/>
  <c r="A117" i="7"/>
  <c r="A119" l="1"/>
  <c r="A412" i="2"/>
  <c r="A416" l="1"/>
  <c r="A121" i="7"/>
  <c r="A420" i="2" l="1"/>
  <c r="A123" i="7"/>
  <c r="A125" l="1"/>
  <c r="A425" i="2"/>
  <c r="A127" i="7" s="1"/>
</calcChain>
</file>

<file path=xl/sharedStrings.xml><?xml version="1.0" encoding="utf-8"?>
<sst xmlns="http://schemas.openxmlformats.org/spreadsheetml/2006/main" count="528" uniqueCount="367">
  <si>
    <t>Description of work</t>
  </si>
  <si>
    <t>Length</t>
  </si>
  <si>
    <t>Unit</t>
  </si>
  <si>
    <t>Footing</t>
  </si>
  <si>
    <t>Cum</t>
  </si>
  <si>
    <t>Height</t>
  </si>
  <si>
    <t>Cum.</t>
  </si>
  <si>
    <t>With Chlorpriphos EC 20% with 1% concentration</t>
  </si>
  <si>
    <t>Sqm</t>
  </si>
  <si>
    <t>12mm plaster</t>
  </si>
  <si>
    <t>15mm plaster</t>
  </si>
  <si>
    <t>Providing and fixing aluminium worrk for doorrs, windows, ventilators and partitions witth extruded built up standard tubular sections/appropriate z sections and other sections of approved make conforming to IS 733 and IS:1285, fixing with dash fasteners of required dia and size, including necessary filling up the gaps at junctins, i.e. att top, bottom and sides with required.</t>
  </si>
  <si>
    <t>21.1.1.3</t>
  </si>
  <si>
    <t>Polyester powder coated aluminium (minimum thhickness of polyester powder coating 50 micron)</t>
  </si>
  <si>
    <t>Providing and fixing 12mm thick prelaminated particle board flat pressed three layer or graded wood particle board conforming to IS 12823 Grade I Type II in panelling fixed in aluminium doos, windows shutters and partition frames with C.P. brass/ stainless steel screws etc. complete as per architectural drawings and directin of engineer in charge.</t>
  </si>
  <si>
    <t>Supplying and fixing rolling shutters of approved make made of required size of M.S. laths interlocked together througgh their intire length and jointed together at the end by end locks mounted on specially designed pipe shall with brackets, side guides and arrangements for inside and outside locking with push and pull operation complete including the cost of providing and fixing necessary 27.5cm long wire springs manufactured from high tensile steel wire of adequate strength conforming to IS:4454 part 1 and M.S. top cover of required thickness for rolling shutters.</t>
  </si>
  <si>
    <t xml:space="preserve">80x1.25m M.S. Laths with 1.25mm thick top cover </t>
  </si>
  <si>
    <t>Providing and fixing ball bearingg for rolling shutters</t>
  </si>
  <si>
    <t>Extra for providingg mechanical device chain and crank operration for operating rollingg shutters.</t>
  </si>
  <si>
    <t>10.8.1</t>
  </si>
  <si>
    <t>Exceeding 10.00 sqm and upto 16.80 sqm in area (say average 14 sqm)</t>
  </si>
  <si>
    <t>Nos.</t>
  </si>
  <si>
    <t>UNIT</t>
  </si>
  <si>
    <t>RATE</t>
  </si>
  <si>
    <t>AMOUNT</t>
  </si>
  <si>
    <t>A</t>
  </si>
  <si>
    <t>B</t>
  </si>
  <si>
    <t>C</t>
  </si>
  <si>
    <t>D</t>
  </si>
  <si>
    <t>Width</t>
  </si>
  <si>
    <t>SOR / DSR</t>
  </si>
  <si>
    <t>U.P RAJKIYA NIRMAN NIGAM LIMITED</t>
  </si>
  <si>
    <t>SUMMARY/FORM - J</t>
  </si>
  <si>
    <t>SR NO.</t>
  </si>
  <si>
    <t>NAME OF WORK</t>
  </si>
  <si>
    <t>AMOUNT  (in Lacs)</t>
  </si>
  <si>
    <t>COST OF PROJECT WORK (CIVIL)</t>
  </si>
  <si>
    <t>TOTAL……(A)</t>
  </si>
  <si>
    <t>LESS 5% SAVINGS ON..(A)</t>
  </si>
  <si>
    <t>TOTAL……(B)</t>
  </si>
  <si>
    <t xml:space="preserve">ADD 12.5% CENTAGE FOR DEPARTMENTAL WORKS ON TOTAL (B) </t>
  </si>
  <si>
    <t>GRAND TOTAL  (IN LACS)</t>
  </si>
  <si>
    <t>Qty.</t>
  </si>
  <si>
    <t>I. No.</t>
  </si>
  <si>
    <t>Long wall</t>
  </si>
  <si>
    <t>Short wall</t>
  </si>
  <si>
    <t>SOR CH-9  serial no. 2, 6.4.2</t>
  </si>
  <si>
    <t>Brick work with comon burn clay (non moduler) brick of class -150 in super structure above plith lvl upto floor v lvl. In all shape and size in 1:6 (1: cement 6: coarse and mortar in one brick wall  (230mm)</t>
  </si>
  <si>
    <t>SOR CH-9  serial no. 7,6.13.1+ (6.12.1-6.12.2)</t>
  </si>
  <si>
    <t>SOR CH-7  serial no. 2, 2.8.1</t>
  </si>
  <si>
    <t>Sqm.</t>
  </si>
  <si>
    <t>SOR CH-7  serial no. 7, 2.27</t>
  </si>
  <si>
    <t>Supplying and filling in plinth with sand under floors including watering, ramming, consolidating and dressing complete.</t>
  </si>
  <si>
    <t>SOR CH-8  serial no. 1, 4.1.8</t>
  </si>
  <si>
    <t xml:space="preserve">Providing and laying in position cement concrete of specified grade excluding the cost of centering and shuttering - All work up to plinth level : 1:4:8 (1 Cement : 4 coarse sand (zone-III) derived from natural sources : 8 graded stone aggregate 40 mm nominal size derived from natural sources) </t>
  </si>
  <si>
    <t>Brick work with common burnt clay F.P.S. (non modular) bricks of class designation 7.5 in foundation
and plinth in:</t>
  </si>
  <si>
    <t>Cement mortar 1:6 (1 cement : 6 coarse sand)</t>
  </si>
  <si>
    <t>SOR CH-9  serial no. 1, 6.1</t>
  </si>
  <si>
    <t>6.1.2</t>
  </si>
  <si>
    <t>a</t>
  </si>
  <si>
    <t>FOUNDATION</t>
  </si>
  <si>
    <t>b</t>
  </si>
  <si>
    <t>c</t>
  </si>
  <si>
    <t>d</t>
  </si>
  <si>
    <t>e</t>
  </si>
  <si>
    <t>f</t>
  </si>
  <si>
    <t>LINTEL</t>
  </si>
  <si>
    <t>Total=</t>
  </si>
  <si>
    <t>Qtl.</t>
  </si>
  <si>
    <t>Total</t>
  </si>
  <si>
    <t>PLINTH BEAM</t>
  </si>
  <si>
    <t>SOR CH- 15 S.No. 3, 13.5.2</t>
  </si>
  <si>
    <t>SOR CH- 15 S.No. 2, 13.4.2</t>
  </si>
  <si>
    <t>Providing and applying white cement based putty of average thickness 1 mm, of approved brand and manufacturer, over the plastered wall surface to prepare the surface even and smooth complete.</t>
  </si>
  <si>
    <t>SOR CH- 15 S.No. 30, 13.80</t>
  </si>
  <si>
    <t>12mm outer plaster</t>
  </si>
  <si>
    <t>SOR CH- 21 S.No. 2, 21.2</t>
  </si>
  <si>
    <t>S. No.</t>
  </si>
  <si>
    <t>DSR/ SOR</t>
  </si>
  <si>
    <t>Description</t>
  </si>
  <si>
    <t>Rate</t>
  </si>
  <si>
    <t>Amount</t>
  </si>
  <si>
    <t>10.6.1</t>
  </si>
  <si>
    <t>Total =</t>
  </si>
  <si>
    <t>DSR 5.22.6</t>
  </si>
  <si>
    <t>Steel reinforcement for R.C.C. work including straightening, cutting, bending, placing in position and binding all complete upto plinth level. (TMT Bar)</t>
  </si>
  <si>
    <t>12mm cement plaster on fair side of single or half brick wall of mix 1:6 ( 1 Cement : 6 Coarse sand)</t>
  </si>
  <si>
    <t>15mm cement plaster on rough side of single or half brick wall of mix 1:6 ( 1 Cement : 6 Coarse sand)</t>
  </si>
  <si>
    <t>Providing and fixing factory made UPVC white colour sliding glazed window upto 1.50m in height dimension comprising of UPVC multi chambered frame with inhuilt roller track and sash extruded profiles duly reinforced with 1.60 x 0.,2mm thick galvanised mild steel section made from roll formingg process of required length (shape &amp; size according to UPVC profile)</t>
  </si>
  <si>
    <t>SOR CH- 11 S.No. 14, 9.147D</t>
  </si>
  <si>
    <t>DSR 21.1</t>
  </si>
  <si>
    <t>SOR CH-12 S.NO. 6, 10.6</t>
  </si>
  <si>
    <t>SOR CH-12 S.NO. 7, 10.7</t>
  </si>
  <si>
    <t>SOR CH-12 S.NO. 8, 10.8</t>
  </si>
  <si>
    <t>Providing and fixing 1st quality ceramic glazed floor tiles conforming to IS : 15622 (thickness to be specified by the manufacturer ) of approved make in all colours, shades except burgundy, bottle green, black of any size as approved by Engineer-in-Charge in skirting, risers of steps and dados over 12 mm thick bed of cement Mortar 1:3 (1 cement: 3 coarse sand) and jointing with grey cement slurry @ 3.3kg per sqm including pointing in white cement mixed with pigment of matching shade complete.</t>
  </si>
  <si>
    <t>SOR CH-13 S.No.9, 11.37A</t>
  </si>
  <si>
    <t>SAY IN LACS</t>
  </si>
  <si>
    <t>SOR CH-8  serial no. 25, 5.33</t>
  </si>
  <si>
    <t xml:space="preserve">Providing and laying in position machine battched and machine mixed design mix M- 25 grade cement concrete for RCC work using cement content as per approved design mix. Including pumping of concrete to site of laying but including the cost of centreing, shuttering, finishing and reinforcement, including admixtures in recommended proportions as per IS 9103 to accelerate, retard setting of concrete, improve workability without impaaining strenght and durability as per direction of Engineer - In - Charge </t>
  </si>
  <si>
    <t>5.33.1</t>
  </si>
  <si>
    <t xml:space="preserve">All works upto plinth level </t>
  </si>
  <si>
    <t>5.33.2</t>
  </si>
  <si>
    <t>All works above plinth level upto floor V level</t>
  </si>
  <si>
    <t>FRONT WALL</t>
  </si>
  <si>
    <t>BACK WALL</t>
  </si>
  <si>
    <t>L.H.S FOUNDATION</t>
  </si>
  <si>
    <t xml:space="preserve">R.H.S FOUNDATION </t>
  </si>
  <si>
    <t xml:space="preserve">STAIRCASE </t>
  </si>
  <si>
    <t>STEP</t>
  </si>
  <si>
    <t xml:space="preserve">SAND FILLING UNDER FLOOR </t>
  </si>
  <si>
    <t xml:space="preserve">PLINTH AREA OF BUILDING </t>
  </si>
  <si>
    <t>IN FOUNDATION</t>
  </si>
  <si>
    <t xml:space="preserve">FRONT WALL </t>
  </si>
  <si>
    <t xml:space="preserve">L.H.S. </t>
  </si>
  <si>
    <t>R.H.S</t>
  </si>
  <si>
    <t>STAIRCASE</t>
  </si>
  <si>
    <t xml:space="preserve">UNDER FLOOR </t>
  </si>
  <si>
    <t>SUNKEN TOILET</t>
  </si>
  <si>
    <t>APRON</t>
  </si>
  <si>
    <t>RAFT IN FOUNDATION</t>
  </si>
  <si>
    <t>PEDESTAL IN COLOUNM UPTO GL</t>
  </si>
  <si>
    <t xml:space="preserve"> COLOUNM UPTO PLINTH</t>
  </si>
  <si>
    <t>COLOUMN        GF</t>
  </si>
  <si>
    <t>FF</t>
  </si>
  <si>
    <t>TOTAL =</t>
  </si>
  <si>
    <t>CUM</t>
  </si>
  <si>
    <t xml:space="preserve">OUTER BEAM  GF </t>
  </si>
  <si>
    <t xml:space="preserve">VERTICAL INSIDE </t>
  </si>
  <si>
    <t>HORIZONTAL</t>
  </si>
  <si>
    <t xml:space="preserve">FIRST FLOOR </t>
  </si>
  <si>
    <t>OUTER BEAM</t>
  </si>
  <si>
    <t>BEAM</t>
  </si>
  <si>
    <t xml:space="preserve">Door Window Lintel </t>
  </si>
  <si>
    <t xml:space="preserve">GROUND FLOOR </t>
  </si>
  <si>
    <t xml:space="preserve">PROJECTION OF CHHAJA </t>
  </si>
  <si>
    <t>SLAB</t>
  </si>
  <si>
    <t>G. Total (A+B+C+D)=</t>
  </si>
  <si>
    <t>COLUMN</t>
  </si>
  <si>
    <t>OUTER WALL</t>
  </si>
  <si>
    <t>SOR CH - 7 S.NO. 4, 2.25</t>
  </si>
  <si>
    <t>Filling available excaveted earth (excluding rock in trenches, plinth, sides of foundations etc, in layers not exceeding 20 cm in depth, consolidating each deposited layer by ramming and watering, lead upto 50m and lift upto 1.5 m.</t>
  </si>
  <si>
    <t>IN PLINTH</t>
  </si>
  <si>
    <t xml:space="preserve">Supply and cartage of Earth from outside by mechanical means upto 10 km </t>
  </si>
  <si>
    <t xml:space="preserve">Same mts as in Item above </t>
  </si>
  <si>
    <t>Providing and laying damp proof course 40 mm thick with cement concrete 1:2:4 (1 cement : 2 Coarse sand : 4 graded stone aggregate 12.5mm nominal size)</t>
  </si>
  <si>
    <t>FRONT AND BACK WALL</t>
  </si>
  <si>
    <t>SQM.</t>
  </si>
  <si>
    <t>SOR CH - 8 S.NO. 10, 4.13</t>
  </si>
  <si>
    <t>Providing and applying a coat of residual petroleum bitumen of grade of VG - 10 of approved quality using 1.7 kg per sqm. On DPC  after cleaning the surface with brushes and finally with a piece of cloth lightly soaked in kerosene oil.</t>
  </si>
  <si>
    <t xml:space="preserve">Ground Floor </t>
  </si>
  <si>
    <t xml:space="preserve">Front and Back wall </t>
  </si>
  <si>
    <t>LHS and RHS Wall</t>
  </si>
  <si>
    <t>Staircase wall</t>
  </si>
  <si>
    <t>Deduction of column</t>
  </si>
  <si>
    <t>deduction of window</t>
  </si>
  <si>
    <t>First Floor</t>
  </si>
  <si>
    <t xml:space="preserve">front and back wall </t>
  </si>
  <si>
    <t xml:space="preserve">Staircase </t>
  </si>
  <si>
    <t>Deduct column</t>
  </si>
  <si>
    <t>window</t>
  </si>
  <si>
    <t>door</t>
  </si>
  <si>
    <t>Toilet short wall</t>
  </si>
  <si>
    <t>long wall</t>
  </si>
  <si>
    <t>First floor</t>
  </si>
  <si>
    <t xml:space="preserve">Deduction of door </t>
  </si>
  <si>
    <t>Deduction of ventilator</t>
  </si>
  <si>
    <t xml:space="preserve">Parapet wall </t>
  </si>
  <si>
    <t>SOR CH-9  serial no. 9, 6.15</t>
  </si>
  <si>
    <t xml:space="preserve">Extra for providing and placing in position 2 Nos. 6 mm dia. M.S. Bars at every third course of half brick masonary </t>
  </si>
  <si>
    <t xml:space="preserve">Window </t>
  </si>
  <si>
    <t>Providing and fixing factory made uPVC white colour casement/casement cum fixed glazed windows comprising of uPVC multi-chambered frame, sash and mullion (where ever required) extruded profiles duly reinforced with 1.60 ± 0.2 mm thick galvanized mild steel section made from roll forming process of required length (shape &amp; size according to uPVC profile), uPVC extruded glazing beads of  appropriate dimension, EPDM gasket, stainless steel (SS 304 grade) friction hinges, zinc alloy (white powder coated) casement handles, G.I fasteners 100 x 8 mm size for fixing frame to finished wall, plastic packers, plastic caps and necessary stainless steel screws etc. Profile of frame &amp; sash shall be mitred cut and fusion welded at all corners, mullion (if required) shall be also fusion welded including drilling of holes for fixing hardware's and drainage of water etc. After fixing frame the gap between frame and adjacent finished wall shall be filled with weather proof silicon sealant over backer rod of required size and of approved quality, all complete as per approved drawing &amp; direction of Engineer-in-Charge. (Single / double glass panes and silicon sealant shall be paid separately). Variation in profile dimension in higher side shall be accepted but no extra payment on this account shall be made.</t>
  </si>
  <si>
    <t>Casement window single panel with S.S. friction hinges (300 x 19 x 1.9 mm), made of (small series) frame 47 x 50 mm &amp; sash 47 x 68 mm both having wall thickness of 1.9 ± 0.2 mm and single glass pane glazing bead of appropriate dimension. (Area of window upto 0.75 sqm.)</t>
  </si>
  <si>
    <t>9.147A.1</t>
  </si>
  <si>
    <t>Ventilator</t>
  </si>
  <si>
    <t>Two track two panels sliding door made of (big series) frame 67 x 50 mm &amp; sash 46 x 82 mm both having wall thickness of 2.3 ± 0.2 mm and single glazing bead / double glazing bead of appropriate dimension. (Area of door above 2.00 sqm upto 5.00 sqm)</t>
  </si>
  <si>
    <t>9.7.7.2</t>
  </si>
  <si>
    <t xml:space="preserve"> </t>
  </si>
  <si>
    <t xml:space="preserve">top corner </t>
  </si>
  <si>
    <t xml:space="preserve">shutter </t>
  </si>
  <si>
    <t>Kg.</t>
  </si>
  <si>
    <t>Machgine room V shat lab studio, PVA lab, PDD lab, Additive manufacturer Lab.</t>
  </si>
  <si>
    <t>Pre-laminated particle boad with decorative lamination on both side</t>
  </si>
  <si>
    <t>21.2.2</t>
  </si>
  <si>
    <t>SOR CH- 12 S.NO. 24, 10.28</t>
  </si>
  <si>
    <t>Providing and fixing stainless steel ( Grade 304) railing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(for
payment purpose only weight of stainless steel members shall be considered excluding fixing accessories such as nuts, bolts, fasteners etc.).</t>
  </si>
  <si>
    <t>SOR 21.3.2</t>
  </si>
  <si>
    <t>SOR CH- 21 S.NO. 3, 21.3</t>
  </si>
  <si>
    <t>Providing and fixing glazing in aluminium door, window, ventilator shutters and partitions etc. with EPDM rubber / neoprene gasket etc. complete as per the architectural drawings and the directions of engineer-in-charge . (Cost of aluminium snap beading shall be paid in basic item):</t>
  </si>
  <si>
    <t>With float glass panes of 5 mm thickness (weight not less than 12.50 kg/sqm)</t>
  </si>
  <si>
    <t>SOR CH- 21 S.NO. 8, 21.19</t>
  </si>
  <si>
    <t>upto 5mm depth and 5mm width.</t>
  </si>
  <si>
    <t>SOR 21.19.1</t>
  </si>
  <si>
    <t>SOR13.5.2</t>
  </si>
  <si>
    <t>1 m side wall in ground and first floor all room</t>
  </si>
  <si>
    <t>Toilet    GF</t>
  </si>
  <si>
    <t>First floor Toilet</t>
  </si>
  <si>
    <t xml:space="preserve">deduction in doors and window </t>
  </si>
  <si>
    <t>outer wall with parapet wall.</t>
  </si>
  <si>
    <t>L.H.S wall</t>
  </si>
  <si>
    <t>front and  backwall</t>
  </si>
  <si>
    <t>R.H.S wall</t>
  </si>
  <si>
    <t>Inside parapet</t>
  </si>
  <si>
    <t>deduction</t>
  </si>
  <si>
    <t xml:space="preserve">toilet in ground and first floor </t>
  </si>
  <si>
    <t xml:space="preserve">Toilet </t>
  </si>
  <si>
    <t>Providing and fixing rectified Glazed Ceramic floor tiles of size 300x300mm or more (thickness to be specified by the manufacturer), of 1st quality conforming to IS : 15822, of approved make, in colours except White, Ivory, Grey, Fume Red Brown, laid on 20 mm thick cement mortar 1:4 (1 cement : 4 Coarse sand), jointing with grey cement slurry @ 3.3kg/sqm. Including grouting the joints with white cement and matching pigments etc, complete.</t>
  </si>
  <si>
    <t>SOR CH- 13 S.No.11, 11.40</t>
  </si>
  <si>
    <t>SOR13.16.1</t>
  </si>
  <si>
    <t xml:space="preserve">groumd floor and first floor </t>
  </si>
  <si>
    <t>add 25% for beam side wall</t>
  </si>
  <si>
    <t>SOR CH -15, S.NO. 10, 13.16</t>
  </si>
  <si>
    <t>SOR CH- 15 S.No. 23, 13.47.1</t>
  </si>
  <si>
    <t>Forming groove of uniform size in the top layer of washed stone grit plaster as per approved pattern using wooden battens, nailed to the under layer, including removal of wooden battens, repair to the edges of panels and finishing the groove complete as per specifications and
direction of the Engineer-in-charge</t>
  </si>
  <si>
    <t>DSR 13.73</t>
  </si>
  <si>
    <t>13.73.1</t>
  </si>
  <si>
    <t>15 mm wide and 15 mm deep groove</t>
  </si>
  <si>
    <t xml:space="preserve">ground floor </t>
  </si>
  <si>
    <t xml:space="preserve">first floor </t>
  </si>
  <si>
    <t>outer wall</t>
  </si>
  <si>
    <t>Rmt.</t>
  </si>
  <si>
    <t>Add for plaster drip course/ groove in plastered surface or moulding to R.C.C. projections</t>
  </si>
  <si>
    <t>DSR 5.30</t>
  </si>
  <si>
    <t xml:space="preserve">FOR WINDOW PROJECTION </t>
  </si>
  <si>
    <t>SOR CH- 13 S.No.7, 11.26</t>
  </si>
  <si>
    <t>Kota stone slab flooring over 20 mm (average) thick base laid over and jointed with grey cement slurry mixed with pigment to match the shade of the slab, including rubbing and polishing complete with base of cement mortar 1:4 ( 1 cement : 4 Coarse sand) 25 mm thick</t>
  </si>
  <si>
    <t xml:space="preserve">Stair case steps </t>
  </si>
  <si>
    <t xml:space="preserve">Landing </t>
  </si>
  <si>
    <t>skirting</t>
  </si>
  <si>
    <t xml:space="preserve">Stair steps </t>
  </si>
  <si>
    <t>Rm.</t>
  </si>
  <si>
    <t>Providing and laying water proofing treatment in sunken portion of WCs, bathroom etc., by applying cement slurry mixed with water proofing cement compound consisting of applying :
(a) First layer of slurry of cement @ 0.488 kg/sqm mixed with water proofing cement compound @ 0.253 kg/ sqm. This layer will be allowed to air cure for 4 hours.
(b) Second layer of slurry of cement @ 0.242 kg/sqm mixed with water proofing cement compound @ 0.126 kg/sqm. This layer will be allowed to air cure for 4 hours followed with water curing for 48 hours.</t>
  </si>
  <si>
    <t>SOR  CH- 22 S.NO. 1, 22.5</t>
  </si>
  <si>
    <t xml:space="preserve">terrace </t>
  </si>
  <si>
    <t>Making khurras 45x45 cm with average minimum thickness of 5 cm cement concrete 1:2:4 (1 cement : 2 coarse sand : 4 graded stone aggregate of 20 mm nominal size) over P.V.C. sheet 1 m x1 m x 400 micron, finished with 12 mm cement plaster 1:3 (1 cement : 3 coarse sand) and a coat of neat cement, rounding the edges and making and finishing the outlet complete.</t>
  </si>
  <si>
    <t>No.</t>
  </si>
  <si>
    <t>DSR 12.22</t>
  </si>
  <si>
    <t>ground  to FF</t>
  </si>
  <si>
    <t xml:space="preserve">DEDUCT TOILET </t>
  </si>
  <si>
    <t>SOR CH - 13 S.NO. 3, 11.3.1</t>
  </si>
  <si>
    <t xml:space="preserve">appron along the ouer peripheral of building </t>
  </si>
  <si>
    <t>Cement concrete flooring 1:2:4 ( 1 Cement : 2 Coarse  sand : 4 gradede stone aggregate) finished with a floating coat of neat cement, including cement slurry, but excluding the cost of nosing of steps etc. complete (40 mm thick)</t>
  </si>
  <si>
    <t>DSR 11.13.1</t>
  </si>
  <si>
    <t>Providing and fixing glass strips in joints of terrazo/ cement concrete floors.</t>
  </si>
  <si>
    <t>40 mm wide and 4 mm thick</t>
  </si>
  <si>
    <t xml:space="preserve">GF to FF </t>
  </si>
  <si>
    <t>ADDING 15%FOR SKIRTING</t>
  </si>
  <si>
    <t>Homogeneous Vinyl floor (armstrong) impurity with daimond 10 coating. Thickness 2 mm and 2 mtr wide. Thickness of wear layer would be 2 mm and single layered. Operation complete as per direction of E /Incharge</t>
  </si>
  <si>
    <t xml:space="preserve">AR </t>
  </si>
  <si>
    <t>Providing and fixing on wall face unplasticised Rigid PVC rain water pipes conforming to IS : 13592 Type A, including jointing with seal ring conforming to IS : 5382, leaving 10 mm gap for thermal expansion, (i) Single
socketed pipes.</t>
  </si>
  <si>
    <t>DSR 12.41.2</t>
  </si>
  <si>
    <t xml:space="preserve">110MM dia PVC  rainwater </t>
  </si>
  <si>
    <t>DSR 12.42.5.2</t>
  </si>
  <si>
    <t>Providing and fixing unplasticised -PVC pipe clips of approved design to unplasticised - PVC rain water pipes by means of 50x50x50 mm hard wood plugs, screwed with M.S. screws of required length, including cutting brick work and fixing in cement mortar 1:4 (1 cement : 4 coarse sand) and making good the wall etc. complete.</t>
  </si>
  <si>
    <t>DSR 12.43.2</t>
  </si>
  <si>
    <t>110mm dia  PVC  clip</t>
  </si>
  <si>
    <t>along apron</t>
  </si>
  <si>
    <t xml:space="preserve">Same mts as in Item 7 above </t>
  </si>
  <si>
    <t>SOR CH - 3 S.NO. 10</t>
  </si>
  <si>
    <t xml:space="preserve">Same mts as in Item 13 above </t>
  </si>
  <si>
    <t>(kg/m)</t>
  </si>
  <si>
    <t>SOR 22.7.1</t>
  </si>
  <si>
    <t xml:space="preserve">110mm dia PVC bend </t>
  </si>
  <si>
    <t>DSR 8.3.2</t>
  </si>
  <si>
    <t>Providing edge moulding to 18 mm thick marble stone counters, Vanities etc., including machine polishing to edge to give high gloss finish etc. complete as per design approved by Engineer-in-
Charge.</t>
  </si>
  <si>
    <t>1:3(1cement amd 3 coarse sand )</t>
  </si>
  <si>
    <t>6 mm cement plaster of mix 1:3(1cement amd 3 coarse sand )</t>
  </si>
  <si>
    <t xml:space="preserve">SOR CH - 11 S.NO.14, </t>
  </si>
  <si>
    <t>SOR CH- 11 S.No. 14</t>
  </si>
  <si>
    <t>9.147.F1</t>
  </si>
  <si>
    <t>UNIT - 10.00 MTR</t>
  </si>
  <si>
    <t>DISCRIPTION</t>
  </si>
  <si>
    <t>L</t>
  </si>
  <si>
    <t>D / H</t>
  </si>
  <si>
    <t>QTY</t>
  </si>
  <si>
    <t>P.C.C. in 1 : 4 : 8 with</t>
  </si>
  <si>
    <t>cement, fine sand &amp; 40</t>
  </si>
  <si>
    <t>mm gauge stone ballast</t>
  </si>
  <si>
    <t>Brick work in foundation</t>
  </si>
  <si>
    <t>in 1 : 6 cement &amp; C.</t>
  </si>
  <si>
    <t>sand</t>
  </si>
  <si>
    <t>20 mm thick plaster in 1:</t>
  </si>
  <si>
    <t>4 cement &amp; Course Sand</t>
  </si>
  <si>
    <t>Side of Drain</t>
  </si>
  <si>
    <t>Top of Drain</t>
  </si>
  <si>
    <t>DSR 13.6.1</t>
  </si>
  <si>
    <t>P/L 25 mm thick C. C. in 1 :</t>
  </si>
  <si>
    <t xml:space="preserve">2 : 4 flooring </t>
  </si>
  <si>
    <t>TOTAL</t>
  </si>
  <si>
    <t>Rate Per Mtr = Rs</t>
  </si>
  <si>
    <t>Excavation work by mechanical means (Hydraulic excavator)/ manual means in foundation trenchesor drains (not exceeding 1.5m in width or 10 sqm on plan), including dressing of sides and ramming of bottoms, lift upto 1.5 m, including getting out the excavated soil and disposal of surplus excavated soils as directed, within a lead of 50 m.Earth work in Excavation in trenches for foundations pipes cable etc in ordinary soil (Loam clay or sand) including lift upto 1.5 m. lead upto 50m and dressing of sides and rammings of bottom and disposal of surplus exdavated earth as directed by the Engineer I/C within a lead of 30 m.  (All kind of soil)  SOR CH-7  serial no. 2, 2.8.1</t>
  </si>
  <si>
    <t xml:space="preserve">In Wall </t>
  </si>
  <si>
    <t>ABSTRACT OF COST</t>
  </si>
  <si>
    <t>DESCRIPTION OF ITEM</t>
  </si>
  <si>
    <t>AMOUNT (IN LACS)</t>
  </si>
  <si>
    <t>Cost of Civil Work</t>
  </si>
  <si>
    <t>Cost of Sanitry and Water Supply Work</t>
  </si>
  <si>
    <t>Cost of Septic Tank &amp; Soakpit</t>
  </si>
  <si>
    <t>Cost of Rain Water Harvesting</t>
  </si>
  <si>
    <t>SOR CH - 8 S.NO. 7, 4.10</t>
  </si>
  <si>
    <t>Half Brick masonry with comon burn clay (non moduler) brick of class -150 in super structure above plith lvl upto floor v lvl. In all shape and size in 1:4 (1: cement, 4: coarse sand)</t>
  </si>
  <si>
    <t>For RCC Flooring</t>
  </si>
  <si>
    <t xml:space="preserve">G. Total = </t>
  </si>
  <si>
    <t>SOR CH- 15 S.No. 24, 13.60.1</t>
  </si>
  <si>
    <t>Wall painting with plastic emulsion paint of approved brand and manufacture to give an even shade: Two or more coat on New work (royal, silk) asian/berger.</t>
  </si>
  <si>
    <t>6 mm plaster</t>
  </si>
  <si>
    <t>6mm Inner plaster</t>
  </si>
  <si>
    <t>9.147D.2</t>
  </si>
  <si>
    <t xml:space="preserve">Three track three panels sliding window with fly proof SS wire mesh ( two nos. glazed and one no. wire mesh panels) made of (small series) frame 92 x 44 mm and sash 32 x 60 mm both having wall thickness of 1.9+/- 0.2 mm and single glazing bead of appropriate dimension (area of window upto 1.75 sqm.). (three track slider window with mesh)  </t>
  </si>
  <si>
    <t>6.0 mm thick glass panes (weight not less than 12.50 kg/sqm).</t>
  </si>
  <si>
    <t>Providing and fixing float glass pans</t>
  </si>
  <si>
    <t xml:space="preserve">SOR CH - 11 S.NO. 15 , 9.7.7.2 </t>
  </si>
  <si>
    <t>ANALYSIS OF APRON DRAIN 300 MM X 250 MM</t>
  </si>
  <si>
    <t>Construction of open surface drain of size  300 x  250 mm including earthwork, PCC 1:4:8, Brickwor in 1: 4 , 1 cement :4  coarse sand, 18 mm  thick plaster with neat cement, and 40 mm thick cement concrete flooring as per direction of Engineer in charge.</t>
  </si>
  <si>
    <t xml:space="preserve">Supply and filling of light weight cinder filling in sunken portion of 1st floor toilet  including watering ramming etc, complete the cost of including material and labour </t>
  </si>
  <si>
    <t>MR</t>
  </si>
  <si>
    <t>RCC work in Floor</t>
  </si>
  <si>
    <t xml:space="preserve">NAME OF WORK: PROPOSED CONSTRUCTION OF NEW TYPE (OPTION 4) OF WORK FOR UPGRADATION OF I.T.I., IN U.P.
</t>
  </si>
  <si>
    <t xml:space="preserve">Antitermite Treatment. </t>
  </si>
  <si>
    <r>
      <t xml:space="preserve">Excavation work by mechanical means (Hydraulic excavator)/ manual means in foundation trenchesor drains (not exceeding 1.5m in width or 10 sqm on plan), including dressing of sides and ramming of bottoms, lift upto 1.5 m, including getting out the excavated soil and disposal of surplus excavated soils as directed, within a lead of 50 m.Earth work in Excavation in trenches for foundations pipes cable etc in ordinary soil (Loam clay or sand) including lift upto 1.5 m. lead upto 50m and dressing of sides and rammings of bottom and disposal of surplus exdavated earth as directed by the Engineer I/C within a lead of 30 m.  </t>
    </r>
    <r>
      <rPr>
        <b/>
        <sz val="10"/>
        <rFont val="Calibri"/>
        <family val="2"/>
        <scheme val="minor"/>
      </rPr>
      <t>(All kind of soil)</t>
    </r>
  </si>
  <si>
    <t>Providing and fixing factory made uPVC white colour sliding glazed door  comprising of uPVC multichambered frame with in-built roller track and sash extruded profiles duly reinforced with 1.60 ± 0.2 mm thick galvanized mild steel section made from roll forming process of required length (shape &amp; size according to uPVC profile), appropriate dimension uPVC extruded glazing beads, uPVC extruded interlock and uPVC extruded Inline sash adaptor (if required), EPDM gasket, wool pile, zinc alloy (white powder coated) handle with key on one side of extreme panels along with zinc plated mild steel multi point locking having transmission gear with keeps, zinc alloy (white powder coated) cresent lock (if required), stainless steel (SS 304 grade) body with adjustable double nylon rollers (weight bearing capacity to be 120 kg), G.I fasteners 100 x 8 mm size for fixing frame to finished wall and  necessary stainless steel screws etc. Profile of frame &amp; sash shall be mitred cut and fusion welded at all corners, including drilling of holes for fixing hardware's and drainage of water etc. After fixing frame the gap between frame and adjacent finished wall shall be filled with weather proof silicon sealent over backer rod of required size and of approved quality, all complete as per approved drawing &amp; direction of Engineer-in-Charge. (Single / double glass panes, wire mesh and silicon sealent shall be paid separately). Variation in profile dimension in higher side shall be accepted but no extra payment on this account shall be made.</t>
  </si>
  <si>
    <t>Providing and laying integral cement based water proofing treatment including preparation of surface as required for treatment of roofs, balconies, terraces etc consisting of following operations: (a) Applying a slurry coat of neat cement using 2.75 kg/sqm of cement admixed with water proofing compound conforming to IS. 2645 and approved by Engineer-in-charge over the RCC slab including adjoining walls upto 300 mm height including cleaning the surface before treatment.
(b) Laying brick bats with mortar using broken bricks/brick bats 25 mm to 115 mm size with 50% of cement mortar 1:5 (1 cement : 5 coarse sand) admixed with water proofing compound conforming to IS : 2645 and approved  by engineer-in-charge over 20 mm thick layer of cement mortar of mix 1:5 (1 cement :5 coarse sand ) admixed with water proofing compound conforming to IS : 2645 and approved by Engineer-in-charge to required slope and treating similarly the adjoining walls upto 300 mm height including rounding of junctions of walls and slabs.
(c) After two days of proper curing applying a second coat of cement slurry using 2.75 kg/ sqm of cement admixed with water proofing compound conforming to IS : 2645 and approved by Engineer-incharge.
(d) Finishing the surface with 20 mm thick jointless cement mortar of mix 1:4 (1 cement :4 coarse sand) admixed with water proofing compound conforming to IS : 2645 and approved by Engineer-in-charge including laying glass fibre cloth of approved quality in top layer of plaster and finally finishing the surface with trowel with neat cement slurry and making pattern of 300x300 mm square 3 mm deep.
(e) The whole terrace so finished shall be flooded with water for a minimum period of two weeks for curing and for final test.“All above operations to be done in order and as directed and specified by the Engineer-in-Charge :</t>
  </si>
  <si>
    <t>Providing and fixing on wall face unplasticised - PVC moulded fittings/ accessories for unplasticised Rigid PVC rain water pipes conforming to IS : 13592 Type A, including jointing with seal ring conforming to IS : 5382, leaving 10 mm gap for thermal expansion.</t>
  </si>
  <si>
    <t>PAR 2020 1.3.9</t>
  </si>
  <si>
    <t>Toilet doors</t>
  </si>
  <si>
    <t>SOR CH - 21 S.NO. 7, 21.18</t>
  </si>
  <si>
    <t>Providing and fixing 12 mm thick frameless toughened glass door shutter of approved brand and manufacture, including providing and fixing top &amp; bottom pivot &amp; double acting hydraulic floor spring type fixing arrangement and making necessary holes etc. for fixing required door fittings, all complete as per direction of Engineer-in-charge (Door handle, lock and stopper etc.to be paid separately).</t>
  </si>
  <si>
    <t>Providing and fixing of stainless steel 304 grade handle for door 600 mm long.(Ozone make)</t>
  </si>
  <si>
    <t xml:space="preserve">Providing and fixing of Ozone make locks for toughened door including cost of all material labour etc complete </t>
  </si>
  <si>
    <t>Filling the gap in between aluminium frame &amp; adjacent RCC/ Brick/ Stone work by providing weather silicon sealant over backer rod of approved quality as per architectural drawings and direction of Engineer-in-charge complete. Extra for applying additional anodic coating AC 25 instead of AC 15 to aluminium extruded sections.</t>
  </si>
  <si>
    <t>SOR CH - 8 S.NO 24, 24.2</t>
  </si>
  <si>
    <t>Providing and fixing double scaffolding system (cup lock type) on the exterior side of
building/structure, upto 25 metre height, above ground level, including additional rows of scaffolding in stepped manner as per requirement of site, made with 40mm dia M.S. tube, placed 1.5 metre centre to centre, horizontal &amp; vertical tubes joint with cup &amp; lock system with M.S. Tubes, M.S. tube challis, M.S. clamps and staircase system in the scaffolding for working platform etc. and maintaining it in a serviceable condition for execution of work of cleaning and/ or pointing and/ or applying chemical and removing it thereafter. The scaffolding system shall be stiffened with bracings, runners, connecting with the building etc, wherever required, if feasible, for inspection of work at required locations with essential safety features for the workmen etc., complete as per directions and approval of Engineer-incharge.</t>
  </si>
  <si>
    <t>Slab height 4.00 m</t>
  </si>
  <si>
    <t>Finishing walls with Premium Acrylic Smooth exterior paint with silicon additive of required shade : New work (Two or more coat applied @ 1.67 ltr/10 sqm over and including priming coat of exterior primer applied @ 2.20 kg/10 sqm)</t>
  </si>
  <si>
    <t>Bill of Quantity (Civil Work)</t>
  </si>
  <si>
    <t>Detail of Measurement (Civil Work)</t>
  </si>
  <si>
    <t>TOTAL……(C)</t>
  </si>
  <si>
    <t xml:space="preserve">ADD  G.S.T. 18% ON TOTAL (C) </t>
  </si>
  <si>
    <t xml:space="preserve">1% LABOUR CESS ON TOTAL (C) </t>
  </si>
  <si>
    <t xml:space="preserve">1% QUALITY CONTROL ON TOTAL (C) </t>
  </si>
  <si>
    <t xml:space="preserve">Bill of Quantity (Internal Road Work) </t>
  </si>
  <si>
    <t>Take 10.00 x 6.00 = 60.00 Sqm.</t>
  </si>
  <si>
    <t>DSR / SOR</t>
  </si>
  <si>
    <t>Description of Item</t>
  </si>
  <si>
    <t>Qty</t>
  </si>
  <si>
    <t>Rate 
DSR-2021</t>
  </si>
  <si>
    <t>Cost for 60 Sqm.</t>
  </si>
  <si>
    <t>Total   =</t>
  </si>
  <si>
    <t>Cost for 1 Sqm.</t>
  </si>
  <si>
    <t>Say (In Lacs) =</t>
  </si>
  <si>
    <t>Details of Measurement  (Internal Road Work)</t>
  </si>
  <si>
    <t>S.O.R. / D.S.R.</t>
  </si>
  <si>
    <t>Description of Items</t>
  </si>
  <si>
    <t>H/D</t>
  </si>
  <si>
    <t xml:space="preserve">DSR 16.1 </t>
  </si>
  <si>
    <t>Preparation and consolidation of sub grade with power road roller of  8 to 12 tonne capacity after excavating earth to an average of 22.5 cm depth, dressing to camber and consolidating with road roller including making good the undulations etc. and re-rolling the sub grade and disposal of surplus earthwith lead upto 50 metres.</t>
  </si>
  <si>
    <t>DSR 16.2</t>
  </si>
  <si>
    <t>Extra for compaction of earth work in embankment under optimum moisture conditions to give at least 95% of the maximum dry density (proctor density).</t>
  </si>
  <si>
    <t>DSR 16.78.2</t>
  </si>
  <si>
    <t>Construction of granular sub-base by providing close graded Material conforming to specifications, mixing in a mechanical mix plant at OMC, carriage of mixed material by tippers to work site, for all leads &amp; lifts, spreading in uniform layers of specified thickness with motor grader on prepared surface and compacting with vibratory power roller to achieve the desired density, complete as per specifications and directions of Engineer-in-Charge. (2)With material conforming to Grade-II (size range 53 mm to 0.075 mm ) having CBR Value-25).</t>
  </si>
  <si>
    <t>DSR 16.43.2</t>
  </si>
  <si>
    <t>Providing and laying design mix cement concrete of M-30 grade, in roads/ taxi tracks/ runways, usingcement content as per design mix, using coarse sand and graded stone aggregate of 40 mm nominal size in appropriate proportions as per approved &amp; specified design criteria, providing dowel bars with sleeve/ tie bars wherever required, laying at site, spreading and compacting mechanically by using needle and surface vibrators, levelling to required slope/ camber, finishing with required texture, including steel form work with sturdy M.S. channel sections, curing, making provision for contraction/ expansion, construction &amp; longitudinal joints (10 mm wide x 50 mm deep) by groove cutting machine,providing and filling joints with approved joint filler and sealants, complete all as per direction of Engineer-in-charge (Item of joint fillers, sealants, dowel bars with sleeve/ tie bars to be paid separately). Cement concrete manufactured in automatic batching plant (RMC plant) i/c transportation to site in transit mixer</t>
  </si>
  <si>
    <t xml:space="preserve">DSR 16.45 </t>
  </si>
  <si>
    <t>Providing and fixing pre-moulded joint filler in expansion joints of RCC roads / CC pavements after making the joints dust free with high pressure air jet cleaners, all complete as per direction of the Engineer-in-Charge. (Pre-moulded joint fillers shall be made of bitumen  hot sealing compound impregnated fibre board having  impregnation more than 35%, conforming to IS:1838 for fibre board and IS: 1834 for hot sealing bitumen compound grade A.)</t>
  </si>
  <si>
    <t>Cost for (25 x 6 = 150 Sqm.)</t>
  </si>
  <si>
    <t>Cost of Electrical Work</t>
  </si>
  <si>
    <t>Cost of C.C. Road Work</t>
  </si>
  <si>
    <t>ADD 1% CONTENGENCY</t>
  </si>
</sst>
</file>

<file path=xl/styles.xml><?xml version="1.0" encoding="utf-8"?>
<styleSheet xmlns="http://schemas.openxmlformats.org/spreadsheetml/2006/main">
  <numFmts count="87">
    <numFmt numFmtId="6" formatCode="&quot;₹&quot;\ #,##0;[Red]&quot;₹&quot;\ \-#,##0"/>
    <numFmt numFmtId="43" formatCode="_ * #,##0.00_ ;_ * \-#,##0.00_ ;_ * &quot;-&quot;??_ ;_ @_ "/>
    <numFmt numFmtId="164" formatCode="&quot;$&quot;#,##0_);[Red]\(&quot;$&quot;#,##0\)"/>
    <numFmt numFmtId="165" formatCode="_(* #,##0_);_(* \(#,##0\);_(* &quot;-&quot;_);_(@_)"/>
    <numFmt numFmtId="166" formatCode="_(&quot;$&quot;* #,##0.00_);_(&quot;$&quot;* \(#,##0.00\);_(&quot;$&quot;* &quot;-&quot;??_);_(@_)"/>
    <numFmt numFmtId="167" formatCode="_(* #,##0.00_);_(* \(#,##0.00\);_(* &quot;-&quot;??_);_(@_)"/>
    <numFmt numFmtId="168" formatCode="0.000"/>
    <numFmt numFmtId="169" formatCode="#,##0.0000_);\(#,##0.0000\)"/>
    <numFmt numFmtId="170" formatCode="&quot;@&quot;&quot;#&quot;\,&quot;#&quot;&quot;#&quot;&quot;#&quot;&quot;&lt;&quot;"/>
    <numFmt numFmtId="171" formatCode="General_)"/>
    <numFmt numFmtId="172" formatCode="&quot;&lt;&quot;0"/>
    <numFmt numFmtId="173" formatCode="#,##0_);\(#,##0\);\-_0_)"/>
    <numFmt numFmtId="174" formatCode="#,##0.0_);\(#,##0.0\);\-_0_)"/>
    <numFmt numFmtId="175" formatCode="#,##0.00_);\(#,##0.00\);\-_0_)"/>
    <numFmt numFmtId="176" formatCode="#,##0,_);\(#,##0,\);\-_0_)"/>
    <numFmt numFmtId="177" formatCode="#,##0.0,_);\(#,##0.0,\);\-_0_)"/>
    <numFmt numFmtId="178" formatCode="#,##0.00,_);\(#,##0.00,\);\-_0_)"/>
    <numFmt numFmtId="179" formatCode="yyyy"/>
    <numFmt numFmtId="180" formatCode="&quot;$&quot;#,##0.0000_);\(&quot;$&quot;#,##0.0000\)"/>
    <numFmt numFmtId="181" formatCode="#,##0.0_);\(#,##0.0\)"/>
    <numFmt numFmtId="182" formatCode="#,##0.000_);\(#,##0.000\)"/>
    <numFmt numFmtId="183" formatCode="\(0.00%"/>
    <numFmt numFmtId="184" formatCode="_(* #,##0.0000000000000_);_(* \(#,##0.0000000000000\);_(* &quot;-&quot;_);_(@_)"/>
    <numFmt numFmtId="185" formatCode="0.0"/>
    <numFmt numFmtId="186" formatCode="0.00_)"/>
    <numFmt numFmtId="187" formatCode="_-* #,##0.00_-;\-* #,##0.00_-;_-* &quot;-&quot;??_-;_-@_-"/>
    <numFmt numFmtId="188" formatCode="0.000_)"/>
    <numFmt numFmtId="189" formatCode="&quot;$&quot;#,##0;\-&quot;$&quot;#,##0"/>
    <numFmt numFmtId="190" formatCode="0.0%"/>
    <numFmt numFmtId="191" formatCode="&quot;£&quot;#,##0.00&quot;   &quot;"/>
    <numFmt numFmtId="192" formatCode="\$#,##0\ ;\(\$#,##0\)"/>
    <numFmt numFmtId="193" formatCode="dd\ mmm\ yy"/>
    <numFmt numFmtId="194" formatCode="mmm\ yy"/>
    <numFmt numFmtId="195" formatCode="\U\S\$#,##0.00;\(\U\S\$#,##0.00\)"/>
    <numFmt numFmtId="196" formatCode="_-* #,##0\ _D_M_-;\-* #,##0\ _D_M_-;_-* &quot;-&quot;\ _D_M_-;_-@_-"/>
    <numFmt numFmtId="197" formatCode="_-* #,##0.00\ _D_M_-;\-* #,##0.00\ _D_M_-;_-* &quot;-&quot;??\ _D_M_-;_-@_-"/>
    <numFmt numFmtId="198" formatCode="&quot;@&quot;0.0"/>
    <numFmt numFmtId="199" formatCode="\$##,##0.00_);\(\$##,##0.00\)"/>
    <numFmt numFmtId="200" formatCode="_([$€-2]* #,##0.00_);_([$€-2]* \(#,##0.00\);_([$€-2]* &quot;-&quot;??_)"/>
    <numFmt numFmtId="201" formatCode="#,##0.0"/>
    <numFmt numFmtId="202" formatCode="#,##0.0000000_);\(#,##0.0000000\)"/>
    <numFmt numFmtId="203" formatCode="&quot; &quot;#,##0.0000_);\(&quot; &quot;#,##0.0000\)"/>
    <numFmt numFmtId="204" formatCode="#,##0.0;\(\-#,##0.00\);0.00;@&quot;     &quot;"/>
    <numFmt numFmtId="205" formatCode="_-* #,##0\ _F_-;\-* #,##0\ _F_-;_-* &quot;-&quot;\ _F_-;_-@_-"/>
    <numFmt numFmtId="206" formatCode="_-* #,##0.00\ _F_-;\-* #,##0.00\ _F_-;_-* &quot;-&quot;??\ _F_-;_-@_-"/>
    <numFmt numFmtId="207" formatCode="_-* #,##0\ &quot;F&quot;_-;\-* #,##0\ &quot;F&quot;_-;_-* &quot;-&quot;\ &quot;F&quot;_-;_-@_-"/>
    <numFmt numFmtId="208" formatCode="_-* #,##0.00\ &quot;F&quot;_-;\-* #,##0.00\ &quot;F&quot;_-;_-* &quot;-&quot;??\ &quot;F&quot;_-;_-@_-"/>
    <numFmt numFmtId="209" formatCode="0.000%"/>
    <numFmt numFmtId="210" formatCode="_(&quot;Rs.&quot;* #,##0_);_(&quot;Rs.&quot;* \(#,##0\);_(&quot;Rs.&quot;* &quot;-&quot;_);_(@_)"/>
    <numFmt numFmtId="211" formatCode="0.00000"/>
    <numFmt numFmtId="212" formatCode="0_)"/>
    <numFmt numFmtId="213" formatCode="&quot;Rs.&quot;#,##0.00_);[Red]\(&quot;Rs.&quot;#,##0.00\)"/>
    <numFmt numFmtId="214" formatCode="&quot;Rs.&quot;#,##0;\-&quot;Rs.&quot;#,##0"/>
    <numFmt numFmtId="215" formatCode="0.0_)"/>
    <numFmt numFmtId="216" formatCode="_(&quot;RS.&quot;* #,##0.00_);_(&quot;RS.&quot;* \(#,##0.00\);_(&quot;RS.&quot;* &quot;-&quot;??_);_(@_)"/>
    <numFmt numFmtId="217" formatCode="0.000000"/>
    <numFmt numFmtId="218" formatCode="&quot;Rs.&quot;#,##0_);\(&quot;Rs.&quot;#,##0\)"/>
    <numFmt numFmtId="219" formatCode="_(* #,##0.0000_);_(* \(#,##0.0000\);_(* &quot;-&quot;??_);_(@_)"/>
    <numFmt numFmtId="220" formatCode="&quot;RS.&quot;#,##0_);[Red]\(&quot;RS.&quot;#,##0\)"/>
    <numFmt numFmtId="221" formatCode="0.00000000"/>
    <numFmt numFmtId="222" formatCode="&quot;Rs.&quot;#,##0_);[Red]\(&quot;Rs.&quot;#,##0\)"/>
    <numFmt numFmtId="223" formatCode="0.0000000"/>
    <numFmt numFmtId="224" formatCode="&quot;RS.&quot;#,##0.00_);[Red]\(&quot;RS.&quot;#,##0.00\)"/>
    <numFmt numFmtId="225" formatCode="0.0000"/>
    <numFmt numFmtId="226" formatCode="_ &quot;Rs.&quot;\ * #,##0.00_ ;_ &quot;Rs.&quot;\ * \-#,##0.00_ ;_ &quot;Rs.&quot;\ * &quot;-&quot;??_ ;_ @_ "/>
    <numFmt numFmtId="227" formatCode="_(&quot;RS.&quot;* #,##0_);_(&quot;RS.&quot;* \(#,##0\);_(&quot;RS.&quot;* &quot;-&quot;_);_(@_)"/>
    <numFmt numFmtId="228" formatCode="&quot;True&quot;;&quot;True&quot;;&quot;False&quot;"/>
    <numFmt numFmtId="229" formatCode="_(* #,##0.000_);_(* \(#,##0.000\);_(* &quot;-&quot;??_);_(@_)"/>
    <numFmt numFmtId="230" formatCode="&quot;\&quot;#,##0.00;[Red]&quot;\&quot;&quot;\&quot;&quot;\&quot;&quot;\&quot;&quot;\&quot;&quot;\&quot;\-#,##0.00"/>
    <numFmt numFmtId="231" formatCode="_-* #,##0_-;\-* #,##0_-;_-* &quot;-&quot;_-;_-@_-"/>
    <numFmt numFmtId="232" formatCode="#,##0.000"/>
    <numFmt numFmtId="233" formatCode="0%_);\(0%\);\ \ \-\ \ \ \ "/>
    <numFmt numFmtId="234" formatCode="0.0%_);\(0.0%\);\ \ \-\ \ \ \ "/>
    <numFmt numFmtId="235" formatCode="_-&quot;£&quot;* #,##0_-;\-&quot;£&quot;* #,##0_-;_-&quot;£&quot;* &quot;-&quot;_-;_-@_-"/>
    <numFmt numFmtId="236" formatCode="&quot;£ &quot;#,##0.00;\-&quot;£ &quot;#,##0.00"/>
    <numFmt numFmtId="237" formatCode="_(&quot;$&quot;* #,##0.0000000_);_(&quot;$&quot;* \(#,##0.0000000\);_(&quot;$&quot;* &quot;-&quot;??_);_(@_)"/>
    <numFmt numFmtId="238" formatCode="&quot;Rs. &quot;#,###,##0_);\(&quot;Rs. &quot;#,###,##0\)"/>
    <numFmt numFmtId="239" formatCode="&quot;Rs.&quot;##,##0.00_);\(&quot;Rs.&quot;##,##0.00\)"/>
    <numFmt numFmtId="240" formatCode="&quot;Rs.&quot;#,###,##0_);\(&quot;Rs.&quot;#,###,##0\)"/>
    <numFmt numFmtId="241" formatCode="_(&quot;Rs.&quot;* #,##0_);_(&quot;Rs.&quot;* \(#,##0\);_(&quot;Rs.&quot;* &quot;-&quot;??_);_(@_)"/>
    <numFmt numFmtId="242" formatCode="\+0.00%\+"/>
    <numFmt numFmtId="243" formatCode="0.00%\)"/>
    <numFmt numFmtId="244" formatCode="_-&quot;$&quot;* #,##0_-;\-&quot;$&quot;* #,##0_-;_-&quot;$&quot;* &quot;-&quot;_-;_-@_-"/>
    <numFmt numFmtId="245" formatCode="_-&quot;$&quot;* #,##0.00_-;\-&quot;$&quot;* #,##0.00_-;_-&quot;$&quot;* &quot;-&quot;??_-;_-@_-"/>
    <numFmt numFmtId="246" formatCode="&quot;\&quot;#,##0;[Red]&quot;\&quot;&quot;\&quot;\-#,##0"/>
    <numFmt numFmtId="247" formatCode="&quot;\&quot;#,##0.00;[Red]&quot;\&quot;\-#,##0.00"/>
    <numFmt numFmtId="248" formatCode="&quot;\&quot;#,##0;[Red]&quot;\&quot;\-#,##0"/>
  </numFmts>
  <fonts count="103">
    <font>
      <sz val="11"/>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b/>
      <u/>
      <sz val="14"/>
      <color theme="1"/>
      <name val="Calibri"/>
      <family val="2"/>
      <scheme val="minor"/>
    </font>
    <font>
      <b/>
      <sz val="14"/>
      <color theme="1"/>
      <name val="Calibri"/>
      <family val="2"/>
      <scheme val="minor"/>
    </font>
    <font>
      <sz val="14"/>
      <color theme="1"/>
      <name val="Calibri"/>
      <family val="2"/>
      <scheme val="minor"/>
    </font>
    <font>
      <b/>
      <u/>
      <sz val="10"/>
      <color theme="1"/>
      <name val="Calibri"/>
      <family val="2"/>
      <scheme val="minor"/>
    </font>
    <font>
      <sz val="10"/>
      <color theme="1"/>
      <name val="Calibri"/>
      <family val="2"/>
      <scheme val="minor"/>
    </font>
    <font>
      <b/>
      <sz val="10"/>
      <color theme="1"/>
      <name val="Calibri"/>
      <family val="2"/>
      <scheme val="minor"/>
    </font>
    <font>
      <sz val="10"/>
      <name val="Arial"/>
      <family val="2"/>
    </font>
    <font>
      <sz val="11"/>
      <name val="돋움"/>
      <family val="3"/>
      <charset val="129"/>
    </font>
    <font>
      <sz val="10"/>
      <name val="Helv"/>
      <family val="2"/>
    </font>
    <font>
      <sz val="10"/>
      <name val="Helv"/>
      <charset val="204"/>
    </font>
    <font>
      <sz val="11"/>
      <color indexed="8"/>
      <name val="Calibri"/>
      <family val="2"/>
    </font>
    <font>
      <sz val="8"/>
      <name val="Arial"/>
      <family val="2"/>
    </font>
    <font>
      <sz val="11"/>
      <color indexed="9"/>
      <name val="Calibri"/>
      <family val="2"/>
    </font>
    <font>
      <sz val="14"/>
      <name val="AngsanaUPC"/>
      <family val="1"/>
    </font>
    <font>
      <sz val="12"/>
      <name val="¹UAAA¼"/>
      <family val="3"/>
    </font>
    <font>
      <sz val="10"/>
      <name val="Vogue"/>
    </font>
    <font>
      <sz val="8"/>
      <name val="Times New Roman"/>
      <family val="1"/>
    </font>
    <font>
      <sz val="10"/>
      <name val="Helv"/>
    </font>
    <font>
      <sz val="10"/>
      <name val="Times New Roman"/>
      <family val="1"/>
    </font>
    <font>
      <sz val="11"/>
      <color indexed="20"/>
      <name val="Calibri"/>
      <family val="2"/>
    </font>
    <font>
      <b/>
      <sz val="11"/>
      <color indexed="8"/>
      <name val="Arial"/>
      <family val="2"/>
    </font>
    <font>
      <sz val="10"/>
      <name val="Antique Olive"/>
    </font>
    <font>
      <sz val="12"/>
      <name val="¹ÙÅÁÃ¼"/>
      <charset val="129"/>
    </font>
    <font>
      <sz val="9"/>
      <name val="Times New Roman"/>
      <family val="1"/>
    </font>
    <font>
      <sz val="10"/>
      <name val="Courier"/>
      <family val="3"/>
    </font>
    <font>
      <b/>
      <sz val="11"/>
      <color indexed="52"/>
      <name val="Calibri"/>
      <family val="2"/>
    </font>
    <font>
      <b/>
      <sz val="11"/>
      <color indexed="9"/>
      <name val="Calibri"/>
      <family val="2"/>
    </font>
    <font>
      <sz val="11"/>
      <color indexed="8"/>
      <name val="Bodoni Poster"/>
      <family val="2"/>
    </font>
    <font>
      <sz val="10"/>
      <name val="MS Serif"/>
      <family val="1"/>
    </font>
    <font>
      <b/>
      <sz val="10"/>
      <name val="Arial"/>
      <family val="2"/>
    </font>
    <font>
      <sz val="11"/>
      <name val="Courier"/>
      <family val="3"/>
    </font>
    <font>
      <sz val="10"/>
      <color indexed="8"/>
      <name val="Arial"/>
      <family val="2"/>
    </font>
    <font>
      <sz val="10"/>
      <name val="Tms Rmn"/>
    </font>
    <font>
      <sz val="10"/>
      <color indexed="16"/>
      <name val="MS Serif"/>
      <family val="1"/>
    </font>
    <font>
      <sz val="10"/>
      <name val="Book Antiqua"/>
      <family val="1"/>
    </font>
    <font>
      <i/>
      <sz val="11"/>
      <color indexed="23"/>
      <name val="Calibri"/>
      <family val="2"/>
    </font>
    <font>
      <sz val="10"/>
      <color indexed="22"/>
      <name val="Arial"/>
      <family val="2"/>
    </font>
    <font>
      <sz val="10"/>
      <color indexed="10"/>
      <name val="Arial"/>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u/>
      <sz val="10"/>
      <color theme="10"/>
      <name val="Arial"/>
      <family val="2"/>
    </font>
    <font>
      <u/>
      <sz val="11"/>
      <color theme="10"/>
      <name val="Calibri"/>
      <family val="2"/>
    </font>
    <font>
      <u/>
      <sz val="11.5"/>
      <color theme="10"/>
      <name val="Arial"/>
      <family val="2"/>
    </font>
    <font>
      <u/>
      <sz val="11.5"/>
      <color indexed="12"/>
      <name val="Arial"/>
      <family val="2"/>
    </font>
    <font>
      <u/>
      <sz val="10.8"/>
      <color theme="10"/>
      <name val="Calibri"/>
      <family val="2"/>
    </font>
    <font>
      <u/>
      <sz val="9"/>
      <color indexed="12"/>
      <name val="Arial"/>
      <family val="2"/>
    </font>
    <font>
      <sz val="11"/>
      <color indexed="62"/>
      <name val="Calibri"/>
      <family val="2"/>
    </font>
    <font>
      <sz val="12"/>
      <name val="Helv"/>
    </font>
    <font>
      <sz val="11"/>
      <color indexed="52"/>
      <name val="Calibri"/>
      <family val="2"/>
    </font>
    <font>
      <sz val="12"/>
      <color indexed="9"/>
      <name val="Helv"/>
    </font>
    <font>
      <sz val="10"/>
      <name val="Arabic Transparent"/>
    </font>
    <font>
      <sz val="11"/>
      <color indexed="60"/>
      <name val="Calibri"/>
      <family val="2"/>
    </font>
    <font>
      <sz val="7"/>
      <name val="Small Fonts"/>
      <family val="2"/>
    </font>
    <font>
      <sz val="10"/>
      <name val="Courier"/>
      <family val="2"/>
    </font>
    <font>
      <sz val="10"/>
      <name val="Arctic 2"/>
    </font>
    <font>
      <sz val="11"/>
      <color theme="1"/>
      <name val="Calibri"/>
      <family val="2"/>
      <charset val="1"/>
      <scheme val="minor"/>
    </font>
    <font>
      <sz val="12"/>
      <name val="Times New Roman"/>
      <family val="1"/>
    </font>
    <font>
      <sz val="12"/>
      <name val="Helv"/>
      <family val="2"/>
    </font>
    <font>
      <sz val="10"/>
      <color indexed="8"/>
      <name val="MS Sans Serif"/>
      <family val="2"/>
    </font>
    <font>
      <sz val="11"/>
      <color theme="1"/>
      <name val="Arial"/>
      <family val="2"/>
    </font>
    <font>
      <b/>
      <sz val="11"/>
      <color indexed="63"/>
      <name val="Calibri"/>
      <family val="2"/>
    </font>
    <font>
      <sz val="12"/>
      <color indexed="8"/>
      <name val="Times New Roman"/>
      <family val="1"/>
    </font>
    <font>
      <b/>
      <sz val="10"/>
      <name val="Arial CE"/>
      <family val="2"/>
      <charset val="238"/>
    </font>
    <font>
      <sz val="10"/>
      <name val="MS Sans Serif"/>
      <family val="2"/>
    </font>
    <font>
      <u/>
      <sz val="9"/>
      <color indexed="36"/>
      <name val="Arial"/>
      <family val="2"/>
    </font>
    <font>
      <b/>
      <sz val="8"/>
      <color indexed="8"/>
      <name val="Helv"/>
    </font>
    <font>
      <b/>
      <sz val="11"/>
      <name val="Times New Roman"/>
      <family val="1"/>
    </font>
    <font>
      <b/>
      <sz val="18"/>
      <color indexed="56"/>
      <name val="Cambria"/>
      <family val="2"/>
    </font>
    <font>
      <b/>
      <sz val="11"/>
      <color indexed="8"/>
      <name val="Calibri"/>
      <family val="2"/>
    </font>
    <font>
      <b/>
      <sz val="9"/>
      <name val="Arial"/>
      <family val="2"/>
    </font>
    <font>
      <sz val="11"/>
      <color indexed="10"/>
      <name val="Calibri"/>
      <family val="2"/>
    </font>
    <font>
      <sz val="14"/>
      <name val="뼻뮝"/>
      <family val="3"/>
    </font>
    <font>
      <sz val="12"/>
      <name val="뼻뮝"/>
      <family val="1"/>
    </font>
    <font>
      <sz val="12"/>
      <name val="바탕체"/>
      <family val="3"/>
    </font>
    <font>
      <sz val="10"/>
      <name val="굴림체"/>
      <family val="3"/>
    </font>
    <font>
      <sz val="12"/>
      <name val="新細明體"/>
      <family val="1"/>
      <charset val="136"/>
    </font>
    <font>
      <sz val="11"/>
      <name val="Times New Roman"/>
      <family val="1"/>
    </font>
    <font>
      <sz val="11"/>
      <name val="Calibri"/>
      <family val="2"/>
      <scheme val="minor"/>
    </font>
    <font>
      <sz val="10"/>
      <name val="Calibri"/>
      <family val="2"/>
      <scheme val="minor"/>
    </font>
    <font>
      <b/>
      <sz val="10"/>
      <name val="Calibri"/>
      <family val="2"/>
      <scheme val="minor"/>
    </font>
    <font>
      <sz val="10"/>
      <color rgb="FFFF0000"/>
      <name val="Calibri"/>
      <family val="2"/>
      <scheme val="minor"/>
    </font>
    <font>
      <b/>
      <u/>
      <sz val="14"/>
      <color theme="1"/>
      <name val="Cambria"/>
      <family val="1"/>
      <scheme val="major"/>
    </font>
    <font>
      <sz val="14"/>
      <color theme="1"/>
      <name val="Cambria"/>
      <family val="1"/>
      <scheme val="major"/>
    </font>
    <font>
      <sz val="10"/>
      <name val="Cambria"/>
      <family val="1"/>
    </font>
    <font>
      <b/>
      <sz val="12"/>
      <name val="Calibri"/>
      <family val="2"/>
      <scheme val="minor"/>
    </font>
    <font>
      <sz val="12"/>
      <name val="Calibri"/>
      <family val="2"/>
      <scheme val="minor"/>
    </font>
    <font>
      <sz val="10"/>
      <color theme="1"/>
      <name val="Cambria"/>
      <family val="1"/>
    </font>
    <font>
      <sz val="12"/>
      <color indexed="8"/>
      <name val="Calibri"/>
      <family val="2"/>
      <scheme val="minor"/>
    </font>
    <font>
      <sz val="10"/>
      <color indexed="8"/>
      <name val="Cambria"/>
      <family val="1"/>
    </font>
    <font>
      <b/>
      <sz val="10"/>
      <color indexed="8"/>
      <name val="Cambria"/>
      <family val="1"/>
    </font>
    <font>
      <sz val="10"/>
      <color indexed="10"/>
      <name val="Cambria"/>
      <family val="1"/>
    </font>
    <font>
      <b/>
      <u/>
      <sz val="14"/>
      <name val="Calibri"/>
      <family val="2"/>
      <scheme val="minor"/>
    </font>
    <font>
      <b/>
      <u/>
      <sz val="12"/>
      <color theme="1"/>
      <name val="Calibri"/>
      <family val="2"/>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51"/>
        <bgColor indexed="6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indexed="47"/>
        <bgColor indexed="22"/>
      </patternFill>
    </fill>
    <fill>
      <patternFill patternType="solid">
        <fgColor indexed="15"/>
      </patternFill>
    </fill>
    <fill>
      <patternFill patternType="solid">
        <fgColor indexed="12"/>
      </patternFill>
    </fill>
    <fill>
      <patternFill patternType="solid">
        <fgColor indexed="43"/>
      </patternFill>
    </fill>
    <fill>
      <patternFill patternType="solid">
        <fgColor indexed="10"/>
        <bgColor indexed="64"/>
      </patternFill>
    </fill>
    <fill>
      <patternFill patternType="solid">
        <fgColor indexed="26"/>
      </patternFill>
    </fill>
    <fill>
      <patternFill patternType="solid">
        <fgColor indexed="26"/>
        <bgColor indexed="9"/>
      </patternFill>
    </fill>
  </fills>
  <borders count="3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bottom/>
      <diagonal/>
    </border>
    <border>
      <left style="medium">
        <color indexed="64"/>
      </left>
      <right/>
      <top/>
      <bottom/>
      <diagonal/>
    </border>
    <border>
      <left/>
      <right/>
      <top style="thin">
        <color indexed="64"/>
      </top>
      <bottom/>
      <diagonal/>
    </border>
    <border>
      <left style="medium">
        <color indexed="64"/>
      </left>
      <right/>
      <top style="medium">
        <color indexed="64"/>
      </top>
      <bottom style="medium">
        <color indexed="64"/>
      </bottom>
      <diagonal/>
    </border>
    <border>
      <left/>
      <right/>
      <top style="double">
        <color indexed="64"/>
      </top>
      <bottom style="double">
        <color indexed="64"/>
      </bottom>
      <diagonal/>
    </border>
    <border>
      <left/>
      <right style="medium">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hair">
        <color indexed="64"/>
      </right>
      <top/>
      <bottom/>
      <diagonal/>
    </border>
    <border>
      <left/>
      <right/>
      <top/>
      <bottom style="double">
        <color indexed="52"/>
      </bottom>
      <diagonal/>
    </border>
    <border>
      <left style="double">
        <color indexed="64"/>
      </left>
      <right/>
      <top style="double">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5284">
    <xf numFmtId="0" fontId="0" fillId="0" borderId="0"/>
    <xf numFmtId="0" fontId="11" fillId="0" borderId="0"/>
    <xf numFmtId="0" fontId="11" fillId="0" borderId="0"/>
    <xf numFmtId="0" fontId="11" fillId="0" borderId="0"/>
    <xf numFmtId="0" fontId="12" fillId="0" borderId="0"/>
    <xf numFmtId="0" fontId="11" fillId="0" borderId="0" applyNumberFormat="0" applyFill="0" applyBorder="0" applyAlignment="0" applyProtection="0"/>
    <xf numFmtId="0" fontId="13" fillId="0" borderId="0"/>
    <xf numFmtId="0" fontId="14" fillId="0" borderId="0"/>
    <xf numFmtId="0"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2" fontId="16" fillId="0" borderId="0" applyFont="0" applyFill="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9" fontId="18" fillId="0" borderId="0"/>
    <xf numFmtId="0" fontId="11" fillId="0" borderId="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169" fontId="18" fillId="0" borderId="0" applyFont="0" applyFill="0" applyBorder="0" applyAlignment="0" applyProtection="0"/>
    <xf numFmtId="0" fontId="19" fillId="0" borderId="0" applyFont="0" applyFill="0" applyBorder="0" applyAlignment="0" applyProtection="0"/>
    <xf numFmtId="0" fontId="18" fillId="0" borderId="0" applyFont="0" applyFill="0" applyBorder="0" applyAlignment="0" applyProtection="0"/>
    <xf numFmtId="0" fontId="19" fillId="0" borderId="0" applyFont="0" applyFill="0" applyBorder="0" applyAlignment="0" applyProtection="0"/>
    <xf numFmtId="0" fontId="20" fillId="0" borderId="0">
      <alignment horizontal="justify" vertical="top" wrapText="1"/>
    </xf>
    <xf numFmtId="170" fontId="11" fillId="0" borderId="0" applyFont="0" applyFill="0" applyBorder="0" applyProtection="0">
      <alignment vertical="center"/>
    </xf>
    <xf numFmtId="0" fontId="21" fillId="0" borderId="0">
      <alignment horizontal="center" wrapText="1"/>
      <protection locked="0"/>
    </xf>
    <xf numFmtId="0" fontId="22" fillId="0" borderId="0"/>
    <xf numFmtId="0" fontId="22" fillId="0" borderId="0"/>
    <xf numFmtId="0" fontId="11" fillId="0" borderId="0" applyFill="0" applyBorder="0">
      <alignment vertical="center"/>
    </xf>
    <xf numFmtId="0" fontId="11" fillId="0" borderId="0" applyFill="0" applyBorder="0">
      <alignment vertical="center"/>
    </xf>
    <xf numFmtId="0" fontId="11" fillId="0" borderId="0" applyFill="0" applyBorder="0">
      <alignment vertical="center"/>
    </xf>
    <xf numFmtId="0" fontId="11" fillId="0" borderId="0" applyFill="0" applyBorder="0">
      <alignment vertical="center"/>
    </xf>
    <xf numFmtId="171" fontId="23" fillId="0" borderId="0" applyFont="0" applyFill="0" applyBorder="0" applyAlignment="0" applyProtection="0"/>
    <xf numFmtId="0" fontId="19" fillId="0" borderId="0" applyFont="0" applyFill="0" applyBorder="0" applyAlignment="0" applyProtection="0"/>
    <xf numFmtId="0" fontId="18" fillId="0" borderId="0" applyFont="0" applyFill="0" applyBorder="0" applyAlignment="0" applyProtection="0"/>
    <xf numFmtId="0" fontId="19" fillId="0" borderId="0" applyFont="0" applyFill="0" applyBorder="0" applyAlignment="0" applyProtection="0"/>
    <xf numFmtId="171" fontId="23" fillId="0" borderId="5">
      <protection locked="0"/>
    </xf>
    <xf numFmtId="171" fontId="23" fillId="0" borderId="5">
      <protection locked="0"/>
    </xf>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172" fontId="11" fillId="0" borderId="0" applyFont="0" applyFill="0" applyBorder="0" applyProtection="0">
      <alignment vertical="center"/>
    </xf>
    <xf numFmtId="2" fontId="25" fillId="0" borderId="0" applyNumberFormat="0" applyFont="0" applyAlignment="0">
      <alignment horizontal="center" vertical="center"/>
    </xf>
    <xf numFmtId="2" fontId="25" fillId="0" borderId="0">
      <alignment horizontal="center" vertical="center"/>
    </xf>
    <xf numFmtId="173" fontId="11" fillId="0" borderId="0" applyFont="0" applyFill="0" applyBorder="0" applyAlignment="0" applyProtection="0"/>
    <xf numFmtId="174" fontId="26" fillId="0" borderId="0" applyFont="0" applyFill="0" applyBorder="0" applyAlignment="0" applyProtection="0"/>
    <xf numFmtId="175" fontId="26" fillId="0" borderId="0" applyFont="0" applyFill="0" applyBorder="0" applyAlignment="0" applyProtection="0"/>
    <xf numFmtId="176" fontId="26" fillId="0" borderId="0" applyFont="0" applyFill="0" applyBorder="0" applyAlignment="0" applyProtection="0"/>
    <xf numFmtId="177" fontId="26" fillId="0" borderId="0" applyFont="0" applyFill="0" applyBorder="0" applyAlignment="0" applyProtection="0"/>
    <xf numFmtId="178" fontId="26" fillId="0" borderId="0" applyFont="0" applyFill="0" applyBorder="0" applyAlignment="0" applyProtection="0"/>
    <xf numFmtId="0" fontId="19" fillId="0" borderId="0"/>
    <xf numFmtId="0" fontId="27" fillId="0" borderId="0"/>
    <xf numFmtId="0" fontId="19" fillId="0" borderId="0"/>
    <xf numFmtId="179"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80" fontId="11" fillId="0" borderId="0" applyFill="0" applyBorder="0" applyAlignment="0"/>
    <xf numFmtId="171" fontId="28" fillId="0" borderId="0" applyFill="0" applyBorder="0" applyAlignment="0"/>
    <xf numFmtId="168" fontId="28" fillId="0" borderId="0" applyFill="0" applyBorder="0" applyAlignment="0"/>
    <xf numFmtId="181" fontId="29" fillId="0" borderId="0" applyFill="0" applyBorder="0" applyAlignment="0"/>
    <xf numFmtId="182" fontId="29" fillId="0" borderId="0" applyFill="0" applyBorder="0" applyAlignment="0"/>
    <xf numFmtId="179" fontId="11" fillId="0" borderId="0" applyFill="0" applyBorder="0" applyAlignment="0"/>
    <xf numFmtId="183" fontId="11" fillId="0" borderId="0" applyFill="0" applyBorder="0" applyAlignment="0"/>
    <xf numFmtId="171" fontId="28" fillId="0" borderId="0" applyFill="0" applyBorder="0" applyAlignment="0"/>
    <xf numFmtId="0" fontId="30" fillId="22" borderId="6" applyNumberFormat="0" applyAlignment="0" applyProtection="0"/>
    <xf numFmtId="0" fontId="30" fillId="23" borderId="6" applyNumberFormat="0" applyAlignment="0" applyProtection="0"/>
    <xf numFmtId="0" fontId="30" fillId="22" borderId="6" applyNumberFormat="0" applyAlignment="0" applyProtection="0"/>
    <xf numFmtId="0" fontId="30" fillId="23" borderId="6" applyNumberFormat="0" applyAlignment="0" applyProtection="0"/>
    <xf numFmtId="0" fontId="30" fillId="22" borderId="6" applyNumberFormat="0" applyAlignment="0" applyProtection="0"/>
    <xf numFmtId="0" fontId="30" fillId="23" borderId="6" applyNumberFormat="0" applyAlignment="0" applyProtection="0"/>
    <xf numFmtId="0" fontId="30" fillId="22" borderId="6" applyNumberFormat="0" applyAlignment="0" applyProtection="0"/>
    <xf numFmtId="0" fontId="30" fillId="23"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2" borderId="6" applyNumberFormat="0" applyAlignment="0" applyProtection="0"/>
    <xf numFmtId="0" fontId="30" fillId="23" borderId="6" applyNumberFormat="0" applyAlignment="0" applyProtection="0"/>
    <xf numFmtId="0" fontId="30" fillId="22" borderId="6" applyNumberFormat="0" applyAlignment="0" applyProtection="0"/>
    <xf numFmtId="0" fontId="30" fillId="23" borderId="6" applyNumberFormat="0" applyAlignment="0" applyProtection="0"/>
    <xf numFmtId="0" fontId="30" fillId="22" borderId="6" applyNumberFormat="0" applyAlignment="0" applyProtection="0"/>
    <xf numFmtId="0" fontId="30" fillId="23" borderId="6" applyNumberFormat="0" applyAlignment="0" applyProtection="0"/>
    <xf numFmtId="0" fontId="30" fillId="22" borderId="6" applyNumberFormat="0" applyAlignment="0" applyProtection="0"/>
    <xf numFmtId="0" fontId="30" fillId="23" borderId="6"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0" fontId="31" fillId="24" borderId="7" applyNumberFormat="0" applyAlignment="0" applyProtection="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84" fontId="11" fillId="0" borderId="0"/>
    <xf numFmtId="165" fontId="11" fillId="0" borderId="0" applyFont="0" applyFill="0" applyBorder="0" applyAlignment="0" applyProtection="0"/>
    <xf numFmtId="167" fontId="11" fillId="0" borderId="0" applyFont="0" applyFill="0" applyBorder="0" applyAlignment="0" applyProtection="0"/>
    <xf numFmtId="179" fontId="11" fillId="0" borderId="0" applyFont="0" applyFill="0" applyBorder="0" applyAlignment="0" applyProtection="0"/>
    <xf numFmtId="43" fontId="29" fillId="0" borderId="0" applyFont="0" applyFill="0" applyBorder="0" applyAlignment="0" applyProtection="0"/>
    <xf numFmtId="167" fontId="3"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43" fontId="29" fillId="0" borderId="0" applyFont="0" applyFill="0" applyBorder="0" applyAlignment="0" applyProtection="0"/>
    <xf numFmtId="167" fontId="11" fillId="0" borderId="0" applyFont="0" applyFill="0" applyBorder="0" applyAlignment="0" applyProtection="0"/>
    <xf numFmtId="167" fontId="15" fillId="0" borderId="0" applyFont="0" applyFill="0" applyBorder="0" applyAlignment="0" applyProtection="0"/>
    <xf numFmtId="185" fontId="3" fillId="0" borderId="0" applyFont="0" applyFill="0" applyBorder="0" applyAlignment="0" applyProtection="0"/>
    <xf numFmtId="167" fontId="15"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applyFont="0" applyFill="0" applyBorder="0" applyAlignment="0" applyProtection="0"/>
    <xf numFmtId="167" fontId="23"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8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43" fontId="3"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applyFont="0" applyFill="0" applyBorder="0" applyAlignment="0" applyProtection="0"/>
    <xf numFmtId="167" fontId="32"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88" fontId="11" fillId="0" borderId="0" applyFont="0" applyFill="0" applyBorder="0" applyAlignment="0" applyProtection="0"/>
    <xf numFmtId="188"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89"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85" fontId="3"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90" fontId="11" fillId="0" borderId="0" applyFill="0" applyBorder="0" applyAlignment="0" applyProtection="0"/>
    <xf numFmtId="167" fontId="11" fillId="0" borderId="0" applyFont="0" applyFill="0" applyBorder="0" applyAlignment="0" applyProtection="0"/>
    <xf numFmtId="167" fontId="23"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23" fillId="0" borderId="0" applyFont="0" applyFill="0" applyBorder="0" applyAlignment="0" applyProtection="0"/>
    <xf numFmtId="190" fontId="11" fillId="0" borderId="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3" fontId="11" fillId="0" borderId="0" applyFont="0" applyFill="0" applyBorder="0" applyAlignment="0" applyProtection="0"/>
    <xf numFmtId="0" fontId="33" fillId="0" borderId="0" applyNumberFormat="0" applyAlignment="0">
      <alignment horizontal="left"/>
    </xf>
    <xf numFmtId="191" fontId="34" fillId="0" borderId="8">
      <alignment horizontal="right"/>
    </xf>
    <xf numFmtId="0" fontId="29" fillId="0" borderId="0" applyNumberFormat="0" applyAlignment="0"/>
    <xf numFmtId="171" fontId="35" fillId="0" borderId="9" applyNumberFormat="0" applyBorder="0" applyAlignment="0" applyProtection="0">
      <protection locked="0"/>
    </xf>
    <xf numFmtId="171" fontId="28" fillId="0" borderId="0" applyFont="0" applyFill="0" applyBorder="0" applyAlignment="0" applyProtection="0"/>
    <xf numFmtId="0"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5"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29" fillId="0" borderId="0" applyFont="0" applyFill="0" applyBorder="0" applyAlignment="0" applyProtection="0"/>
    <xf numFmtId="192" fontId="11" fillId="0" borderId="0" applyFont="0" applyFill="0" applyBorder="0" applyAlignment="0" applyProtection="0"/>
    <xf numFmtId="0" fontId="11" fillId="0" borderId="0" applyFont="0" applyFill="0" applyBorder="0" applyAlignment="0" applyProtection="0"/>
    <xf numFmtId="14" fontId="36" fillId="0" borderId="0" applyFill="0" applyBorder="0" applyAlignment="0"/>
    <xf numFmtId="15" fontId="26" fillId="0" borderId="0" applyFont="0" applyFill="0" applyBorder="0" applyAlignment="0" applyProtection="0"/>
    <xf numFmtId="193" fontId="26" fillId="0" borderId="10" applyFont="0" applyFill="0" applyBorder="0" applyAlignment="0" applyProtection="0"/>
    <xf numFmtId="193" fontId="26" fillId="0" borderId="10" applyFont="0" applyFill="0" applyBorder="0" applyAlignment="0" applyProtection="0"/>
    <xf numFmtId="194" fontId="26" fillId="0" borderId="0" applyFont="0" applyFill="0" applyBorder="0" applyAlignment="0" applyProtection="0"/>
    <xf numFmtId="0" fontId="22" fillId="0" borderId="11" applyNumberFormat="0" applyFill="0" applyBorder="0" applyAlignment="0"/>
    <xf numFmtId="195" fontId="11" fillId="0" borderId="12">
      <alignment vertical="center"/>
    </xf>
    <xf numFmtId="196" fontId="11" fillId="0" borderId="0" applyFont="0" applyFill="0" applyBorder="0" applyAlignment="0" applyProtection="0"/>
    <xf numFmtId="197" fontId="11" fillId="0" borderId="0" applyFont="0" applyFill="0" applyBorder="0" applyAlignment="0" applyProtection="0"/>
    <xf numFmtId="198" fontId="11" fillId="0" borderId="0" applyFont="0" applyFill="0" applyBorder="0" applyProtection="0">
      <alignment horizontal="left" vertical="center"/>
    </xf>
    <xf numFmtId="0" fontId="37" fillId="0" borderId="0">
      <alignment horizontal="left"/>
    </xf>
    <xf numFmtId="164" fontId="16" fillId="25" borderId="0"/>
    <xf numFmtId="199" fontId="16" fillId="25" borderId="0"/>
    <xf numFmtId="179" fontId="11" fillId="0" borderId="0" applyFill="0" applyBorder="0" applyAlignment="0"/>
    <xf numFmtId="171" fontId="28" fillId="0" borderId="0" applyFill="0" applyBorder="0" applyAlignment="0"/>
    <xf numFmtId="179" fontId="11" fillId="0" borderId="0" applyFill="0" applyBorder="0" applyAlignment="0"/>
    <xf numFmtId="183" fontId="11" fillId="0" borderId="0" applyFill="0" applyBorder="0" applyAlignment="0"/>
    <xf numFmtId="171" fontId="28" fillId="0" borderId="0" applyFill="0" applyBorder="0" applyAlignment="0"/>
    <xf numFmtId="0" fontId="38" fillId="0" borderId="0" applyNumberFormat="0" applyAlignment="0">
      <alignment horizontal="left"/>
    </xf>
    <xf numFmtId="200" fontId="39"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ont="0" applyFill="0" applyBorder="0" applyAlignment="0" applyProtection="0"/>
    <xf numFmtId="0" fontId="41" fillId="0" borderId="0" applyNumberFormat="0" applyFont="0" applyFill="0" applyBorder="0" applyAlignment="0" applyProtection="0"/>
    <xf numFmtId="0" fontId="41" fillId="0" borderId="0" applyNumberFormat="0" applyFont="0" applyFill="0" applyBorder="0" applyAlignment="0" applyProtection="0"/>
    <xf numFmtId="0" fontId="41" fillId="0" borderId="0" applyNumberFormat="0" applyFont="0" applyFill="0" applyBorder="0" applyAlignment="0" applyProtection="0"/>
    <xf numFmtId="0" fontId="41" fillId="0" borderId="0" applyNumberFormat="0" applyFont="0" applyFill="0" applyBorder="0" applyAlignment="0" applyProtection="0"/>
    <xf numFmtId="0" fontId="41" fillId="0" borderId="0" applyNumberFormat="0" applyFont="0" applyFill="0" applyBorder="0" applyAlignment="0" applyProtection="0"/>
    <xf numFmtId="0" fontId="41" fillId="0" borderId="0" applyNumberFormat="0" applyFont="0" applyFill="0" applyBorder="0" applyAlignment="0" applyProtection="0"/>
    <xf numFmtId="2" fontId="11" fillId="0" borderId="0" applyFont="0" applyFill="0" applyBorder="0" applyAlignment="0" applyProtection="0"/>
    <xf numFmtId="0" fontId="23" fillId="0" borderId="13" applyNumberFormat="0" applyFill="0" applyBorder="0" applyAlignment="0" applyProtection="0">
      <protection locked="0"/>
    </xf>
    <xf numFmtId="0" fontId="23" fillId="0" borderId="13" applyNumberFormat="0" applyFill="0" applyBorder="0" applyAlignment="0" applyProtection="0">
      <protection locked="0"/>
    </xf>
    <xf numFmtId="201" fontId="42" fillId="0" borderId="14">
      <alignment horizontal="right"/>
    </xf>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38" fontId="16" fillId="26" borderId="0" applyNumberFormat="0" applyBorder="0" applyAlignment="0" applyProtection="0"/>
    <xf numFmtId="38" fontId="16" fillId="26" borderId="0" applyNumberFormat="0" applyBorder="0" applyAlignment="0" applyProtection="0"/>
    <xf numFmtId="38" fontId="16" fillId="26" borderId="0" applyNumberFormat="0" applyBorder="0" applyAlignment="0" applyProtection="0"/>
    <xf numFmtId="38" fontId="16" fillId="26" borderId="0" applyNumberFormat="0" applyBorder="0" applyAlignment="0" applyProtection="0"/>
    <xf numFmtId="38" fontId="16" fillId="26" borderId="0" applyNumberFormat="0" applyBorder="0" applyAlignment="0" applyProtection="0"/>
    <xf numFmtId="38" fontId="16" fillId="26" borderId="0" applyNumberFormat="0" applyBorder="0" applyAlignment="0" applyProtection="0"/>
    <xf numFmtId="0" fontId="44" fillId="0" borderId="15" applyNumberFormat="0" applyAlignment="0" applyProtection="0">
      <alignment horizontal="left" vertical="center"/>
    </xf>
    <xf numFmtId="0" fontId="44" fillId="0" borderId="15" applyNumberFormat="0" applyAlignment="0" applyProtection="0">
      <alignment horizontal="left" vertical="center"/>
    </xf>
    <xf numFmtId="0" fontId="44" fillId="0" borderId="16">
      <alignment horizontal="left" vertical="center"/>
    </xf>
    <xf numFmtId="0" fontId="44" fillId="0" borderId="16">
      <alignment horizontal="left" vertical="center"/>
    </xf>
    <xf numFmtId="0" fontId="44" fillId="0" borderId="16">
      <alignment horizontal="left" vertical="center"/>
    </xf>
    <xf numFmtId="0" fontId="44" fillId="0" borderId="16">
      <alignment horizontal="left" vertical="center"/>
    </xf>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19"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202" fontId="11" fillId="0" borderId="0" applyProtection="0">
      <alignment horizontal="center"/>
    </xf>
    <xf numFmtId="202" fontId="11" fillId="0" borderId="0" applyProtection="0">
      <alignment horizontal="center"/>
    </xf>
    <xf numFmtId="202" fontId="11" fillId="0" borderId="0" applyProtection="0">
      <alignment horizontal="center"/>
    </xf>
    <xf numFmtId="202" fontId="11" fillId="0" borderId="0" applyProtection="0">
      <alignment horizontal="center"/>
    </xf>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10" fontId="16" fillId="27" borderId="2" applyNumberFormat="0" applyBorder="0" applyAlignment="0" applyProtection="0"/>
    <xf numFmtId="0" fontId="55" fillId="8" borderId="6" applyNumberFormat="0" applyAlignment="0" applyProtection="0"/>
    <xf numFmtId="0" fontId="55" fillId="28" borderId="6" applyNumberFormat="0" applyAlignment="0" applyProtection="0"/>
    <xf numFmtId="0" fontId="55" fillId="8" borderId="6" applyNumberFormat="0" applyAlignment="0" applyProtection="0"/>
    <xf numFmtId="0" fontId="55" fillId="28" borderId="6" applyNumberFormat="0" applyAlignment="0" applyProtection="0"/>
    <xf numFmtId="0" fontId="55" fillId="8" borderId="6" applyNumberFormat="0" applyAlignment="0" applyProtection="0"/>
    <xf numFmtId="0" fontId="55" fillId="28" borderId="6" applyNumberFormat="0" applyAlignment="0" applyProtection="0"/>
    <xf numFmtId="0" fontId="55" fillId="8" borderId="6" applyNumberFormat="0" applyAlignment="0" applyProtection="0"/>
    <xf numFmtId="0" fontId="55" fillId="2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8" borderId="6" applyNumberFormat="0" applyAlignment="0" applyProtection="0"/>
    <xf numFmtId="0" fontId="55" fillId="28" borderId="6" applyNumberFormat="0" applyAlignment="0" applyProtection="0"/>
    <xf numFmtId="0" fontId="55" fillId="8" borderId="6" applyNumberFormat="0" applyAlignment="0" applyProtection="0"/>
    <xf numFmtId="0" fontId="55" fillId="28" borderId="6" applyNumberFormat="0" applyAlignment="0" applyProtection="0"/>
    <xf numFmtId="0" fontId="55" fillId="8" borderId="6" applyNumberFormat="0" applyAlignment="0" applyProtection="0"/>
    <xf numFmtId="0" fontId="55" fillId="28" borderId="6" applyNumberFormat="0" applyAlignment="0" applyProtection="0"/>
    <xf numFmtId="0" fontId="55" fillId="8" borderId="6" applyNumberFormat="0" applyAlignment="0" applyProtection="0"/>
    <xf numFmtId="0" fontId="55" fillId="28" borderId="6" applyNumberFormat="0" applyAlignment="0" applyProtection="0"/>
    <xf numFmtId="181" fontId="56" fillId="29" borderId="0"/>
    <xf numFmtId="203" fontId="16" fillId="25" borderId="0" applyFill="0" applyAlignment="0"/>
    <xf numFmtId="198" fontId="11" fillId="0" borderId="0" applyFont="0" applyFill="0" applyBorder="0" applyProtection="0">
      <alignment horizontal="left" vertical="center"/>
    </xf>
    <xf numFmtId="204" fontId="11" fillId="0" borderId="20">
      <alignment horizontal="right"/>
    </xf>
    <xf numFmtId="0" fontId="11" fillId="0" borderId="0"/>
    <xf numFmtId="179" fontId="11" fillId="0" borderId="0" applyFill="0" applyBorder="0" applyAlignment="0"/>
    <xf numFmtId="171" fontId="28" fillId="0" borderId="0" applyFill="0" applyBorder="0" applyAlignment="0"/>
    <xf numFmtId="179" fontId="11" fillId="0" borderId="0" applyFill="0" applyBorder="0" applyAlignment="0"/>
    <xf numFmtId="183" fontId="11" fillId="0" borderId="0" applyFill="0" applyBorder="0" applyAlignment="0"/>
    <xf numFmtId="171" fontId="28" fillId="0" borderId="0" applyFill="0" applyBorder="0" applyAlignment="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81" fontId="58" fillId="30" borderId="0"/>
    <xf numFmtId="205" fontId="11" fillId="0" borderId="0" applyFont="0" applyFill="0" applyBorder="0" applyAlignment="0" applyProtection="0"/>
    <xf numFmtId="206" fontId="11" fillId="0" borderId="0" applyFont="0" applyFill="0" applyBorder="0" applyAlignment="0" applyProtection="0"/>
    <xf numFmtId="207" fontId="11" fillId="0" borderId="0" applyFont="0" applyFill="0" applyBorder="0" applyAlignment="0" applyProtection="0"/>
    <xf numFmtId="208" fontId="11" fillId="0" borderId="0" applyFont="0" applyFill="0" applyBorder="0" applyAlignment="0" applyProtection="0"/>
    <xf numFmtId="0" fontId="59" fillId="0" borderId="22" applyNumberFormat="0">
      <alignment horizontal="right"/>
    </xf>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37" fontId="61" fillId="0" borderId="0"/>
    <xf numFmtId="209" fontId="11" fillId="0" borderId="0"/>
    <xf numFmtId="209" fontId="11" fillId="0" borderId="0"/>
    <xf numFmtId="209" fontId="11" fillId="0" borderId="0"/>
    <xf numFmtId="209" fontId="11" fillId="0" borderId="0"/>
    <xf numFmtId="209" fontId="11" fillId="0" borderId="0"/>
    <xf numFmtId="209"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3" fillId="0" borderId="0"/>
    <xf numFmtId="0" fontId="11" fillId="0" borderId="0"/>
    <xf numFmtId="0" fontId="3" fillId="0" borderId="0"/>
    <xf numFmtId="0" fontId="3" fillId="0" borderId="0"/>
    <xf numFmtId="0" fontId="3" fillId="0" borderId="0"/>
    <xf numFmtId="0" fontId="15" fillId="0" borderId="0"/>
    <xf numFmtId="0" fontId="11" fillId="0" borderId="0"/>
    <xf numFmtId="21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9" fillId="0" borderId="0"/>
    <xf numFmtId="0" fontId="29" fillId="0" borderId="0"/>
    <xf numFmtId="0" fontId="29" fillId="0" borderId="0"/>
    <xf numFmtId="0" fontId="29" fillId="0" borderId="0"/>
    <xf numFmtId="0" fontId="62" fillId="0" borderId="0"/>
    <xf numFmtId="0" fontId="29" fillId="0" borderId="0"/>
    <xf numFmtId="0" fontId="29"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3" fillId="0" borderId="0"/>
    <xf numFmtId="0" fontId="11" fillId="0" borderId="0"/>
    <xf numFmtId="0" fontId="2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1" fontId="29" fillId="0" borderId="0"/>
    <xf numFmtId="0" fontId="64" fillId="0" borderId="0"/>
    <xf numFmtId="0" fontId="11" fillId="0" borderId="0"/>
    <xf numFmtId="0" fontId="29" fillId="0" borderId="0"/>
    <xf numFmtId="211" fontId="29" fillId="0" borderId="0"/>
    <xf numFmtId="0" fontId="29" fillId="0" borderId="0"/>
    <xf numFmtId="0" fontId="29" fillId="0" borderId="0"/>
    <xf numFmtId="0" fontId="11" fillId="0" borderId="0"/>
    <xf numFmtId="0" fontId="23" fillId="0" borderId="0" applyProtection="0"/>
    <xf numFmtId="0" fontId="3" fillId="0" borderId="0"/>
    <xf numFmtId="0" fontId="3" fillId="0" borderId="0"/>
    <xf numFmtId="0" fontId="3" fillId="0" borderId="0"/>
    <xf numFmtId="0" fontId="23" fillId="0" borderId="0" applyProtection="0"/>
    <xf numFmtId="0" fontId="23" fillId="0" borderId="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1" fontId="29" fillId="0" borderId="0"/>
    <xf numFmtId="0" fontId="11" fillId="0" borderId="0"/>
    <xf numFmtId="0" fontId="11" fillId="0" borderId="0"/>
    <xf numFmtId="0" fontId="11" fillId="0" borderId="0"/>
    <xf numFmtId="0" fontId="11" fillId="0" borderId="0"/>
    <xf numFmtId="211" fontId="29" fillId="0" borderId="0"/>
    <xf numFmtId="0" fontId="11" fillId="0" borderId="0"/>
    <xf numFmtId="212" fontId="29" fillId="0" borderId="0"/>
    <xf numFmtId="0" fontId="11" fillId="0" borderId="0"/>
    <xf numFmtId="213" fontId="29" fillId="0" borderId="0"/>
    <xf numFmtId="213" fontId="29" fillId="0" borderId="0"/>
    <xf numFmtId="213"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1" fontId="29" fillId="0" borderId="0"/>
    <xf numFmtId="0" fontId="11" fillId="0" borderId="0"/>
    <xf numFmtId="0" fontId="11" fillId="0" borderId="0"/>
    <xf numFmtId="0" fontId="11" fillId="0" borderId="0"/>
    <xf numFmtId="0" fontId="11" fillId="0" borderId="0"/>
    <xf numFmtId="0" fontId="11" fillId="0" borderId="0"/>
    <xf numFmtId="212" fontId="29" fillId="0" borderId="0"/>
    <xf numFmtId="0" fontId="11" fillId="0" borderId="0"/>
    <xf numFmtId="213" fontId="29" fillId="0" borderId="0"/>
    <xf numFmtId="213" fontId="29" fillId="0" borderId="0"/>
    <xf numFmtId="213"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1" fontId="29" fillId="0" borderId="0"/>
    <xf numFmtId="0" fontId="11" fillId="0" borderId="0"/>
    <xf numFmtId="0" fontId="11" fillId="0" borderId="0"/>
    <xf numFmtId="0" fontId="11" fillId="0" borderId="0"/>
    <xf numFmtId="0" fontId="11" fillId="0" borderId="0"/>
    <xf numFmtId="210" fontId="29" fillId="0" borderId="0"/>
    <xf numFmtId="0" fontId="11" fillId="0" borderId="0"/>
    <xf numFmtId="0" fontId="29" fillId="0" borderId="0"/>
    <xf numFmtId="0" fontId="29" fillId="0" borderId="0"/>
    <xf numFmtId="0" fontId="29" fillId="0" borderId="0"/>
    <xf numFmtId="0" fontId="29" fillId="0" borderId="0"/>
    <xf numFmtId="0" fontId="62" fillId="0" borderId="0"/>
    <xf numFmtId="0" fontId="29" fillId="0" borderId="0"/>
    <xf numFmtId="210" fontId="29" fillId="0" borderId="0"/>
    <xf numFmtId="210" fontId="29" fillId="0" borderId="0"/>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0" fontId="29" fillId="0" borderId="0"/>
    <xf numFmtId="0" fontId="11" fillId="0" borderId="0"/>
    <xf numFmtId="0" fontId="11" fillId="0" borderId="0"/>
    <xf numFmtId="168"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0" fontId="29" fillId="0" borderId="0"/>
    <xf numFmtId="0" fontId="11" fillId="0" borderId="0"/>
    <xf numFmtId="0" fontId="11" fillId="0" borderId="0"/>
    <xf numFmtId="0" fontId="11" fillId="0" borderId="0"/>
    <xf numFmtId="0" fontId="11" fillId="0" borderId="0"/>
    <xf numFmtId="0" fontId="11" fillId="0" borderId="0"/>
    <xf numFmtId="210" fontId="29" fillId="0" borderId="0"/>
    <xf numFmtId="211" fontId="29" fillId="0" borderId="0"/>
    <xf numFmtId="211" fontId="29" fillId="0" borderId="0"/>
    <xf numFmtId="211" fontId="29" fillId="0" borderId="0"/>
    <xf numFmtId="211" fontId="29" fillId="0" borderId="0"/>
    <xf numFmtId="211" fontId="29" fillId="0" borderId="0"/>
    <xf numFmtId="210" fontId="29" fillId="0" borderId="0"/>
    <xf numFmtId="21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0" fontId="29" fillId="0" borderId="0"/>
    <xf numFmtId="0" fontId="11" fillId="0" borderId="0"/>
    <xf numFmtId="0" fontId="11" fillId="0" borderId="0"/>
    <xf numFmtId="0" fontId="11" fillId="0" borderId="0"/>
    <xf numFmtId="0" fontId="11" fillId="0" borderId="0"/>
    <xf numFmtId="0" fontId="11" fillId="0" borderId="0"/>
    <xf numFmtId="0" fontId="29" fillId="0" borderId="0"/>
    <xf numFmtId="189" fontId="29" fillId="0" borderId="0"/>
    <xf numFmtId="189" fontId="29" fillId="0" borderId="0"/>
    <xf numFmtId="189" fontId="29" fillId="0" borderId="0"/>
    <xf numFmtId="189" fontId="29" fillId="0" borderId="0"/>
    <xf numFmtId="189" fontId="29"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9" fillId="0" borderId="0"/>
    <xf numFmtId="0" fontId="11" fillId="0" borderId="0"/>
    <xf numFmtId="0" fontId="11" fillId="0" borderId="0"/>
    <xf numFmtId="0" fontId="11" fillId="0" borderId="0"/>
    <xf numFmtId="0" fontId="11" fillId="0" borderId="0"/>
    <xf numFmtId="0" fontId="11"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2" fontId="29" fillId="0" borderId="0"/>
    <xf numFmtId="1" fontId="11" fillId="32" borderId="0">
      <alignment horizontal="center" vertical="center" wrapTex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6" fontId="29" fillId="0" borderId="0"/>
    <xf numFmtId="176" fontId="29" fillId="0" borderId="0"/>
    <xf numFmtId="176" fontId="29" fillId="0" borderId="0"/>
    <xf numFmtId="186" fontId="29" fillId="0" borderId="0"/>
    <xf numFmtId="172" fontId="29" fillId="0" borderId="0"/>
    <xf numFmtId="214" fontId="29" fillId="0" borderId="0"/>
    <xf numFmtId="214" fontId="29" fillId="0" borderId="0"/>
    <xf numFmtId="0" fontId="29" fillId="0" borderId="0"/>
    <xf numFmtId="214" fontId="29" fillId="0" borderId="0"/>
    <xf numFmtId="168" fontId="29" fillId="0" borderId="0"/>
    <xf numFmtId="168" fontId="29" fillId="0" borderId="0"/>
    <xf numFmtId="168" fontId="29" fillId="0" borderId="0"/>
    <xf numFmtId="168" fontId="29" fillId="0" borderId="0"/>
    <xf numFmtId="186" fontId="29" fillId="0" borderId="0"/>
    <xf numFmtId="192" fontId="29" fillId="0" borderId="0"/>
    <xf numFmtId="173" fontId="29" fillId="0" borderId="0"/>
    <xf numFmtId="173" fontId="29" fillId="0" borderId="0"/>
    <xf numFmtId="192" fontId="29" fillId="0" borderId="0"/>
    <xf numFmtId="173" fontId="29" fillId="0" borderId="0"/>
    <xf numFmtId="173" fontId="29" fillId="0" borderId="0"/>
    <xf numFmtId="173" fontId="29" fillId="0" borderId="0"/>
    <xf numFmtId="173" fontId="29" fillId="0" borderId="0"/>
    <xf numFmtId="173" fontId="29" fillId="0" borderId="0"/>
    <xf numFmtId="173" fontId="29" fillId="0" borderId="0"/>
    <xf numFmtId="215" fontId="29" fillId="0" borderId="0"/>
    <xf numFmtId="173" fontId="29" fillId="0" borderId="0"/>
    <xf numFmtId="192" fontId="29" fillId="0" borderId="0"/>
    <xf numFmtId="192" fontId="29" fillId="0" borderId="0"/>
    <xf numFmtId="192" fontId="29" fillId="0" borderId="0"/>
    <xf numFmtId="192" fontId="29" fillId="0" borderId="0"/>
    <xf numFmtId="192" fontId="29" fillId="0" borderId="0"/>
    <xf numFmtId="192" fontId="29" fillId="0" borderId="0"/>
    <xf numFmtId="192" fontId="29" fillId="0" borderId="0"/>
    <xf numFmtId="216" fontId="29" fillId="0" borderId="0"/>
    <xf numFmtId="216" fontId="29" fillId="0" borderId="0"/>
    <xf numFmtId="176" fontId="29" fillId="0" borderId="0"/>
    <xf numFmtId="186" fontId="29" fillId="0" borderId="0"/>
    <xf numFmtId="0" fontId="11" fillId="0" borderId="0"/>
    <xf numFmtId="186" fontId="29" fillId="0" borderId="0"/>
    <xf numFmtId="0" fontId="11" fillId="0" borderId="0"/>
    <xf numFmtId="0" fontId="11" fillId="0" borderId="0"/>
    <xf numFmtId="0" fontId="11" fillId="0" borderId="0"/>
    <xf numFmtId="0" fontId="11" fillId="0" borderId="0"/>
    <xf numFmtId="0" fontId="11" fillId="0" borderId="0"/>
    <xf numFmtId="0" fontId="29" fillId="0" borderId="0"/>
    <xf numFmtId="186" fontId="29" fillId="0" borderId="0"/>
    <xf numFmtId="0" fontId="11" fillId="0" borderId="0"/>
    <xf numFmtId="0" fontId="11" fillId="0" borderId="0"/>
    <xf numFmtId="217" fontId="29" fillId="0" borderId="0"/>
    <xf numFmtId="186" fontId="29" fillId="0" borderId="0"/>
    <xf numFmtId="217" fontId="29" fillId="0" borderId="0"/>
    <xf numFmtId="217"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9" fillId="0" borderId="0"/>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211"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vertical="center" wrapText="1"/>
    </xf>
    <xf numFmtId="0" fontId="11" fillId="0" borderId="0"/>
    <xf numFmtId="0" fontId="11" fillId="0" borderId="0"/>
    <xf numFmtId="0" fontId="11" fillId="0" borderId="0"/>
    <xf numFmtId="218" fontId="29" fillId="0" borderId="0"/>
    <xf numFmtId="218" fontId="29" fillId="0" borderId="0"/>
    <xf numFmtId="218" fontId="29" fillId="0" borderId="0"/>
    <xf numFmtId="0" fontId="11" fillId="0" borderId="0"/>
    <xf numFmtId="218" fontId="29" fillId="0" borderId="0"/>
    <xf numFmtId="0" fontId="11" fillId="0" borderId="0"/>
    <xf numFmtId="0" fontId="11" fillId="0" borderId="0" applyFont="0" applyAlignment="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9"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0" borderId="0" applyProtection="0"/>
    <xf numFmtId="0" fontId="23" fillId="0" borderId="0" applyProtection="0"/>
    <xf numFmtId="0" fontId="23" fillId="0" borderId="0" applyProtection="0"/>
    <xf numFmtId="0" fontId="23" fillId="0" borderId="0" applyProtection="0"/>
    <xf numFmtId="0" fontId="23" fillId="0" borderId="0" applyProtection="0"/>
    <xf numFmtId="0" fontId="23" fillId="0" borderId="0" applyProtection="0"/>
    <xf numFmtId="189" fontId="29" fillId="0" borderId="0"/>
    <xf numFmtId="0" fontId="3" fillId="0" borderId="0"/>
    <xf numFmtId="0" fontId="3" fillId="0" borderId="0"/>
    <xf numFmtId="0" fontId="3" fillId="0" borderId="0"/>
    <xf numFmtId="0" fontId="3" fillId="0" borderId="0"/>
    <xf numFmtId="189" fontId="29" fillId="0" borderId="0"/>
    <xf numFmtId="196" fontId="29" fillId="0" borderId="0"/>
    <xf numFmtId="220" fontId="29" fillId="0" borderId="0"/>
    <xf numFmtId="221" fontId="29" fillId="0" borderId="0"/>
    <xf numFmtId="221" fontId="29" fillId="0" borderId="0"/>
    <xf numFmtId="211" fontId="29" fillId="0" borderId="0"/>
    <xf numFmtId="222" fontId="29" fillId="0" borderId="0"/>
    <xf numFmtId="211" fontId="29" fillId="0" borderId="0"/>
    <xf numFmtId="221" fontId="29" fillId="0" borderId="0"/>
    <xf numFmtId="217" fontId="29" fillId="0" borderId="0"/>
    <xf numFmtId="217" fontId="29" fillId="0" borderId="0"/>
    <xf numFmtId="186" fontId="29" fillId="0" borderId="0"/>
    <xf numFmtId="217" fontId="29" fillId="0" borderId="0"/>
    <xf numFmtId="217" fontId="29" fillId="0" borderId="0"/>
    <xf numFmtId="217" fontId="29" fillId="0" borderId="0"/>
    <xf numFmtId="217" fontId="29" fillId="0" borderId="0"/>
    <xf numFmtId="217" fontId="29" fillId="0" borderId="0"/>
    <xf numFmtId="217" fontId="29" fillId="0" borderId="0"/>
    <xf numFmtId="221" fontId="29" fillId="0" borderId="0"/>
    <xf numFmtId="221" fontId="29" fillId="0" borderId="0"/>
    <xf numFmtId="186" fontId="29" fillId="0" borderId="0"/>
    <xf numFmtId="189" fontId="29" fillId="0" borderId="0"/>
    <xf numFmtId="221"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209"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223"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223"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211" fontId="29" fillId="0" borderId="0"/>
    <xf numFmtId="0" fontId="11" fillId="0" borderId="0"/>
    <xf numFmtId="0" fontId="11" fillId="0" borderId="0"/>
    <xf numFmtId="0" fontId="11" fillId="0" borderId="0"/>
    <xf numFmtId="0" fontId="11" fillId="0" borderId="0"/>
    <xf numFmtId="0" fontId="11" fillId="0" borderId="0"/>
    <xf numFmtId="0" fontId="11" fillId="0" borderId="0"/>
    <xf numFmtId="224" fontId="29" fillId="0" borderId="0"/>
    <xf numFmtId="213" fontId="29" fillId="0" borderId="0"/>
    <xf numFmtId="213" fontId="29" fillId="0" borderId="0"/>
    <xf numFmtId="224" fontId="29" fillId="0" borderId="0"/>
    <xf numFmtId="224" fontId="29" fillId="0" borderId="0"/>
    <xf numFmtId="224" fontId="29" fillId="0" borderId="0"/>
    <xf numFmtId="213" fontId="29" fillId="0" borderId="0"/>
    <xf numFmtId="223"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1" fontId="29"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3" fillId="0" borderId="0" applyProtection="0"/>
    <xf numFmtId="0" fontId="23" fillId="0" borderId="0" applyProtection="0"/>
    <xf numFmtId="0" fontId="23" fillId="0" borderId="0" applyProtection="0"/>
    <xf numFmtId="0" fontId="23" fillId="0" borderId="0" applyProtection="0"/>
    <xf numFmtId="0" fontId="23" fillId="0" borderId="0" applyProtection="0"/>
    <xf numFmtId="0" fontId="23" fillId="0" borderId="0" applyProtection="0"/>
    <xf numFmtId="0" fontId="23" fillId="0" borderId="0" applyProtection="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3" fillId="0" borderId="0"/>
    <xf numFmtId="0" fontId="3" fillId="0" borderId="0"/>
    <xf numFmtId="0" fontId="15" fillId="0" borderId="0"/>
    <xf numFmtId="0" fontId="11" fillId="0" borderId="0"/>
    <xf numFmtId="0" fontId="11" fillId="0" borderId="0"/>
    <xf numFmtId="0" fontId="11" fillId="0" borderId="0"/>
    <xf numFmtId="0" fontId="3"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9" fillId="0" borderId="0"/>
    <xf numFmtId="0" fontId="11" fillId="0" borderId="0"/>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xf numFmtId="0" fontId="11" fillId="0" borderId="0"/>
    <xf numFmtId="0" fontId="11" fillId="0" borderId="0"/>
    <xf numFmtId="0" fontId="11" fillId="0" borderId="0"/>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3" fillId="0" borderId="0"/>
    <xf numFmtId="0" fontId="3" fillId="0" borderId="0"/>
    <xf numFmtId="0" fontId="15" fillId="0" borderId="0"/>
    <xf numFmtId="0" fontId="29" fillId="0" borderId="0"/>
    <xf numFmtId="0" fontId="11" fillId="0" borderId="0">
      <alignment vertical="center" wrapText="1" shrinkToFit="1"/>
    </xf>
    <xf numFmtId="0" fontId="11" fillId="0" borderId="0"/>
    <xf numFmtId="0" fontId="11" fillId="0" borderId="0"/>
    <xf numFmtId="0" fontId="11" fillId="0" borderId="0"/>
    <xf numFmtId="0" fontId="11" fillId="0" borderId="0"/>
    <xf numFmtId="0" fontId="11" fillId="0" borderId="0"/>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alignment vertical="center" wrapText="1" shrinkToFit="1"/>
    </xf>
    <xf numFmtId="0" fontId="11" fillId="0" borderId="0"/>
    <xf numFmtId="175" fontId="29" fillId="0" borderId="0"/>
    <xf numFmtId="190" fontId="29" fillId="0" borderId="0"/>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xf numFmtId="0" fontId="11" fillId="0" borderId="0"/>
    <xf numFmtId="0" fontId="11" fillId="0" borderId="0"/>
    <xf numFmtId="0" fontId="11" fillId="0" borderId="0"/>
    <xf numFmtId="0" fontId="11" fillId="0" borderId="0"/>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213"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horizontal="center" vertical="center" wrapText="1"/>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219" fontId="29" fillId="0" borderId="0"/>
    <xf numFmtId="219" fontId="29" fillId="0" borderId="0"/>
    <xf numFmtId="219" fontId="29" fillId="0" borderId="0"/>
    <xf numFmtId="219" fontId="29" fillId="0" borderId="0"/>
    <xf numFmtId="0" fontId="15" fillId="0" borderId="0"/>
    <xf numFmtId="0" fontId="15" fillId="0" borderId="0"/>
    <xf numFmtId="0" fontId="15" fillId="0" borderId="0"/>
    <xf numFmtId="0" fontId="11" fillId="0" borderId="0">
      <alignment horizontal="center" vertical="center" wrapText="1"/>
    </xf>
    <xf numFmtId="225" fontId="29" fillId="0" borderId="0"/>
    <xf numFmtId="0" fontId="11" fillId="0" borderId="0"/>
    <xf numFmtId="213" fontId="29" fillId="0" borderId="0"/>
    <xf numFmtId="213" fontId="29" fillId="0" borderId="0"/>
    <xf numFmtId="0" fontId="11" fillId="0" borderId="0">
      <alignment horizontal="center" vertical="center" wrapText="1"/>
    </xf>
    <xf numFmtId="210" fontId="29" fillId="0" borderId="0"/>
    <xf numFmtId="0" fontId="11" fillId="0" borderId="0"/>
    <xf numFmtId="0" fontId="11" fillId="0" borderId="0"/>
    <xf numFmtId="0" fontId="11" fillId="0" borderId="0">
      <alignment horizontal="center" vertical="center" wrapText="1"/>
    </xf>
    <xf numFmtId="0" fontId="29" fillId="0" borderId="0"/>
    <xf numFmtId="0" fontId="11" fillId="0" borderId="0">
      <alignment horizontal="center" vertical="center" wrapText="1"/>
    </xf>
    <xf numFmtId="0" fontId="11" fillId="0" borderId="0"/>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4" fontId="29" fillId="0" borderId="0"/>
    <xf numFmtId="1" fontId="11" fillId="32" borderId="0">
      <alignment horizontal="center" vertical="center" wrapText="1"/>
    </xf>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9" fillId="0" borderId="0"/>
    <xf numFmtId="1" fontId="11" fillId="32" borderId="0">
      <alignment horizontal="center" vertical="center" wrapText="1"/>
    </xf>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189" fontId="29" fillId="0" borderId="0"/>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0" fontId="29" fillId="0" borderId="0"/>
    <xf numFmtId="221" fontId="29" fillId="0" borderId="0"/>
    <xf numFmtId="0" fontId="11" fillId="0" borderId="0"/>
    <xf numFmtId="0" fontId="11" fillId="0" borderId="0"/>
    <xf numFmtId="0" fontId="11" fillId="0" borderId="0"/>
    <xf numFmtId="0" fontId="29" fillId="0" borderId="0"/>
    <xf numFmtId="1" fontId="11" fillId="32" borderId="0">
      <alignment horizontal="center" vertical="center" wrapText="1"/>
    </xf>
    <xf numFmtId="0" fontId="11" fillId="0" borderId="0"/>
    <xf numFmtId="0" fontId="11" fillId="0" borderId="0">
      <alignment vertical="top"/>
    </xf>
    <xf numFmtId="0" fontId="11" fillId="0" borderId="0">
      <alignment vertical="top"/>
    </xf>
    <xf numFmtId="0" fontId="11" fillId="0" borderId="0">
      <alignment vertical="top"/>
    </xf>
    <xf numFmtId="0" fontId="11" fillId="0" borderId="0"/>
    <xf numFmtId="0" fontId="11" fillId="0" borderId="0"/>
    <xf numFmtId="0" fontId="11" fillId="0" borderId="0">
      <alignment vertical="top"/>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23" fillId="0" borderId="0"/>
    <xf numFmtId="0" fontId="23" fillId="0" borderId="0"/>
    <xf numFmtId="0" fontId="2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89"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1" fontId="29" fillId="0" borderId="0"/>
    <xf numFmtId="189" fontId="29" fillId="0" borderId="0"/>
    <xf numFmtId="0" fontId="29" fillId="0" borderId="0"/>
    <xf numFmtId="0" fontId="29" fillId="0" borderId="0"/>
    <xf numFmtId="0" fontId="29" fillId="0" borderId="0"/>
    <xf numFmtId="211" fontId="29" fillId="0" borderId="0"/>
    <xf numFmtId="211" fontId="29" fillId="0" borderId="0"/>
    <xf numFmtId="189" fontId="29" fillId="0" borderId="0"/>
    <xf numFmtId="189" fontId="29" fillId="0" borderId="0"/>
    <xf numFmtId="189" fontId="29" fillId="0" borderId="0"/>
    <xf numFmtId="211" fontId="29" fillId="0" borderId="0"/>
    <xf numFmtId="0" fontId="11" fillId="0" borderId="0">
      <alignment horizontal="center" vertical="center" wrapText="1"/>
    </xf>
    <xf numFmtId="189" fontId="29" fillId="0" borderId="0"/>
    <xf numFmtId="189" fontId="29" fillId="0" borderId="0"/>
    <xf numFmtId="189" fontId="29" fillId="0" borderId="0"/>
    <xf numFmtId="189" fontId="29" fillId="0" borderId="0"/>
    <xf numFmtId="211" fontId="29" fillId="0" borderId="0"/>
    <xf numFmtId="0" fontId="65" fillId="0" borderId="0"/>
    <xf numFmtId="43" fontId="29" fillId="0" borderId="0"/>
    <xf numFmtId="196" fontId="29" fillId="0" borderId="0"/>
    <xf numFmtId="226" fontId="29" fillId="0" borderId="0"/>
    <xf numFmtId="168" fontId="29" fillId="0" borderId="0"/>
    <xf numFmtId="168" fontId="29" fillId="0" borderId="0"/>
    <xf numFmtId="211" fontId="29" fillId="0" borderId="0"/>
    <xf numFmtId="224" fontId="29" fillId="0" borderId="0"/>
    <xf numFmtId="213" fontId="29" fillId="0" borderId="0"/>
    <xf numFmtId="224" fontId="29" fillId="0" borderId="0"/>
    <xf numFmtId="211" fontId="29" fillId="0" borderId="0"/>
    <xf numFmtId="226" fontId="29" fillId="0" borderId="0"/>
    <xf numFmtId="213" fontId="29" fillId="0" borderId="0"/>
    <xf numFmtId="227" fontId="29" fillId="0" borderId="0"/>
    <xf numFmtId="190" fontId="29" fillId="0" borderId="0"/>
    <xf numFmtId="224" fontId="29" fillId="0" borderId="0"/>
    <xf numFmtId="189" fontId="29" fillId="0" borderId="0"/>
    <xf numFmtId="227" fontId="29" fillId="0" borderId="0"/>
    <xf numFmtId="210" fontId="29" fillId="0" borderId="0"/>
    <xf numFmtId="227" fontId="29" fillId="0" borderId="0"/>
    <xf numFmtId="210" fontId="29" fillId="0" borderId="0"/>
    <xf numFmtId="227" fontId="29" fillId="0" borderId="0"/>
    <xf numFmtId="210" fontId="29" fillId="0" borderId="0"/>
    <xf numFmtId="211" fontId="29" fillId="0" borderId="0"/>
    <xf numFmtId="168" fontId="29" fillId="0" borderId="0"/>
    <xf numFmtId="223" fontId="29" fillId="0" borderId="0"/>
    <xf numFmtId="223" fontId="29" fillId="0" borderId="0"/>
    <xf numFmtId="223" fontId="29" fillId="0" borderId="0"/>
    <xf numFmtId="223" fontId="29" fillId="0" borderId="0"/>
    <xf numFmtId="223" fontId="29" fillId="0" borderId="0"/>
    <xf numFmtId="211" fontId="29" fillId="0" borderId="0"/>
    <xf numFmtId="189" fontId="29" fillId="0" borderId="0"/>
    <xf numFmtId="211" fontId="29" fillId="0" borderId="0"/>
    <xf numFmtId="221" fontId="29" fillId="0" borderId="0"/>
    <xf numFmtId="225" fontId="29" fillId="0" borderId="0"/>
    <xf numFmtId="228" fontId="29" fillId="0" borderId="0"/>
    <xf numFmtId="225" fontId="29" fillId="0" borderId="0"/>
    <xf numFmtId="221" fontId="29" fillId="0" borderId="0"/>
    <xf numFmtId="6" fontId="29" fillId="0" borderId="0"/>
    <xf numFmtId="221" fontId="29" fillId="0" borderId="0"/>
    <xf numFmtId="210" fontId="29" fillId="0" borderId="0"/>
    <xf numFmtId="189" fontId="29" fillId="0" borderId="0"/>
    <xf numFmtId="211" fontId="29" fillId="0" borderId="0"/>
    <xf numFmtId="0" fontId="11" fillId="0" borderId="0">
      <alignment horizontal="center" vertical="center" wrapText="1"/>
    </xf>
    <xf numFmtId="0" fontId="29" fillId="0" borderId="0"/>
    <xf numFmtId="0" fontId="11" fillId="0" borderId="0"/>
    <xf numFmtId="0" fontId="11" fillId="0" borderId="0"/>
    <xf numFmtId="0" fontId="11" fillId="0" borderId="0"/>
    <xf numFmtId="0" fontId="11" fillId="0" borderId="0"/>
    <xf numFmtId="0" fontId="11" fillId="0" borderId="0">
      <alignment horizontal="center" vertical="center" wrapText="1"/>
    </xf>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1" fillId="0" borderId="0">
      <alignment horizontal="center" vertical="center" wrapText="1"/>
    </xf>
    <xf numFmtId="0" fontId="11" fillId="0" borderId="0">
      <alignment horizontal="center" vertical="center" wrapText="1"/>
    </xf>
    <xf numFmtId="0" fontId="66" fillId="0" borderId="0"/>
    <xf numFmtId="0" fontId="29" fillId="0" borderId="0"/>
    <xf numFmtId="1" fontId="11" fillId="32" borderId="0">
      <alignment horizontal="center" vertical="center" wrapText="1"/>
    </xf>
    <xf numFmtId="197" fontId="29" fillId="0" borderId="0"/>
    <xf numFmtId="0" fontId="29" fillId="0" borderId="0"/>
    <xf numFmtId="0" fontId="11" fillId="0" borderId="0"/>
    <xf numFmtId="0" fontId="11" fillId="0" borderId="0"/>
    <xf numFmtId="0" fontId="11" fillId="0" borderId="0"/>
    <xf numFmtId="0" fontId="29" fillId="0" borderId="0"/>
    <xf numFmtId="0" fontId="3" fillId="0" borderId="0"/>
    <xf numFmtId="0" fontId="3" fillId="0" borderId="0"/>
    <xf numFmtId="0" fontId="36" fillId="0" borderId="0"/>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219" fontId="29" fillId="0" borderId="0"/>
    <xf numFmtId="229" fontId="29" fillId="0" borderId="0"/>
    <xf numFmtId="229" fontId="29" fillId="0" borderId="0"/>
    <xf numFmtId="221" fontId="29" fillId="0" borderId="0"/>
    <xf numFmtId="196" fontId="29" fillId="0" borderId="0"/>
    <xf numFmtId="230" fontId="29" fillId="0" borderId="0"/>
    <xf numFmtId="230" fontId="29" fillId="0" borderId="0"/>
    <xf numFmtId="230" fontId="29" fillId="0" borderId="0"/>
    <xf numFmtId="219" fontId="29" fillId="0" borderId="0"/>
    <xf numFmtId="0" fontId="3" fillId="0" borderId="0"/>
    <xf numFmtId="0" fontId="11" fillId="0" borderId="0"/>
    <xf numFmtId="0" fontId="3" fillId="0" borderId="0"/>
    <xf numFmtId="0" fontId="29" fillId="0" borderId="0"/>
    <xf numFmtId="0" fontId="29" fillId="0" borderId="0"/>
    <xf numFmtId="186" fontId="29" fillId="0" borderId="0"/>
    <xf numFmtId="0" fontId="11" fillId="0" borderId="0"/>
    <xf numFmtId="0" fontId="11" fillId="0" borderId="0"/>
    <xf numFmtId="0" fontId="11" fillId="0" borderId="0"/>
    <xf numFmtId="0" fontId="11" fillId="0" borderId="0"/>
    <xf numFmtId="0" fontId="29"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9" fillId="0" borderId="0"/>
    <xf numFmtId="0" fontId="3" fillId="0" borderId="0"/>
    <xf numFmtId="0" fontId="11" fillId="0" borderId="0"/>
    <xf numFmtId="0" fontId="29" fillId="0" borderId="0"/>
    <xf numFmtId="0" fontId="11" fillId="0" borderId="0"/>
    <xf numFmtId="0" fontId="29" fillId="0" borderId="0"/>
    <xf numFmtId="0" fontId="29" fillId="0" borderId="0"/>
    <xf numFmtId="0" fontId="29" fillId="0" borderId="0"/>
    <xf numFmtId="0"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4" fillId="0" borderId="0"/>
    <xf numFmtId="0" fontId="11" fillId="0" borderId="0"/>
    <xf numFmtId="0" fontId="11" fillId="0" borderId="0"/>
    <xf numFmtId="221"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20" fontId="29" fillId="0" borderId="0"/>
    <xf numFmtId="0" fontId="11" fillId="0" borderId="0"/>
    <xf numFmtId="0" fontId="3" fillId="0" borderId="0"/>
    <xf numFmtId="0" fontId="11" fillId="0" borderId="0"/>
    <xf numFmtId="0" fontId="11" fillId="0" borderId="0"/>
    <xf numFmtId="0" fontId="29" fillId="0" borderId="0"/>
    <xf numFmtId="0" fontId="11" fillId="0" borderId="0"/>
    <xf numFmtId="0" fontId="11" fillId="0" borderId="0"/>
    <xf numFmtId="0" fontId="67" fillId="0" borderId="0"/>
    <xf numFmtId="0" fontId="3" fillId="0" borderId="0"/>
    <xf numFmtId="0" fontId="29" fillId="0" borderId="0"/>
    <xf numFmtId="0" fontId="29" fillId="0" borderId="0"/>
    <xf numFmtId="0" fontId="68" fillId="0" borderId="0"/>
    <xf numFmtId="0" fontId="67" fillId="0" borderId="0"/>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0" fontId="11" fillId="0" borderId="0">
      <alignment horizontal="center" vertical="center" wrapText="1"/>
    </xf>
    <xf numFmtId="168" fontId="29" fillId="0" borderId="0"/>
    <xf numFmtId="168" fontId="29" fillId="0" borderId="0"/>
    <xf numFmtId="168"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8" fontId="29" fillId="0" borderId="0"/>
    <xf numFmtId="0" fontId="11" fillId="0" borderId="0">
      <alignment vertical="center" wrapText="1"/>
    </xf>
    <xf numFmtId="0" fontId="11" fillId="0" borderId="0" applyNumberFormat="0" applyFont="0" applyFill="0" applyBorder="0" applyAlignment="0" applyProtection="0">
      <alignment vertical="top"/>
    </xf>
    <xf numFmtId="0" fontId="11" fillId="0" borderId="0" applyNumberFormat="0" applyFont="0" applyFill="0" applyBorder="0" applyAlignment="0" applyProtection="0">
      <alignment vertical="top"/>
    </xf>
    <xf numFmtId="0" fontId="11" fillId="0" borderId="0" applyNumberFormat="0" applyFont="0" applyFill="0" applyBorder="0" applyAlignment="0" applyProtection="0">
      <alignment vertical="top"/>
    </xf>
    <xf numFmtId="0" fontId="11" fillId="0" borderId="0">
      <alignment horizontal="center" vertical="center" wrapText="1"/>
    </xf>
    <xf numFmtId="0" fontId="11" fillId="0" borderId="0"/>
    <xf numFmtId="0" fontId="11" fillId="0" borderId="0" applyNumberFormat="0" applyFont="0" applyFill="0" applyBorder="0" applyAlignment="0" applyProtection="0">
      <alignment vertical="top"/>
    </xf>
    <xf numFmtId="0" fontId="11" fillId="0" borderId="0"/>
    <xf numFmtId="0" fontId="11" fillId="0" borderId="0">
      <alignment horizontal="center" vertical="center" wrapText="1"/>
    </xf>
    <xf numFmtId="0" fontId="11" fillId="0" borderId="0"/>
    <xf numFmtId="0" fontId="11" fillId="0" borderId="0" applyNumberFormat="0" applyFont="0" applyFill="0" applyBorder="0" applyAlignment="0" applyProtection="0">
      <alignment vertical="top"/>
    </xf>
    <xf numFmtId="0" fontId="11" fillId="0" borderId="0"/>
    <xf numFmtId="0" fontId="11" fillId="0" borderId="0"/>
    <xf numFmtId="0" fontId="11" fillId="0" borderId="0"/>
    <xf numFmtId="0" fontId="11" fillId="0" borderId="0"/>
    <xf numFmtId="0" fontId="11" fillId="0" borderId="0">
      <alignment horizontal="center" vertical="center" wrapText="1"/>
    </xf>
    <xf numFmtId="0" fontId="11" fillId="0" borderId="0"/>
    <xf numFmtId="0" fontId="11" fillId="0" borderId="0" applyNumberFormat="0" applyFont="0" applyFill="0" applyBorder="0" applyAlignment="0" applyProtection="0">
      <alignment vertical="top"/>
    </xf>
    <xf numFmtId="0" fontId="11" fillId="0" borderId="0"/>
    <xf numFmtId="0" fontId="11" fillId="0" borderId="0"/>
    <xf numFmtId="0" fontId="11" fillId="0" borderId="0"/>
    <xf numFmtId="0" fontId="11" fillId="0" borderId="0"/>
    <xf numFmtId="0" fontId="11" fillId="0" borderId="0">
      <alignment horizontal="center" vertical="center" wrapText="1"/>
    </xf>
    <xf numFmtId="0" fontId="11" fillId="0" borderId="0" applyNumberFormat="0" applyFont="0" applyFill="0" applyBorder="0" applyAlignment="0" applyProtection="0">
      <alignment vertical="top"/>
    </xf>
    <xf numFmtId="0" fontId="11" fillId="0" borderId="0" applyNumberFormat="0" applyFont="0" applyFill="0" applyBorder="0" applyAlignment="0" applyProtection="0">
      <alignment vertical="top"/>
    </xf>
    <xf numFmtId="0" fontId="11" fillId="0" borderId="0" applyNumberFormat="0" applyFont="0" applyFill="0" applyBorder="0" applyAlignment="0" applyProtection="0">
      <alignment vertical="top"/>
    </xf>
    <xf numFmtId="0" fontId="11" fillId="0" borderId="0">
      <alignment horizontal="center" vertical="center" wrapText="1"/>
    </xf>
    <xf numFmtId="0" fontId="11" fillId="0" borderId="0" applyNumberFormat="0" applyFont="0" applyFill="0" applyBorder="0" applyAlignment="0" applyProtection="0">
      <alignment vertical="top"/>
    </xf>
    <xf numFmtId="0" fontId="11" fillId="0" borderId="0" applyNumberFormat="0" applyFont="0" applyFill="0" applyBorder="0" applyAlignment="0" applyProtection="0">
      <alignment vertical="top"/>
    </xf>
    <xf numFmtId="0" fontId="11" fillId="0" borderId="0" applyNumberFormat="0" applyFont="0" applyFill="0" applyBorder="0" applyAlignment="0" applyProtection="0">
      <alignment vertical="top"/>
    </xf>
    <xf numFmtId="0" fontId="11" fillId="0" borderId="0">
      <alignment horizontal="center" vertical="center"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221" fontId="29" fillId="0" borderId="0"/>
    <xf numFmtId="0" fontId="29" fillId="0" borderId="0"/>
    <xf numFmtId="0" fontId="29" fillId="0" borderId="0"/>
    <xf numFmtId="0" fontId="3" fillId="0" borderId="0"/>
    <xf numFmtId="0" fontId="11" fillId="0" borderId="0"/>
    <xf numFmtId="0" fontId="3" fillId="0" borderId="0"/>
    <xf numFmtId="0" fontId="11" fillId="0" borderId="0"/>
    <xf numFmtId="0" fontId="11" fillId="0" borderId="0">
      <alignment wrapText="1"/>
    </xf>
    <xf numFmtId="0" fontId="11" fillId="0" borderId="0">
      <alignment wrapText="1"/>
    </xf>
    <xf numFmtId="0" fontId="11" fillId="0" borderId="0">
      <alignment wrapText="1"/>
    </xf>
    <xf numFmtId="0" fontId="11" fillId="0" borderId="0">
      <alignment wrapText="1"/>
    </xf>
    <xf numFmtId="0" fontId="11" fillId="0" borderId="0">
      <alignment wrapText="1"/>
    </xf>
    <xf numFmtId="0" fontId="11" fillId="0" borderId="0">
      <alignment wrapText="1"/>
    </xf>
    <xf numFmtId="0" fontId="11" fillId="0" borderId="0">
      <alignment wrapText="1"/>
    </xf>
    <xf numFmtId="0" fontId="11" fillId="0" borderId="0">
      <alignment wrapText="1"/>
    </xf>
    <xf numFmtId="0" fontId="11" fillId="0" borderId="0">
      <alignment wrapText="1"/>
    </xf>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213" fontId="29" fillId="0" borderId="0"/>
    <xf numFmtId="213"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applyNumberFormat="0" applyFont="0" applyFill="0" applyBorder="0" applyAlignment="0" applyProtection="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alignment wrapText="1"/>
    </xf>
    <xf numFmtId="0" fontId="3" fillId="0" borderId="0"/>
    <xf numFmtId="0" fontId="11" fillId="0" borderId="0">
      <alignment wrapText="1"/>
    </xf>
    <xf numFmtId="0" fontId="11" fillId="0" borderId="0">
      <alignment wrapText="1"/>
    </xf>
    <xf numFmtId="0" fontId="11" fillId="0" borderId="0">
      <alignmen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9" fontId="29" fillId="0" borderId="0"/>
    <xf numFmtId="0" fontId="11" fillId="0" borderId="0"/>
    <xf numFmtId="0" fontId="67" fillId="0" borderId="0"/>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86" fontId="29" fillId="0" borderId="0"/>
    <xf numFmtId="192" fontId="29" fillId="0" borderId="0"/>
    <xf numFmtId="211" fontId="29" fillId="0" borderId="0"/>
    <xf numFmtId="168" fontId="29" fillId="0" borderId="0"/>
    <xf numFmtId="224" fontId="29" fillId="0" borderId="0"/>
    <xf numFmtId="212" fontId="29" fillId="0" borderId="0"/>
    <xf numFmtId="212" fontId="29" fillId="0" borderId="0"/>
    <xf numFmtId="186" fontId="29" fillId="0" borderId="0"/>
    <xf numFmtId="168" fontId="29" fillId="0" borderId="0"/>
    <xf numFmtId="168" fontId="29" fillId="0" borderId="0"/>
    <xf numFmtId="168" fontId="29" fillId="0" borderId="0"/>
    <xf numFmtId="168" fontId="29" fillId="0" borderId="0"/>
    <xf numFmtId="227" fontId="29" fillId="0" borderId="0"/>
    <xf numFmtId="227" fontId="29" fillId="0" borderId="0"/>
    <xf numFmtId="212" fontId="29" fillId="0" borderId="0"/>
    <xf numFmtId="186" fontId="29" fillId="0" borderId="0"/>
    <xf numFmtId="186" fontId="29" fillId="0" borderId="0"/>
    <xf numFmtId="1" fontId="11" fillId="32" borderId="0">
      <alignment horizontal="center" vertical="center" wrapText="1"/>
    </xf>
    <xf numFmtId="0" fontId="63" fillId="0" borderId="0"/>
    <xf numFmtId="0" fontId="63" fillId="0" borderId="0"/>
    <xf numFmtId="219" fontId="29" fillId="0" borderId="0"/>
    <xf numFmtId="1" fontId="11" fillId="32" borderId="0">
      <alignment horizontal="center" vertical="center" wrapText="1"/>
    </xf>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0" fontId="11" fillId="0" borderId="0"/>
    <xf numFmtId="0" fontId="11" fillId="0" borderId="0"/>
    <xf numFmtId="0" fontId="11" fillId="0" borderId="0"/>
    <xf numFmtId="0" fontId="11" fillId="0" borderId="0"/>
    <xf numFmtId="0" fontId="11" fillId="0" borderId="0"/>
    <xf numFmtId="1" fontId="11" fillId="32" borderId="0">
      <alignment horizontal="center" vertical="center" wrapText="1"/>
    </xf>
    <xf numFmtId="1" fontId="11" fillId="32" borderId="0">
      <alignment horizontal="center" vertical="center" wrapText="1"/>
    </xf>
    <xf numFmtId="1" fontId="11" fillId="32" borderId="0">
      <alignment horizontal="center" vertical="center" wrapText="1"/>
    </xf>
    <xf numFmtId="189" fontId="29" fillId="0" borderId="0"/>
    <xf numFmtId="0" fontId="67" fillId="0" borderId="0"/>
    <xf numFmtId="0" fontId="11" fillId="0" borderId="0"/>
    <xf numFmtId="0" fontId="11" fillId="0" borderId="0"/>
    <xf numFmtId="0" fontId="11" fillId="0" borderId="0"/>
    <xf numFmtId="0" fontId="11" fillId="0" borderId="0"/>
    <xf numFmtId="0" fontId="11" fillId="0" borderId="0"/>
    <xf numFmtId="0" fontId="29" fillId="0" borderId="0"/>
    <xf numFmtId="0" fontId="11" fillId="0" borderId="0"/>
    <xf numFmtId="0" fontId="11" fillId="0" borderId="0"/>
    <xf numFmtId="0" fontId="11" fillId="0" borderId="0"/>
    <xf numFmtId="0" fontId="11" fillId="0" borderId="0"/>
    <xf numFmtId="0" fontId="11" fillId="0" borderId="0"/>
    <xf numFmtId="186" fontId="2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9" fillId="0" borderId="0"/>
    <xf numFmtId="0" fontId="11" fillId="0" borderId="0"/>
    <xf numFmtId="0" fontId="11" fillId="0" borderId="0"/>
    <xf numFmtId="0" fontId="11" fillId="0" borderId="0"/>
    <xf numFmtId="0" fontId="11" fillId="0" borderId="0"/>
    <xf numFmtId="0" fontId="11" fillId="0" borderId="0"/>
    <xf numFmtId="0" fontId="29" fillId="0" borderId="0"/>
    <xf numFmtId="186" fontId="29" fillId="0" borderId="0"/>
    <xf numFmtId="0" fontId="11" fillId="0" borderId="0"/>
    <xf numFmtId="0" fontId="29" fillId="0" borderId="0"/>
    <xf numFmtId="0" fontId="67" fillId="0" borderId="0"/>
    <xf numFmtId="0" fontId="11" fillId="33" borderId="23" applyNumberFormat="0" applyFont="0" applyAlignment="0" applyProtection="0"/>
    <xf numFmtId="0" fontId="11" fillId="34" borderId="23" applyNumberFormat="0" applyAlignment="0" applyProtection="0"/>
    <xf numFmtId="0" fontId="11" fillId="33" borderId="23" applyNumberFormat="0" applyFont="0" applyAlignment="0" applyProtection="0"/>
    <xf numFmtId="0" fontId="11" fillId="34" borderId="23" applyNumberFormat="0" applyAlignment="0" applyProtection="0"/>
    <xf numFmtId="0" fontId="11" fillId="33" borderId="23" applyNumberFormat="0" applyFont="0" applyAlignment="0" applyProtection="0"/>
    <xf numFmtId="0" fontId="11" fillId="34" borderId="23" applyNumberFormat="0" applyAlignment="0" applyProtection="0"/>
    <xf numFmtId="0" fontId="11" fillId="33" borderId="23" applyNumberFormat="0" applyFont="0" applyAlignment="0" applyProtection="0"/>
    <xf numFmtId="0" fontId="11" fillId="34" borderId="23" applyNumberFormat="0" applyAlignment="0" applyProtection="0"/>
    <xf numFmtId="0" fontId="11" fillId="33" borderId="23" applyNumberFormat="0" applyFont="0" applyAlignment="0" applyProtection="0"/>
    <xf numFmtId="0" fontId="15"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5" fillId="33" borderId="23" applyNumberFormat="0" applyFont="0" applyAlignment="0" applyProtection="0"/>
    <xf numFmtId="0" fontId="15" fillId="33" borderId="23" applyNumberFormat="0" applyFont="0" applyAlignment="0" applyProtection="0"/>
    <xf numFmtId="0" fontId="15" fillId="33" borderId="23" applyNumberFormat="0" applyFont="0" applyAlignment="0" applyProtection="0"/>
    <xf numFmtId="0" fontId="15" fillId="33" borderId="23" applyNumberFormat="0" applyFont="0" applyAlignment="0" applyProtection="0"/>
    <xf numFmtId="0" fontId="11" fillId="34" borderId="23" applyNumberFormat="0" applyAlignment="0" applyProtection="0"/>
    <xf numFmtId="0" fontId="11" fillId="34" borderId="23" applyNumberFormat="0" applyAlignment="0" applyProtection="0"/>
    <xf numFmtId="0" fontId="11" fillId="34" borderId="23" applyNumberFormat="0" applyAlignment="0" applyProtection="0"/>
    <xf numFmtId="0" fontId="11" fillId="34" borderId="23" applyNumberFormat="0" applyAlignment="0" applyProtection="0"/>
    <xf numFmtId="0" fontId="11" fillId="34" borderId="23" applyNumberFormat="0" applyAlignment="0" applyProtection="0"/>
    <xf numFmtId="0" fontId="11" fillId="34" borderId="23" applyNumberForma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1" fillId="33" borderId="23" applyNumberFormat="0" applyFont="0" applyAlignment="0" applyProtection="0"/>
    <xf numFmtId="0" fontId="15" fillId="33" borderId="23" applyNumberFormat="0" applyFont="0" applyAlignment="0" applyProtection="0"/>
    <xf numFmtId="0" fontId="15" fillId="33" borderId="23" applyNumberFormat="0" applyFont="0" applyAlignment="0" applyProtection="0"/>
    <xf numFmtId="0" fontId="11" fillId="34" borderId="23" applyNumberFormat="0" applyAlignment="0" applyProtection="0"/>
    <xf numFmtId="0" fontId="11" fillId="34" borderId="23" applyNumberFormat="0" applyAlignment="0" applyProtection="0"/>
    <xf numFmtId="0" fontId="11" fillId="34" borderId="23" applyNumberFormat="0" applyAlignment="0" applyProtection="0"/>
    <xf numFmtId="0" fontId="11" fillId="34" borderId="23" applyNumberFormat="0" applyAlignment="0" applyProtection="0"/>
    <xf numFmtId="0" fontId="15" fillId="33" borderId="23" applyNumberFormat="0" applyFont="0" applyAlignment="0" applyProtection="0"/>
    <xf numFmtId="0" fontId="11" fillId="33" borderId="23" applyNumberFormat="0" applyFont="0" applyAlignment="0" applyProtection="0"/>
    <xf numFmtId="0" fontId="15" fillId="33" borderId="23" applyNumberFormat="0" applyFont="0" applyAlignment="0" applyProtection="0"/>
    <xf numFmtId="0" fontId="11" fillId="33" borderId="23" applyNumberFormat="0" applyFont="0" applyAlignment="0" applyProtection="0"/>
    <xf numFmtId="0" fontId="15" fillId="33" borderId="23" applyNumberFormat="0" applyFont="0" applyAlignment="0" applyProtection="0"/>
    <xf numFmtId="0" fontId="11" fillId="33" borderId="23" applyNumberFormat="0" applyFont="0" applyAlignment="0" applyProtection="0"/>
    <xf numFmtId="0" fontId="11" fillId="34" borderId="23" applyNumberFormat="0" applyAlignment="0" applyProtection="0"/>
    <xf numFmtId="0" fontId="11" fillId="33" borderId="23" applyNumberFormat="0" applyFont="0" applyAlignment="0" applyProtection="0"/>
    <xf numFmtId="0" fontId="11" fillId="34" borderId="23" applyNumberFormat="0" applyAlignment="0" applyProtection="0"/>
    <xf numFmtId="0" fontId="11" fillId="33" borderId="23" applyNumberFormat="0" applyFont="0" applyAlignment="0" applyProtection="0"/>
    <xf numFmtId="0" fontId="11" fillId="34" borderId="23" applyNumberFormat="0" applyAlignment="0" applyProtection="0"/>
    <xf numFmtId="0" fontId="11" fillId="33" borderId="23" applyNumberFormat="0" applyFont="0" applyAlignment="0" applyProtection="0"/>
    <xf numFmtId="0" fontId="11" fillId="34" borderId="23" applyNumberFormat="0" applyAlignment="0" applyProtection="0"/>
    <xf numFmtId="187" fontId="11" fillId="0" borderId="0" applyFont="0" applyFill="0" applyBorder="0" applyAlignment="0" applyProtection="0"/>
    <xf numFmtId="231" fontId="11" fillId="0" borderId="0" applyFont="0" applyFill="0" applyBorder="0" applyAlignment="0" applyProtection="0"/>
    <xf numFmtId="0" fontId="69" fillId="22" borderId="24" applyNumberFormat="0" applyAlignment="0" applyProtection="0"/>
    <xf numFmtId="0" fontId="69" fillId="23" borderId="24" applyNumberFormat="0" applyAlignment="0" applyProtection="0"/>
    <xf numFmtId="0" fontId="69" fillId="22" borderId="24" applyNumberFormat="0" applyAlignment="0" applyProtection="0"/>
    <xf numFmtId="0" fontId="69" fillId="23" borderId="24" applyNumberFormat="0" applyAlignment="0" applyProtection="0"/>
    <xf numFmtId="0" fontId="69" fillId="22" borderId="24" applyNumberFormat="0" applyAlignment="0" applyProtection="0"/>
    <xf numFmtId="0" fontId="69" fillId="23" borderId="24" applyNumberFormat="0" applyAlignment="0" applyProtection="0"/>
    <xf numFmtId="0" fontId="69" fillId="22" borderId="24" applyNumberFormat="0" applyAlignment="0" applyProtection="0"/>
    <xf numFmtId="0" fontId="69" fillId="23"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2" borderId="24" applyNumberFormat="0" applyAlignment="0" applyProtection="0"/>
    <xf numFmtId="0" fontId="69" fillId="23" borderId="24" applyNumberFormat="0" applyAlignment="0" applyProtection="0"/>
    <xf numFmtId="0" fontId="69" fillId="22" borderId="24" applyNumberFormat="0" applyAlignment="0" applyProtection="0"/>
    <xf numFmtId="0" fontId="69" fillId="23" borderId="24" applyNumberFormat="0" applyAlignment="0" applyProtection="0"/>
    <xf numFmtId="0" fontId="69" fillId="22" borderId="24" applyNumberFormat="0" applyAlignment="0" applyProtection="0"/>
    <xf numFmtId="0" fontId="69" fillId="23" borderId="24" applyNumberFormat="0" applyAlignment="0" applyProtection="0"/>
    <xf numFmtId="0" fontId="69" fillId="22" borderId="24" applyNumberFormat="0" applyAlignment="0" applyProtection="0"/>
    <xf numFmtId="0" fontId="69" fillId="23" borderId="24" applyNumberFormat="0" applyAlignment="0" applyProtection="0"/>
    <xf numFmtId="0" fontId="70" fillId="25" borderId="0"/>
    <xf numFmtId="0" fontId="11" fillId="0" borderId="0">
      <alignment vertical="top" wrapText="1"/>
    </xf>
    <xf numFmtId="14" fontId="21" fillId="0" borderId="0">
      <alignment horizontal="center" wrapText="1"/>
      <protection locked="0"/>
    </xf>
    <xf numFmtId="182" fontId="29" fillId="0" borderId="0" applyFont="0" applyFill="0" applyBorder="0" applyAlignment="0" applyProtection="0"/>
    <xf numFmtId="232"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233" fontId="11" fillId="0" borderId="0" applyFont="0" applyFill="0" applyBorder="0" applyAlignment="0" applyProtection="0"/>
    <xf numFmtId="234"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71" fillId="0" borderId="0" applyFont="0"/>
    <xf numFmtId="235" fontId="16" fillId="25" borderId="0"/>
    <xf numFmtId="236" fontId="11" fillId="25" borderId="0"/>
    <xf numFmtId="179" fontId="11" fillId="0" borderId="0" applyFill="0" applyBorder="0" applyAlignment="0"/>
    <xf numFmtId="171" fontId="28" fillId="0" borderId="0" applyFill="0" applyBorder="0" applyAlignment="0"/>
    <xf numFmtId="179" fontId="11" fillId="0" borderId="0" applyFill="0" applyBorder="0" applyAlignment="0"/>
    <xf numFmtId="183" fontId="11" fillId="0" borderId="0" applyFill="0" applyBorder="0" applyAlignment="0"/>
    <xf numFmtId="171" fontId="28" fillId="0" borderId="0" applyFill="0" applyBorder="0" applyAlignment="0"/>
    <xf numFmtId="189" fontId="37" fillId="0" borderId="0"/>
    <xf numFmtId="0" fontId="72" fillId="0" borderId="0" applyNumberFormat="0" applyFont="0" applyFill="0" applyBorder="0" applyAlignment="0" applyProtection="0">
      <alignment horizontal="left"/>
    </xf>
    <xf numFmtId="237" fontId="11" fillId="0" borderId="0" applyNumberFormat="0" applyFill="0" applyBorder="0" applyAlignment="0" applyProtection="0">
      <alignment horizontal="left"/>
    </xf>
    <xf numFmtId="237" fontId="11" fillId="0" borderId="0" applyNumberFormat="0" applyFill="0" applyBorder="0" applyAlignment="0" applyProtection="0">
      <alignment horizontal="left"/>
    </xf>
    <xf numFmtId="237" fontId="11" fillId="0" borderId="0" applyNumberFormat="0" applyFill="0" applyBorder="0" applyAlignment="0" applyProtection="0">
      <alignment horizontal="left"/>
    </xf>
    <xf numFmtId="237" fontId="11" fillId="0" borderId="0" applyNumberFormat="0" applyFill="0" applyBorder="0" applyAlignment="0" applyProtection="0">
      <alignment horizontal="left"/>
    </xf>
    <xf numFmtId="237" fontId="11" fillId="0" borderId="0" applyNumberFormat="0" applyFill="0" applyBorder="0" applyAlignment="0" applyProtection="0">
      <alignment horizontal="left"/>
    </xf>
    <xf numFmtId="237" fontId="11" fillId="0" borderId="0" applyNumberFormat="0" applyFill="0" applyBorder="0" applyAlignment="0" applyProtection="0">
      <alignment horizontal="left"/>
    </xf>
    <xf numFmtId="238" fontId="11" fillId="25" borderId="0"/>
    <xf numFmtId="239" fontId="16" fillId="25" borderId="0"/>
    <xf numFmtId="240" fontId="16" fillId="25" borderId="0"/>
    <xf numFmtId="241" fontId="11" fillId="0" borderId="0" applyFont="0" applyFill="0" applyBorder="0" applyProtection="0"/>
    <xf numFmtId="0" fontId="73" fillId="0" borderId="0" applyNumberFormat="0" applyFill="0" applyBorder="0" applyAlignment="0" applyProtection="0">
      <alignment vertical="top"/>
      <protection locked="0"/>
    </xf>
    <xf numFmtId="0" fontId="72" fillId="0" borderId="0"/>
    <xf numFmtId="168" fontId="11" fillId="0" borderId="2" applyNumberFormat="0">
      <alignment vertical="center" wrapText="1"/>
    </xf>
    <xf numFmtId="0" fontId="14" fillId="0" borderId="0"/>
    <xf numFmtId="0" fontId="22" fillId="0" borderId="0"/>
    <xf numFmtId="0" fontId="65" fillId="0" borderId="0"/>
    <xf numFmtId="0" fontId="13" fillId="0" borderId="0"/>
    <xf numFmtId="0" fontId="14" fillId="0" borderId="0"/>
    <xf numFmtId="40" fontId="74" fillId="0" borderId="0" applyBorder="0">
      <alignment horizontal="right"/>
    </xf>
    <xf numFmtId="49" fontId="36" fillId="0" borderId="0" applyFill="0" applyBorder="0" applyAlignment="0"/>
    <xf numFmtId="242" fontId="11" fillId="0" borderId="0" applyFill="0" applyBorder="0" applyAlignment="0"/>
    <xf numFmtId="243" fontId="11" fillId="0" borderId="0" applyFill="0" applyBorder="0" applyAlignment="0"/>
    <xf numFmtId="40" fontId="75" fillId="0" borderId="0"/>
    <xf numFmtId="40" fontId="75" fillId="0" borderId="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0" fontId="77" fillId="0" borderId="25" applyNumberFormat="0" applyFill="0" applyAlignment="0" applyProtection="0"/>
    <xf numFmtId="231" fontId="11" fillId="0" borderId="0" applyFont="0" applyFill="0" applyBorder="0" applyAlignment="0" applyProtection="0"/>
    <xf numFmtId="187" fontId="11" fillId="0" borderId="0" applyFont="0" applyFill="0" applyBorder="0" applyAlignment="0" applyProtection="0"/>
    <xf numFmtId="186" fontId="78" fillId="0" borderId="2">
      <alignment horizontal="center" vertical="center"/>
    </xf>
    <xf numFmtId="186" fontId="78" fillId="0" borderId="2">
      <alignment horizontal="center" vertical="center"/>
    </xf>
    <xf numFmtId="186" fontId="78" fillId="0" borderId="2">
      <alignment horizontal="center" vertical="center"/>
    </xf>
    <xf numFmtId="186" fontId="78" fillId="0" borderId="2">
      <alignment horizontal="center" vertical="center"/>
    </xf>
    <xf numFmtId="244" fontId="11" fillId="0" borderId="0" applyFont="0" applyFill="0" applyBorder="0" applyAlignment="0" applyProtection="0"/>
    <xf numFmtId="245" fontId="11"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40" fontId="80" fillId="0" borderId="0" applyFont="0" applyFill="0" applyBorder="0" applyAlignment="0" applyProtection="0"/>
    <xf numFmtId="38" fontId="80" fillId="0" borderId="0" applyFont="0" applyFill="0" applyBorder="0" applyAlignment="0" applyProtection="0"/>
    <xf numFmtId="0" fontId="80" fillId="0" borderId="0" applyFont="0" applyFill="0" applyBorder="0" applyAlignment="0" applyProtection="0"/>
    <xf numFmtId="0" fontId="80" fillId="0" borderId="0" applyFont="0" applyFill="0" applyBorder="0" applyAlignment="0" applyProtection="0"/>
    <xf numFmtId="10" fontId="11" fillId="0" borderId="0" applyFont="0" applyFill="0" applyBorder="0" applyAlignment="0" applyProtection="0"/>
    <xf numFmtId="0" fontId="81" fillId="0" borderId="0"/>
    <xf numFmtId="246" fontId="11" fillId="0" borderId="0" applyFont="0" applyFill="0" applyBorder="0" applyAlignment="0" applyProtection="0"/>
    <xf numFmtId="230" fontId="11" fillId="0" borderId="0" applyFont="0" applyFill="0" applyBorder="0" applyAlignment="0" applyProtection="0"/>
    <xf numFmtId="247" fontId="82" fillId="0" borderId="0" applyFont="0" applyFill="0" applyBorder="0" applyAlignment="0" applyProtection="0"/>
    <xf numFmtId="248" fontId="82" fillId="0" borderId="0" applyFont="0" applyFill="0" applyBorder="0" applyAlignment="0" applyProtection="0"/>
    <xf numFmtId="0" fontId="83" fillId="0" borderId="0"/>
    <xf numFmtId="0" fontId="84" fillId="0" borderId="0"/>
    <xf numFmtId="187" fontId="84" fillId="0" borderId="0" applyFont="0" applyFill="0" applyBorder="0" applyAlignment="0" applyProtection="0"/>
    <xf numFmtId="0" fontId="11" fillId="0" borderId="0"/>
    <xf numFmtId="0" fontId="11" fillId="0" borderId="0"/>
    <xf numFmtId="0" fontId="11" fillId="0" borderId="0">
      <alignment horizontal="center" vertical="center" wrapText="1"/>
    </xf>
  </cellStyleXfs>
  <cellXfs count="203">
    <xf numFmtId="0" fontId="0" fillId="0" borderId="0" xfId="0"/>
    <xf numFmtId="0" fontId="0" fillId="0" borderId="2" xfId="0" applyBorder="1"/>
    <xf numFmtId="0" fontId="2" fillId="0" borderId="2" xfId="0" applyFont="1" applyBorder="1"/>
    <xf numFmtId="2" fontId="0" fillId="0" borderId="2" xfId="0" applyNumberFormat="1" applyBorder="1"/>
    <xf numFmtId="0" fontId="6" fillId="0" borderId="0" xfId="0" applyFont="1" applyFill="1" applyAlignment="1"/>
    <xf numFmtId="0" fontId="7" fillId="0" borderId="0" xfId="0" applyFont="1" applyFill="1"/>
    <xf numFmtId="0" fontId="8" fillId="0" borderId="0" xfId="0" applyFont="1" applyFill="1" applyAlignment="1">
      <alignment horizontal="center"/>
    </xf>
    <xf numFmtId="0" fontId="9" fillId="0" borderId="0" xfId="0" applyFont="1" applyFill="1"/>
    <xf numFmtId="0" fontId="10"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0" xfId="0" applyFont="1" applyFill="1" applyBorder="1" applyAlignment="1">
      <alignment horizontal="left" vertical="top" wrapText="1"/>
    </xf>
    <xf numFmtId="0" fontId="9" fillId="0" borderId="2" xfId="0" applyFont="1" applyFill="1" applyBorder="1" applyAlignment="1">
      <alignment horizontal="center" vertical="center"/>
    </xf>
    <xf numFmtId="0" fontId="9" fillId="0" borderId="2" xfId="0" applyFont="1" applyFill="1" applyBorder="1" applyAlignment="1">
      <alignment vertical="center"/>
    </xf>
    <xf numFmtId="2" fontId="10" fillId="0" borderId="2" xfId="0" applyNumberFormat="1" applyFont="1" applyFill="1" applyBorder="1" applyAlignment="1">
      <alignment horizontal="center" vertical="center"/>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Alignment="1">
      <alignment vertical="center"/>
    </xf>
    <xf numFmtId="2" fontId="10" fillId="0" borderId="0" xfId="0" applyNumberFormat="1" applyFont="1" applyFill="1" applyBorder="1" applyAlignment="1">
      <alignment horizontal="center" vertical="center"/>
    </xf>
    <xf numFmtId="2" fontId="10" fillId="0" borderId="0" xfId="0" applyNumberFormat="1" applyFont="1" applyFill="1" applyBorder="1" applyAlignment="1">
      <alignment vertical="center"/>
    </xf>
    <xf numFmtId="0" fontId="9" fillId="0" borderId="2" xfId="0" applyFont="1" applyFill="1" applyBorder="1" applyAlignment="1">
      <alignment horizontal="left" vertical="center" wrapText="1"/>
    </xf>
    <xf numFmtId="2" fontId="9" fillId="0" borderId="2" xfId="0" applyNumberFormat="1" applyFont="1" applyFill="1" applyBorder="1" applyAlignment="1">
      <alignment horizontal="center" vertical="center"/>
    </xf>
    <xf numFmtId="0" fontId="10" fillId="0" borderId="2" xfId="0" applyFont="1" applyFill="1" applyBorder="1" applyAlignment="1">
      <alignment horizontal="right" vertical="center"/>
    </xf>
    <xf numFmtId="0" fontId="9" fillId="0" borderId="2" xfId="0" applyFont="1" applyFill="1" applyBorder="1" applyAlignment="1">
      <alignment horizontal="left" vertical="center"/>
    </xf>
    <xf numFmtId="2" fontId="9" fillId="0" borderId="0" xfId="0" applyNumberFormat="1" applyFont="1" applyFill="1" applyBorder="1" applyAlignment="1">
      <alignment horizontal="center" vertical="center"/>
    </xf>
    <xf numFmtId="2" fontId="9" fillId="0" borderId="0" xfId="0" applyNumberFormat="1" applyFont="1" applyFill="1" applyBorder="1" applyAlignment="1">
      <alignment vertical="center"/>
    </xf>
    <xf numFmtId="2" fontId="9" fillId="0" borderId="0" xfId="0" applyNumberFormat="1" applyFont="1" applyFill="1"/>
    <xf numFmtId="0" fontId="6" fillId="0" borderId="0" xfId="0" applyFont="1" applyFill="1" applyAlignment="1">
      <alignment horizontal="center" vertical="top" wrapText="1"/>
    </xf>
    <xf numFmtId="0" fontId="7" fillId="0" borderId="0" xfId="0" applyFont="1" applyFill="1" applyAlignment="1">
      <alignment horizontal="center" vertical="top"/>
    </xf>
    <xf numFmtId="186" fontId="89" fillId="0" borderId="0" xfId="1820" applyNumberFormat="1" applyFont="1" applyFill="1"/>
    <xf numFmtId="186" fontId="88" fillId="0" borderId="2" xfId="1820" applyNumberFormat="1" applyFont="1" applyFill="1" applyBorder="1" applyAlignment="1">
      <alignment horizontal="center" vertical="center"/>
    </xf>
    <xf numFmtId="212" fontId="87" fillId="0" borderId="2" xfId="1820" applyNumberFormat="1" applyFont="1" applyFill="1" applyBorder="1" applyAlignment="1">
      <alignment horizontal="center" vertical="center"/>
    </xf>
    <xf numFmtId="212" fontId="87" fillId="0" borderId="2" xfId="1820" applyNumberFormat="1" applyFont="1" applyFill="1" applyBorder="1" applyAlignment="1">
      <alignment horizontal="center" vertical="center" wrapText="1"/>
    </xf>
    <xf numFmtId="212" fontId="87" fillId="0" borderId="2" xfId="1820" applyNumberFormat="1" applyFont="1" applyFill="1" applyBorder="1" applyAlignment="1">
      <alignment horizontal="left" vertical="top" wrapText="1"/>
    </xf>
    <xf numFmtId="186" fontId="87" fillId="0" borderId="0" xfId="1820" applyNumberFormat="1" applyFont="1" applyFill="1" applyAlignment="1">
      <alignment horizontal="center" vertical="center"/>
    </xf>
    <xf numFmtId="186" fontId="87" fillId="0" borderId="0" xfId="1820" applyNumberFormat="1" applyFont="1" applyFill="1" applyAlignment="1">
      <alignment horizontal="left" vertical="top"/>
    </xf>
    <xf numFmtId="0" fontId="87" fillId="0" borderId="0" xfId="0" applyFont="1" applyFill="1"/>
    <xf numFmtId="0" fontId="0" fillId="0" borderId="0" xfId="0" applyAlignment="1">
      <alignment vertical="center"/>
    </xf>
    <xf numFmtId="0" fontId="2" fillId="0" borderId="2" xfId="0" applyFont="1" applyBorder="1" applyAlignment="1">
      <alignment horizontal="center"/>
    </xf>
    <xf numFmtId="0" fontId="0" fillId="0" borderId="2" xfId="0" applyBorder="1" applyAlignment="1">
      <alignment horizontal="center"/>
    </xf>
    <xf numFmtId="0" fontId="86" fillId="0" borderId="2" xfId="0" applyFont="1" applyFill="1" applyBorder="1" applyAlignment="1">
      <alignment horizontal="justify" vertical="justify"/>
    </xf>
    <xf numFmtId="2" fontId="85" fillId="0" borderId="2" xfId="5282" applyNumberFormat="1" applyFont="1" applyFill="1" applyBorder="1" applyAlignment="1">
      <alignment horizontal="right"/>
    </xf>
    <xf numFmtId="2" fontId="85" fillId="0" borderId="2" xfId="1817" applyNumberFormat="1" applyFont="1" applyFill="1" applyBorder="1" applyAlignment="1"/>
    <xf numFmtId="2" fontId="2" fillId="0" borderId="2" xfId="0" applyNumberFormat="1" applyFont="1" applyBorder="1"/>
    <xf numFmtId="0" fontId="0" fillId="0" borderId="0" xfId="0" applyAlignment="1">
      <alignment horizontal="center"/>
    </xf>
    <xf numFmtId="186" fontId="88" fillId="0" borderId="2" xfId="1820" applyNumberFormat="1" applyFont="1" applyFill="1" applyBorder="1" applyAlignment="1">
      <alignment horizontal="center" vertical="center" wrapText="1"/>
    </xf>
    <xf numFmtId="186" fontId="88" fillId="0" borderId="2" xfId="1820" applyNumberFormat="1" applyFont="1" applyFill="1" applyBorder="1" applyAlignment="1">
      <alignment horizontal="left" vertical="top"/>
    </xf>
    <xf numFmtId="186" fontId="87" fillId="0" borderId="2" xfId="1820" applyNumberFormat="1" applyFont="1" applyFill="1" applyBorder="1" applyAlignment="1">
      <alignment horizontal="center" vertical="center"/>
    </xf>
    <xf numFmtId="215" fontId="87" fillId="0" borderId="2" xfId="1820" applyNumberFormat="1" applyFont="1" applyFill="1" applyBorder="1" applyAlignment="1">
      <alignment horizontal="center" vertical="center"/>
    </xf>
    <xf numFmtId="186" fontId="87" fillId="0" borderId="26" xfId="1820" applyNumberFormat="1" applyFont="1" applyFill="1" applyBorder="1" applyAlignment="1">
      <alignment horizontal="center" vertical="center"/>
    </xf>
    <xf numFmtId="186" fontId="87" fillId="0" borderId="2" xfId="1820" applyNumberFormat="1" applyFont="1" applyFill="1" applyBorder="1" applyAlignment="1">
      <alignment horizontal="center" vertical="center" wrapText="1"/>
    </xf>
    <xf numFmtId="212" fontId="87" fillId="0" borderId="2" xfId="1820" applyNumberFormat="1" applyFont="1" applyFill="1" applyBorder="1" applyAlignment="1">
      <alignment horizontal="center" wrapText="1"/>
    </xf>
    <xf numFmtId="212" fontId="87" fillId="0" borderId="2" xfId="1820" applyNumberFormat="1" applyFont="1" applyFill="1" applyBorder="1" applyAlignment="1">
      <alignment horizontal="left" vertical="center" wrapText="1"/>
    </xf>
    <xf numFmtId="215" fontId="87" fillId="0" borderId="2" xfId="1820" applyNumberFormat="1" applyFont="1" applyFill="1" applyBorder="1" applyAlignment="1">
      <alignment horizontal="center" vertical="center" wrapText="1"/>
    </xf>
    <xf numFmtId="186" fontId="87" fillId="0" borderId="2" xfId="1820" applyNumberFormat="1" applyFont="1" applyFill="1" applyBorder="1" applyAlignment="1">
      <alignment horizontal="left" vertical="top"/>
    </xf>
    <xf numFmtId="186" fontId="88" fillId="0" borderId="2" xfId="1820" applyNumberFormat="1" applyFont="1" applyFill="1" applyBorder="1" applyAlignment="1">
      <alignment horizontal="right" vertical="center"/>
    </xf>
    <xf numFmtId="186" fontId="88" fillId="0" borderId="2" xfId="1820" applyNumberFormat="1" applyFont="1" applyFill="1" applyBorder="1" applyAlignment="1">
      <alignment horizontal="left" vertical="center"/>
    </xf>
    <xf numFmtId="188" fontId="87" fillId="0" borderId="2" xfId="1820" applyNumberFormat="1" applyFont="1" applyFill="1" applyBorder="1" applyAlignment="1">
      <alignment horizontal="center" vertical="center"/>
    </xf>
    <xf numFmtId="186" fontId="89" fillId="0" borderId="2" xfId="1820" applyNumberFormat="1" applyFont="1" applyFill="1" applyBorder="1"/>
    <xf numFmtId="1" fontId="9" fillId="0" borderId="2" xfId="0" applyNumberFormat="1" applyFont="1" applyFill="1" applyBorder="1" applyAlignment="1">
      <alignment horizontal="center" vertical="center"/>
    </xf>
    <xf numFmtId="168" fontId="9" fillId="0" borderId="2" xfId="0" applyNumberFormat="1" applyFont="1" applyFill="1" applyBorder="1" applyAlignment="1">
      <alignment horizontal="center" vertical="center" wrapText="1"/>
    </xf>
    <xf numFmtId="0" fontId="9" fillId="0" borderId="2" xfId="0" applyFont="1" applyFill="1" applyBorder="1" applyAlignment="1">
      <alignment horizontal="justify" vertical="top"/>
    </xf>
    <xf numFmtId="0" fontId="87" fillId="0" borderId="2" xfId="0" applyFont="1" applyFill="1" applyBorder="1" applyAlignment="1">
      <alignment horizontal="center" vertical="center"/>
    </xf>
    <xf numFmtId="2" fontId="87" fillId="0" borderId="2" xfId="0" applyNumberFormat="1" applyFont="1" applyFill="1" applyBorder="1" applyAlignment="1">
      <alignment vertical="center"/>
    </xf>
    <xf numFmtId="168" fontId="87" fillId="0" borderId="2" xfId="0" applyNumberFormat="1" applyFont="1" applyFill="1" applyBorder="1" applyAlignment="1">
      <alignment vertical="center"/>
    </xf>
    <xf numFmtId="1" fontId="87" fillId="0" borderId="2" xfId="0" applyNumberFormat="1" applyFont="1" applyFill="1" applyBorder="1" applyAlignment="1">
      <alignment horizontal="center" vertical="center"/>
    </xf>
    <xf numFmtId="168" fontId="87" fillId="0" borderId="2" xfId="0" applyNumberFormat="1" applyFont="1" applyFill="1" applyBorder="1" applyAlignment="1">
      <alignment horizontal="center" vertical="center" wrapText="1"/>
    </xf>
    <xf numFmtId="0" fontId="87" fillId="0" borderId="2" xfId="0" applyFont="1" applyFill="1" applyBorder="1" applyAlignment="1">
      <alignment horizontal="justify" vertical="top"/>
    </xf>
    <xf numFmtId="186" fontId="87" fillId="0" borderId="2" xfId="1820" applyNumberFormat="1" applyFont="1" applyFill="1" applyBorder="1" applyAlignment="1">
      <alignment horizontal="left" vertical="top" wrapText="1"/>
    </xf>
    <xf numFmtId="186" fontId="10" fillId="0" borderId="2" xfId="1820" applyNumberFormat="1" applyFont="1" applyFill="1" applyBorder="1"/>
    <xf numFmtId="186" fontId="87" fillId="0" borderId="2" xfId="1820" applyNumberFormat="1" applyFont="1" applyFill="1" applyBorder="1" applyAlignment="1">
      <alignment horizontal="center"/>
    </xf>
    <xf numFmtId="186" fontId="87" fillId="0" borderId="2" xfId="1820" applyNumberFormat="1" applyFont="1" applyFill="1" applyBorder="1" applyAlignment="1">
      <alignment horizontal="left" vertical="center"/>
    </xf>
    <xf numFmtId="186" fontId="87" fillId="0" borderId="2" xfId="1820" applyNumberFormat="1" applyFont="1" applyFill="1" applyBorder="1" applyAlignment="1">
      <alignment horizontal="center" vertical="top"/>
    </xf>
    <xf numFmtId="186" fontId="87" fillId="0" borderId="2" xfId="1820" applyNumberFormat="1" applyFont="1" applyFill="1" applyBorder="1" applyAlignment="1">
      <alignment horizontal="left" vertical="center" wrapText="1"/>
    </xf>
    <xf numFmtId="0" fontId="87" fillId="0" borderId="2" xfId="1820" applyNumberFormat="1" applyFont="1" applyFill="1" applyBorder="1" applyAlignment="1">
      <alignment horizontal="left" vertical="top" wrapText="1"/>
    </xf>
    <xf numFmtId="0" fontId="91" fillId="0" borderId="0" xfId="0" applyFont="1" applyFill="1" applyBorder="1" applyAlignment="1">
      <alignment vertical="center" wrapText="1"/>
    </xf>
    <xf numFmtId="186" fontId="92" fillId="0" borderId="0" xfId="1975" applyNumberFormat="1" applyFont="1" applyFill="1" applyAlignment="1">
      <alignment vertical="center"/>
    </xf>
    <xf numFmtId="0" fontId="91" fillId="0" borderId="0" xfId="0" applyFont="1" applyFill="1" applyBorder="1" applyAlignment="1">
      <alignment wrapText="1"/>
    </xf>
    <xf numFmtId="186" fontId="92" fillId="0" borderId="0" xfId="1975" applyNumberFormat="1" applyFont="1" applyFill="1"/>
    <xf numFmtId="186" fontId="93" fillId="0" borderId="27" xfId="1975" applyNumberFormat="1" applyFont="1" applyFill="1" applyBorder="1" applyAlignment="1">
      <alignment horizontal="center" vertical="center" wrapText="1"/>
    </xf>
    <xf numFmtId="186" fontId="94" fillId="0" borderId="2" xfId="1975" applyNumberFormat="1" applyFont="1" applyFill="1" applyBorder="1" applyAlignment="1">
      <alignment vertical="center"/>
    </xf>
    <xf numFmtId="186" fontId="94" fillId="0" borderId="2" xfId="1975" applyNumberFormat="1" applyFont="1" applyFill="1" applyBorder="1" applyAlignment="1">
      <alignment horizontal="center" vertical="center"/>
    </xf>
    <xf numFmtId="212" fontId="94" fillId="0" borderId="2" xfId="1975" applyNumberFormat="1" applyFont="1" applyFill="1" applyBorder="1" applyAlignment="1">
      <alignment horizontal="center" vertical="center"/>
    </xf>
    <xf numFmtId="0" fontId="68" fillId="0" borderId="2" xfId="0" applyFont="1" applyFill="1" applyBorder="1" applyAlignment="1">
      <alignment vertical="center"/>
    </xf>
    <xf numFmtId="186" fontId="94" fillId="0" borderId="2" xfId="1975" applyNumberFormat="1" applyFont="1" applyFill="1" applyBorder="1" applyAlignment="1">
      <alignment horizontal="left" vertical="center"/>
    </xf>
    <xf numFmtId="186" fontId="95" fillId="0" borderId="0" xfId="1975" applyNumberFormat="1" applyFont="1" applyFill="1"/>
    <xf numFmtId="212" fontId="96" fillId="0" borderId="2" xfId="1975" applyNumberFormat="1" applyFont="1" applyFill="1" applyBorder="1" applyAlignment="1">
      <alignment horizontal="center" vertical="center"/>
    </xf>
    <xf numFmtId="186" fontId="96" fillId="0" borderId="2" xfId="1975" applyNumberFormat="1" applyFont="1" applyFill="1" applyBorder="1" applyAlignment="1">
      <alignment vertical="center"/>
    </xf>
    <xf numFmtId="186" fontId="1" fillId="0" borderId="2" xfId="1975" applyNumberFormat="1" applyFont="1" applyFill="1" applyBorder="1" applyAlignment="1">
      <alignment horizontal="center" vertical="center"/>
    </xf>
    <xf numFmtId="186" fontId="97" fillId="0" borderId="0" xfId="1975" applyNumberFormat="1" applyFont="1" applyFill="1"/>
    <xf numFmtId="186" fontId="97" fillId="0" borderId="0" xfId="1975" applyNumberFormat="1" applyFont="1" applyFill="1" applyAlignment="1">
      <alignment horizontal="center" vertical="center"/>
    </xf>
    <xf numFmtId="186" fontId="97" fillId="0" borderId="0" xfId="1975" applyNumberFormat="1" applyFont="1" applyFill="1" applyAlignment="1">
      <alignment vertical="center"/>
    </xf>
    <xf numFmtId="186" fontId="98" fillId="0" borderId="0" xfId="1975" applyNumberFormat="1" applyFont="1" applyFill="1" applyBorder="1" applyAlignment="1">
      <alignment horizontal="center" vertical="center"/>
    </xf>
    <xf numFmtId="186" fontId="92" fillId="0" borderId="0" xfId="1975" applyNumberFormat="1" applyFont="1" applyFill="1" applyBorder="1" applyAlignment="1">
      <alignment horizontal="center" vertical="center"/>
    </xf>
    <xf numFmtId="186" fontId="92" fillId="0" borderId="0" xfId="1975" applyNumberFormat="1" applyFont="1" applyFill="1" applyBorder="1" applyAlignment="1">
      <alignment vertical="center"/>
    </xf>
    <xf numFmtId="186" fontId="92" fillId="0" borderId="0" xfId="1975" applyNumberFormat="1" applyFont="1" applyFill="1" applyAlignment="1">
      <alignment horizontal="center" vertical="center"/>
    </xf>
    <xf numFmtId="186" fontId="99" fillId="0" borderId="0" xfId="1975" applyNumberFormat="1" applyFont="1" applyFill="1" applyAlignment="1">
      <alignment vertical="center"/>
    </xf>
    <xf numFmtId="186" fontId="99" fillId="0" borderId="0" xfId="1975" applyNumberFormat="1" applyFont="1" applyFill="1" applyAlignment="1">
      <alignment horizontal="center" vertical="center"/>
    </xf>
    <xf numFmtId="186" fontId="99" fillId="0" borderId="0" xfId="1975" applyNumberFormat="1" applyFont="1" applyFill="1"/>
    <xf numFmtId="0" fontId="87" fillId="0" borderId="2" xfId="0" applyFont="1" applyFill="1" applyBorder="1" applyAlignment="1">
      <alignment horizontal="justify" vertical="justify"/>
    </xf>
    <xf numFmtId="0" fontId="87" fillId="0" borderId="2" xfId="0" applyFont="1" applyFill="1" applyBorder="1" applyAlignment="1">
      <alignment horizontal="justify" vertical="justify" wrapText="1"/>
    </xf>
    <xf numFmtId="0" fontId="9" fillId="0" borderId="0" xfId="0" applyFont="1" applyFill="1" applyAlignment="1">
      <alignment horizontal="center" vertical="center"/>
    </xf>
    <xf numFmtId="0" fontId="9" fillId="0" borderId="0" xfId="0" applyFont="1" applyFill="1" applyAlignment="1">
      <alignment horizontal="center" vertical="center" wrapText="1"/>
    </xf>
    <xf numFmtId="0" fontId="9" fillId="0" borderId="0" xfId="0" applyFont="1" applyFill="1" applyAlignment="1"/>
    <xf numFmtId="0" fontId="9" fillId="0" borderId="0" xfId="0" applyFont="1" applyFill="1" applyAlignment="1">
      <alignment wrapText="1"/>
    </xf>
    <xf numFmtId="0" fontId="9" fillId="0" borderId="2" xfId="0" applyFont="1" applyFill="1" applyBorder="1" applyAlignment="1">
      <alignment horizontal="center" vertical="center" wrapText="1"/>
    </xf>
    <xf numFmtId="0" fontId="9" fillId="0" borderId="2" xfId="0" applyFont="1" applyFill="1" applyBorder="1"/>
    <xf numFmtId="0" fontId="9" fillId="0" borderId="2" xfId="0" applyFont="1" applyFill="1" applyBorder="1" applyAlignment="1">
      <alignment wrapText="1"/>
    </xf>
    <xf numFmtId="168" fontId="9" fillId="0" borderId="2" xfId="0" applyNumberFormat="1" applyFont="1" applyFill="1" applyBorder="1"/>
    <xf numFmtId="168" fontId="10" fillId="0" borderId="2" xfId="0" applyNumberFormat="1" applyFont="1" applyFill="1" applyBorder="1"/>
    <xf numFmtId="0" fontId="10" fillId="0" borderId="2" xfId="0" applyFont="1" applyFill="1" applyBorder="1" applyAlignment="1">
      <alignment wrapText="1"/>
    </xf>
    <xf numFmtId="0" fontId="87" fillId="0" borderId="2" xfId="1826" applyFont="1" applyFill="1" applyBorder="1" applyAlignment="1">
      <alignment horizontal="center" vertical="center" wrapText="1"/>
    </xf>
    <xf numFmtId="2" fontId="10" fillId="0" borderId="2" xfId="0" applyNumberFormat="1" applyFont="1" applyFill="1" applyBorder="1"/>
    <xf numFmtId="185" fontId="9" fillId="0" borderId="2" xfId="0" applyNumberFormat="1" applyFont="1" applyFill="1" applyBorder="1"/>
    <xf numFmtId="2" fontId="9" fillId="0" borderId="2" xfId="0" applyNumberFormat="1" applyFont="1" applyFill="1" applyBorder="1"/>
    <xf numFmtId="2" fontId="10" fillId="0" borderId="2" xfId="0" applyNumberFormat="1" applyFont="1" applyFill="1" applyBorder="1" applyAlignment="1">
      <alignment horizontal="right"/>
    </xf>
    <xf numFmtId="0" fontId="10" fillId="0" borderId="2" xfId="0" applyFont="1" applyFill="1" applyBorder="1"/>
    <xf numFmtId="0" fontId="88" fillId="0" borderId="2" xfId="1826" applyFont="1" applyFill="1" applyBorder="1" applyAlignment="1">
      <alignment horizontal="center" vertical="center" wrapText="1"/>
    </xf>
    <xf numFmtId="0" fontId="87" fillId="0" borderId="2" xfId="1825" applyFont="1" applyFill="1" applyBorder="1" applyAlignment="1">
      <alignment horizontal="justify" vertical="justify" wrapText="1"/>
    </xf>
    <xf numFmtId="0" fontId="87" fillId="0" borderId="2" xfId="1825" applyFont="1" applyFill="1" applyBorder="1" applyAlignment="1">
      <alignment horizontal="justify" vertical="justify"/>
    </xf>
    <xf numFmtId="0" fontId="87" fillId="0" borderId="2" xfId="1825" applyFont="1" applyFill="1" applyBorder="1"/>
    <xf numFmtId="168" fontId="87" fillId="0" borderId="2" xfId="1825" applyNumberFormat="1" applyFont="1" applyFill="1" applyBorder="1"/>
    <xf numFmtId="168" fontId="87" fillId="0" borderId="2" xfId="1826" applyNumberFormat="1" applyFont="1" applyFill="1" applyBorder="1" applyAlignment="1">
      <alignment horizontal="right"/>
    </xf>
    <xf numFmtId="2" fontId="87" fillId="0" borderId="2" xfId="1826" applyNumberFormat="1" applyFont="1" applyFill="1" applyBorder="1"/>
    <xf numFmtId="0" fontId="87" fillId="0" borderId="2" xfId="1826" applyFont="1" applyFill="1" applyBorder="1"/>
    <xf numFmtId="2" fontId="9" fillId="0" borderId="2" xfId="0" applyNumberFormat="1" applyFont="1" applyFill="1" applyBorder="1" applyAlignment="1">
      <alignment horizontal="right"/>
    </xf>
    <xf numFmtId="0" fontId="9" fillId="0" borderId="2" xfId="0" applyFont="1" applyFill="1" applyBorder="1" applyAlignment="1">
      <alignment horizontal="justify" vertical="top" wrapText="1"/>
    </xf>
    <xf numFmtId="0" fontId="9" fillId="0" borderId="2" xfId="0" applyFont="1" applyFill="1" applyBorder="1" applyAlignment="1"/>
    <xf numFmtId="186" fontId="9" fillId="0" borderId="2" xfId="0" applyNumberFormat="1" applyFont="1" applyFill="1" applyBorder="1"/>
    <xf numFmtId="9" fontId="9" fillId="0" borderId="2" xfId="0" applyNumberFormat="1" applyFont="1" applyFill="1" applyBorder="1" applyAlignment="1">
      <alignment horizontal="center" vertical="center"/>
    </xf>
    <xf numFmtId="186" fontId="10" fillId="0" borderId="2" xfId="0" applyNumberFormat="1" applyFont="1" applyFill="1" applyBorder="1"/>
    <xf numFmtId="2" fontId="87" fillId="0" borderId="2" xfId="1826" applyNumberFormat="1" applyFont="1" applyFill="1" applyBorder="1" applyAlignment="1">
      <alignment vertical="center"/>
    </xf>
    <xf numFmtId="2" fontId="88" fillId="0" borderId="2" xfId="1826" applyNumberFormat="1" applyFont="1" applyFill="1" applyBorder="1" applyAlignment="1">
      <alignment vertical="center"/>
    </xf>
    <xf numFmtId="212" fontId="9" fillId="0" borderId="2" xfId="0" applyNumberFormat="1" applyFont="1" applyFill="1" applyBorder="1" applyAlignment="1">
      <alignment horizontal="center" vertical="center"/>
    </xf>
    <xf numFmtId="0" fontId="9" fillId="0" borderId="0" xfId="0" applyFont="1" applyFill="1" applyAlignment="1">
      <alignment horizontal="justify" vertical="top"/>
    </xf>
    <xf numFmtId="186" fontId="87" fillId="0" borderId="2" xfId="1820" applyNumberFormat="1" applyFont="1" applyFill="1" applyBorder="1" applyAlignment="1">
      <alignment horizontal="right" vertical="center"/>
    </xf>
    <xf numFmtId="186" fontId="87" fillId="0" borderId="3" xfId="1820" applyNumberFormat="1" applyFont="1" applyFill="1" applyBorder="1" applyAlignment="1">
      <alignment horizontal="center" vertical="center"/>
    </xf>
    <xf numFmtId="186" fontId="87" fillId="0" borderId="16" xfId="1820" applyNumberFormat="1" applyFont="1" applyFill="1" applyBorder="1" applyAlignment="1">
      <alignment horizontal="center" vertical="center"/>
    </xf>
    <xf numFmtId="186" fontId="87" fillId="0" borderId="4" xfId="1820" applyNumberFormat="1" applyFont="1" applyFill="1" applyBorder="1" applyAlignment="1">
      <alignment horizontal="center" vertical="center"/>
    </xf>
    <xf numFmtId="0" fontId="87" fillId="0" borderId="2" xfId="0" applyFont="1" applyFill="1" applyBorder="1"/>
    <xf numFmtId="0" fontId="9" fillId="0" borderId="0" xfId="0" applyFont="1"/>
    <xf numFmtId="0" fontId="2" fillId="0" borderId="2" xfId="0" applyFont="1" applyBorder="1" applyAlignment="1">
      <alignment horizontal="center" vertical="center" wrapText="1"/>
    </xf>
    <xf numFmtId="0" fontId="0" fillId="0" borderId="0" xfId="0" applyFont="1" applyAlignment="1">
      <alignment vertic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2" fontId="9" fillId="0" borderId="2" xfId="0" applyNumberFormat="1" applyFont="1" applyBorder="1" applyAlignment="1">
      <alignment horizontal="center" vertical="center"/>
    </xf>
    <xf numFmtId="2" fontId="87" fillId="0" borderId="2" xfId="0" applyNumberFormat="1" applyFont="1" applyBorder="1" applyAlignment="1">
      <alignment horizontal="center" vertical="center"/>
    </xf>
    <xf numFmtId="0" fontId="9" fillId="0" borderId="2" xfId="0" applyFont="1" applyFill="1" applyBorder="1" applyAlignment="1">
      <alignment horizontal="left" vertical="top" wrapText="1"/>
    </xf>
    <xf numFmtId="0" fontId="10" fillId="0" borderId="2" xfId="0" applyFont="1" applyBorder="1" applyAlignment="1">
      <alignment horizontal="left" vertical="top"/>
    </xf>
    <xf numFmtId="2" fontId="10" fillId="0" borderId="2" xfId="0" applyNumberFormat="1" applyFont="1" applyBorder="1" applyAlignment="1">
      <alignment horizontal="center" vertical="center"/>
    </xf>
    <xf numFmtId="0" fontId="9" fillId="0" borderId="0" xfId="0" applyFont="1" applyAlignment="1">
      <alignment horizontal="center" vertical="center"/>
    </xf>
    <xf numFmtId="168" fontId="10" fillId="0" borderId="2" xfId="0" applyNumberFormat="1" applyFont="1" applyBorder="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left" vertical="top"/>
    </xf>
    <xf numFmtId="0" fontId="102" fillId="0" borderId="27" xfId="5283" applyFont="1" applyFill="1" applyBorder="1" applyAlignment="1">
      <alignment horizontal="center" vertical="center" wrapText="1"/>
    </xf>
    <xf numFmtId="168" fontId="102" fillId="0" borderId="27" xfId="5283" applyNumberFormat="1" applyFont="1" applyFill="1" applyBorder="1" applyAlignment="1">
      <alignment horizontal="center" vertical="center"/>
    </xf>
    <xf numFmtId="2" fontId="102" fillId="0" borderId="27" xfId="5283" applyNumberFormat="1" applyFont="1" applyFill="1" applyBorder="1" applyAlignment="1">
      <alignment horizontal="center" vertical="center"/>
    </xf>
    <xf numFmtId="0" fontId="102" fillId="0" borderId="27" xfId="5283" applyFont="1" applyFill="1" applyBorder="1" applyAlignment="1">
      <alignment horizontal="center" vertical="center"/>
    </xf>
    <xf numFmtId="1" fontId="86" fillId="0" borderId="0" xfId="2373" applyFont="1" applyFill="1" applyAlignment="1">
      <alignment horizontal="center" vertical="center" wrapText="1"/>
    </xf>
    <xf numFmtId="0" fontId="102" fillId="0" borderId="2" xfId="5283" applyFont="1" applyFill="1" applyBorder="1" applyAlignment="1">
      <alignment horizontal="center" vertical="center"/>
    </xf>
    <xf numFmtId="0" fontId="102" fillId="0" borderId="4" xfId="5283" applyFont="1" applyFill="1" applyBorder="1" applyAlignment="1">
      <alignment horizontal="center" vertical="center"/>
    </xf>
    <xf numFmtId="168" fontId="102" fillId="0" borderId="2" xfId="5283" applyNumberFormat="1" applyFont="1" applyFill="1" applyBorder="1" applyAlignment="1">
      <alignment horizontal="center" vertical="center"/>
    </xf>
    <xf numFmtId="2" fontId="102" fillId="0" borderId="2" xfId="5283" applyNumberFormat="1" applyFont="1" applyFill="1" applyBorder="1" applyAlignment="1">
      <alignment horizontal="center" vertical="center"/>
    </xf>
    <xf numFmtId="0" fontId="87" fillId="0" borderId="2" xfId="1820" applyNumberFormat="1" applyFont="1" applyFill="1" applyBorder="1" applyAlignment="1">
      <alignment horizontal="justify" vertical="top"/>
    </xf>
    <xf numFmtId="0" fontId="0" fillId="0" borderId="2" xfId="0" applyBorder="1" applyAlignment="1">
      <alignment horizontal="center" vertical="center"/>
    </xf>
    <xf numFmtId="2" fontId="0" fillId="0" borderId="2" xfId="0" applyNumberFormat="1" applyBorder="1" applyAlignment="1">
      <alignment horizontal="center" vertical="center"/>
    </xf>
    <xf numFmtId="2" fontId="2" fillId="0" borderId="2" xfId="0" applyNumberFormat="1" applyFont="1" applyBorder="1" applyAlignment="1">
      <alignment horizontal="right" vertical="center"/>
    </xf>
    <xf numFmtId="2" fontId="2" fillId="0" borderId="2" xfId="0" applyNumberFormat="1" applyFont="1" applyBorder="1" applyAlignment="1">
      <alignment horizontal="center" vertical="center"/>
    </xf>
    <xf numFmtId="168" fontId="0" fillId="0" borderId="2" xfId="0" applyNumberFormat="1" applyBorder="1" applyAlignment="1">
      <alignment horizontal="center" vertical="center"/>
    </xf>
    <xf numFmtId="2" fontId="0" fillId="0" borderId="2" xfId="0" applyNumberFormat="1" applyFont="1" applyBorder="1" applyAlignment="1">
      <alignment horizontal="right" vertical="center"/>
    </xf>
    <xf numFmtId="0" fontId="87" fillId="0" borderId="2" xfId="0" applyFont="1" applyFill="1" applyBorder="1" applyAlignment="1">
      <alignment horizontal="center" vertical="center" wrapText="1"/>
    </xf>
    <xf numFmtId="1" fontId="0" fillId="0" borderId="2" xfId="0" applyNumberFormat="1" applyBorder="1" applyAlignment="1">
      <alignment horizontal="center" vertical="center"/>
    </xf>
    <xf numFmtId="1" fontId="2" fillId="0" borderId="2" xfId="0" applyNumberFormat="1" applyFont="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5" fillId="0" borderId="0" xfId="0" applyFont="1" applyBorder="1" applyAlignment="1">
      <alignment horizontal="center" wrapText="1"/>
    </xf>
    <xf numFmtId="0" fontId="5" fillId="0" borderId="0" xfId="0" applyFont="1" applyBorder="1" applyAlignment="1">
      <alignment horizontal="center" vertical="top" wrapText="1"/>
    </xf>
    <xf numFmtId="0" fontId="5" fillId="0" borderId="1" xfId="0" applyFont="1" applyBorder="1" applyAlignment="1">
      <alignment horizontal="center" vertical="center" wrapText="1"/>
    </xf>
    <xf numFmtId="0" fontId="90" fillId="0" borderId="0" xfId="0" applyFont="1" applyFill="1" applyBorder="1" applyAlignment="1">
      <alignment horizontal="center" vertical="top" wrapText="1"/>
    </xf>
    <xf numFmtId="0" fontId="90" fillId="0" borderId="1" xfId="0" applyFont="1" applyFill="1" applyBorder="1" applyAlignment="1">
      <alignment horizontal="center" vertical="center" wrapText="1"/>
    </xf>
    <xf numFmtId="186" fontId="100" fillId="0" borderId="0" xfId="1820" applyNumberFormat="1" applyFont="1" applyFill="1" applyBorder="1" applyAlignment="1">
      <alignment horizontal="center" vertical="top" wrapText="1"/>
    </xf>
    <xf numFmtId="186" fontId="100" fillId="0" borderId="1" xfId="1820" applyNumberFormat="1" applyFont="1" applyFill="1" applyBorder="1" applyAlignment="1">
      <alignment horizontal="center" vertical="center" wrapText="1"/>
    </xf>
    <xf numFmtId="186" fontId="88" fillId="0" borderId="3" xfId="1820" applyNumberFormat="1" applyFont="1" applyFill="1" applyBorder="1" applyAlignment="1">
      <alignment horizontal="center" vertical="center" wrapText="1"/>
    </xf>
    <xf numFmtId="186" fontId="88" fillId="0" borderId="16" xfId="1820" applyNumberFormat="1" applyFont="1" applyFill="1" applyBorder="1" applyAlignment="1">
      <alignment horizontal="center" vertical="center" wrapText="1"/>
    </xf>
    <xf numFmtId="186" fontId="88" fillId="0" borderId="4" xfId="1820" applyNumberFormat="1" applyFont="1" applyFill="1" applyBorder="1" applyAlignment="1">
      <alignment horizontal="center" vertical="center" wrapText="1"/>
    </xf>
    <xf numFmtId="168" fontId="10" fillId="0" borderId="3" xfId="0" applyNumberFormat="1" applyFont="1" applyBorder="1" applyAlignment="1">
      <alignment horizontal="right" vertical="center"/>
    </xf>
    <xf numFmtId="168" fontId="10" fillId="0" borderId="4" xfId="0" applyNumberFormat="1" applyFont="1" applyBorder="1" applyAlignment="1">
      <alignment horizontal="right" vertical="center"/>
    </xf>
    <xf numFmtId="0" fontId="5" fillId="0" borderId="1" xfId="0" applyFont="1" applyBorder="1" applyAlignment="1">
      <alignment horizontal="left" vertical="center" wrapText="1"/>
    </xf>
    <xf numFmtId="0" fontId="10" fillId="0" borderId="2" xfId="0" applyFont="1" applyBorder="1" applyAlignment="1">
      <alignment horizontal="center" vertical="center"/>
    </xf>
    <xf numFmtId="168" fontId="10" fillId="0" borderId="2" xfId="0" applyNumberFormat="1" applyFont="1" applyBorder="1" applyAlignment="1">
      <alignment horizontal="center" vertical="center"/>
    </xf>
    <xf numFmtId="0" fontId="5" fillId="0" borderId="0" xfId="0" applyFont="1" applyFill="1" applyAlignment="1">
      <alignment horizontal="center" vertical="top"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5" fillId="0" borderId="0" xfId="0" applyFont="1" applyFill="1" applyAlignment="1">
      <alignment horizontal="center" vertical="center"/>
    </xf>
    <xf numFmtId="0" fontId="10" fillId="0" borderId="3" xfId="0" applyFont="1" applyFill="1" applyBorder="1" applyAlignment="1">
      <alignment horizontal="center"/>
    </xf>
    <xf numFmtId="0" fontId="10" fillId="0" borderId="16" xfId="0" applyFont="1" applyFill="1" applyBorder="1" applyAlignment="1">
      <alignment horizontal="center"/>
    </xf>
    <xf numFmtId="0" fontId="10" fillId="0" borderId="4" xfId="0" applyFont="1" applyFill="1" applyBorder="1" applyAlignment="1">
      <alignment horizontal="center"/>
    </xf>
    <xf numFmtId="0" fontId="101" fillId="0" borderId="1" xfId="0" applyFont="1" applyFill="1" applyBorder="1" applyAlignment="1">
      <alignment horizontal="center"/>
    </xf>
    <xf numFmtId="0" fontId="5" fillId="0" borderId="0" xfId="0" applyFont="1" applyAlignment="1">
      <alignment horizontal="center" vertical="top" wrapText="1"/>
    </xf>
    <xf numFmtId="0" fontId="5" fillId="0" borderId="0" xfId="0" applyFont="1" applyBorder="1" applyAlignment="1">
      <alignment horizontal="center" vertical="center"/>
    </xf>
    <xf numFmtId="0" fontId="102" fillId="0" borderId="28" xfId="5283" applyFont="1" applyFill="1" applyBorder="1" applyAlignment="1">
      <alignment horizontal="center" vertical="center"/>
    </xf>
    <xf numFmtId="0" fontId="102" fillId="0" borderId="29" xfId="5283" applyFont="1" applyFill="1" applyBorder="1" applyAlignment="1">
      <alignment horizontal="center" vertical="center"/>
    </xf>
    <xf numFmtId="0" fontId="5" fillId="0" borderId="0" xfId="0" applyFont="1" applyAlignment="1">
      <alignment horizontal="center" vertical="center"/>
    </xf>
  </cellXfs>
  <cellStyles count="5284">
    <cellStyle name="%" xfId="1"/>
    <cellStyle name="??                          " xfId="2"/>
    <cellStyle name="??_kc-elec system check list" xfId="3"/>
    <cellStyle name="_1100 R1 Proposed Motel at Bakoli Delhi Anamika project" xfId="4"/>
    <cellStyle name="_Book1" xfId="5"/>
    <cellStyle name="_CTS - Kraftwerk - 22.02.07R2 - Re.Drw" xfId="6"/>
    <cellStyle name="_VRF BOQ TOwer A Left Wing" xfId="7"/>
    <cellStyle name="_VRF%20BOQ%20TOwer%20A%20%28%23%20Bedroom%20Set%29(1)" xfId="8"/>
    <cellStyle name="0,0_x000d_&#10;NA_x000d_&#10;" xfId="9"/>
    <cellStyle name="0,0_x000d_&#10;NA_x000d_&#10; 2" xfId="10"/>
    <cellStyle name="0,0_x000d_&#10;NA_x000d_&#10; 3" xfId="11"/>
    <cellStyle name="0,0_x000d_&#10;NA_x000d_&#10; 4" xfId="12"/>
    <cellStyle name="0,0_x000d_&#10;NA_x000d_&#10; 5" xfId="13"/>
    <cellStyle name="0,0_x000d_&#10;NA_x000d_&#10; 6" xfId="14"/>
    <cellStyle name="20% - Accent1 10" xfId="15"/>
    <cellStyle name="20% - Accent1 11" xfId="16"/>
    <cellStyle name="20% - Accent1 12" xfId="17"/>
    <cellStyle name="20% - Accent1 13" xfId="18"/>
    <cellStyle name="20% - Accent1 14" xfId="19"/>
    <cellStyle name="20% - Accent1 15" xfId="20"/>
    <cellStyle name="20% - Accent1 16" xfId="21"/>
    <cellStyle name="20% - Accent1 17" xfId="22"/>
    <cellStyle name="20% - Accent1 18" xfId="23"/>
    <cellStyle name="20% - Accent1 19" xfId="24"/>
    <cellStyle name="20% - Accent1 2" xfId="25"/>
    <cellStyle name="20% - Accent1 2 10" xfId="26"/>
    <cellStyle name="20% - Accent1 2 11" xfId="27"/>
    <cellStyle name="20% - Accent1 2 2" xfId="28"/>
    <cellStyle name="20% - Accent1 2 3" xfId="29"/>
    <cellStyle name="20% - Accent1 2 4" xfId="30"/>
    <cellStyle name="20% - Accent1 2 5" xfId="31"/>
    <cellStyle name="20% - Accent1 2 6" xfId="32"/>
    <cellStyle name="20% - Accent1 2 7" xfId="33"/>
    <cellStyle name="20% - Accent1 2 8" xfId="34"/>
    <cellStyle name="20% - Accent1 2 9" xfId="35"/>
    <cellStyle name="20% - Accent1 20" xfId="36"/>
    <cellStyle name="20% - Accent1 21" xfId="37"/>
    <cellStyle name="20% - Accent1 22" xfId="38"/>
    <cellStyle name="20% - Accent1 23" xfId="39"/>
    <cellStyle name="20% - Accent1 24" xfId="40"/>
    <cellStyle name="20% - Accent1 25" xfId="41"/>
    <cellStyle name="20% - Accent1 3" xfId="42"/>
    <cellStyle name="20% - Accent1 4" xfId="43"/>
    <cellStyle name="20% - Accent1 5" xfId="44"/>
    <cellStyle name="20% - Accent1 6" xfId="45"/>
    <cellStyle name="20% - Accent1 7" xfId="46"/>
    <cellStyle name="20% - Accent1 8" xfId="47"/>
    <cellStyle name="20% - Accent1 9" xfId="48"/>
    <cellStyle name="20% - Accent2 10" xfId="49"/>
    <cellStyle name="20% - Accent2 11" xfId="50"/>
    <cellStyle name="20% - Accent2 12" xfId="51"/>
    <cellStyle name="20% - Accent2 13" xfId="52"/>
    <cellStyle name="20% - Accent2 14" xfId="53"/>
    <cellStyle name="20% - Accent2 15" xfId="54"/>
    <cellStyle name="20% - Accent2 16" xfId="55"/>
    <cellStyle name="20% - Accent2 17" xfId="56"/>
    <cellStyle name="20% - Accent2 18" xfId="57"/>
    <cellStyle name="20% - Accent2 19" xfId="58"/>
    <cellStyle name="20% - Accent2 2" xfId="59"/>
    <cellStyle name="20% - Accent2 2 10" xfId="60"/>
    <cellStyle name="20% - Accent2 2 11" xfId="61"/>
    <cellStyle name="20% - Accent2 2 2" xfId="62"/>
    <cellStyle name="20% - Accent2 2 3" xfId="63"/>
    <cellStyle name="20% - Accent2 2 4" xfId="64"/>
    <cellStyle name="20% - Accent2 2 5" xfId="65"/>
    <cellStyle name="20% - Accent2 2 6" xfId="66"/>
    <cellStyle name="20% - Accent2 2 7" xfId="67"/>
    <cellStyle name="20% - Accent2 2 8" xfId="68"/>
    <cellStyle name="20% - Accent2 2 9" xfId="69"/>
    <cellStyle name="20% - Accent2 20" xfId="70"/>
    <cellStyle name="20% - Accent2 21" xfId="71"/>
    <cellStyle name="20% - Accent2 22" xfId="72"/>
    <cellStyle name="20% - Accent2 23" xfId="73"/>
    <cellStyle name="20% - Accent2 24" xfId="74"/>
    <cellStyle name="20% - Accent2 25" xfId="75"/>
    <cellStyle name="20% - Accent2 3" xfId="76"/>
    <cellStyle name="20% - Accent2 4" xfId="77"/>
    <cellStyle name="20% - Accent2 5" xfId="78"/>
    <cellStyle name="20% - Accent2 6" xfId="79"/>
    <cellStyle name="20% - Accent2 7" xfId="80"/>
    <cellStyle name="20% - Accent2 8" xfId="81"/>
    <cellStyle name="20% - Accent2 9" xfId="82"/>
    <cellStyle name="20% - Accent3 10" xfId="83"/>
    <cellStyle name="20% - Accent3 11" xfId="84"/>
    <cellStyle name="20% - Accent3 12" xfId="85"/>
    <cellStyle name="20% - Accent3 13" xfId="86"/>
    <cellStyle name="20% - Accent3 14" xfId="87"/>
    <cellStyle name="20% - Accent3 15" xfId="88"/>
    <cellStyle name="20% - Accent3 16" xfId="89"/>
    <cellStyle name="20% - Accent3 17" xfId="90"/>
    <cellStyle name="20% - Accent3 18" xfId="91"/>
    <cellStyle name="20% - Accent3 19" xfId="92"/>
    <cellStyle name="20% - Accent3 2" xfId="93"/>
    <cellStyle name="20% - Accent3 2 10" xfId="94"/>
    <cellStyle name="20% - Accent3 2 11" xfId="95"/>
    <cellStyle name="20% - Accent3 2 2" xfId="96"/>
    <cellStyle name="20% - Accent3 2 3" xfId="97"/>
    <cellStyle name="20% - Accent3 2 4" xfId="98"/>
    <cellStyle name="20% - Accent3 2 5" xfId="99"/>
    <cellStyle name="20% - Accent3 2 6" xfId="100"/>
    <cellStyle name="20% - Accent3 2 7" xfId="101"/>
    <cellStyle name="20% - Accent3 2 8" xfId="102"/>
    <cellStyle name="20% - Accent3 2 9" xfId="103"/>
    <cellStyle name="20% - Accent3 20" xfId="104"/>
    <cellStyle name="20% - Accent3 21" xfId="105"/>
    <cellStyle name="20% - Accent3 22" xfId="106"/>
    <cellStyle name="20% - Accent3 23" xfId="107"/>
    <cellStyle name="20% - Accent3 24" xfId="108"/>
    <cellStyle name="20% - Accent3 25" xfId="109"/>
    <cellStyle name="20% - Accent3 3" xfId="110"/>
    <cellStyle name="20% - Accent3 4" xfId="111"/>
    <cellStyle name="20% - Accent3 4 2" xfId="112"/>
    <cellStyle name="20% - Accent3 5" xfId="113"/>
    <cellStyle name="20% - Accent3 6" xfId="114"/>
    <cellStyle name="20% - Accent3 7" xfId="115"/>
    <cellStyle name="20% - Accent3 8" xfId="116"/>
    <cellStyle name="20% - Accent3 9" xfId="117"/>
    <cellStyle name="20% - Accent4 10" xfId="118"/>
    <cellStyle name="20% - Accent4 11" xfId="119"/>
    <cellStyle name="20% - Accent4 12" xfId="120"/>
    <cellStyle name="20% - Accent4 13" xfId="121"/>
    <cellStyle name="20% - Accent4 14" xfId="122"/>
    <cellStyle name="20% - Accent4 15" xfId="123"/>
    <cellStyle name="20% - Accent4 16" xfId="124"/>
    <cellStyle name="20% - Accent4 17" xfId="125"/>
    <cellStyle name="20% - Accent4 18" xfId="126"/>
    <cellStyle name="20% - Accent4 19" xfId="127"/>
    <cellStyle name="20% - Accent4 2" xfId="128"/>
    <cellStyle name="20% - Accent4 2 10" xfId="129"/>
    <cellStyle name="20% - Accent4 2 11" xfId="130"/>
    <cellStyle name="20% - Accent4 2 2" xfId="131"/>
    <cellStyle name="20% - Accent4 2 3" xfId="132"/>
    <cellStyle name="20% - Accent4 2 4" xfId="133"/>
    <cellStyle name="20% - Accent4 2 5" xfId="134"/>
    <cellStyle name="20% - Accent4 2 6" xfId="135"/>
    <cellStyle name="20% - Accent4 2 7" xfId="136"/>
    <cellStyle name="20% - Accent4 2 8" xfId="137"/>
    <cellStyle name="20% - Accent4 2 9" xfId="138"/>
    <cellStyle name="20% - Accent4 20" xfId="139"/>
    <cellStyle name="20% - Accent4 21" xfId="140"/>
    <cellStyle name="20% - Accent4 22" xfId="141"/>
    <cellStyle name="20% - Accent4 23" xfId="142"/>
    <cellStyle name="20% - Accent4 24" xfId="143"/>
    <cellStyle name="20% - Accent4 25" xfId="144"/>
    <cellStyle name="20% - Accent4 3" xfId="145"/>
    <cellStyle name="20% - Accent4 4" xfId="146"/>
    <cellStyle name="20% - Accent4 5" xfId="147"/>
    <cellStyle name="20% - Accent4 6" xfId="148"/>
    <cellStyle name="20% - Accent4 7" xfId="149"/>
    <cellStyle name="20% - Accent4 8" xfId="150"/>
    <cellStyle name="20% - Accent4 9" xfId="151"/>
    <cellStyle name="20% - Accent5 10" xfId="152"/>
    <cellStyle name="20% - Accent5 11" xfId="153"/>
    <cellStyle name="20% - Accent5 12" xfId="154"/>
    <cellStyle name="20% - Accent5 13" xfId="155"/>
    <cellStyle name="20% - Accent5 14" xfId="156"/>
    <cellStyle name="20% - Accent5 15" xfId="157"/>
    <cellStyle name="20% - Accent5 16" xfId="158"/>
    <cellStyle name="20% - Accent5 17" xfId="159"/>
    <cellStyle name="20% - Accent5 18" xfId="160"/>
    <cellStyle name="20% - Accent5 19" xfId="161"/>
    <cellStyle name="20% - Accent5 2" xfId="162"/>
    <cellStyle name="20% - Accent5 2 10" xfId="163"/>
    <cellStyle name="20% - Accent5 2 11" xfId="164"/>
    <cellStyle name="20% - Accent5 2 2" xfId="165"/>
    <cellStyle name="20% - Accent5 2 3" xfId="166"/>
    <cellStyle name="20% - Accent5 2 4" xfId="167"/>
    <cellStyle name="20% - Accent5 2 5" xfId="168"/>
    <cellStyle name="20% - Accent5 2 6" xfId="169"/>
    <cellStyle name="20% - Accent5 2 7" xfId="170"/>
    <cellStyle name="20% - Accent5 2 8" xfId="171"/>
    <cellStyle name="20% - Accent5 2 9" xfId="172"/>
    <cellStyle name="20% - Accent5 20" xfId="173"/>
    <cellStyle name="20% - Accent5 21" xfId="174"/>
    <cellStyle name="20% - Accent5 22" xfId="175"/>
    <cellStyle name="20% - Accent5 23" xfId="176"/>
    <cellStyle name="20% - Accent5 24" xfId="177"/>
    <cellStyle name="20% - Accent5 25" xfId="178"/>
    <cellStyle name="20% - Accent5 3" xfId="179"/>
    <cellStyle name="20% - Accent5 4" xfId="180"/>
    <cellStyle name="20% - Accent5 5" xfId="181"/>
    <cellStyle name="20% - Accent5 6" xfId="182"/>
    <cellStyle name="20% - Accent5 7" xfId="183"/>
    <cellStyle name="20% - Accent5 8" xfId="184"/>
    <cellStyle name="20% - Accent5 9" xfId="185"/>
    <cellStyle name="20% - Accent6 10" xfId="186"/>
    <cellStyle name="20% - Accent6 11" xfId="187"/>
    <cellStyle name="20% - Accent6 12" xfId="188"/>
    <cellStyle name="20% - Accent6 13" xfId="189"/>
    <cellStyle name="20% - Accent6 14" xfId="190"/>
    <cellStyle name="20% - Accent6 15" xfId="191"/>
    <cellStyle name="20% - Accent6 16" xfId="192"/>
    <cellStyle name="20% - Accent6 17" xfId="193"/>
    <cellStyle name="20% - Accent6 18" xfId="194"/>
    <cellStyle name="20% - Accent6 19" xfId="195"/>
    <cellStyle name="20% - Accent6 2" xfId="196"/>
    <cellStyle name="20% - Accent6 2 10" xfId="197"/>
    <cellStyle name="20% - Accent6 2 11" xfId="198"/>
    <cellStyle name="20% - Accent6 2 2" xfId="199"/>
    <cellStyle name="20% - Accent6 2 3" xfId="200"/>
    <cellStyle name="20% - Accent6 2 4" xfId="201"/>
    <cellStyle name="20% - Accent6 2 5" xfId="202"/>
    <cellStyle name="20% - Accent6 2 6" xfId="203"/>
    <cellStyle name="20% - Accent6 2 7" xfId="204"/>
    <cellStyle name="20% - Accent6 2 8" xfId="205"/>
    <cellStyle name="20% - Accent6 2 9" xfId="206"/>
    <cellStyle name="20% - Accent6 20" xfId="207"/>
    <cellStyle name="20% - Accent6 21" xfId="208"/>
    <cellStyle name="20% - Accent6 22" xfId="209"/>
    <cellStyle name="20% - Accent6 23" xfId="210"/>
    <cellStyle name="20% - Accent6 24" xfId="211"/>
    <cellStyle name="20% - Accent6 25" xfId="212"/>
    <cellStyle name="20% - Accent6 3" xfId="213"/>
    <cellStyle name="20% - Accent6 4" xfId="214"/>
    <cellStyle name="20% - Accent6 5" xfId="215"/>
    <cellStyle name="20% - Accent6 6" xfId="216"/>
    <cellStyle name="20% - Accent6 7" xfId="217"/>
    <cellStyle name="20% - Accent6 8" xfId="218"/>
    <cellStyle name="20% - Accent6 9" xfId="219"/>
    <cellStyle name="40% - Accent1 10" xfId="220"/>
    <cellStyle name="40% - Accent1 11" xfId="221"/>
    <cellStyle name="40% - Accent1 12" xfId="222"/>
    <cellStyle name="40% - Accent1 13" xfId="223"/>
    <cellStyle name="40% - Accent1 14" xfId="224"/>
    <cellStyle name="40% - Accent1 15" xfId="225"/>
    <cellStyle name="40% - Accent1 16" xfId="226"/>
    <cellStyle name="40% - Accent1 17" xfId="227"/>
    <cellStyle name="40% - Accent1 18" xfId="228"/>
    <cellStyle name="40% - Accent1 19" xfId="229"/>
    <cellStyle name="40% - Accent1 2" xfId="230"/>
    <cellStyle name="40% - Accent1 2 10" xfId="231"/>
    <cellStyle name="40% - Accent1 2 11" xfId="232"/>
    <cellStyle name="40% - Accent1 2 2" xfId="233"/>
    <cellStyle name="40% - Accent1 2 3" xfId="234"/>
    <cellStyle name="40% - Accent1 2 4" xfId="235"/>
    <cellStyle name="40% - Accent1 2 5" xfId="236"/>
    <cellStyle name="40% - Accent1 2 6" xfId="237"/>
    <cellStyle name="40% - Accent1 2 7" xfId="238"/>
    <cellStyle name="40% - Accent1 2 8" xfId="239"/>
    <cellStyle name="40% - Accent1 2 9" xfId="240"/>
    <cellStyle name="40% - Accent1 20" xfId="241"/>
    <cellStyle name="40% - Accent1 21" xfId="242"/>
    <cellStyle name="40% - Accent1 22" xfId="243"/>
    <cellStyle name="40% - Accent1 23" xfId="244"/>
    <cellStyle name="40% - Accent1 24" xfId="245"/>
    <cellStyle name="40% - Accent1 25" xfId="246"/>
    <cellStyle name="40% - Accent1 3" xfId="247"/>
    <cellStyle name="40% - Accent1 4" xfId="248"/>
    <cellStyle name="40% - Accent1 5" xfId="249"/>
    <cellStyle name="40% - Accent1 6" xfId="250"/>
    <cellStyle name="40% - Accent1 7" xfId="251"/>
    <cellStyle name="40% - Accent1 8" xfId="252"/>
    <cellStyle name="40% - Accent1 9" xfId="253"/>
    <cellStyle name="40% - Accent2 10" xfId="254"/>
    <cellStyle name="40% - Accent2 11" xfId="255"/>
    <cellStyle name="40% - Accent2 12" xfId="256"/>
    <cellStyle name="40% - Accent2 13" xfId="257"/>
    <cellStyle name="40% - Accent2 14" xfId="258"/>
    <cellStyle name="40% - Accent2 15" xfId="259"/>
    <cellStyle name="40% - Accent2 16" xfId="260"/>
    <cellStyle name="40% - Accent2 17" xfId="261"/>
    <cellStyle name="40% - Accent2 18" xfId="262"/>
    <cellStyle name="40% - Accent2 19" xfId="263"/>
    <cellStyle name="40% - Accent2 2" xfId="264"/>
    <cellStyle name="40% - Accent2 2 10" xfId="265"/>
    <cellStyle name="40% - Accent2 2 11" xfId="266"/>
    <cellStyle name="40% - Accent2 2 2" xfId="267"/>
    <cellStyle name="40% - Accent2 2 3" xfId="268"/>
    <cellStyle name="40% - Accent2 2 4" xfId="269"/>
    <cellStyle name="40% - Accent2 2 5" xfId="270"/>
    <cellStyle name="40% - Accent2 2 6" xfId="271"/>
    <cellStyle name="40% - Accent2 2 7" xfId="272"/>
    <cellStyle name="40% - Accent2 2 8" xfId="273"/>
    <cellStyle name="40% - Accent2 2 9" xfId="274"/>
    <cellStyle name="40% - Accent2 20" xfId="275"/>
    <cellStyle name="40% - Accent2 21" xfId="276"/>
    <cellStyle name="40% - Accent2 22" xfId="277"/>
    <cellStyle name="40% - Accent2 23" xfId="278"/>
    <cellStyle name="40% - Accent2 24" xfId="279"/>
    <cellStyle name="40% - Accent2 25" xfId="280"/>
    <cellStyle name="40% - Accent2 3" xfId="281"/>
    <cellStyle name="40% - Accent2 4" xfId="282"/>
    <cellStyle name="40% - Accent2 5" xfId="283"/>
    <cellStyle name="40% - Accent2 6" xfId="284"/>
    <cellStyle name="40% - Accent2 7" xfId="285"/>
    <cellStyle name="40% - Accent2 8" xfId="286"/>
    <cellStyle name="40% - Accent2 9" xfId="287"/>
    <cellStyle name="40% - Accent3 10" xfId="288"/>
    <cellStyle name="40% - Accent3 11" xfId="289"/>
    <cellStyle name="40% - Accent3 12" xfId="290"/>
    <cellStyle name="40% - Accent3 13" xfId="291"/>
    <cellStyle name="40% - Accent3 14" xfId="292"/>
    <cellStyle name="40% - Accent3 15" xfId="293"/>
    <cellStyle name="40% - Accent3 16" xfId="294"/>
    <cellStyle name="40% - Accent3 17" xfId="295"/>
    <cellStyle name="40% - Accent3 18" xfId="296"/>
    <cellStyle name="40% - Accent3 19" xfId="297"/>
    <cellStyle name="40% - Accent3 2" xfId="298"/>
    <cellStyle name="40% - Accent3 2 10" xfId="299"/>
    <cellStyle name="40% - Accent3 2 11" xfId="300"/>
    <cellStyle name="40% - Accent3 2 2" xfId="301"/>
    <cellStyle name="40% - Accent3 2 3" xfId="302"/>
    <cellStyle name="40% - Accent3 2 4" xfId="303"/>
    <cellStyle name="40% - Accent3 2 5" xfId="304"/>
    <cellStyle name="40% - Accent3 2 6" xfId="305"/>
    <cellStyle name="40% - Accent3 2 7" xfId="306"/>
    <cellStyle name="40% - Accent3 2 8" xfId="307"/>
    <cellStyle name="40% - Accent3 2 9" xfId="308"/>
    <cellStyle name="40% - Accent3 20" xfId="309"/>
    <cellStyle name="40% - Accent3 21" xfId="310"/>
    <cellStyle name="40% - Accent3 22" xfId="311"/>
    <cellStyle name="40% - Accent3 23" xfId="312"/>
    <cellStyle name="40% - Accent3 24" xfId="313"/>
    <cellStyle name="40% - Accent3 25" xfId="314"/>
    <cellStyle name="40% - Accent3 3" xfId="315"/>
    <cellStyle name="40% - Accent3 4" xfId="316"/>
    <cellStyle name="40% - Accent3 5" xfId="317"/>
    <cellStyle name="40% - Accent3 6" xfId="318"/>
    <cellStyle name="40% - Accent3 7" xfId="319"/>
    <cellStyle name="40% - Accent3 8" xfId="320"/>
    <cellStyle name="40% - Accent3 9" xfId="321"/>
    <cellStyle name="40% - Accent4 10" xfId="322"/>
    <cellStyle name="40% - Accent4 11" xfId="323"/>
    <cellStyle name="40% - Accent4 12" xfId="324"/>
    <cellStyle name="40% - Accent4 13" xfId="325"/>
    <cellStyle name="40% - Accent4 14" xfId="326"/>
    <cellStyle name="40% - Accent4 15" xfId="327"/>
    <cellStyle name="40% - Accent4 16" xfId="328"/>
    <cellStyle name="40% - Accent4 17" xfId="329"/>
    <cellStyle name="40% - Accent4 18" xfId="330"/>
    <cellStyle name="40% - Accent4 19" xfId="331"/>
    <cellStyle name="40% - Accent4 2" xfId="332"/>
    <cellStyle name="40% - Accent4 2 10" xfId="333"/>
    <cellStyle name="40% - Accent4 2 11" xfId="334"/>
    <cellStyle name="40% - Accent4 2 2" xfId="335"/>
    <cellStyle name="40% - Accent4 2 3" xfId="336"/>
    <cellStyle name="40% - Accent4 2 4" xfId="337"/>
    <cellStyle name="40% - Accent4 2 5" xfId="338"/>
    <cellStyle name="40% - Accent4 2 6" xfId="339"/>
    <cellStyle name="40% - Accent4 2 7" xfId="340"/>
    <cellStyle name="40% - Accent4 2 8" xfId="341"/>
    <cellStyle name="40% - Accent4 2 9" xfId="342"/>
    <cellStyle name="40% - Accent4 20" xfId="343"/>
    <cellStyle name="40% - Accent4 21" xfId="344"/>
    <cellStyle name="40% - Accent4 22" xfId="345"/>
    <cellStyle name="40% - Accent4 23" xfId="346"/>
    <cellStyle name="40% - Accent4 24" xfId="347"/>
    <cellStyle name="40% - Accent4 25" xfId="348"/>
    <cellStyle name="40% - Accent4 3" xfId="349"/>
    <cellStyle name="40% - Accent4 4" xfId="350"/>
    <cellStyle name="40% - Accent4 5" xfId="351"/>
    <cellStyle name="40% - Accent4 6" xfId="352"/>
    <cellStyle name="40% - Accent4 7" xfId="353"/>
    <cellStyle name="40% - Accent4 8" xfId="354"/>
    <cellStyle name="40% - Accent4 9" xfId="355"/>
    <cellStyle name="40% - Accent5 10" xfId="356"/>
    <cellStyle name="40% - Accent5 11" xfId="357"/>
    <cellStyle name="40% - Accent5 12" xfId="358"/>
    <cellStyle name="40% - Accent5 13" xfId="359"/>
    <cellStyle name="40% - Accent5 14" xfId="360"/>
    <cellStyle name="40% - Accent5 15" xfId="361"/>
    <cellStyle name="40% - Accent5 16" xfId="362"/>
    <cellStyle name="40% - Accent5 17" xfId="363"/>
    <cellStyle name="40% - Accent5 18" xfId="364"/>
    <cellStyle name="40% - Accent5 19" xfId="365"/>
    <cellStyle name="40% - Accent5 2" xfId="366"/>
    <cellStyle name="40% - Accent5 2 10" xfId="367"/>
    <cellStyle name="40% - Accent5 2 11" xfId="368"/>
    <cellStyle name="40% - Accent5 2 2" xfId="369"/>
    <cellStyle name="40% - Accent5 2 3" xfId="370"/>
    <cellStyle name="40% - Accent5 2 4" xfId="371"/>
    <cellStyle name="40% - Accent5 2 5" xfId="372"/>
    <cellStyle name="40% - Accent5 2 6" xfId="373"/>
    <cellStyle name="40% - Accent5 2 7" xfId="374"/>
    <cellStyle name="40% - Accent5 2 8" xfId="375"/>
    <cellStyle name="40% - Accent5 2 9" xfId="376"/>
    <cellStyle name="40% - Accent5 20" xfId="377"/>
    <cellStyle name="40% - Accent5 21" xfId="378"/>
    <cellStyle name="40% - Accent5 22" xfId="379"/>
    <cellStyle name="40% - Accent5 23" xfId="380"/>
    <cellStyle name="40% - Accent5 24" xfId="381"/>
    <cellStyle name="40% - Accent5 25" xfId="382"/>
    <cellStyle name="40% - Accent5 3" xfId="383"/>
    <cellStyle name="40% - Accent5 4" xfId="384"/>
    <cellStyle name="40% - Accent5 5" xfId="385"/>
    <cellStyle name="40% - Accent5 6" xfId="386"/>
    <cellStyle name="40% - Accent5 7" xfId="387"/>
    <cellStyle name="40% - Accent5 8" xfId="388"/>
    <cellStyle name="40% - Accent5 9" xfId="389"/>
    <cellStyle name="40% - Accent6 10" xfId="390"/>
    <cellStyle name="40% - Accent6 11" xfId="391"/>
    <cellStyle name="40% - Accent6 12" xfId="392"/>
    <cellStyle name="40% - Accent6 13" xfId="393"/>
    <cellStyle name="40% - Accent6 14" xfId="394"/>
    <cellStyle name="40% - Accent6 15" xfId="395"/>
    <cellStyle name="40% - Accent6 16" xfId="396"/>
    <cellStyle name="40% - Accent6 17" xfId="397"/>
    <cellStyle name="40% - Accent6 18" xfId="398"/>
    <cellStyle name="40% - Accent6 19" xfId="399"/>
    <cellStyle name="40% - Accent6 2" xfId="400"/>
    <cellStyle name="40% - Accent6 2 10" xfId="401"/>
    <cellStyle name="40% - Accent6 2 11" xfId="402"/>
    <cellStyle name="40% - Accent6 2 2" xfId="403"/>
    <cellStyle name="40% - Accent6 2 2 2" xfId="404"/>
    <cellStyle name="40% - Accent6 2 3" xfId="405"/>
    <cellStyle name="40% - Accent6 2 4" xfId="406"/>
    <cellStyle name="40% - Accent6 2 5" xfId="407"/>
    <cellStyle name="40% - Accent6 2 6" xfId="408"/>
    <cellStyle name="40% - Accent6 2 7" xfId="409"/>
    <cellStyle name="40% - Accent6 2 8" xfId="410"/>
    <cellStyle name="40% - Accent6 2 9" xfId="411"/>
    <cellStyle name="40% - Accent6 20" xfId="412"/>
    <cellStyle name="40% - Accent6 21" xfId="413"/>
    <cellStyle name="40% - Accent6 22" xfId="414"/>
    <cellStyle name="40% - Accent6 23" xfId="415"/>
    <cellStyle name="40% - Accent6 24" xfId="416"/>
    <cellStyle name="40% - Accent6 25" xfId="417"/>
    <cellStyle name="40% - Accent6 3" xfId="418"/>
    <cellStyle name="40% - Accent6 4" xfId="419"/>
    <cellStyle name="40% - Accent6 5" xfId="420"/>
    <cellStyle name="40% - Accent6 6" xfId="421"/>
    <cellStyle name="40% - Accent6 7" xfId="422"/>
    <cellStyle name="40% - Accent6 8" xfId="423"/>
    <cellStyle name="40% - Accent6 9" xfId="424"/>
    <cellStyle name="4Decimal" xfId="425"/>
    <cellStyle name="60% - Accent1 10" xfId="426"/>
    <cellStyle name="60% - Accent1 11" xfId="427"/>
    <cellStyle name="60% - Accent1 12" xfId="428"/>
    <cellStyle name="60% - Accent1 13" xfId="429"/>
    <cellStyle name="60% - Accent1 14" xfId="430"/>
    <cellStyle name="60% - Accent1 15" xfId="431"/>
    <cellStyle name="60% - Accent1 16" xfId="432"/>
    <cellStyle name="60% - Accent1 17" xfId="433"/>
    <cellStyle name="60% - Accent1 18" xfId="434"/>
    <cellStyle name="60% - Accent1 19" xfId="435"/>
    <cellStyle name="60% - Accent1 2" xfId="436"/>
    <cellStyle name="60% - Accent1 2 2" xfId="437"/>
    <cellStyle name="60% - Accent1 20" xfId="438"/>
    <cellStyle name="60% - Accent1 21" xfId="439"/>
    <cellStyle name="60% - Accent1 22" xfId="440"/>
    <cellStyle name="60% - Accent1 23" xfId="441"/>
    <cellStyle name="60% - Accent1 24" xfId="442"/>
    <cellStyle name="60% - Accent1 25" xfId="443"/>
    <cellStyle name="60% - Accent1 3" xfId="444"/>
    <cellStyle name="60% - Accent1 4" xfId="445"/>
    <cellStyle name="60% - Accent1 5" xfId="446"/>
    <cellStyle name="60% - Accent1 6" xfId="447"/>
    <cellStyle name="60% - Accent1 7" xfId="448"/>
    <cellStyle name="60% - Accent1 8" xfId="449"/>
    <cellStyle name="60% - Accent1 9" xfId="450"/>
    <cellStyle name="60% - Accent2 10" xfId="451"/>
    <cellStyle name="60% - Accent2 11" xfId="452"/>
    <cellStyle name="60% - Accent2 12" xfId="453"/>
    <cellStyle name="60% - Accent2 13" xfId="454"/>
    <cellStyle name="60% - Accent2 14" xfId="455"/>
    <cellStyle name="60% - Accent2 15" xfId="456"/>
    <cellStyle name="60% - Accent2 16" xfId="457"/>
    <cellStyle name="60% - Accent2 17" xfId="458"/>
    <cellStyle name="60% - Accent2 18" xfId="459"/>
    <cellStyle name="60% - Accent2 19" xfId="460"/>
    <cellStyle name="60% - Accent2 2" xfId="461"/>
    <cellStyle name="60% - Accent2 2 2" xfId="462"/>
    <cellStyle name="60% - Accent2 20" xfId="463"/>
    <cellStyle name="60% - Accent2 21" xfId="464"/>
    <cellStyle name="60% - Accent2 22" xfId="465"/>
    <cellStyle name="60% - Accent2 23" xfId="466"/>
    <cellStyle name="60% - Accent2 24" xfId="467"/>
    <cellStyle name="60% - Accent2 25" xfId="468"/>
    <cellStyle name="60% - Accent2 3" xfId="469"/>
    <cellStyle name="60% - Accent2 4" xfId="470"/>
    <cellStyle name="60% - Accent2 5" xfId="471"/>
    <cellStyle name="60% - Accent2 6" xfId="472"/>
    <cellStyle name="60% - Accent2 7" xfId="473"/>
    <cellStyle name="60% - Accent2 8" xfId="474"/>
    <cellStyle name="60% - Accent2 9" xfId="475"/>
    <cellStyle name="60% - Accent3 10" xfId="476"/>
    <cellStyle name="60% - Accent3 11" xfId="477"/>
    <cellStyle name="60% - Accent3 12" xfId="478"/>
    <cellStyle name="60% - Accent3 13" xfId="479"/>
    <cellStyle name="60% - Accent3 14" xfId="480"/>
    <cellStyle name="60% - Accent3 15" xfId="481"/>
    <cellStyle name="60% - Accent3 16" xfId="482"/>
    <cellStyle name="60% - Accent3 17" xfId="483"/>
    <cellStyle name="60% - Accent3 18" xfId="484"/>
    <cellStyle name="60% - Accent3 19" xfId="485"/>
    <cellStyle name="60% - Accent3 2" xfId="486"/>
    <cellStyle name="60% - Accent3 2 2" xfId="487"/>
    <cellStyle name="60% - Accent3 20" xfId="488"/>
    <cellStyle name="60% - Accent3 21" xfId="489"/>
    <cellStyle name="60% - Accent3 22" xfId="490"/>
    <cellStyle name="60% - Accent3 23" xfId="491"/>
    <cellStyle name="60% - Accent3 24" xfId="492"/>
    <cellStyle name="60% - Accent3 25" xfId="493"/>
    <cellStyle name="60% - Accent3 3" xfId="494"/>
    <cellStyle name="60% - Accent3 4" xfId="495"/>
    <cellStyle name="60% - Accent3 5" xfId="496"/>
    <cellStyle name="60% - Accent3 6" xfId="497"/>
    <cellStyle name="60% - Accent3 7" xfId="498"/>
    <cellStyle name="60% - Accent3 8" xfId="499"/>
    <cellStyle name="60% - Accent3 9" xfId="500"/>
    <cellStyle name="60% - Accent4 10" xfId="501"/>
    <cellStyle name="60% - Accent4 11" xfId="502"/>
    <cellStyle name="60% - Accent4 12" xfId="503"/>
    <cellStyle name="60% - Accent4 13" xfId="504"/>
    <cellStyle name="60% - Accent4 14" xfId="505"/>
    <cellStyle name="60% - Accent4 15" xfId="506"/>
    <cellStyle name="60% - Accent4 16" xfId="507"/>
    <cellStyle name="60% - Accent4 17" xfId="508"/>
    <cellStyle name="60% - Accent4 18" xfId="509"/>
    <cellStyle name="60% - Accent4 19" xfId="510"/>
    <cellStyle name="60% - Accent4 2" xfId="511"/>
    <cellStyle name="60% - Accent4 2 2" xfId="512"/>
    <cellStyle name="60% - Accent4 20" xfId="513"/>
    <cellStyle name="60% - Accent4 21" xfId="514"/>
    <cellStyle name="60% - Accent4 22" xfId="515"/>
    <cellStyle name="60% - Accent4 23" xfId="516"/>
    <cellStyle name="60% - Accent4 24" xfId="517"/>
    <cellStyle name="60% - Accent4 25" xfId="518"/>
    <cellStyle name="60% - Accent4 3" xfId="519"/>
    <cellStyle name="60% - Accent4 4" xfId="520"/>
    <cellStyle name="60% - Accent4 5" xfId="521"/>
    <cellStyle name="60% - Accent4 6" xfId="522"/>
    <cellStyle name="60% - Accent4 7" xfId="523"/>
    <cellStyle name="60% - Accent4 8" xfId="524"/>
    <cellStyle name="60% - Accent4 9" xfId="525"/>
    <cellStyle name="60% - Accent5 10" xfId="526"/>
    <cellStyle name="60% - Accent5 11" xfId="527"/>
    <cellStyle name="60% - Accent5 12" xfId="528"/>
    <cellStyle name="60% - Accent5 13" xfId="529"/>
    <cellStyle name="60% - Accent5 14" xfId="530"/>
    <cellStyle name="60% - Accent5 15" xfId="531"/>
    <cellStyle name="60% - Accent5 16" xfId="532"/>
    <cellStyle name="60% - Accent5 17" xfId="533"/>
    <cellStyle name="60% - Accent5 18" xfId="534"/>
    <cellStyle name="60% - Accent5 19" xfId="535"/>
    <cellStyle name="60% - Accent5 2" xfId="536"/>
    <cellStyle name="60% - Accent5 2 2" xfId="537"/>
    <cellStyle name="60% - Accent5 20" xfId="538"/>
    <cellStyle name="60% - Accent5 21" xfId="539"/>
    <cellStyle name="60% - Accent5 22" xfId="540"/>
    <cellStyle name="60% - Accent5 23" xfId="541"/>
    <cellStyle name="60% - Accent5 24" xfId="542"/>
    <cellStyle name="60% - Accent5 25" xfId="543"/>
    <cellStyle name="60% - Accent5 3" xfId="544"/>
    <cellStyle name="60% - Accent5 4" xfId="545"/>
    <cellStyle name="60% - Accent5 5" xfId="546"/>
    <cellStyle name="60% - Accent5 6" xfId="547"/>
    <cellStyle name="60% - Accent5 7" xfId="548"/>
    <cellStyle name="60% - Accent5 8" xfId="549"/>
    <cellStyle name="60% - Accent5 9" xfId="550"/>
    <cellStyle name="60% - Accent6 10" xfId="551"/>
    <cellStyle name="60% - Accent6 11" xfId="552"/>
    <cellStyle name="60% - Accent6 12" xfId="553"/>
    <cellStyle name="60% - Accent6 13" xfId="554"/>
    <cellStyle name="60% - Accent6 14" xfId="555"/>
    <cellStyle name="60% - Accent6 15" xfId="556"/>
    <cellStyle name="60% - Accent6 16" xfId="557"/>
    <cellStyle name="60% - Accent6 17" xfId="558"/>
    <cellStyle name="60% - Accent6 18" xfId="559"/>
    <cellStyle name="60% - Accent6 19" xfId="560"/>
    <cellStyle name="60% - Accent6 2" xfId="561"/>
    <cellStyle name="60% - Accent6 2 2" xfId="562"/>
    <cellStyle name="60% - Accent6 20" xfId="563"/>
    <cellStyle name="60% - Accent6 21" xfId="564"/>
    <cellStyle name="60% - Accent6 22" xfId="565"/>
    <cellStyle name="60% - Accent6 23" xfId="566"/>
    <cellStyle name="60% - Accent6 24" xfId="567"/>
    <cellStyle name="60% - Accent6 25" xfId="568"/>
    <cellStyle name="60% - Accent6 3" xfId="569"/>
    <cellStyle name="60% - Accent6 4" xfId="570"/>
    <cellStyle name="60% - Accent6 5" xfId="571"/>
    <cellStyle name="60% - Accent6 6" xfId="572"/>
    <cellStyle name="60% - Accent6 7" xfId="573"/>
    <cellStyle name="60% - Accent6 8" xfId="574"/>
    <cellStyle name="60% - Accent6 9" xfId="575"/>
    <cellStyle name="75" xfId="576"/>
    <cellStyle name="A4 Small 210 x 297 mm" xfId="577"/>
    <cellStyle name="Accent1 10" xfId="578"/>
    <cellStyle name="Accent1 11" xfId="579"/>
    <cellStyle name="Accent1 12" xfId="580"/>
    <cellStyle name="Accent1 13" xfId="581"/>
    <cellStyle name="Accent1 14" xfId="582"/>
    <cellStyle name="Accent1 15" xfId="583"/>
    <cellStyle name="Accent1 16" xfId="584"/>
    <cellStyle name="Accent1 17" xfId="585"/>
    <cellStyle name="Accent1 18" xfId="586"/>
    <cellStyle name="Accent1 19" xfId="587"/>
    <cellStyle name="Accent1 2" xfId="588"/>
    <cellStyle name="Accent1 2 2" xfId="589"/>
    <cellStyle name="Accent1 20" xfId="590"/>
    <cellStyle name="Accent1 21" xfId="591"/>
    <cellStyle name="Accent1 22" xfId="592"/>
    <cellStyle name="Accent1 23" xfId="593"/>
    <cellStyle name="Accent1 24" xfId="594"/>
    <cellStyle name="Accent1 25" xfId="595"/>
    <cellStyle name="Accent1 3" xfId="596"/>
    <cellStyle name="Accent1 4" xfId="597"/>
    <cellStyle name="Accent1 5" xfId="598"/>
    <cellStyle name="Accent1 6" xfId="599"/>
    <cellStyle name="Accent1 7" xfId="600"/>
    <cellStyle name="Accent1 8" xfId="601"/>
    <cellStyle name="Accent1 9" xfId="602"/>
    <cellStyle name="Accent2 10" xfId="603"/>
    <cellStyle name="Accent2 11" xfId="604"/>
    <cellStyle name="Accent2 12" xfId="605"/>
    <cellStyle name="Accent2 13" xfId="606"/>
    <cellStyle name="Accent2 14" xfId="607"/>
    <cellStyle name="Accent2 15" xfId="608"/>
    <cellStyle name="Accent2 16" xfId="609"/>
    <cellStyle name="Accent2 17" xfId="610"/>
    <cellStyle name="Accent2 18" xfId="611"/>
    <cellStyle name="Accent2 19" xfId="612"/>
    <cellStyle name="Accent2 2" xfId="613"/>
    <cellStyle name="Accent2 2 2" xfId="614"/>
    <cellStyle name="Accent2 20" xfId="615"/>
    <cellStyle name="Accent2 21" xfId="616"/>
    <cellStyle name="Accent2 22" xfId="617"/>
    <cellStyle name="Accent2 23" xfId="618"/>
    <cellStyle name="Accent2 24" xfId="619"/>
    <cellStyle name="Accent2 25" xfId="620"/>
    <cellStyle name="Accent2 3" xfId="621"/>
    <cellStyle name="Accent2 4" xfId="622"/>
    <cellStyle name="Accent2 5" xfId="623"/>
    <cellStyle name="Accent2 6" xfId="624"/>
    <cellStyle name="Accent2 7" xfId="625"/>
    <cellStyle name="Accent2 8" xfId="626"/>
    <cellStyle name="Accent2 9" xfId="627"/>
    <cellStyle name="Accent3 10" xfId="628"/>
    <cellStyle name="Accent3 11" xfId="629"/>
    <cellStyle name="Accent3 12" xfId="630"/>
    <cellStyle name="Accent3 13" xfId="631"/>
    <cellStyle name="Accent3 14" xfId="632"/>
    <cellStyle name="Accent3 15" xfId="633"/>
    <cellStyle name="Accent3 16" xfId="634"/>
    <cellStyle name="Accent3 17" xfId="635"/>
    <cellStyle name="Accent3 18" xfId="636"/>
    <cellStyle name="Accent3 19" xfId="637"/>
    <cellStyle name="Accent3 2" xfId="638"/>
    <cellStyle name="Accent3 2 2" xfId="639"/>
    <cellStyle name="Accent3 20" xfId="640"/>
    <cellStyle name="Accent3 21" xfId="641"/>
    <cellStyle name="Accent3 22" xfId="642"/>
    <cellStyle name="Accent3 23" xfId="643"/>
    <cellStyle name="Accent3 24" xfId="644"/>
    <cellStyle name="Accent3 25" xfId="645"/>
    <cellStyle name="Accent3 3" xfId="646"/>
    <cellStyle name="Accent3 4" xfId="647"/>
    <cellStyle name="Accent3 5" xfId="648"/>
    <cellStyle name="Accent3 6" xfId="649"/>
    <cellStyle name="Accent3 7" xfId="650"/>
    <cellStyle name="Accent3 8" xfId="651"/>
    <cellStyle name="Accent3 9" xfId="652"/>
    <cellStyle name="Accent4 10" xfId="653"/>
    <cellStyle name="Accent4 11" xfId="654"/>
    <cellStyle name="Accent4 12" xfId="655"/>
    <cellStyle name="Accent4 13" xfId="656"/>
    <cellStyle name="Accent4 14" xfId="657"/>
    <cellStyle name="Accent4 15" xfId="658"/>
    <cellStyle name="Accent4 16" xfId="659"/>
    <cellStyle name="Accent4 17" xfId="660"/>
    <cellStyle name="Accent4 18" xfId="661"/>
    <cellStyle name="Accent4 19" xfId="662"/>
    <cellStyle name="Accent4 2" xfId="663"/>
    <cellStyle name="Accent4 2 2" xfId="664"/>
    <cellStyle name="Accent4 20" xfId="665"/>
    <cellStyle name="Accent4 21" xfId="666"/>
    <cellStyle name="Accent4 22" xfId="667"/>
    <cellStyle name="Accent4 23" xfId="668"/>
    <cellStyle name="Accent4 24" xfId="669"/>
    <cellStyle name="Accent4 25" xfId="670"/>
    <cellStyle name="Accent4 3" xfId="671"/>
    <cellStyle name="Accent4 4" xfId="672"/>
    <cellStyle name="Accent4 5" xfId="673"/>
    <cellStyle name="Accent4 6" xfId="674"/>
    <cellStyle name="Accent4 7" xfId="675"/>
    <cellStyle name="Accent4 8" xfId="676"/>
    <cellStyle name="Accent4 9" xfId="677"/>
    <cellStyle name="Accent5 10" xfId="678"/>
    <cellStyle name="Accent5 11" xfId="679"/>
    <cellStyle name="Accent5 12" xfId="680"/>
    <cellStyle name="Accent5 13" xfId="681"/>
    <cellStyle name="Accent5 14" xfId="682"/>
    <cellStyle name="Accent5 15" xfId="683"/>
    <cellStyle name="Accent5 16" xfId="684"/>
    <cellStyle name="Accent5 17" xfId="685"/>
    <cellStyle name="Accent5 18" xfId="686"/>
    <cellStyle name="Accent5 19" xfId="687"/>
    <cellStyle name="Accent5 2" xfId="688"/>
    <cellStyle name="Accent5 2 2" xfId="689"/>
    <cellStyle name="Accent5 20" xfId="690"/>
    <cellStyle name="Accent5 21" xfId="691"/>
    <cellStyle name="Accent5 22" xfId="692"/>
    <cellStyle name="Accent5 23" xfId="693"/>
    <cellStyle name="Accent5 24" xfId="694"/>
    <cellStyle name="Accent5 25" xfId="695"/>
    <cellStyle name="Accent5 3" xfId="696"/>
    <cellStyle name="Accent5 4" xfId="697"/>
    <cellStyle name="Accent5 5" xfId="698"/>
    <cellStyle name="Accent5 6" xfId="699"/>
    <cellStyle name="Accent5 7" xfId="700"/>
    <cellStyle name="Accent5 8" xfId="701"/>
    <cellStyle name="Accent5 9" xfId="702"/>
    <cellStyle name="Accent6 10" xfId="703"/>
    <cellStyle name="Accent6 11" xfId="704"/>
    <cellStyle name="Accent6 12" xfId="705"/>
    <cellStyle name="Accent6 13" xfId="706"/>
    <cellStyle name="Accent6 14" xfId="707"/>
    <cellStyle name="Accent6 15" xfId="708"/>
    <cellStyle name="Accent6 16" xfId="709"/>
    <cellStyle name="Accent6 17" xfId="710"/>
    <cellStyle name="Accent6 18" xfId="711"/>
    <cellStyle name="Accent6 19" xfId="712"/>
    <cellStyle name="Accent6 2" xfId="713"/>
    <cellStyle name="Accent6 2 2" xfId="714"/>
    <cellStyle name="Accent6 20" xfId="715"/>
    <cellStyle name="Accent6 21" xfId="716"/>
    <cellStyle name="Accent6 22" xfId="717"/>
    <cellStyle name="Accent6 23" xfId="718"/>
    <cellStyle name="Accent6 24" xfId="719"/>
    <cellStyle name="Accent6 25" xfId="720"/>
    <cellStyle name="Accent6 3" xfId="721"/>
    <cellStyle name="Accent6 4" xfId="722"/>
    <cellStyle name="Accent6 5" xfId="723"/>
    <cellStyle name="Accent6 6" xfId="724"/>
    <cellStyle name="Accent6 7" xfId="725"/>
    <cellStyle name="Accent6 8" xfId="726"/>
    <cellStyle name="Accent6 9" xfId="727"/>
    <cellStyle name="ÅëÈ­ [0]_±âÅ¸" xfId="728"/>
    <cellStyle name="AeE­ [0]_INQUIRY ¿μ¾÷AßAø " xfId="729"/>
    <cellStyle name="ÅëÈ­_±âÅ¸" xfId="730"/>
    <cellStyle name="AeE­_INQUIRY ¿μ¾÷AßAø " xfId="731"/>
    <cellStyle name="AMAR1" xfId="732"/>
    <cellStyle name="ang" xfId="733"/>
    <cellStyle name="args.style" xfId="734"/>
    <cellStyle name="Arial1 - Style1" xfId="735"/>
    <cellStyle name="Arial1 - Style2" xfId="736"/>
    <cellStyle name="Arial10" xfId="737"/>
    <cellStyle name="Arial10 2" xfId="738"/>
    <cellStyle name="Arial10 2 2" xfId="739"/>
    <cellStyle name="Arial10 3" xfId="740"/>
    <cellStyle name="ÄÞ¸¶ [0]_±âÅ¸" xfId="741"/>
    <cellStyle name="AÞ¸¶ [0]_INQUIRY ¿?¾÷AßAø " xfId="742"/>
    <cellStyle name="ÄÞ¸¶_±âÅ¸" xfId="743"/>
    <cellStyle name="AÞ¸¶_INQUIRY ¿?¾÷AßAø " xfId="744"/>
    <cellStyle name="b1x" xfId="745"/>
    <cellStyle name="b1x 2" xfId="746"/>
    <cellStyle name="Bad 10" xfId="747"/>
    <cellStyle name="Bad 11" xfId="748"/>
    <cellStyle name="Bad 12" xfId="749"/>
    <cellStyle name="Bad 13" xfId="750"/>
    <cellStyle name="Bad 14" xfId="751"/>
    <cellStyle name="Bad 15" xfId="752"/>
    <cellStyle name="Bad 16" xfId="753"/>
    <cellStyle name="Bad 17" xfId="754"/>
    <cellStyle name="Bad 18" xfId="755"/>
    <cellStyle name="Bad 19" xfId="756"/>
    <cellStyle name="Bad 2" xfId="757"/>
    <cellStyle name="Bad 2 2" xfId="758"/>
    <cellStyle name="Bad 20" xfId="759"/>
    <cellStyle name="Bad 21" xfId="760"/>
    <cellStyle name="Bad 22" xfId="761"/>
    <cellStyle name="Bad 23" xfId="762"/>
    <cellStyle name="Bad 24" xfId="763"/>
    <cellStyle name="Bad 25" xfId="764"/>
    <cellStyle name="Bad 3" xfId="765"/>
    <cellStyle name="Bad 4" xfId="766"/>
    <cellStyle name="Bad 5" xfId="767"/>
    <cellStyle name="Bad 6" xfId="768"/>
    <cellStyle name="Bad 7" xfId="769"/>
    <cellStyle name="Bad 8" xfId="770"/>
    <cellStyle name="Bad 9" xfId="771"/>
    <cellStyle name="Bear_angle" xfId="772"/>
    <cellStyle name="Bill No" xfId="773"/>
    <cellStyle name="Bill Title" xfId="774"/>
    <cellStyle name="Brackets 0" xfId="775"/>
    <cellStyle name="Brackets 1" xfId="776"/>
    <cellStyle name="Brackets 2" xfId="777"/>
    <cellStyle name="Brackets T's 0" xfId="778"/>
    <cellStyle name="Brackets T's 1" xfId="779"/>
    <cellStyle name="Brackets T's 2" xfId="780"/>
    <cellStyle name="C?AØ_¿?¾÷CoE² " xfId="781"/>
    <cellStyle name="Ç¥ÁØ_¿¬°£´©°è¿¹»ó" xfId="782"/>
    <cellStyle name="C￥AØ_¿μ¾÷CoE² " xfId="783"/>
    <cellStyle name="Calc Currency (0)" xfId="784"/>
    <cellStyle name="Calc Currency (0) 2" xfId="785"/>
    <cellStyle name="Calc Currency (0) 3" xfId="786"/>
    <cellStyle name="Calc Currency (0) 4" xfId="787"/>
    <cellStyle name="Calc Currency (0) 5" xfId="788"/>
    <cellStyle name="Calc Currency (0)_PKG.tc.BOQ.001.CIVIL" xfId="789"/>
    <cellStyle name="Calc Currency (2)" xfId="790"/>
    <cellStyle name="Calc Percent (0)" xfId="791"/>
    <cellStyle name="Calc Percent (1)" xfId="792"/>
    <cellStyle name="Calc Percent (2)" xfId="793"/>
    <cellStyle name="Calc Units (0)" xfId="794"/>
    <cellStyle name="Calc Units (1)" xfId="795"/>
    <cellStyle name="Calc Units (2)" xfId="796"/>
    <cellStyle name="Calculation 10" xfId="797"/>
    <cellStyle name="Calculation 10 2" xfId="798"/>
    <cellStyle name="Calculation 11" xfId="799"/>
    <cellStyle name="Calculation 11 2" xfId="800"/>
    <cellStyle name="Calculation 12" xfId="801"/>
    <cellStyle name="Calculation 12 2" xfId="802"/>
    <cellStyle name="Calculation 13" xfId="803"/>
    <cellStyle name="Calculation 13 2" xfId="804"/>
    <cellStyle name="Calculation 14" xfId="805"/>
    <cellStyle name="Calculation 15" xfId="806"/>
    <cellStyle name="Calculation 16" xfId="807"/>
    <cellStyle name="Calculation 17" xfId="808"/>
    <cellStyle name="Calculation 18" xfId="809"/>
    <cellStyle name="Calculation 19" xfId="810"/>
    <cellStyle name="Calculation 2" xfId="811"/>
    <cellStyle name="Calculation 2 2" xfId="812"/>
    <cellStyle name="Calculation 2 2 2" xfId="813"/>
    <cellStyle name="Calculation 2 3" xfId="814"/>
    <cellStyle name="Calculation 20" xfId="815"/>
    <cellStyle name="Calculation 21" xfId="816"/>
    <cellStyle name="Calculation 22" xfId="817"/>
    <cellStyle name="Calculation 23" xfId="818"/>
    <cellStyle name="Calculation 24" xfId="819"/>
    <cellStyle name="Calculation 25" xfId="820"/>
    <cellStyle name="Calculation 3" xfId="821"/>
    <cellStyle name="Calculation 3 2" xfId="822"/>
    <cellStyle name="Calculation 4" xfId="823"/>
    <cellStyle name="Calculation 4 2" xfId="824"/>
    <cellStyle name="Calculation 5" xfId="825"/>
    <cellStyle name="Calculation 5 2" xfId="826"/>
    <cellStyle name="Calculation 6" xfId="827"/>
    <cellStyle name="Calculation 6 2" xfId="828"/>
    <cellStyle name="Calculation 7" xfId="829"/>
    <cellStyle name="Calculation 7 2" xfId="830"/>
    <cellStyle name="Calculation 8" xfId="831"/>
    <cellStyle name="Calculation 8 2" xfId="832"/>
    <cellStyle name="Calculation 9" xfId="833"/>
    <cellStyle name="Calculation 9 2" xfId="834"/>
    <cellStyle name="Check Cell 10" xfId="835"/>
    <cellStyle name="Check Cell 11" xfId="836"/>
    <cellStyle name="Check Cell 12" xfId="837"/>
    <cellStyle name="Check Cell 13" xfId="838"/>
    <cellStyle name="Check Cell 14" xfId="839"/>
    <cellStyle name="Check Cell 15" xfId="840"/>
    <cellStyle name="Check Cell 16" xfId="841"/>
    <cellStyle name="Check Cell 17" xfId="842"/>
    <cellStyle name="Check Cell 18" xfId="843"/>
    <cellStyle name="Check Cell 19" xfId="844"/>
    <cellStyle name="Check Cell 2" xfId="845"/>
    <cellStyle name="Check Cell 2 2" xfId="846"/>
    <cellStyle name="Check Cell 20" xfId="847"/>
    <cellStyle name="Check Cell 21" xfId="848"/>
    <cellStyle name="Check Cell 22" xfId="849"/>
    <cellStyle name="Check Cell 23" xfId="850"/>
    <cellStyle name="Check Cell 24" xfId="851"/>
    <cellStyle name="Check Cell 25" xfId="852"/>
    <cellStyle name="Check Cell 3" xfId="853"/>
    <cellStyle name="Check Cell 4" xfId="854"/>
    <cellStyle name="Check Cell 5" xfId="855"/>
    <cellStyle name="Check Cell 6" xfId="856"/>
    <cellStyle name="Check Cell 7" xfId="857"/>
    <cellStyle name="Check Cell 8" xfId="858"/>
    <cellStyle name="Check Cell 9" xfId="859"/>
    <cellStyle name="Comma  - Style1" xfId="860"/>
    <cellStyle name="Comma  - Style1 2" xfId="861"/>
    <cellStyle name="Comma  - Style1 3" xfId="862"/>
    <cellStyle name="Comma  - Style1 4" xfId="863"/>
    <cellStyle name="Comma  - Style1 5" xfId="864"/>
    <cellStyle name="Comma  - Style1 6" xfId="865"/>
    <cellStyle name="Comma  - Style2" xfId="866"/>
    <cellStyle name="Comma  - Style2 2" xfId="867"/>
    <cellStyle name="Comma  - Style2 3" xfId="868"/>
    <cellStyle name="Comma  - Style2 4" xfId="869"/>
    <cellStyle name="Comma  - Style2 5" xfId="870"/>
    <cellStyle name="Comma  - Style2 6" xfId="871"/>
    <cellStyle name="Comma  - Style3" xfId="872"/>
    <cellStyle name="Comma  - Style3 2" xfId="873"/>
    <cellStyle name="Comma  - Style3 3" xfId="874"/>
    <cellStyle name="Comma  - Style3 4" xfId="875"/>
    <cellStyle name="Comma  - Style3 5" xfId="876"/>
    <cellStyle name="Comma  - Style3 6" xfId="877"/>
    <cellStyle name="Comma  - Style4" xfId="878"/>
    <cellStyle name="Comma  - Style4 2" xfId="879"/>
    <cellStyle name="Comma  - Style4 3" xfId="880"/>
    <cellStyle name="Comma  - Style4 4" xfId="881"/>
    <cellStyle name="Comma  - Style4 5" xfId="882"/>
    <cellStyle name="Comma  - Style4 6" xfId="883"/>
    <cellStyle name="Comma  - Style5" xfId="884"/>
    <cellStyle name="Comma  - Style5 2" xfId="885"/>
    <cellStyle name="Comma  - Style5 3" xfId="886"/>
    <cellStyle name="Comma  - Style5 4" xfId="887"/>
    <cellStyle name="Comma  - Style5 5" xfId="888"/>
    <cellStyle name="Comma  - Style5 6" xfId="889"/>
    <cellStyle name="Comma  - Style6" xfId="890"/>
    <cellStyle name="Comma  - Style6 2" xfId="891"/>
    <cellStyle name="Comma  - Style6 3" xfId="892"/>
    <cellStyle name="Comma  - Style6 4" xfId="893"/>
    <cellStyle name="Comma  - Style6 5" xfId="894"/>
    <cellStyle name="Comma  - Style6 6" xfId="895"/>
    <cellStyle name="Comma  - Style7" xfId="896"/>
    <cellStyle name="Comma  - Style7 2" xfId="897"/>
    <cellStyle name="Comma  - Style7 3" xfId="898"/>
    <cellStyle name="Comma  - Style7 4" xfId="899"/>
    <cellStyle name="Comma  - Style7 5" xfId="900"/>
    <cellStyle name="Comma  - Style7 6" xfId="901"/>
    <cellStyle name="Comma  - Style8" xfId="902"/>
    <cellStyle name="Comma  - Style8 2" xfId="903"/>
    <cellStyle name="Comma  - Style8 3" xfId="904"/>
    <cellStyle name="Comma  - Style8 4" xfId="905"/>
    <cellStyle name="Comma  - Style8 5" xfId="906"/>
    <cellStyle name="Comma  - Style8 6" xfId="907"/>
    <cellStyle name="Comma [0] 2" xfId="908"/>
    <cellStyle name="Comma [0] 2 2" xfId="909"/>
    <cellStyle name="Comma [00]" xfId="910"/>
    <cellStyle name="Comma 10" xfId="911"/>
    <cellStyle name="Comma 10 10" xfId="912"/>
    <cellStyle name="Comma 10 11" xfId="913"/>
    <cellStyle name="Comma 10 12" xfId="914"/>
    <cellStyle name="Comma 10 2" xfId="915"/>
    <cellStyle name="Comma 10 2 2" xfId="916"/>
    <cellStyle name="Comma 10 2 3" xfId="917"/>
    <cellStyle name="Comma 10 2 4" xfId="918"/>
    <cellStyle name="Comma 10 2 5" xfId="919"/>
    <cellStyle name="Comma 10 2 6" xfId="920"/>
    <cellStyle name="Comma 10 3" xfId="921"/>
    <cellStyle name="Comma 10 4" xfId="922"/>
    <cellStyle name="Comma 10 5" xfId="923"/>
    <cellStyle name="Comma 10 6" xfId="924"/>
    <cellStyle name="Comma 10 7" xfId="925"/>
    <cellStyle name="Comma 10 8" xfId="926"/>
    <cellStyle name="Comma 10 9" xfId="927"/>
    <cellStyle name="Comma 11" xfId="928"/>
    <cellStyle name="Comma 11 2" xfId="929"/>
    <cellStyle name="Comma 11 3" xfId="930"/>
    <cellStyle name="Comma 12" xfId="931"/>
    <cellStyle name="Comma 13" xfId="932"/>
    <cellStyle name="Comma 13 2" xfId="933"/>
    <cellStyle name="Comma 13 3" xfId="934"/>
    <cellStyle name="Comma 13 4" xfId="935"/>
    <cellStyle name="Comma 13 5" xfId="936"/>
    <cellStyle name="Comma 13 6" xfId="937"/>
    <cellStyle name="Comma 14" xfId="938"/>
    <cellStyle name="Comma 14 2" xfId="939"/>
    <cellStyle name="Comma 15" xfId="940"/>
    <cellStyle name="Comma 16" xfId="941"/>
    <cellStyle name="Comma 17" xfId="942"/>
    <cellStyle name="Comma 18" xfId="943"/>
    <cellStyle name="Comma 19" xfId="944"/>
    <cellStyle name="Comma 2" xfId="945"/>
    <cellStyle name="Comma 2 10" xfId="946"/>
    <cellStyle name="Comma 2 10 2" xfId="947"/>
    <cellStyle name="Comma 2 10 3" xfId="948"/>
    <cellStyle name="Comma 2 10 4" xfId="949"/>
    <cellStyle name="Comma 2 10 5" xfId="950"/>
    <cellStyle name="Comma 2 10 6" xfId="951"/>
    <cellStyle name="Comma 2 11" xfId="952"/>
    <cellStyle name="Comma 2 11 2" xfId="953"/>
    <cellStyle name="Comma 2 11 3" xfId="954"/>
    <cellStyle name="Comma 2 11 4" xfId="955"/>
    <cellStyle name="Comma 2 11 5" xfId="956"/>
    <cellStyle name="Comma 2 11 6" xfId="957"/>
    <cellStyle name="Comma 2 12" xfId="958"/>
    <cellStyle name="Comma 2 12 2" xfId="959"/>
    <cellStyle name="Comma 2 12 3" xfId="960"/>
    <cellStyle name="Comma 2 12 4" xfId="961"/>
    <cellStyle name="Comma 2 12 5" xfId="962"/>
    <cellStyle name="Comma 2 12 6" xfId="963"/>
    <cellStyle name="Comma 2 13" xfId="964"/>
    <cellStyle name="Comma 2 13 2" xfId="965"/>
    <cellStyle name="Comma 2 13 3" xfId="966"/>
    <cellStyle name="Comma 2 13 4" xfId="967"/>
    <cellStyle name="Comma 2 13 5" xfId="968"/>
    <cellStyle name="Comma 2 13 6" xfId="969"/>
    <cellStyle name="Comma 2 14" xfId="970"/>
    <cellStyle name="Comma 2 14 2" xfId="971"/>
    <cellStyle name="Comma 2 14 3" xfId="972"/>
    <cellStyle name="Comma 2 14 4" xfId="973"/>
    <cellStyle name="Comma 2 14 5" xfId="974"/>
    <cellStyle name="Comma 2 14 6" xfId="975"/>
    <cellStyle name="Comma 2 15" xfId="976"/>
    <cellStyle name="Comma 2 15 2" xfId="977"/>
    <cellStyle name="Comma 2 15 3" xfId="978"/>
    <cellStyle name="Comma 2 15 4" xfId="979"/>
    <cellStyle name="Comma 2 15 5" xfId="980"/>
    <cellStyle name="Comma 2 15 6" xfId="981"/>
    <cellStyle name="Comma 2 16" xfId="982"/>
    <cellStyle name="Comma 2 16 2" xfId="983"/>
    <cellStyle name="Comma 2 16 3" xfId="984"/>
    <cellStyle name="Comma 2 16 4" xfId="985"/>
    <cellStyle name="Comma 2 16 5" xfId="986"/>
    <cellStyle name="Comma 2 16 6" xfId="987"/>
    <cellStyle name="Comma 2 17" xfId="988"/>
    <cellStyle name="Comma 2 17 2" xfId="989"/>
    <cellStyle name="Comma 2 17 3" xfId="990"/>
    <cellStyle name="Comma 2 17 4" xfId="991"/>
    <cellStyle name="Comma 2 17 5" xfId="992"/>
    <cellStyle name="Comma 2 17 6" xfId="993"/>
    <cellStyle name="Comma 2 18" xfId="994"/>
    <cellStyle name="Comma 2 18 2" xfId="995"/>
    <cellStyle name="Comma 2 18 3" xfId="996"/>
    <cellStyle name="Comma 2 18 4" xfId="997"/>
    <cellStyle name="Comma 2 18 5" xfId="998"/>
    <cellStyle name="Comma 2 18 6" xfId="999"/>
    <cellStyle name="Comma 2 19" xfId="1000"/>
    <cellStyle name="Comma 2 19 2" xfId="1001"/>
    <cellStyle name="Comma 2 19 3" xfId="1002"/>
    <cellStyle name="Comma 2 19 4" xfId="1003"/>
    <cellStyle name="Comma 2 19 5" xfId="1004"/>
    <cellStyle name="Comma 2 19 6" xfId="1005"/>
    <cellStyle name="Comma 2 2" xfId="1006"/>
    <cellStyle name="Comma 2 2 10" xfId="1007"/>
    <cellStyle name="Comma 2 2 11" xfId="1008"/>
    <cellStyle name="Comma 2 2 12" xfId="1009"/>
    <cellStyle name="Comma 2 2 13" xfId="1010"/>
    <cellStyle name="Comma 2 2 14" xfId="1011"/>
    <cellStyle name="Comma 2 2 2" xfId="1012"/>
    <cellStyle name="Comma 2 2 2 10" xfId="1013"/>
    <cellStyle name="Comma 2 2 2 11" xfId="1014"/>
    <cellStyle name="Comma 2 2 2 12" xfId="1015"/>
    <cellStyle name="Comma 2 2 2 13" xfId="1016"/>
    <cellStyle name="Comma 2 2 2 2" xfId="1017"/>
    <cellStyle name="Comma 2 2 2 2 10" xfId="1018"/>
    <cellStyle name="Comma 2 2 2 2 11" xfId="1019"/>
    <cellStyle name="Comma 2 2 2 2 12" xfId="1020"/>
    <cellStyle name="Comma 2 2 2 2 2" xfId="1021"/>
    <cellStyle name="Comma 2 2 2 2 3" xfId="1022"/>
    <cellStyle name="Comma 2 2 2 2 4" xfId="1023"/>
    <cellStyle name="Comma 2 2 2 2 5" xfId="1024"/>
    <cellStyle name="Comma 2 2 2 2 6" xfId="1025"/>
    <cellStyle name="Comma 2 2 2 2 7" xfId="1026"/>
    <cellStyle name="Comma 2 2 2 2 8" xfId="1027"/>
    <cellStyle name="Comma 2 2 2 2 9" xfId="1028"/>
    <cellStyle name="Comma 2 2 2 3" xfId="1029"/>
    <cellStyle name="Comma 2 2 2 4" xfId="1030"/>
    <cellStyle name="Comma 2 2 2 5" xfId="1031"/>
    <cellStyle name="Comma 2 2 2 6" xfId="1032"/>
    <cellStyle name="Comma 2 2 2 7" xfId="1033"/>
    <cellStyle name="Comma 2 2 2 8" xfId="1034"/>
    <cellStyle name="Comma 2 2 2 9" xfId="1035"/>
    <cellStyle name="Comma 2 2 3" xfId="1036"/>
    <cellStyle name="Comma 2 2 3 10" xfId="1037"/>
    <cellStyle name="Comma 2 2 3 11" xfId="1038"/>
    <cellStyle name="Comma 2 2 3 12" xfId="1039"/>
    <cellStyle name="Comma 2 2 3 2" xfId="1040"/>
    <cellStyle name="Comma 2 2 3 3" xfId="1041"/>
    <cellStyle name="Comma 2 2 3 4" xfId="1042"/>
    <cellStyle name="Comma 2 2 3 5" xfId="1043"/>
    <cellStyle name="Comma 2 2 3 6" xfId="1044"/>
    <cellStyle name="Comma 2 2 3 7" xfId="1045"/>
    <cellStyle name="Comma 2 2 3 8" xfId="1046"/>
    <cellStyle name="Comma 2 2 3 9" xfId="1047"/>
    <cellStyle name="Comma 2 2 4" xfId="1048"/>
    <cellStyle name="Comma 2 2 4 2" xfId="1049"/>
    <cellStyle name="Comma 2 2 5" xfId="1050"/>
    <cellStyle name="Comma 2 2 6" xfId="1051"/>
    <cellStyle name="Comma 2 2 7" xfId="1052"/>
    <cellStyle name="Comma 2 2 8" xfId="1053"/>
    <cellStyle name="Comma 2 2 9" xfId="1054"/>
    <cellStyle name="Comma 2 20" xfId="1055"/>
    <cellStyle name="Comma 2 20 2" xfId="1056"/>
    <cellStyle name="Comma 2 20 3" xfId="1057"/>
    <cellStyle name="Comma 2 20 4" xfId="1058"/>
    <cellStyle name="Comma 2 20 5" xfId="1059"/>
    <cellStyle name="Comma 2 20 6" xfId="1060"/>
    <cellStyle name="Comma 2 21" xfId="1061"/>
    <cellStyle name="Comma 2 21 2" xfId="1062"/>
    <cellStyle name="Comma 2 21 3" xfId="1063"/>
    <cellStyle name="Comma 2 21 4" xfId="1064"/>
    <cellStyle name="Comma 2 21 5" xfId="1065"/>
    <cellStyle name="Comma 2 21 6" xfId="1066"/>
    <cellStyle name="Comma 2 22" xfId="1067"/>
    <cellStyle name="Comma 2 22 2" xfId="1068"/>
    <cellStyle name="Comma 2 22 3" xfId="1069"/>
    <cellStyle name="Comma 2 22 4" xfId="1070"/>
    <cellStyle name="Comma 2 22 5" xfId="1071"/>
    <cellStyle name="Comma 2 22 6" xfId="1072"/>
    <cellStyle name="Comma 2 23" xfId="1073"/>
    <cellStyle name="Comma 2 23 2" xfId="1074"/>
    <cellStyle name="Comma 2 23 3" xfId="1075"/>
    <cellStyle name="Comma 2 23 4" xfId="1076"/>
    <cellStyle name="Comma 2 23 5" xfId="1077"/>
    <cellStyle name="Comma 2 23 6" xfId="1078"/>
    <cellStyle name="Comma 2 24" xfId="1079"/>
    <cellStyle name="Comma 2 25" xfId="1080"/>
    <cellStyle name="Comma 2 26" xfId="1081"/>
    <cellStyle name="Comma 2 27" xfId="1082"/>
    <cellStyle name="Comma 2 28" xfId="1083"/>
    <cellStyle name="Comma 2 29" xfId="1084"/>
    <cellStyle name="Comma 2 3" xfId="1085"/>
    <cellStyle name="Comma 2 3 10" xfId="1086"/>
    <cellStyle name="Comma 2 3 11" xfId="1087"/>
    <cellStyle name="Comma 2 3 12" xfId="1088"/>
    <cellStyle name="Comma 2 3 13" xfId="1089"/>
    <cellStyle name="Comma 2 3 2" xfId="1090"/>
    <cellStyle name="Comma 2 3 2 10" xfId="1091"/>
    <cellStyle name="Comma 2 3 2 11" xfId="1092"/>
    <cellStyle name="Comma 2 3 2 12" xfId="1093"/>
    <cellStyle name="Comma 2 3 2 2" xfId="1094"/>
    <cellStyle name="Comma 2 3 2 3" xfId="1095"/>
    <cellStyle name="Comma 2 3 2 4" xfId="1096"/>
    <cellStyle name="Comma 2 3 2 5" xfId="1097"/>
    <cellStyle name="Comma 2 3 2 6" xfId="1098"/>
    <cellStyle name="Comma 2 3 2 7" xfId="1099"/>
    <cellStyle name="Comma 2 3 2 8" xfId="1100"/>
    <cellStyle name="Comma 2 3 2 9" xfId="1101"/>
    <cellStyle name="Comma 2 3 3" xfId="1102"/>
    <cellStyle name="Comma 2 3 4" xfId="1103"/>
    <cellStyle name="Comma 2 3 5" xfId="1104"/>
    <cellStyle name="Comma 2 3 6" xfId="1105"/>
    <cellStyle name="Comma 2 3 7" xfId="1106"/>
    <cellStyle name="Comma 2 3 8" xfId="1107"/>
    <cellStyle name="Comma 2 3 9" xfId="1108"/>
    <cellStyle name="Comma 2 30" xfId="1109"/>
    <cellStyle name="Comma 2 31" xfId="1110"/>
    <cellStyle name="Comma 2 32" xfId="1111"/>
    <cellStyle name="Comma 2 33" xfId="1112"/>
    <cellStyle name="Comma 2 34" xfId="1113"/>
    <cellStyle name="Comma 2 35" xfId="1114"/>
    <cellStyle name="Comma 2 36" xfId="1115"/>
    <cellStyle name="Comma 2 37" xfId="1116"/>
    <cellStyle name="Comma 2 38" xfId="1117"/>
    <cellStyle name="Comma 2 39" xfId="1118"/>
    <cellStyle name="Comma 2 4" xfId="1119"/>
    <cellStyle name="Comma 2 4 10" xfId="1120"/>
    <cellStyle name="Comma 2 4 11" xfId="1121"/>
    <cellStyle name="Comma 2 4 12" xfId="1122"/>
    <cellStyle name="Comma 2 4 13" xfId="1123"/>
    <cellStyle name="Comma 2 4 2" xfId="1124"/>
    <cellStyle name="Comma 2 4 2 10" xfId="1125"/>
    <cellStyle name="Comma 2 4 2 11" xfId="1126"/>
    <cellStyle name="Comma 2 4 2 12" xfId="1127"/>
    <cellStyle name="Comma 2 4 2 2" xfId="1128"/>
    <cellStyle name="Comma 2 4 2 3" xfId="1129"/>
    <cellStyle name="Comma 2 4 2 4" xfId="1130"/>
    <cellStyle name="Comma 2 4 2 5" xfId="1131"/>
    <cellStyle name="Comma 2 4 2 6" xfId="1132"/>
    <cellStyle name="Comma 2 4 2 7" xfId="1133"/>
    <cellStyle name="Comma 2 4 2 8" xfId="1134"/>
    <cellStyle name="Comma 2 4 2 9" xfId="1135"/>
    <cellStyle name="Comma 2 4 3" xfId="1136"/>
    <cellStyle name="Comma 2 4 4" xfId="1137"/>
    <cellStyle name="Comma 2 4 5" xfId="1138"/>
    <cellStyle name="Comma 2 4 6" xfId="1139"/>
    <cellStyle name="Comma 2 4 7" xfId="1140"/>
    <cellStyle name="Comma 2 4 8" xfId="1141"/>
    <cellStyle name="Comma 2 4 9" xfId="1142"/>
    <cellStyle name="Comma 2 40" xfId="1143"/>
    <cellStyle name="Comma 2 41" xfId="1144"/>
    <cellStyle name="Comma 2 42" xfId="1145"/>
    <cellStyle name="Comma 2 43" xfId="1146"/>
    <cellStyle name="Comma 2 44" xfId="1147"/>
    <cellStyle name="Comma 2 45" xfId="1148"/>
    <cellStyle name="Comma 2 45 2" xfId="1149"/>
    <cellStyle name="Comma 2 46" xfId="1150"/>
    <cellStyle name="Comma 2 47" xfId="1151"/>
    <cellStyle name="Comma 2 48" xfId="1152"/>
    <cellStyle name="Comma 2 49" xfId="1153"/>
    <cellStyle name="Comma 2 5" xfId="1154"/>
    <cellStyle name="Comma 2 5 10" xfId="1155"/>
    <cellStyle name="Comma 2 5 11" xfId="1156"/>
    <cellStyle name="Comma 2 5 2" xfId="1157"/>
    <cellStyle name="Comma 2 5 3" xfId="1158"/>
    <cellStyle name="Comma 2 5 4" xfId="1159"/>
    <cellStyle name="Comma 2 5 5" xfId="1160"/>
    <cellStyle name="Comma 2 5 6" xfId="1161"/>
    <cellStyle name="Comma 2 5 7" xfId="1162"/>
    <cellStyle name="Comma 2 5 8" xfId="1163"/>
    <cellStyle name="Comma 2 5 9" xfId="1164"/>
    <cellStyle name="Comma 2 6" xfId="1165"/>
    <cellStyle name="Comma 2 6 2" xfId="1166"/>
    <cellStyle name="Comma 2 6 3" xfId="1167"/>
    <cellStyle name="Comma 2 6 4" xfId="1168"/>
    <cellStyle name="Comma 2 6 5" xfId="1169"/>
    <cellStyle name="Comma 2 6 6" xfId="1170"/>
    <cellStyle name="Comma 2 7" xfId="1171"/>
    <cellStyle name="Comma 2 7 2" xfId="1172"/>
    <cellStyle name="Comma 2 7 3" xfId="1173"/>
    <cellStyle name="Comma 2 7 4" xfId="1174"/>
    <cellStyle name="Comma 2 7 5" xfId="1175"/>
    <cellStyle name="Comma 2 7 6" xfId="1176"/>
    <cellStyle name="Comma 2 8" xfId="1177"/>
    <cellStyle name="Comma 2 8 2" xfId="1178"/>
    <cellStyle name="Comma 2 8 3" xfId="1179"/>
    <cellStyle name="Comma 2 8 4" xfId="1180"/>
    <cellStyle name="Comma 2 8 5" xfId="1181"/>
    <cellStyle name="Comma 2 8 6" xfId="1182"/>
    <cellStyle name="Comma 2 9" xfId="1183"/>
    <cellStyle name="Comma 2 9 2" xfId="1184"/>
    <cellStyle name="Comma 2 9 3" xfId="1185"/>
    <cellStyle name="Comma 2 9 4" xfId="1186"/>
    <cellStyle name="Comma 2 9 5" xfId="1187"/>
    <cellStyle name="Comma 2 9 6" xfId="1188"/>
    <cellStyle name="Comma 20" xfId="1189"/>
    <cellStyle name="Comma 21" xfId="1190"/>
    <cellStyle name="Comma 22" xfId="1191"/>
    <cellStyle name="Comma 23" xfId="1192"/>
    <cellStyle name="Comma 24" xfId="1193"/>
    <cellStyle name="Comma 25" xfId="1194"/>
    <cellStyle name="Comma 26" xfId="1195"/>
    <cellStyle name="Comma 27" xfId="1196"/>
    <cellStyle name="Comma 28" xfId="1197"/>
    <cellStyle name="Comma 28 10" xfId="1198"/>
    <cellStyle name="Comma 28 11" xfId="1199"/>
    <cellStyle name="Comma 28 12" xfId="1200"/>
    <cellStyle name="Comma 28 2" xfId="1201"/>
    <cellStyle name="Comma 28 3" xfId="1202"/>
    <cellStyle name="Comma 28 4" xfId="1203"/>
    <cellStyle name="Comma 28 5" xfId="1204"/>
    <cellStyle name="Comma 28 6" xfId="1205"/>
    <cellStyle name="Comma 28 7" xfId="1206"/>
    <cellStyle name="Comma 28 8" xfId="1207"/>
    <cellStyle name="Comma 28 9" xfId="1208"/>
    <cellStyle name="Comma 3" xfId="1209"/>
    <cellStyle name="Comma 3 10" xfId="1210"/>
    <cellStyle name="Comma 3 10 2" xfId="1211"/>
    <cellStyle name="Comma 3 10 3" xfId="1212"/>
    <cellStyle name="Comma 3 10 4" xfId="1213"/>
    <cellStyle name="Comma 3 10 5" xfId="1214"/>
    <cellStyle name="Comma 3 10 6" xfId="1215"/>
    <cellStyle name="Comma 3 11" xfId="1216"/>
    <cellStyle name="Comma 3 11 2" xfId="1217"/>
    <cellStyle name="Comma 3 11 3" xfId="1218"/>
    <cellStyle name="Comma 3 11 4" xfId="1219"/>
    <cellStyle name="Comma 3 11 5" xfId="1220"/>
    <cellStyle name="Comma 3 11 6" xfId="1221"/>
    <cellStyle name="Comma 3 12" xfId="1222"/>
    <cellStyle name="Comma 3 12 2" xfId="1223"/>
    <cellStyle name="Comma 3 12 3" xfId="1224"/>
    <cellStyle name="Comma 3 12 4" xfId="1225"/>
    <cellStyle name="Comma 3 12 5" xfId="1226"/>
    <cellStyle name="Comma 3 12 6" xfId="1227"/>
    <cellStyle name="Comma 3 13" xfId="1228"/>
    <cellStyle name="Comma 3 13 2" xfId="1229"/>
    <cellStyle name="Comma 3 13 3" xfId="1230"/>
    <cellStyle name="Comma 3 13 4" xfId="1231"/>
    <cellStyle name="Comma 3 13 5" xfId="1232"/>
    <cellStyle name="Comma 3 13 6" xfId="1233"/>
    <cellStyle name="Comma 3 14" xfId="1234"/>
    <cellStyle name="Comma 3 14 2" xfId="1235"/>
    <cellStyle name="Comma 3 14 3" xfId="1236"/>
    <cellStyle name="Comma 3 14 4" xfId="1237"/>
    <cellStyle name="Comma 3 14 5" xfId="1238"/>
    <cellStyle name="Comma 3 14 6" xfId="1239"/>
    <cellStyle name="Comma 3 15" xfId="1240"/>
    <cellStyle name="Comma 3 15 2" xfId="1241"/>
    <cellStyle name="Comma 3 15 3" xfId="1242"/>
    <cellStyle name="Comma 3 15 4" xfId="1243"/>
    <cellStyle name="Comma 3 15 5" xfId="1244"/>
    <cellStyle name="Comma 3 15 6" xfId="1245"/>
    <cellStyle name="Comma 3 16" xfId="1246"/>
    <cellStyle name="Comma 3 16 2" xfId="1247"/>
    <cellStyle name="Comma 3 16 3" xfId="1248"/>
    <cellStyle name="Comma 3 16 4" xfId="1249"/>
    <cellStyle name="Comma 3 16 5" xfId="1250"/>
    <cellStyle name="Comma 3 16 6" xfId="1251"/>
    <cellStyle name="Comma 3 17" xfId="1252"/>
    <cellStyle name="Comma 3 17 2" xfId="1253"/>
    <cellStyle name="Comma 3 17 3" xfId="1254"/>
    <cellStyle name="Comma 3 17 4" xfId="1255"/>
    <cellStyle name="Comma 3 17 5" xfId="1256"/>
    <cellStyle name="Comma 3 17 6" xfId="1257"/>
    <cellStyle name="Comma 3 18" xfId="1258"/>
    <cellStyle name="Comma 3 18 2" xfId="1259"/>
    <cellStyle name="Comma 3 18 3" xfId="1260"/>
    <cellStyle name="Comma 3 18 4" xfId="1261"/>
    <cellStyle name="Comma 3 18 5" xfId="1262"/>
    <cellStyle name="Comma 3 18 6" xfId="1263"/>
    <cellStyle name="Comma 3 19" xfId="1264"/>
    <cellStyle name="Comma 3 2" xfId="1265"/>
    <cellStyle name="Comma 3 2 2" xfId="1266"/>
    <cellStyle name="Comma 3 2 3" xfId="1267"/>
    <cellStyle name="Comma 3 2 4" xfId="1268"/>
    <cellStyle name="Comma 3 2 5" xfId="1269"/>
    <cellStyle name="Comma 3 2 6" xfId="1270"/>
    <cellStyle name="Comma 3 20" xfId="1271"/>
    <cellStyle name="Comma 3 21" xfId="1272"/>
    <cellStyle name="Comma 3 22" xfId="1273"/>
    <cellStyle name="Comma 3 23" xfId="1274"/>
    <cellStyle name="Comma 3 24" xfId="1275"/>
    <cellStyle name="Comma 3 25" xfId="1276"/>
    <cellStyle name="Comma 3 26" xfId="1277"/>
    <cellStyle name="Comma 3 27" xfId="1278"/>
    <cellStyle name="Comma 3 28" xfId="1279"/>
    <cellStyle name="Comma 3 3" xfId="1280"/>
    <cellStyle name="Comma 3 3 2" xfId="1281"/>
    <cellStyle name="Comma 3 3 3" xfId="1282"/>
    <cellStyle name="Comma 3 3 4" xfId="1283"/>
    <cellStyle name="Comma 3 3 5" xfId="1284"/>
    <cellStyle name="Comma 3 3 6" xfId="1285"/>
    <cellStyle name="Comma 3 4" xfId="1286"/>
    <cellStyle name="Comma 3 4 2" xfId="1287"/>
    <cellStyle name="Comma 3 4 3" xfId="1288"/>
    <cellStyle name="Comma 3 4 4" xfId="1289"/>
    <cellStyle name="Comma 3 4 5" xfId="1290"/>
    <cellStyle name="Comma 3 4 6" xfId="1291"/>
    <cellStyle name="Comma 3 5" xfId="1292"/>
    <cellStyle name="Comma 3 5 2" xfId="1293"/>
    <cellStyle name="Comma 3 5 3" xfId="1294"/>
    <cellStyle name="Comma 3 5 4" xfId="1295"/>
    <cellStyle name="Comma 3 5 5" xfId="1296"/>
    <cellStyle name="Comma 3 5 6" xfId="1297"/>
    <cellStyle name="Comma 3 6" xfId="1298"/>
    <cellStyle name="Comma 3 6 2" xfId="1299"/>
    <cellStyle name="Comma 3 6 3" xfId="1300"/>
    <cellStyle name="Comma 3 6 4" xfId="1301"/>
    <cellStyle name="Comma 3 6 5" xfId="1302"/>
    <cellStyle name="Comma 3 6 6" xfId="1303"/>
    <cellStyle name="Comma 3 7" xfId="1304"/>
    <cellStyle name="Comma 3 7 2" xfId="1305"/>
    <cellStyle name="Comma 3 7 3" xfId="1306"/>
    <cellStyle name="Comma 3 7 4" xfId="1307"/>
    <cellStyle name="Comma 3 7 5" xfId="1308"/>
    <cellStyle name="Comma 3 7 6" xfId="1309"/>
    <cellStyle name="Comma 3 8" xfId="1310"/>
    <cellStyle name="Comma 3 8 2" xfId="1311"/>
    <cellStyle name="Comma 3 8 3" xfId="1312"/>
    <cellStyle name="Comma 3 8 4" xfId="1313"/>
    <cellStyle name="Comma 3 8 5" xfId="1314"/>
    <cellStyle name="Comma 3 8 6" xfId="1315"/>
    <cellStyle name="Comma 3 9" xfId="1316"/>
    <cellStyle name="Comma 3 9 2" xfId="1317"/>
    <cellStyle name="Comma 3 9 3" xfId="1318"/>
    <cellStyle name="Comma 3 9 4" xfId="1319"/>
    <cellStyle name="Comma 3 9 5" xfId="1320"/>
    <cellStyle name="Comma 3 9 6" xfId="1321"/>
    <cellStyle name="Comma 3_2-BOQ- ESIC HOSPITAL AT CHANDIGARH-07.08.2012-R5" xfId="1322"/>
    <cellStyle name="Comma 4" xfId="1323"/>
    <cellStyle name="Comma 4 10" xfId="1324"/>
    <cellStyle name="Comma 4 11" xfId="1325"/>
    <cellStyle name="Comma 4 12" xfId="1326"/>
    <cellStyle name="Comma 4 13" xfId="1327"/>
    <cellStyle name="Comma 4 2" xfId="1328"/>
    <cellStyle name="Comma 4 2 10" xfId="1329"/>
    <cellStyle name="Comma 4 2 11" xfId="1330"/>
    <cellStyle name="Comma 4 2 12" xfId="1331"/>
    <cellStyle name="Comma 4 2 2" xfId="1332"/>
    <cellStyle name="Comma 4 2 2 2" xfId="1333"/>
    <cellStyle name="Comma 4 2 2 3" xfId="1334"/>
    <cellStyle name="Comma 4 2 3" xfId="1335"/>
    <cellStyle name="Comma 4 2 4" xfId="1336"/>
    <cellStyle name="Comma 4 2 5" xfId="1337"/>
    <cellStyle name="Comma 4 2 6" xfId="1338"/>
    <cellStyle name="Comma 4 2 7" xfId="1339"/>
    <cellStyle name="Comma 4 2 8" xfId="1340"/>
    <cellStyle name="Comma 4 2 9" xfId="1341"/>
    <cellStyle name="Comma 4 3" xfId="1342"/>
    <cellStyle name="Comma 4 4" xfId="1343"/>
    <cellStyle name="Comma 4 5" xfId="1344"/>
    <cellStyle name="Comma 4 6" xfId="1345"/>
    <cellStyle name="Comma 4 7" xfId="1346"/>
    <cellStyle name="Comma 4 8" xfId="1347"/>
    <cellStyle name="Comma 4 9" xfId="1348"/>
    <cellStyle name="Comma 5" xfId="1349"/>
    <cellStyle name="Comma 5 10" xfId="1350"/>
    <cellStyle name="Comma 5 10 2" xfId="1351"/>
    <cellStyle name="Comma 5 11" xfId="1352"/>
    <cellStyle name="Comma 5 11 2" xfId="1353"/>
    <cellStyle name="Comma 5 12" xfId="1354"/>
    <cellStyle name="Comma 5 13" xfId="1355"/>
    <cellStyle name="Comma 5 14" xfId="1356"/>
    <cellStyle name="Comma 5 15" xfId="1357"/>
    <cellStyle name="Comma 5 16" xfId="1358"/>
    <cellStyle name="Comma 5 17" xfId="1359"/>
    <cellStyle name="Comma 5 18" xfId="1360"/>
    <cellStyle name="Comma 5 19" xfId="1361"/>
    <cellStyle name="Comma 5 2" xfId="1362"/>
    <cellStyle name="Comma 5 2 2" xfId="1363"/>
    <cellStyle name="Comma 5 20" xfId="1364"/>
    <cellStyle name="Comma 5 21" xfId="1365"/>
    <cellStyle name="Comma 5 22" xfId="1366"/>
    <cellStyle name="Comma 5 23" xfId="1367"/>
    <cellStyle name="Comma 5 24" xfId="1368"/>
    <cellStyle name="Comma 5 25" xfId="1369"/>
    <cellStyle name="Comma 5 26" xfId="1370"/>
    <cellStyle name="Comma 5 27" xfId="1371"/>
    <cellStyle name="Comma 5 28" xfId="1372"/>
    <cellStyle name="Comma 5 29" xfId="1373"/>
    <cellStyle name="Comma 5 3" xfId="1374"/>
    <cellStyle name="Comma 5 3 2" xfId="1375"/>
    <cellStyle name="Comma 5 30" xfId="1376"/>
    <cellStyle name="Comma 5 4" xfId="1377"/>
    <cellStyle name="Comma 5 4 2" xfId="1378"/>
    <cellStyle name="Comma 5 5" xfId="1379"/>
    <cellStyle name="Comma 5 5 2" xfId="1380"/>
    <cellStyle name="Comma 5 6" xfId="1381"/>
    <cellStyle name="Comma 5 6 2" xfId="1382"/>
    <cellStyle name="Comma 5 7" xfId="1383"/>
    <cellStyle name="Comma 5 7 2" xfId="1384"/>
    <cellStyle name="Comma 5 8" xfId="1385"/>
    <cellStyle name="Comma 5 8 2" xfId="1386"/>
    <cellStyle name="Comma 5 9" xfId="1387"/>
    <cellStyle name="Comma 5 9 2" xfId="1388"/>
    <cellStyle name="Comma 5_1)  Home guard. (version 1)" xfId="1389"/>
    <cellStyle name="Comma 6" xfId="1390"/>
    <cellStyle name="Comma 6 10" xfId="1391"/>
    <cellStyle name="Comma 6 11" xfId="1392"/>
    <cellStyle name="Comma 6 12" xfId="1393"/>
    <cellStyle name="Comma 6 2" xfId="1394"/>
    <cellStyle name="Comma 6 2 10" xfId="1395"/>
    <cellStyle name="Comma 6 2 11" xfId="1396"/>
    <cellStyle name="Comma 6 2 2" xfId="1397"/>
    <cellStyle name="Comma 6 2 3" xfId="1398"/>
    <cellStyle name="Comma 6 2 4" xfId="1399"/>
    <cellStyle name="Comma 6 2 5" xfId="1400"/>
    <cellStyle name="Comma 6 2 6" xfId="1401"/>
    <cellStyle name="Comma 6 2 7" xfId="1402"/>
    <cellStyle name="Comma 6 2 8" xfId="1403"/>
    <cellStyle name="Comma 6 2 9" xfId="1404"/>
    <cellStyle name="Comma 6 3" xfId="1405"/>
    <cellStyle name="Comma 6 4" xfId="1406"/>
    <cellStyle name="Comma 6 4 2" xfId="1407"/>
    <cellStyle name="Comma 6 5" xfId="1408"/>
    <cellStyle name="Comma 6 5 2" xfId="1409"/>
    <cellStyle name="Comma 6 6" xfId="1410"/>
    <cellStyle name="Comma 6 6 2" xfId="1411"/>
    <cellStyle name="Comma 6 7" xfId="1412"/>
    <cellStyle name="Comma 6 7 2" xfId="1413"/>
    <cellStyle name="Comma 6 8" xfId="1414"/>
    <cellStyle name="Comma 6 8 2" xfId="1415"/>
    <cellStyle name="Comma 6 9" xfId="1416"/>
    <cellStyle name="Comma 6 9 2" xfId="1417"/>
    <cellStyle name="Comma 6_Hostel.." xfId="1418"/>
    <cellStyle name="Comma 7" xfId="1419"/>
    <cellStyle name="Comma 7 2" xfId="1420"/>
    <cellStyle name="Comma 7 3" xfId="1421"/>
    <cellStyle name="Comma 7 4" xfId="1422"/>
    <cellStyle name="Comma 7 5" xfId="1423"/>
    <cellStyle name="Comma 7 6" xfId="1424"/>
    <cellStyle name="Comma 77" xfId="1425"/>
    <cellStyle name="Comma 8" xfId="1426"/>
    <cellStyle name="Comma 8 2" xfId="1427"/>
    <cellStyle name="Comma 8 2 2" xfId="1428"/>
    <cellStyle name="Comma 8 3" xfId="1429"/>
    <cellStyle name="Comma 8 4" xfId="1430"/>
    <cellStyle name="Comma 8 5" xfId="1431"/>
    <cellStyle name="Comma 8 6" xfId="1432"/>
    <cellStyle name="Comma 8 7" xfId="1433"/>
    <cellStyle name="Comma 8_BHAIRONATH DHAM" xfId="1434"/>
    <cellStyle name="Comma 9" xfId="1435"/>
    <cellStyle name="Comma 9 2" xfId="1436"/>
    <cellStyle name="Comma 9 2 2" xfId="1437"/>
    <cellStyle name="Comma 9 2 3" xfId="1438"/>
    <cellStyle name="Comma 9 2 4" xfId="1439"/>
    <cellStyle name="Comma 9 2 5" xfId="1440"/>
    <cellStyle name="Comma 9 2 6" xfId="1441"/>
    <cellStyle name="Comma 9 3" xfId="1442"/>
    <cellStyle name="Comma 9 4" xfId="1443"/>
    <cellStyle name="Comma 9 5" xfId="1444"/>
    <cellStyle name="Comma 9 6" xfId="1445"/>
    <cellStyle name="Comma 9 7" xfId="1446"/>
    <cellStyle name="Comma0" xfId="1447"/>
    <cellStyle name="Copied" xfId="1448"/>
    <cellStyle name="COST" xfId="1449"/>
    <cellStyle name="COST1" xfId="1450"/>
    <cellStyle name="COURIER" xfId="1451"/>
    <cellStyle name="Currency [00]" xfId="1452"/>
    <cellStyle name="Currency 2" xfId="1453"/>
    <cellStyle name="Currency 2 10" xfId="1454"/>
    <cellStyle name="Currency 2 11" xfId="1455"/>
    <cellStyle name="Currency 2 2" xfId="1456"/>
    <cellStyle name="Currency 2 3" xfId="1457"/>
    <cellStyle name="Currency 2 4" xfId="1458"/>
    <cellStyle name="Currency 2 5" xfId="1459"/>
    <cellStyle name="Currency 2 6" xfId="1460"/>
    <cellStyle name="Currency 2 7" xfId="1461"/>
    <cellStyle name="Currency 2 8" xfId="1462"/>
    <cellStyle name="Currency 2 9" xfId="1463"/>
    <cellStyle name="Currency 3" xfId="1464"/>
    <cellStyle name="Currency 3 2" xfId="1465"/>
    <cellStyle name="Currency 3 3" xfId="1466"/>
    <cellStyle name="Currency 3 4" xfId="1467"/>
    <cellStyle name="Currency 3 5" xfId="1468"/>
    <cellStyle name="Currency 3 6" xfId="1469"/>
    <cellStyle name="Currency 4" xfId="1470"/>
    <cellStyle name="Currency0" xfId="1471"/>
    <cellStyle name="Date" xfId="1472"/>
    <cellStyle name="Date Short" xfId="1473"/>
    <cellStyle name="DateModel" xfId="1474"/>
    <cellStyle name="DateMonthly" xfId="1475"/>
    <cellStyle name="DateMonthly 2" xfId="1476"/>
    <cellStyle name="DatePeriodic" xfId="1477"/>
    <cellStyle name="Day" xfId="1478"/>
    <cellStyle name="DELTA" xfId="1479"/>
    <cellStyle name="Dezimal [0]_NEGS" xfId="1480"/>
    <cellStyle name="Dezimal_NEGS" xfId="1481"/>
    <cellStyle name="Dist" xfId="1482"/>
    <cellStyle name="DJG NAME" xfId="1483"/>
    <cellStyle name="Dollar" xfId="1484"/>
    <cellStyle name="Dollar.00" xfId="1485"/>
    <cellStyle name="Enter Currency (0)" xfId="1486"/>
    <cellStyle name="Enter Currency (2)" xfId="1487"/>
    <cellStyle name="Enter Units (0)" xfId="1488"/>
    <cellStyle name="Enter Units (1)" xfId="1489"/>
    <cellStyle name="Enter Units (2)" xfId="1490"/>
    <cellStyle name="Entered" xfId="1491"/>
    <cellStyle name="Euro" xfId="1492"/>
    <cellStyle name="Excel Built-in Normal" xfId="1493"/>
    <cellStyle name="Excel Built-in Normal 10" xfId="1494"/>
    <cellStyle name="Excel Built-in Normal 11" xfId="1495"/>
    <cellStyle name="Excel Built-in Normal 2" xfId="1496"/>
    <cellStyle name="Excel Built-in Normal 2 2" xfId="1497"/>
    <cellStyle name="Excel Built-in Normal 3" xfId="1498"/>
    <cellStyle name="Excel Built-in Normal 4" xfId="1499"/>
    <cellStyle name="Excel Built-in Normal 5" xfId="1500"/>
    <cellStyle name="Excel Built-in Normal 6" xfId="1501"/>
    <cellStyle name="Excel Built-in Normal 7" xfId="1502"/>
    <cellStyle name="Excel Built-in Normal 8" xfId="1503"/>
    <cellStyle name="Excel Built-in Normal 9" xfId="1504"/>
    <cellStyle name="Excel Built-in Normal_2-BOQ- ESIC HOSPITAL AT CHANDIGARH-07.08.2012-R5" xfId="1505"/>
    <cellStyle name="Explanatory Text 10" xfId="1506"/>
    <cellStyle name="Explanatory Text 11" xfId="1507"/>
    <cellStyle name="Explanatory Text 12" xfId="1508"/>
    <cellStyle name="Explanatory Text 13" xfId="1509"/>
    <cellStyle name="Explanatory Text 14" xfId="1510"/>
    <cellStyle name="Explanatory Text 15" xfId="1511"/>
    <cellStyle name="Explanatory Text 16" xfId="1512"/>
    <cellStyle name="Explanatory Text 17" xfId="1513"/>
    <cellStyle name="Explanatory Text 18" xfId="1514"/>
    <cellStyle name="Explanatory Text 19" xfId="1515"/>
    <cellStyle name="Explanatory Text 2" xfId="1516"/>
    <cellStyle name="Explanatory Text 2 2" xfId="1517"/>
    <cellStyle name="Explanatory Text 20" xfId="1518"/>
    <cellStyle name="Explanatory Text 21" xfId="1519"/>
    <cellStyle name="Explanatory Text 22" xfId="1520"/>
    <cellStyle name="Explanatory Text 23" xfId="1521"/>
    <cellStyle name="Explanatory Text 24" xfId="1522"/>
    <cellStyle name="Explanatory Text 25" xfId="1523"/>
    <cellStyle name="Explanatory Text 3" xfId="1524"/>
    <cellStyle name="Explanatory Text 4" xfId="1525"/>
    <cellStyle name="Explanatory Text 5" xfId="1526"/>
    <cellStyle name="Explanatory Text 6" xfId="1527"/>
    <cellStyle name="Explanatory Text 7" xfId="1528"/>
    <cellStyle name="Explanatory Text 8" xfId="1529"/>
    <cellStyle name="Explanatory Text 9" xfId="1530"/>
    <cellStyle name="F2" xfId="1531"/>
    <cellStyle name="F3" xfId="1532"/>
    <cellStyle name="F4" xfId="1533"/>
    <cellStyle name="F5" xfId="1534"/>
    <cellStyle name="F6" xfId="1535"/>
    <cellStyle name="F7" xfId="1536"/>
    <cellStyle name="F8" xfId="1537"/>
    <cellStyle name="Fixed" xfId="1538"/>
    <cellStyle name="FORM" xfId="1539"/>
    <cellStyle name="FORM 2" xfId="1540"/>
    <cellStyle name="Formula" xfId="1541"/>
    <cellStyle name="Good 10" xfId="1542"/>
    <cellStyle name="Good 11" xfId="1543"/>
    <cellStyle name="Good 12" xfId="1544"/>
    <cellStyle name="Good 13" xfId="1545"/>
    <cellStyle name="Good 14" xfId="1546"/>
    <cellStyle name="Good 15" xfId="1547"/>
    <cellStyle name="Good 16" xfId="1548"/>
    <cellStyle name="Good 17" xfId="1549"/>
    <cellStyle name="Good 18" xfId="1550"/>
    <cellStyle name="Good 19" xfId="1551"/>
    <cellStyle name="Good 2" xfId="1552"/>
    <cellStyle name="Good 2 2" xfId="1553"/>
    <cellStyle name="Good 2 2 2" xfId="1554"/>
    <cellStyle name="Good 20" xfId="1555"/>
    <cellStyle name="Good 21" xfId="1556"/>
    <cellStyle name="Good 22" xfId="1557"/>
    <cellStyle name="Good 23" xfId="1558"/>
    <cellStyle name="Good 24" xfId="1559"/>
    <cellStyle name="Good 25" xfId="1560"/>
    <cellStyle name="Good 3" xfId="1561"/>
    <cellStyle name="Good 4" xfId="1562"/>
    <cellStyle name="Good 5" xfId="1563"/>
    <cellStyle name="Good 6" xfId="1564"/>
    <cellStyle name="Good 7" xfId="1565"/>
    <cellStyle name="Good 8" xfId="1566"/>
    <cellStyle name="Good 9" xfId="1567"/>
    <cellStyle name="Grey" xfId="1568"/>
    <cellStyle name="Grey 2" xfId="1569"/>
    <cellStyle name="Grey 3" xfId="1570"/>
    <cellStyle name="Grey 4" xfId="1571"/>
    <cellStyle name="Grey 5" xfId="1572"/>
    <cellStyle name="Grey_PKG.tc.BOQ.001.CIVIL" xfId="1573"/>
    <cellStyle name="Header1" xfId="1574"/>
    <cellStyle name="Header1 2" xfId="1575"/>
    <cellStyle name="Header2" xfId="1576"/>
    <cellStyle name="Header2 2" xfId="1577"/>
    <cellStyle name="Header2 2 2" xfId="1578"/>
    <cellStyle name="Header2 3" xfId="1579"/>
    <cellStyle name="Heading 1 10" xfId="1580"/>
    <cellStyle name="Heading 1 11" xfId="1581"/>
    <cellStyle name="Heading 1 12" xfId="1582"/>
    <cellStyle name="Heading 1 13" xfId="1583"/>
    <cellStyle name="Heading 1 14" xfId="1584"/>
    <cellStyle name="Heading 1 15" xfId="1585"/>
    <cellStyle name="Heading 1 16" xfId="1586"/>
    <cellStyle name="Heading 1 17" xfId="1587"/>
    <cellStyle name="Heading 1 18" xfId="1588"/>
    <cellStyle name="Heading 1 19" xfId="1589"/>
    <cellStyle name="Heading 1 2" xfId="1590"/>
    <cellStyle name="Heading 1 2 2" xfId="1591"/>
    <cellStyle name="Heading 1 20" xfId="1592"/>
    <cellStyle name="Heading 1 21" xfId="1593"/>
    <cellStyle name="Heading 1 22" xfId="1594"/>
    <cellStyle name="Heading 1 23" xfId="1595"/>
    <cellStyle name="Heading 1 24" xfId="1596"/>
    <cellStyle name="Heading 1 25" xfId="1597"/>
    <cellStyle name="Heading 1 3" xfId="1598"/>
    <cellStyle name="Heading 1 4" xfId="1599"/>
    <cellStyle name="Heading 1 5" xfId="1600"/>
    <cellStyle name="Heading 1 6" xfId="1601"/>
    <cellStyle name="Heading 1 7" xfId="1602"/>
    <cellStyle name="Heading 1 8" xfId="1603"/>
    <cellStyle name="Heading 1 9" xfId="1604"/>
    <cellStyle name="Heading 2 10" xfId="1605"/>
    <cellStyle name="Heading 2 11" xfId="1606"/>
    <cellStyle name="Heading 2 12" xfId="1607"/>
    <cellStyle name="Heading 2 13" xfId="1608"/>
    <cellStyle name="Heading 2 14" xfId="1609"/>
    <cellStyle name="Heading 2 15" xfId="1610"/>
    <cellStyle name="Heading 2 16" xfId="1611"/>
    <cellStyle name="Heading 2 17" xfId="1612"/>
    <cellStyle name="Heading 2 18" xfId="1613"/>
    <cellStyle name="Heading 2 19" xfId="1614"/>
    <cellStyle name="Heading 2 2" xfId="1615"/>
    <cellStyle name="Heading 2 2 2" xfId="1616"/>
    <cellStyle name="Heading 2 20" xfId="1617"/>
    <cellStyle name="Heading 2 21" xfId="1618"/>
    <cellStyle name="Heading 2 22" xfId="1619"/>
    <cellStyle name="Heading 2 23" xfId="1620"/>
    <cellStyle name="Heading 2 24" xfId="1621"/>
    <cellStyle name="Heading 2 25" xfId="1622"/>
    <cellStyle name="Heading 2 3" xfId="1623"/>
    <cellStyle name="Heading 2 4" xfId="1624"/>
    <cellStyle name="Heading 2 5" xfId="1625"/>
    <cellStyle name="Heading 2 6" xfId="1626"/>
    <cellStyle name="Heading 2 7" xfId="1627"/>
    <cellStyle name="Heading 2 8" xfId="1628"/>
    <cellStyle name="Heading 2 9" xfId="1629"/>
    <cellStyle name="Heading 3 10" xfId="1630"/>
    <cellStyle name="Heading 3 11" xfId="1631"/>
    <cellStyle name="Heading 3 12" xfId="1632"/>
    <cellStyle name="Heading 3 13" xfId="1633"/>
    <cellStyle name="Heading 3 14" xfId="1634"/>
    <cellStyle name="Heading 3 15" xfId="1635"/>
    <cellStyle name="Heading 3 16" xfId="1636"/>
    <cellStyle name="Heading 3 17" xfId="1637"/>
    <cellStyle name="Heading 3 18" xfId="1638"/>
    <cellStyle name="Heading 3 19" xfId="1639"/>
    <cellStyle name="Heading 3 2" xfId="1640"/>
    <cellStyle name="Heading 3 2 2" xfId="1641"/>
    <cellStyle name="Heading 3 20" xfId="1642"/>
    <cellStyle name="Heading 3 21" xfId="1643"/>
    <cellStyle name="Heading 3 22" xfId="1644"/>
    <cellStyle name="Heading 3 23" xfId="1645"/>
    <cellStyle name="Heading 3 24" xfId="1646"/>
    <cellStyle name="Heading 3 25" xfId="1647"/>
    <cellStyle name="Heading 3 3" xfId="1648"/>
    <cellStyle name="Heading 3 4" xfId="1649"/>
    <cellStyle name="Heading 3 5" xfId="1650"/>
    <cellStyle name="Heading 3 6" xfId="1651"/>
    <cellStyle name="Heading 3 7" xfId="1652"/>
    <cellStyle name="Heading 3 8" xfId="1653"/>
    <cellStyle name="Heading 3 9" xfId="1654"/>
    <cellStyle name="Heading 4 10" xfId="1655"/>
    <cellStyle name="Heading 4 11" xfId="1656"/>
    <cellStyle name="Heading 4 12" xfId="1657"/>
    <cellStyle name="Heading 4 13" xfId="1658"/>
    <cellStyle name="Heading 4 14" xfId="1659"/>
    <cellStyle name="Heading 4 15" xfId="1660"/>
    <cellStyle name="Heading 4 16" xfId="1661"/>
    <cellStyle name="Heading 4 17" xfId="1662"/>
    <cellStyle name="Heading 4 18" xfId="1663"/>
    <cellStyle name="Heading 4 19" xfId="1664"/>
    <cellStyle name="Heading 4 2" xfId="1665"/>
    <cellStyle name="Heading 4 2 2" xfId="1666"/>
    <cellStyle name="Heading 4 20" xfId="1667"/>
    <cellStyle name="Heading 4 21" xfId="1668"/>
    <cellStyle name="Heading 4 22" xfId="1669"/>
    <cellStyle name="Heading 4 23" xfId="1670"/>
    <cellStyle name="Heading 4 24" xfId="1671"/>
    <cellStyle name="Heading 4 25" xfId="1672"/>
    <cellStyle name="Heading 4 3" xfId="1673"/>
    <cellStyle name="Heading 4 4" xfId="1674"/>
    <cellStyle name="Heading 4 5" xfId="1675"/>
    <cellStyle name="Heading 4 6" xfId="1676"/>
    <cellStyle name="Heading 4 7" xfId="1677"/>
    <cellStyle name="Heading 4 8" xfId="1678"/>
    <cellStyle name="Heading 4 9" xfId="1679"/>
    <cellStyle name="Hyperlink 10" xfId="1680"/>
    <cellStyle name="Hyperlink 13" xfId="1681"/>
    <cellStyle name="Hyperlink 2" xfId="1682"/>
    <cellStyle name="Hyperlink 2 2" xfId="1683"/>
    <cellStyle name="Hyperlink 2 3" xfId="1684"/>
    <cellStyle name="Hyperlink 2 4" xfId="1685"/>
    <cellStyle name="Hyperlink 2 5" xfId="1686"/>
    <cellStyle name="Hyperlink 2 6" xfId="1687"/>
    <cellStyle name="Hyperlink 2_1)  Home guard. (version 1)" xfId="1688"/>
    <cellStyle name="Hyperlink 3" xfId="1689"/>
    <cellStyle name="Hypertextový odkaz" xfId="1690"/>
    <cellStyle name="INCHES" xfId="1691"/>
    <cellStyle name="INCHES 2" xfId="1692"/>
    <cellStyle name="INCHES 2 2" xfId="1693"/>
    <cellStyle name="INCHES 3" xfId="1694"/>
    <cellStyle name="Input [yellow]" xfId="1695"/>
    <cellStyle name="Input [yellow] 2" xfId="1696"/>
    <cellStyle name="Input [yellow] 2 2" xfId="1697"/>
    <cellStyle name="Input [yellow] 3" xfId="1698"/>
    <cellStyle name="Input [yellow] 3 2" xfId="1699"/>
    <cellStyle name="Input [yellow] 4" xfId="1700"/>
    <cellStyle name="Input [yellow] 4 2" xfId="1701"/>
    <cellStyle name="Input [yellow] 5" xfId="1702"/>
    <cellStyle name="Input [yellow] 5 2" xfId="1703"/>
    <cellStyle name="Input [yellow] 6" xfId="1704"/>
    <cellStyle name="Input [yellow]_PKG.tc.BOQ.001.CIVIL" xfId="1705"/>
    <cellStyle name="Input 10" xfId="1706"/>
    <cellStyle name="Input 10 2" xfId="1707"/>
    <cellStyle name="Input 11" xfId="1708"/>
    <cellStyle name="Input 11 2" xfId="1709"/>
    <cellStyle name="Input 12" xfId="1710"/>
    <cellStyle name="Input 12 2" xfId="1711"/>
    <cellStyle name="Input 13" xfId="1712"/>
    <cellStyle name="Input 13 2" xfId="1713"/>
    <cellStyle name="Input 14" xfId="1714"/>
    <cellStyle name="Input 15" xfId="1715"/>
    <cellStyle name="Input 16" xfId="1716"/>
    <cellStyle name="Input 17" xfId="1717"/>
    <cellStyle name="Input 18" xfId="1718"/>
    <cellStyle name="Input 19" xfId="1719"/>
    <cellStyle name="Input 2" xfId="1720"/>
    <cellStyle name="Input 2 2" xfId="1721"/>
    <cellStyle name="Input 2 2 2" xfId="1722"/>
    <cellStyle name="Input 2 3" xfId="1723"/>
    <cellStyle name="Input 20" xfId="1724"/>
    <cellStyle name="Input 21" xfId="1725"/>
    <cellStyle name="Input 22" xfId="1726"/>
    <cellStyle name="Input 23" xfId="1727"/>
    <cellStyle name="Input 24" xfId="1728"/>
    <cellStyle name="Input 25" xfId="1729"/>
    <cellStyle name="Input 3" xfId="1730"/>
    <cellStyle name="Input 3 2" xfId="1731"/>
    <cellStyle name="Input 4" xfId="1732"/>
    <cellStyle name="Input 4 2" xfId="1733"/>
    <cellStyle name="Input 5" xfId="1734"/>
    <cellStyle name="Input 5 2" xfId="1735"/>
    <cellStyle name="Input 6" xfId="1736"/>
    <cellStyle name="Input 6 2" xfId="1737"/>
    <cellStyle name="Input 7" xfId="1738"/>
    <cellStyle name="Input 7 2" xfId="1739"/>
    <cellStyle name="Input 8" xfId="1740"/>
    <cellStyle name="Input 8 2" xfId="1741"/>
    <cellStyle name="Input 9" xfId="1742"/>
    <cellStyle name="Input 9 2" xfId="1743"/>
    <cellStyle name="Input Cells" xfId="1744"/>
    <cellStyle name="Integer Text" xfId="1745"/>
    <cellStyle name="intervals" xfId="1746"/>
    <cellStyle name="Item" xfId="1747"/>
    <cellStyle name="Jun" xfId="1748"/>
    <cellStyle name="Link Currency (0)" xfId="1749"/>
    <cellStyle name="Link Currency (2)" xfId="1750"/>
    <cellStyle name="Link Units (0)" xfId="1751"/>
    <cellStyle name="Link Units (1)" xfId="1752"/>
    <cellStyle name="Link Units (2)" xfId="1753"/>
    <cellStyle name="Linked Cell 10" xfId="1754"/>
    <cellStyle name="Linked Cell 11" xfId="1755"/>
    <cellStyle name="Linked Cell 12" xfId="1756"/>
    <cellStyle name="Linked Cell 13" xfId="1757"/>
    <cellStyle name="Linked Cell 14" xfId="1758"/>
    <cellStyle name="Linked Cell 15" xfId="1759"/>
    <cellStyle name="Linked Cell 16" xfId="1760"/>
    <cellStyle name="Linked Cell 17" xfId="1761"/>
    <cellStyle name="Linked Cell 18" xfId="1762"/>
    <cellStyle name="Linked Cell 19" xfId="1763"/>
    <cellStyle name="Linked Cell 2" xfId="1764"/>
    <cellStyle name="Linked Cell 2 2" xfId="1765"/>
    <cellStyle name="Linked Cell 20" xfId="1766"/>
    <cellStyle name="Linked Cell 21" xfId="1767"/>
    <cellStyle name="Linked Cell 22" xfId="1768"/>
    <cellStyle name="Linked Cell 23" xfId="1769"/>
    <cellStyle name="Linked Cell 24" xfId="1770"/>
    <cellStyle name="Linked Cell 25" xfId="1771"/>
    <cellStyle name="Linked Cell 3" xfId="1772"/>
    <cellStyle name="Linked Cell 4" xfId="1773"/>
    <cellStyle name="Linked Cell 5" xfId="1774"/>
    <cellStyle name="Linked Cell 6" xfId="1775"/>
    <cellStyle name="Linked Cell 7" xfId="1776"/>
    <cellStyle name="Linked Cell 8" xfId="1777"/>
    <cellStyle name="Linked Cell 9" xfId="1778"/>
    <cellStyle name="Linked Cells" xfId="1779"/>
    <cellStyle name="Milliers [0]_!!!GO" xfId="1780"/>
    <cellStyle name="Milliers_!!!GO" xfId="1781"/>
    <cellStyle name="Monétaire [0]_!!!GO" xfId="1782"/>
    <cellStyle name="Monétaire_!!!GO" xfId="1783"/>
    <cellStyle name="MS_Arabic" xfId="1784"/>
    <cellStyle name="Neutral 10" xfId="1785"/>
    <cellStyle name="Neutral 11" xfId="1786"/>
    <cellStyle name="Neutral 12" xfId="1787"/>
    <cellStyle name="Neutral 13" xfId="1788"/>
    <cellStyle name="Neutral 14" xfId="1789"/>
    <cellStyle name="Neutral 15" xfId="1790"/>
    <cellStyle name="Neutral 16" xfId="1791"/>
    <cellStyle name="Neutral 17" xfId="1792"/>
    <cellStyle name="Neutral 18" xfId="1793"/>
    <cellStyle name="Neutral 19" xfId="1794"/>
    <cellStyle name="Neutral 2" xfId="1795"/>
    <cellStyle name="Neutral 2 2" xfId="1796"/>
    <cellStyle name="Neutral 20" xfId="1797"/>
    <cellStyle name="Neutral 21" xfId="1798"/>
    <cellStyle name="Neutral 22" xfId="1799"/>
    <cellStyle name="Neutral 23" xfId="1800"/>
    <cellStyle name="Neutral 24" xfId="1801"/>
    <cellStyle name="Neutral 25" xfId="1802"/>
    <cellStyle name="Neutral 3" xfId="1803"/>
    <cellStyle name="Neutral 4" xfId="1804"/>
    <cellStyle name="Neutral 5" xfId="1805"/>
    <cellStyle name="Neutral 6" xfId="1806"/>
    <cellStyle name="Neutral 7" xfId="1807"/>
    <cellStyle name="Neutral 8" xfId="1808"/>
    <cellStyle name="Neutral 9" xfId="1809"/>
    <cellStyle name="no dec" xfId="1810"/>
    <cellStyle name="Normal" xfId="0" builtinId="0"/>
    <cellStyle name="Normal - Style1" xfId="1811"/>
    <cellStyle name="Normal - Style1 2" xfId="1812"/>
    <cellStyle name="Normal - Style1 3" xfId="1813"/>
    <cellStyle name="Normal - Style1 4" xfId="1814"/>
    <cellStyle name="Normal - Style1 5" xfId="1815"/>
    <cellStyle name="Normal - Style1 6" xfId="1816"/>
    <cellStyle name="Normal 10" xfId="1817"/>
    <cellStyle name="Normal 10 10" xfId="1818"/>
    <cellStyle name="Normal 10 11" xfId="1819"/>
    <cellStyle name="Normal 10 2" xfId="1820"/>
    <cellStyle name="Normal 10 2 10" xfId="1821"/>
    <cellStyle name="Normal 10 2 11" xfId="1822"/>
    <cellStyle name="Normal 10 2 12" xfId="1823"/>
    <cellStyle name="Normal 10 2 13" xfId="1824"/>
    <cellStyle name="Normal 10 2 2" xfId="1825"/>
    <cellStyle name="Normal 10 2 2 2" xfId="1826"/>
    <cellStyle name="Normal 10 2 2 2 2" xfId="1827"/>
    <cellStyle name="Normal 10 2 3" xfId="1828"/>
    <cellStyle name="Normal 10 2 4" xfId="1829"/>
    <cellStyle name="Normal 10 2 5" xfId="1830"/>
    <cellStyle name="Normal 10 2 6" xfId="1831"/>
    <cellStyle name="Normal 10 2 7" xfId="1832"/>
    <cellStyle name="Normal 10 2 8" xfId="1833"/>
    <cellStyle name="Normal 10 2 9" xfId="1834"/>
    <cellStyle name="Normal 10 3" xfId="1835"/>
    <cellStyle name="Normal 10 3 2" xfId="1836"/>
    <cellStyle name="Normal 10 3 2 2" xfId="1837"/>
    <cellStyle name="Normal 10 3 2 3" xfId="1838"/>
    <cellStyle name="Normal 10 3 2 4" xfId="1839"/>
    <cellStyle name="Normal 10 3 2 5" xfId="1840"/>
    <cellStyle name="Normal 10 3 2 6" xfId="1841"/>
    <cellStyle name="Normal 10 3 3" xfId="1842"/>
    <cellStyle name="Normal 10 3 3 2" xfId="1843"/>
    <cellStyle name="Normal 10 3 4" xfId="1844"/>
    <cellStyle name="Normal 10 3 4 2" xfId="1845"/>
    <cellStyle name="Normal 10 3 5" xfId="1846"/>
    <cellStyle name="Normal 10 3 6" xfId="1847"/>
    <cellStyle name="Normal 10 3 7" xfId="1848"/>
    <cellStyle name="Normal 10 3 8" xfId="1849"/>
    <cellStyle name="Normal 10 3_1)  Home guard Final." xfId="1850"/>
    <cellStyle name="Normal 10 4" xfId="1851"/>
    <cellStyle name="Normal 10 4 2" xfId="1852"/>
    <cellStyle name="Normal 10 4 3" xfId="1853"/>
    <cellStyle name="Normal 10 5" xfId="1854"/>
    <cellStyle name="Normal 10 5 2" xfId="1855"/>
    <cellStyle name="Normal 10 5 3" xfId="1856"/>
    <cellStyle name="Normal 10 5 4" xfId="1857"/>
    <cellStyle name="Normal 10 5 5" xfId="1858"/>
    <cellStyle name="Normal 10 5 6" xfId="1859"/>
    <cellStyle name="Normal 10 6" xfId="1860"/>
    <cellStyle name="Normal 10 6 2" xfId="1861"/>
    <cellStyle name="Normal 10 6 3" xfId="1862"/>
    <cellStyle name="Normal 10 6 4" xfId="1863"/>
    <cellStyle name="Normal 10 6 5" xfId="1864"/>
    <cellStyle name="Normal 10 6 6" xfId="1865"/>
    <cellStyle name="Normal 10 7" xfId="1866"/>
    <cellStyle name="Normal 10 8" xfId="1867"/>
    <cellStyle name="Normal 10 9" xfId="1868"/>
    <cellStyle name="Normal 10_04- 120 MEN'S BARRACK-1" xfId="1869"/>
    <cellStyle name="Normal 11" xfId="1870"/>
    <cellStyle name="Normal 11 10" xfId="1871"/>
    <cellStyle name="Normal 11 11" xfId="1872"/>
    <cellStyle name="Normal 11 12" xfId="1873"/>
    <cellStyle name="Normal 11 13" xfId="1874"/>
    <cellStyle name="Normal 11 14" xfId="1875"/>
    <cellStyle name="Normal 11 15" xfId="1876"/>
    <cellStyle name="Normal 11 16" xfId="1877"/>
    <cellStyle name="Normal 11 17" xfId="1878"/>
    <cellStyle name="Normal 11 18" xfId="1879"/>
    <cellStyle name="Normal 11 19" xfId="1880"/>
    <cellStyle name="Normal 11 2" xfId="1881"/>
    <cellStyle name="Normal 11 2 2" xfId="1882"/>
    <cellStyle name="Normal 11 2 3" xfId="1883"/>
    <cellStyle name="Normal 11 2 4" xfId="1884"/>
    <cellStyle name="Normal 11 2 5" xfId="1885"/>
    <cellStyle name="Normal 11 2 6" xfId="1886"/>
    <cellStyle name="Normal 11 20" xfId="1887"/>
    <cellStyle name="Normal 11 21" xfId="1888"/>
    <cellStyle name="Normal 11 22" xfId="1889"/>
    <cellStyle name="Normal 11 23" xfId="1890"/>
    <cellStyle name="Normal 11 24" xfId="1891"/>
    <cellStyle name="Normal 11 25" xfId="1892"/>
    <cellStyle name="Normal 11 26" xfId="1893"/>
    <cellStyle name="Normal 11 27" xfId="1894"/>
    <cellStyle name="Normal 11 28" xfId="1895"/>
    <cellStyle name="Normal 11 29" xfId="1896"/>
    <cellStyle name="Normal 11 3" xfId="1897"/>
    <cellStyle name="Normal 11 3 2" xfId="1898"/>
    <cellStyle name="Normal 11 3 3" xfId="1899"/>
    <cellStyle name="Normal 11 3 4" xfId="1900"/>
    <cellStyle name="Normal 11 3 5" xfId="1901"/>
    <cellStyle name="Normal 11 3_1) C. C. ROAD REV" xfId="1902"/>
    <cellStyle name="Normal 11 31" xfId="1903"/>
    <cellStyle name="Normal 11 4" xfId="1904"/>
    <cellStyle name="Normal 11 4 2" xfId="1905"/>
    <cellStyle name="Normal 11 5" xfId="1906"/>
    <cellStyle name="Normal 11 5 2" xfId="1907"/>
    <cellStyle name="Normal 11 5 3" xfId="1908"/>
    <cellStyle name="Normal 11 5 4" xfId="1909"/>
    <cellStyle name="Normal 11 5 5" xfId="1910"/>
    <cellStyle name="Normal 11 5 6" xfId="1911"/>
    <cellStyle name="Normal 11 6" xfId="1912"/>
    <cellStyle name="Normal 11 6 2" xfId="1913"/>
    <cellStyle name="Normal 11 6 3" xfId="1914"/>
    <cellStyle name="Normal 11 6 4" xfId="1915"/>
    <cellStyle name="Normal 11 6 5" xfId="1916"/>
    <cellStyle name="Normal 11 6 6" xfId="1917"/>
    <cellStyle name="Normal 11 7" xfId="1918"/>
    <cellStyle name="Normal 11 8" xfId="1919"/>
    <cellStyle name="Normal 11 9" xfId="1920"/>
    <cellStyle name="Normal 11_1) 100 BEDDED FINAL ESTIMATE" xfId="1921"/>
    <cellStyle name="Normal 12" xfId="1922"/>
    <cellStyle name="Normal 12 10" xfId="1923"/>
    <cellStyle name="Normal 12 11" xfId="1924"/>
    <cellStyle name="Normal 12 12" xfId="1925"/>
    <cellStyle name="Normal 12 13" xfId="1926"/>
    <cellStyle name="Normal 12 14" xfId="1927"/>
    <cellStyle name="Normal 12 15" xfId="1928"/>
    <cellStyle name="Normal 12 16" xfId="1929"/>
    <cellStyle name="Normal 12 17" xfId="1930"/>
    <cellStyle name="Normal 12 18" xfId="1931"/>
    <cellStyle name="Normal 12 19" xfId="1932"/>
    <cellStyle name="Normal 12 2" xfId="1933"/>
    <cellStyle name="Normal 12 2 2" xfId="1934"/>
    <cellStyle name="Normal 12 2 3" xfId="1935"/>
    <cellStyle name="Normal 12 2 4" xfId="1936"/>
    <cellStyle name="Normal 12 2 5" xfId="1937"/>
    <cellStyle name="Normal 12 2 6" xfId="1938"/>
    <cellStyle name="Normal 12 20" xfId="1939"/>
    <cellStyle name="Normal 12 21" xfId="1940"/>
    <cellStyle name="Normal 12 22" xfId="1941"/>
    <cellStyle name="Normal 12 3" xfId="1942"/>
    <cellStyle name="Normal 12 3 2" xfId="1943"/>
    <cellStyle name="Normal 12 3 3" xfId="1944"/>
    <cellStyle name="Normal 12 3 4" xfId="1945"/>
    <cellStyle name="Normal 12 4" xfId="1946"/>
    <cellStyle name="Normal 12 4 2" xfId="1947"/>
    <cellStyle name="Normal 12 4 3" xfId="1948"/>
    <cellStyle name="Normal 12 4 4" xfId="1949"/>
    <cellStyle name="Normal 12 4 5" xfId="1950"/>
    <cellStyle name="Normal 12 4 6" xfId="1951"/>
    <cellStyle name="Normal 12 5" xfId="1952"/>
    <cellStyle name="Normal 12 5 2" xfId="1953"/>
    <cellStyle name="Normal 12 5 3" xfId="1954"/>
    <cellStyle name="Normal 12 5 4" xfId="1955"/>
    <cellStyle name="Normal 12 5 5" xfId="1956"/>
    <cellStyle name="Normal 12 5 6" xfId="1957"/>
    <cellStyle name="Normal 12 6" xfId="1958"/>
    <cellStyle name="Normal 12 6 2" xfId="1959"/>
    <cellStyle name="Normal 12 6 3" xfId="1960"/>
    <cellStyle name="Normal 12 6 4" xfId="1961"/>
    <cellStyle name="Normal 12 6 5" xfId="1962"/>
    <cellStyle name="Normal 12 6 6" xfId="1963"/>
    <cellStyle name="Normal 12 7" xfId="1964"/>
    <cellStyle name="Normal 12 8" xfId="1965"/>
    <cellStyle name="Normal 12 9" xfId="1966"/>
    <cellStyle name="Normal 12_1) 100 BEDDED FINAL ESTIMATE" xfId="1967"/>
    <cellStyle name="Normal 13" xfId="1968"/>
    <cellStyle name="Normal 13 10" xfId="1969"/>
    <cellStyle name="Normal 13 11" xfId="1970"/>
    <cellStyle name="Normal 13 12" xfId="1971"/>
    <cellStyle name="Normal 13 13" xfId="1972"/>
    <cellStyle name="Normal 13 14" xfId="1973"/>
    <cellStyle name="Normal 13 2" xfId="1974"/>
    <cellStyle name="Normal 13 2 2" xfId="1975"/>
    <cellStyle name="Normal 13 2 3" xfId="1976"/>
    <cellStyle name="Normal 13 2 4" xfId="1977"/>
    <cellStyle name="Normal 13 2_1) ESTIMATE" xfId="1978"/>
    <cellStyle name="Normal 13 3" xfId="1979"/>
    <cellStyle name="Normal 13 3 2" xfId="1980"/>
    <cellStyle name="Normal 13 3 3" xfId="1981"/>
    <cellStyle name="Normal 13 3 3 2" xfId="1982"/>
    <cellStyle name="Normal 13 3 4" xfId="1983"/>
    <cellStyle name="Normal 13 3 5" xfId="1984"/>
    <cellStyle name="Normal 13 3_1)  Home guard Final." xfId="1985"/>
    <cellStyle name="Normal 13 4" xfId="1986"/>
    <cellStyle name="Normal 13 4 2" xfId="1987"/>
    <cellStyle name="Normal 13 4 3" xfId="1988"/>
    <cellStyle name="Normal 13 4 4" xfId="1989"/>
    <cellStyle name="Normal 13 4 5" xfId="1990"/>
    <cellStyle name="Normal 13 4 6" xfId="1991"/>
    <cellStyle name="Normal 13 5" xfId="1992"/>
    <cellStyle name="Normal 13 5 2" xfId="1993"/>
    <cellStyle name="Normal 13 5 3" xfId="1994"/>
    <cellStyle name="Normal 13 5 4" xfId="1995"/>
    <cellStyle name="Normal 13 5 5" xfId="1996"/>
    <cellStyle name="Normal 13 5 6" xfId="1997"/>
    <cellStyle name="Normal 13 6" xfId="1998"/>
    <cellStyle name="Normal 13 6 2" xfId="1999"/>
    <cellStyle name="Normal 13 6 3" xfId="2000"/>
    <cellStyle name="Normal 13 6 4" xfId="2001"/>
    <cellStyle name="Normal 13 6 5" xfId="2002"/>
    <cellStyle name="Normal 13 6 6" xfId="2003"/>
    <cellStyle name="Normal 13 7" xfId="2004"/>
    <cellStyle name="Normal 13 8" xfId="2005"/>
    <cellStyle name="Normal 13 9" xfId="2006"/>
    <cellStyle name="Normal 13_1) 100 BEDDED FINAL ESTIMATE" xfId="2007"/>
    <cellStyle name="Normal 14" xfId="2008"/>
    <cellStyle name="Normal 14 10" xfId="2009"/>
    <cellStyle name="Normal 14 11" xfId="2010"/>
    <cellStyle name="Normal 14 12" xfId="2011"/>
    <cellStyle name="Normal 14 13" xfId="2012"/>
    <cellStyle name="Normal 14 2" xfId="2013"/>
    <cellStyle name="Normal 14 2 2" xfId="2014"/>
    <cellStyle name="Normal 14 3" xfId="2015"/>
    <cellStyle name="Normal 14 3 2" xfId="2016"/>
    <cellStyle name="Normal 14 3 3" xfId="2017"/>
    <cellStyle name="Normal 14 3 4" xfId="2018"/>
    <cellStyle name="Normal 14 4" xfId="2019"/>
    <cellStyle name="Normal 14 4 2" xfId="2020"/>
    <cellStyle name="Normal 14 4 3" xfId="2021"/>
    <cellStyle name="Normal 14 4 4" xfId="2022"/>
    <cellStyle name="Normal 14 4 5" xfId="2023"/>
    <cellStyle name="Normal 14 4 6" xfId="2024"/>
    <cellStyle name="Normal 14 4 7" xfId="2025"/>
    <cellStyle name="Normal 14 5" xfId="2026"/>
    <cellStyle name="Normal 14 5 2" xfId="2027"/>
    <cellStyle name="Normal 14 5 3" xfId="2028"/>
    <cellStyle name="Normal 14 5 4" xfId="2029"/>
    <cellStyle name="Normal 14 5 5" xfId="2030"/>
    <cellStyle name="Normal 14 5 6" xfId="2031"/>
    <cellStyle name="Normal 14 6" xfId="2032"/>
    <cellStyle name="Normal 14 6 2" xfId="2033"/>
    <cellStyle name="Normal 14 6 3" xfId="2034"/>
    <cellStyle name="Normal 14 6 4" xfId="2035"/>
    <cellStyle name="Normal 14 6 5" xfId="2036"/>
    <cellStyle name="Normal 14 6 6" xfId="2037"/>
    <cellStyle name="Normal 14 7" xfId="2038"/>
    <cellStyle name="Normal 14 8" xfId="2039"/>
    <cellStyle name="Normal 14 9" xfId="2040"/>
    <cellStyle name="Normal 14_1) 100 BEDDED FINAL ESTIMATE" xfId="2041"/>
    <cellStyle name="Normal 15" xfId="2042"/>
    <cellStyle name="Normal 15 10" xfId="2043"/>
    <cellStyle name="Normal 15 11" xfId="2044"/>
    <cellStyle name="Normal 15 12" xfId="2045"/>
    <cellStyle name="Normal 15 2" xfId="2046"/>
    <cellStyle name="Normal 15 2 2" xfId="2047"/>
    <cellStyle name="Normal 15 3" xfId="2048"/>
    <cellStyle name="Normal 15 3 2" xfId="2049"/>
    <cellStyle name="Normal 15 3 3" xfId="2050"/>
    <cellStyle name="Normal 15 3 4" xfId="2051"/>
    <cellStyle name="Normal 15 4" xfId="2052"/>
    <cellStyle name="Normal 15 4 2" xfId="2053"/>
    <cellStyle name="Normal 15 4 3" xfId="2054"/>
    <cellStyle name="Normal 15 4 4" xfId="2055"/>
    <cellStyle name="Normal 15 4 5" xfId="2056"/>
    <cellStyle name="Normal 15 4 6" xfId="2057"/>
    <cellStyle name="Normal 15 5" xfId="2058"/>
    <cellStyle name="Normal 15 5 2" xfId="2059"/>
    <cellStyle name="Normal 15 5 3" xfId="2060"/>
    <cellStyle name="Normal 15 5 4" xfId="2061"/>
    <cellStyle name="Normal 15 5 5" xfId="2062"/>
    <cellStyle name="Normal 15 5 6" xfId="2063"/>
    <cellStyle name="Normal 15 6" xfId="2064"/>
    <cellStyle name="Normal 15 6 2" xfId="2065"/>
    <cellStyle name="Normal 15 6 3" xfId="2066"/>
    <cellStyle name="Normal 15 6 4" xfId="2067"/>
    <cellStyle name="Normal 15 6 5" xfId="2068"/>
    <cellStyle name="Normal 15 6 6" xfId="2069"/>
    <cellStyle name="Normal 15 7" xfId="2070"/>
    <cellStyle name="Normal 15 8" xfId="2071"/>
    <cellStyle name="Normal 15 9" xfId="2072"/>
    <cellStyle name="Normal 15_1) 100 BEDDED FINAL ESTIMATE" xfId="2073"/>
    <cellStyle name="Normal 16" xfId="2074"/>
    <cellStyle name="Normal 16 10" xfId="2075"/>
    <cellStyle name="Normal 16 11" xfId="2076"/>
    <cellStyle name="Normal 16 12" xfId="2077"/>
    <cellStyle name="Normal 16 13" xfId="2078"/>
    <cellStyle name="Normal 16 2" xfId="2079"/>
    <cellStyle name="Normal 16 2 2" xfId="2080"/>
    <cellStyle name="Normal 16 2 2 2" xfId="2081"/>
    <cellStyle name="Normal 16 2 2 3" xfId="2082"/>
    <cellStyle name="Normal 16 2 2 4" xfId="2083"/>
    <cellStyle name="Normal 16 2 3" xfId="2084"/>
    <cellStyle name="Normal 16 2 4" xfId="2085"/>
    <cellStyle name="Normal 16 2 5" xfId="2086"/>
    <cellStyle name="Normal 16 2 6" xfId="2087"/>
    <cellStyle name="Normal 16 2_Hostel.." xfId="2088"/>
    <cellStyle name="Normal 16 3" xfId="2089"/>
    <cellStyle name="Normal 16 3 2" xfId="2090"/>
    <cellStyle name="Normal 16 3 3" xfId="2091"/>
    <cellStyle name="Normal 16 3 4" xfId="2092"/>
    <cellStyle name="Normal 16 3 5" xfId="2093"/>
    <cellStyle name="Normal 16 3 6" xfId="2094"/>
    <cellStyle name="Normal 16 3_ROAD_LANDSCPAING_PARKS_ETC" xfId="2095"/>
    <cellStyle name="Normal 16 4" xfId="2096"/>
    <cellStyle name="Normal 16 4 2" xfId="2097"/>
    <cellStyle name="Normal 16 4 3" xfId="2098"/>
    <cellStyle name="Normal 16 5" xfId="2099"/>
    <cellStyle name="Normal 16 5 2" xfId="2100"/>
    <cellStyle name="Normal 16 5 3" xfId="2101"/>
    <cellStyle name="Normal 16 5 4" xfId="2102"/>
    <cellStyle name="Normal 16 5 5" xfId="2103"/>
    <cellStyle name="Normal 16 5 6" xfId="2104"/>
    <cellStyle name="Normal 16 5_1)  Home guard Final." xfId="2105"/>
    <cellStyle name="Normal 16 6" xfId="2106"/>
    <cellStyle name="Normal 16 6 2" xfId="2107"/>
    <cellStyle name="Normal 16 6 3" xfId="2108"/>
    <cellStyle name="Normal 16 6 4" xfId="2109"/>
    <cellStyle name="Normal 16 6 5" xfId="2110"/>
    <cellStyle name="Normal 16 6 6" xfId="2111"/>
    <cellStyle name="Normal 16 7" xfId="2112"/>
    <cellStyle name="Normal 16 8" xfId="2113"/>
    <cellStyle name="Normal 16 9" xfId="2114"/>
    <cellStyle name="Normal 16_1) 100 BEDDED FINAL ESTIMATE" xfId="2115"/>
    <cellStyle name="Normal 17" xfId="2116"/>
    <cellStyle name="Normal 17 10" xfId="2117"/>
    <cellStyle name="Normal 17 11" xfId="2118"/>
    <cellStyle name="Normal 17 12" xfId="2119"/>
    <cellStyle name="Normal 17 2" xfId="2120"/>
    <cellStyle name="Normal 17 2 2" xfId="2121"/>
    <cellStyle name="Normal 17 2 2 2" xfId="2122"/>
    <cellStyle name="Normal 17 2 2 3" xfId="2123"/>
    <cellStyle name="Normal 17 2 2 4" xfId="2124"/>
    <cellStyle name="Normal 17 2 3" xfId="2125"/>
    <cellStyle name="Normal 17 2 4" xfId="2126"/>
    <cellStyle name="Normal 17 2 5" xfId="2127"/>
    <cellStyle name="Normal 17 2 6" xfId="2128"/>
    <cellStyle name="Normal 17 3" xfId="2129"/>
    <cellStyle name="Normal 17 3 2" xfId="2130"/>
    <cellStyle name="Normal 17 3 3" xfId="2131"/>
    <cellStyle name="Normal 17 3 4" xfId="2132"/>
    <cellStyle name="Normal 17 3 5" xfId="2133"/>
    <cellStyle name="Normal 17 3 6" xfId="2134"/>
    <cellStyle name="Normal 17 4" xfId="2135"/>
    <cellStyle name="Normal 17 4 2" xfId="2136"/>
    <cellStyle name="Normal 17 4 3" xfId="2137"/>
    <cellStyle name="Normal 17 4 4" xfId="2138"/>
    <cellStyle name="Normal 17 4 5" xfId="2139"/>
    <cellStyle name="Normal 17 4 6" xfId="2140"/>
    <cellStyle name="Normal 17 5" xfId="2141"/>
    <cellStyle name="Normal 17 5 2" xfId="2142"/>
    <cellStyle name="Normal 17 5 3" xfId="2143"/>
    <cellStyle name="Normal 17 5 4" xfId="2144"/>
    <cellStyle name="Normal 17 5 5" xfId="2145"/>
    <cellStyle name="Normal 17 5 6" xfId="2146"/>
    <cellStyle name="Normal 17 6" xfId="2147"/>
    <cellStyle name="Normal 17 6 2" xfId="2148"/>
    <cellStyle name="Normal 17 6 3" xfId="2149"/>
    <cellStyle name="Normal 17 6 4" xfId="2150"/>
    <cellStyle name="Normal 17 6 5" xfId="2151"/>
    <cellStyle name="Normal 17 6 6" xfId="2152"/>
    <cellStyle name="Normal 17 7" xfId="2153"/>
    <cellStyle name="Normal 17 8" xfId="2154"/>
    <cellStyle name="Normal 17 9" xfId="2155"/>
    <cellStyle name="Normal 17_1) C. C. ROAD REV" xfId="2156"/>
    <cellStyle name="Normal 18" xfId="2157"/>
    <cellStyle name="Normal 18 10" xfId="2158"/>
    <cellStyle name="Normal 18 11" xfId="2159"/>
    <cellStyle name="Normal 18 12" xfId="2160"/>
    <cellStyle name="Normal 18 2" xfId="2161"/>
    <cellStyle name="Normal 18 2 2" xfId="2162"/>
    <cellStyle name="Normal 18 2 3" xfId="2163"/>
    <cellStyle name="Normal 18 2 4" xfId="2164"/>
    <cellStyle name="Normal 18 2 5" xfId="2165"/>
    <cellStyle name="Normal 18 2 6" xfId="2166"/>
    <cellStyle name="Normal 18 2 7" xfId="2167"/>
    <cellStyle name="Normal 18 3" xfId="2168"/>
    <cellStyle name="Normal 18 3 2" xfId="2169"/>
    <cellStyle name="Normal 18 3 2 2" xfId="2170"/>
    <cellStyle name="Normal 18 3 3" xfId="2171"/>
    <cellStyle name="Normal 18 3 4" xfId="2172"/>
    <cellStyle name="Normal 18 3_1)  Home guard. (version 1)" xfId="2173"/>
    <cellStyle name="Normal 18 4" xfId="2174"/>
    <cellStyle name="Normal 18 4 2" xfId="2175"/>
    <cellStyle name="Normal 18 4 3" xfId="2176"/>
    <cellStyle name="Normal 18 5" xfId="2177"/>
    <cellStyle name="Normal 18 5 2" xfId="2178"/>
    <cellStyle name="Normal 18 5 3" xfId="2179"/>
    <cellStyle name="Normal 18 5 4" xfId="2180"/>
    <cellStyle name="Normal 18 5 5" xfId="2181"/>
    <cellStyle name="Normal 18 5 6" xfId="2182"/>
    <cellStyle name="Normal 18 6" xfId="2183"/>
    <cellStyle name="Normal 18 6 2" xfId="2184"/>
    <cellStyle name="Normal 18 6 3" xfId="2185"/>
    <cellStyle name="Normal 18 6 4" xfId="2186"/>
    <cellStyle name="Normal 18 6 5" xfId="2187"/>
    <cellStyle name="Normal 18 6 6" xfId="2188"/>
    <cellStyle name="Normal 18 7" xfId="2189"/>
    <cellStyle name="Normal 18 8" xfId="2190"/>
    <cellStyle name="Normal 18 9" xfId="2191"/>
    <cellStyle name="Normal 18_1) 100 BEDDED" xfId="2192"/>
    <cellStyle name="Normal 19" xfId="2193"/>
    <cellStyle name="Normal 19 10" xfId="2194"/>
    <cellStyle name="Normal 19 11" xfId="2195"/>
    <cellStyle name="Normal 19 12" xfId="2196"/>
    <cellStyle name="Normal 19 2" xfId="2197"/>
    <cellStyle name="Normal 19 2 10" xfId="2198"/>
    <cellStyle name="Normal 19 2 11" xfId="2199"/>
    <cellStyle name="Normal 19 2 2" xfId="2200"/>
    <cellStyle name="Normal 19 2 2 2" xfId="2201"/>
    <cellStyle name="Normal 19 2 3" xfId="2202"/>
    <cellStyle name="Normal 19 2 4" xfId="2203"/>
    <cellStyle name="Normal 19 2 5" xfId="2204"/>
    <cellStyle name="Normal 19 2 6" xfId="2205"/>
    <cellStyle name="Normal 19 2 7" xfId="2206"/>
    <cellStyle name="Normal 19 2 8" xfId="2207"/>
    <cellStyle name="Normal 19 2 9" xfId="2208"/>
    <cellStyle name="Normal 19 2_1) CHC CIVIL 2016 RATE" xfId="2209"/>
    <cellStyle name="Normal 19 3" xfId="2210"/>
    <cellStyle name="Normal 19 3 2" xfId="2211"/>
    <cellStyle name="Normal 19 3 3" xfId="2212"/>
    <cellStyle name="Normal 19 4" xfId="2213"/>
    <cellStyle name="Normal 19 4 2" xfId="2214"/>
    <cellStyle name="Normal 19 4 3" xfId="2215"/>
    <cellStyle name="Normal 19 5" xfId="2216"/>
    <cellStyle name="Normal 19 5 2" xfId="2217"/>
    <cellStyle name="Normal 19 5 3" xfId="2218"/>
    <cellStyle name="Normal 19 5 4" xfId="2219"/>
    <cellStyle name="Normal 19 5 5" xfId="2220"/>
    <cellStyle name="Normal 19 5 6" xfId="2221"/>
    <cellStyle name="Normal 19 6" xfId="2222"/>
    <cellStyle name="Normal 19 6 2" xfId="2223"/>
    <cellStyle name="Normal 19 6 3" xfId="2224"/>
    <cellStyle name="Normal 19 6 4" xfId="2225"/>
    <cellStyle name="Normal 19 6 5" xfId="2226"/>
    <cellStyle name="Normal 19 6 6" xfId="2227"/>
    <cellStyle name="Normal 19 7" xfId="2228"/>
    <cellStyle name="Normal 19 8" xfId="2229"/>
    <cellStyle name="Normal 19 9" xfId="2230"/>
    <cellStyle name="Normal 19_1) C. C. ROAD REV" xfId="2231"/>
    <cellStyle name="Normal 2" xfId="2232"/>
    <cellStyle name="Normal 2 1" xfId="2233"/>
    <cellStyle name="Normal 2 1 2" xfId="2234"/>
    <cellStyle name="Normal 2 1 2 2" xfId="2235"/>
    <cellStyle name="Normal 2 1 2 2 2" xfId="2236"/>
    <cellStyle name="Normal 2 1 2 2 3" xfId="2237"/>
    <cellStyle name="Normal 2 1 3" xfId="2238"/>
    <cellStyle name="Normal 2 10" xfId="2239"/>
    <cellStyle name="Normal 2 10 10" xfId="2240"/>
    <cellStyle name="Normal 2 10 11" xfId="2241"/>
    <cellStyle name="Normal 2 10 12" xfId="2242"/>
    <cellStyle name="Normal 2 10 13" xfId="2243"/>
    <cellStyle name="Normal 2 10 14" xfId="2244"/>
    <cellStyle name="Normal 2 10 15" xfId="2245"/>
    <cellStyle name="Normal 2 10 16" xfId="2246"/>
    <cellStyle name="Normal 2 10 2" xfId="2247"/>
    <cellStyle name="Normal 2 10 3" xfId="2248"/>
    <cellStyle name="Normal 2 10 4" xfId="2249"/>
    <cellStyle name="Normal 2 10 4 2" xfId="2250"/>
    <cellStyle name="Normal 2 10 5" xfId="2251"/>
    <cellStyle name="Normal 2 10 5 2" xfId="2252"/>
    <cellStyle name="Normal 2 10 6" xfId="2253"/>
    <cellStyle name="Normal 2 10 6 10" xfId="2254"/>
    <cellStyle name="Normal 2 10 6 11" xfId="2255"/>
    <cellStyle name="Normal 2 10 6 12" xfId="2256"/>
    <cellStyle name="Normal 2 10 6 13" xfId="2257"/>
    <cellStyle name="Normal 2 10 6 14" xfId="2258"/>
    <cellStyle name="Normal 2 10 6 15" xfId="2259"/>
    <cellStyle name="Normal 2 10 6 16" xfId="2260"/>
    <cellStyle name="Normal 2 10 6 17" xfId="2261"/>
    <cellStyle name="Normal 2 10 6 18" xfId="2262"/>
    <cellStyle name="Normal 2 10 6 19" xfId="2263"/>
    <cellStyle name="Normal 2 10 6 2" xfId="2264"/>
    <cellStyle name="Normal 2 10 6 20" xfId="2265"/>
    <cellStyle name="Normal 2 10 6 3" xfId="2266"/>
    <cellStyle name="Normal 2 10 6 4" xfId="2267"/>
    <cellStyle name="Normal 2 10 6 5" xfId="2268"/>
    <cellStyle name="Normal 2 10 6 6" xfId="2269"/>
    <cellStyle name="Normal 2 10 6 7" xfId="2270"/>
    <cellStyle name="Normal 2 10 6 8" xfId="2271"/>
    <cellStyle name="Normal 2 10 6 9" xfId="2272"/>
    <cellStyle name="Normal 2 10 7" xfId="2273"/>
    <cellStyle name="Normal 2 10 8" xfId="2274"/>
    <cellStyle name="Normal 2 10 9" xfId="2275"/>
    <cellStyle name="Normal 2 10_1)  Home guard Final." xfId="2276"/>
    <cellStyle name="Normal 2 11" xfId="2277"/>
    <cellStyle name="Normal 2 11 2" xfId="2278"/>
    <cellStyle name="Normal 2 11 3" xfId="2279"/>
    <cellStyle name="Normal 2 11 4" xfId="2280"/>
    <cellStyle name="Normal 2 12" xfId="2281"/>
    <cellStyle name="Normal 2 13" xfId="2282"/>
    <cellStyle name="Normal 2 14" xfId="2283"/>
    <cellStyle name="Normal 2 14 2" xfId="2284"/>
    <cellStyle name="Normal 2 14_1) ESTIMATE" xfId="2285"/>
    <cellStyle name="Normal 2 15" xfId="2286"/>
    <cellStyle name="Normal 2 16" xfId="2287"/>
    <cellStyle name="Normal 2 16 2" xfId="2288"/>
    <cellStyle name="Normal 2 16 2 2" xfId="2289"/>
    <cellStyle name="Normal 2 16 3" xfId="2290"/>
    <cellStyle name="Normal 2 16 4" xfId="2291"/>
    <cellStyle name="Normal 2 17" xfId="2292"/>
    <cellStyle name="Normal 2 18" xfId="2293"/>
    <cellStyle name="Normal 2 19" xfId="2294"/>
    <cellStyle name="Normal 2 2" xfId="2295"/>
    <cellStyle name="Normal 2 2 10" xfId="2296"/>
    <cellStyle name="Normal 2 2 11" xfId="2297"/>
    <cellStyle name="Normal 2 2 12" xfId="2298"/>
    <cellStyle name="Normal 2 2 13" xfId="2299"/>
    <cellStyle name="Normal 2 2 14" xfId="2300"/>
    <cellStyle name="Normal 2 2 15" xfId="2301"/>
    <cellStyle name="Normal 2 2 2" xfId="2302"/>
    <cellStyle name="Normal 2 2 2 10" xfId="2303"/>
    <cellStyle name="Normal 2 2 2 11" xfId="2304"/>
    <cellStyle name="Normal 2 2 2 12" xfId="2305"/>
    <cellStyle name="Normal 2 2 2 13" xfId="2306"/>
    <cellStyle name="Normal 2 2 2 2" xfId="2307"/>
    <cellStyle name="Normal 2 2 2 2 10" xfId="2308"/>
    <cellStyle name="Normal 2 2 2 2 11" xfId="2309"/>
    <cellStyle name="Normal 2 2 2 2 12" xfId="2310"/>
    <cellStyle name="Normal 2 2 2 2 13" xfId="2311"/>
    <cellStyle name="Normal 2 2 2 2 2" xfId="2312"/>
    <cellStyle name="Normal 2 2 2 2 3" xfId="2313"/>
    <cellStyle name="Normal 2 2 2 2 4" xfId="2314"/>
    <cellStyle name="Normal 2 2 2 2 5" xfId="2315"/>
    <cellStyle name="Normal 2 2 2 2 6" xfId="2316"/>
    <cellStyle name="Normal 2 2 2 2 7" xfId="2317"/>
    <cellStyle name="Normal 2 2 2 2 8" xfId="2318"/>
    <cellStyle name="Normal 2 2 2 2 9" xfId="2319"/>
    <cellStyle name="Normal 2 2 2 2_1) CHC CIVIL 2016 RATE" xfId="2320"/>
    <cellStyle name="Normal 2 2 2 3" xfId="2321"/>
    <cellStyle name="Normal 2 2 2 4" xfId="2322"/>
    <cellStyle name="Normal 2 2 2 5" xfId="2323"/>
    <cellStyle name="Normal 2 2 2 6" xfId="2324"/>
    <cellStyle name="Normal 2 2 2 7" xfId="2325"/>
    <cellStyle name="Normal 2 2 2 8" xfId="2326"/>
    <cellStyle name="Normal 2 2 2 9" xfId="2327"/>
    <cellStyle name="Normal 2 2 2_C.H.C.TILOLLY, MITHWAL 29 JULY" xfId="2328"/>
    <cellStyle name="Normal 2 2 3" xfId="2329"/>
    <cellStyle name="Normal 2 2 3 10" xfId="2330"/>
    <cellStyle name="Normal 2 2 3 11" xfId="2331"/>
    <cellStyle name="Normal 2 2 3 12" xfId="2332"/>
    <cellStyle name="Normal 2 2 3 13" xfId="2333"/>
    <cellStyle name="Normal 2 2 3 2" xfId="2334"/>
    <cellStyle name="Normal 2 2 3 2 10" xfId="2335"/>
    <cellStyle name="Normal 2 2 3 2 11" xfId="2336"/>
    <cellStyle name="Normal 2 2 3 2 12" xfId="2337"/>
    <cellStyle name="Normal 2 2 3 2 2" xfId="2338"/>
    <cellStyle name="Normal 2 2 3 2 3" xfId="2339"/>
    <cellStyle name="Normal 2 2 3 2 4" xfId="2340"/>
    <cellStyle name="Normal 2 2 3 2 5" xfId="2341"/>
    <cellStyle name="Normal 2 2 3 2 6" xfId="2342"/>
    <cellStyle name="Normal 2 2 3 2 7" xfId="2343"/>
    <cellStyle name="Normal 2 2 3 2 8" xfId="2344"/>
    <cellStyle name="Normal 2 2 3 2 9" xfId="2345"/>
    <cellStyle name="Normal 2 2 3 3" xfId="2346"/>
    <cellStyle name="Normal 2 2 3 4" xfId="2347"/>
    <cellStyle name="Normal 2 2 3 5" xfId="2348"/>
    <cellStyle name="Normal 2 2 3 6" xfId="2349"/>
    <cellStyle name="Normal 2 2 3 7" xfId="2350"/>
    <cellStyle name="Normal 2 2 3 8" xfId="2351"/>
    <cellStyle name="Normal 2 2 3 9" xfId="2352"/>
    <cellStyle name="Normal 2 2 4" xfId="2353"/>
    <cellStyle name="Normal 2 2 4 2" xfId="2354"/>
    <cellStyle name="Normal 2 2 4 3" xfId="2355"/>
    <cellStyle name="Normal 2 2 5" xfId="2356"/>
    <cellStyle name="Normal 2 2 5 2" xfId="2357"/>
    <cellStyle name="Normal 2 2 5 3" xfId="2358"/>
    <cellStyle name="Normal 2 2 5 4" xfId="2359"/>
    <cellStyle name="Normal 2 2 5 5" xfId="2360"/>
    <cellStyle name="Normal 2 2 5 6" xfId="2361"/>
    <cellStyle name="Normal 2 2 6" xfId="2362"/>
    <cellStyle name="Normal 2 2 7" xfId="2363"/>
    <cellStyle name="Normal 2 2 8" xfId="2364"/>
    <cellStyle name="Normal 2 2 9" xfId="2365"/>
    <cellStyle name="Normal 2 2_04- 120 MEN'S BARRACK-1" xfId="2366"/>
    <cellStyle name="Normal 2 20" xfId="2367"/>
    <cellStyle name="Normal 2 21" xfId="2368"/>
    <cellStyle name="Normal 2 22" xfId="2369"/>
    <cellStyle name="Normal 2 23" xfId="2370"/>
    <cellStyle name="Normal 2 24" xfId="2371"/>
    <cellStyle name="Normal 2 25" xfId="2372"/>
    <cellStyle name="Normal 2 26" xfId="2373"/>
    <cellStyle name="Normal 2 3" xfId="2374"/>
    <cellStyle name="Normal 2 3 10" xfId="2375"/>
    <cellStyle name="Normal 2 3 11" xfId="2376"/>
    <cellStyle name="Normal 2 3 12" xfId="2377"/>
    <cellStyle name="Normal 2 3 13" xfId="2378"/>
    <cellStyle name="Normal 2 3 14" xfId="2379"/>
    <cellStyle name="Normal 2 3 15" xfId="2380"/>
    <cellStyle name="Normal 2 3 2" xfId="2381"/>
    <cellStyle name="Normal 2 3 2 10" xfId="2382"/>
    <cellStyle name="Normal 2 3 2 11" xfId="2383"/>
    <cellStyle name="Normal 2 3 2 12" xfId="2384"/>
    <cellStyle name="Normal 2 3 2 13" xfId="2385"/>
    <cellStyle name="Normal 2 3 2 14" xfId="2386"/>
    <cellStyle name="Normal 2 3 2 2" xfId="2387"/>
    <cellStyle name="Normal 2 3 2 2 10" xfId="2388"/>
    <cellStyle name="Normal 2 3 2 2 11" xfId="2389"/>
    <cellStyle name="Normal 2 3 2 2 12" xfId="2390"/>
    <cellStyle name="Normal 2 3 2 2 2" xfId="2391"/>
    <cellStyle name="Normal 2 3 2 2 3" xfId="2392"/>
    <cellStyle name="Normal 2 3 2 2 4" xfId="2393"/>
    <cellStyle name="Normal 2 3 2 2 5" xfId="2394"/>
    <cellStyle name="Normal 2 3 2 2 6" xfId="2395"/>
    <cellStyle name="Normal 2 3 2 2 7" xfId="2396"/>
    <cellStyle name="Normal 2 3 2 2 8" xfId="2397"/>
    <cellStyle name="Normal 2 3 2 2 9" xfId="2398"/>
    <cellStyle name="Normal 2 3 2 3" xfId="2399"/>
    <cellStyle name="Normal 2 3 2 4" xfId="2400"/>
    <cellStyle name="Normal 2 3 2 5" xfId="2401"/>
    <cellStyle name="Normal 2 3 2 6" xfId="2402"/>
    <cellStyle name="Normal 2 3 2 7" xfId="2403"/>
    <cellStyle name="Normal 2 3 2 8" xfId="2404"/>
    <cellStyle name="Normal 2 3 2 9" xfId="2405"/>
    <cellStyle name="Normal 2 3 2_1) ESTIMATE" xfId="2406"/>
    <cellStyle name="Normal 2 3 3" xfId="2407"/>
    <cellStyle name="Normal 2 3 3 10" xfId="2408"/>
    <cellStyle name="Normal 2 3 3 11" xfId="2409"/>
    <cellStyle name="Normal 2 3 3 12" xfId="2410"/>
    <cellStyle name="Normal 2 3 3 2" xfId="2411"/>
    <cellStyle name="Normal 2 3 3 3" xfId="2412"/>
    <cellStyle name="Normal 2 3 3 4" xfId="2413"/>
    <cellStyle name="Normal 2 3 3 5" xfId="2414"/>
    <cellStyle name="Normal 2 3 3 6" xfId="2415"/>
    <cellStyle name="Normal 2 3 3 7" xfId="2416"/>
    <cellStyle name="Normal 2 3 3 8" xfId="2417"/>
    <cellStyle name="Normal 2 3 3 9" xfId="2418"/>
    <cellStyle name="Normal 2 3 4" xfId="2419"/>
    <cellStyle name="Normal 2 3 5" xfId="2420"/>
    <cellStyle name="Normal 2 3 6" xfId="2421"/>
    <cellStyle name="Normal 2 3 7" xfId="2422"/>
    <cellStyle name="Normal 2 3 8" xfId="2423"/>
    <cellStyle name="Normal 2 3 9" xfId="2424"/>
    <cellStyle name="Normal 2 3_1) C. C. ROAD REV" xfId="2425"/>
    <cellStyle name="Normal 2 4" xfId="2426"/>
    <cellStyle name="Normal 2 4 10" xfId="2427"/>
    <cellStyle name="Normal 2 4 11" xfId="2428"/>
    <cellStyle name="Normal 2 4 12" xfId="2429"/>
    <cellStyle name="Normal 2 4 13" xfId="2430"/>
    <cellStyle name="Normal 2 4 14" xfId="2431"/>
    <cellStyle name="Normal 2 4 2" xfId="2432"/>
    <cellStyle name="Normal 2 4 2 10" xfId="2433"/>
    <cellStyle name="Normal 2 4 2 11" xfId="2434"/>
    <cellStyle name="Normal 2 4 2 12" xfId="2435"/>
    <cellStyle name="Normal 2 4 2 13" xfId="2436"/>
    <cellStyle name="Normal 2 4 2 2" xfId="2437"/>
    <cellStyle name="Normal 2 4 2 2 10" xfId="2438"/>
    <cellStyle name="Normal 2 4 2 2 11" xfId="2439"/>
    <cellStyle name="Normal 2 4 2 2 12" xfId="2440"/>
    <cellStyle name="Normal 2 4 2 2 2" xfId="2441"/>
    <cellStyle name="Normal 2 4 2 2 3" xfId="2442"/>
    <cellStyle name="Normal 2 4 2 2 4" xfId="2443"/>
    <cellStyle name="Normal 2 4 2 2 5" xfId="2444"/>
    <cellStyle name="Normal 2 4 2 2 6" xfId="2445"/>
    <cellStyle name="Normal 2 4 2 2 7" xfId="2446"/>
    <cellStyle name="Normal 2 4 2 2 8" xfId="2447"/>
    <cellStyle name="Normal 2 4 2 2 9" xfId="2448"/>
    <cellStyle name="Normal 2 4 2 3" xfId="2449"/>
    <cellStyle name="Normal 2 4 2 4" xfId="2450"/>
    <cellStyle name="Normal 2 4 2 5" xfId="2451"/>
    <cellStyle name="Normal 2 4 2 6" xfId="2452"/>
    <cellStyle name="Normal 2 4 2 7" xfId="2453"/>
    <cellStyle name="Normal 2 4 2 8" xfId="2454"/>
    <cellStyle name="Normal 2 4 2 9" xfId="2455"/>
    <cellStyle name="Normal 2 4 3" xfId="2456"/>
    <cellStyle name="Normal 2 4 3 10" xfId="2457"/>
    <cellStyle name="Normal 2 4 3 11" xfId="2458"/>
    <cellStyle name="Normal 2 4 3 12" xfId="2459"/>
    <cellStyle name="Normal 2 4 3 2" xfId="2460"/>
    <cellStyle name="Normal 2 4 3 3" xfId="2461"/>
    <cellStyle name="Normal 2 4 3 4" xfId="2462"/>
    <cellStyle name="Normal 2 4 3 5" xfId="2463"/>
    <cellStyle name="Normal 2 4 3 6" xfId="2464"/>
    <cellStyle name="Normal 2 4 3 7" xfId="2465"/>
    <cellStyle name="Normal 2 4 3 8" xfId="2466"/>
    <cellStyle name="Normal 2 4 3 9" xfId="2467"/>
    <cellStyle name="Normal 2 4 4" xfId="2468"/>
    <cellStyle name="Normal 2 4 5" xfId="2469"/>
    <cellStyle name="Normal 2 4 6" xfId="2470"/>
    <cellStyle name="Normal 2 4 7" xfId="2471"/>
    <cellStyle name="Normal 2 4 8" xfId="2472"/>
    <cellStyle name="Normal 2 4 9" xfId="2473"/>
    <cellStyle name="Normal 2 5" xfId="2474"/>
    <cellStyle name="Normal 2 5 10" xfId="2475"/>
    <cellStyle name="Normal 2 5 11" xfId="2476"/>
    <cellStyle name="Normal 2 5 12" xfId="2477"/>
    <cellStyle name="Normal 2 5 13" xfId="2478"/>
    <cellStyle name="Normal 2 5 14" xfId="2479"/>
    <cellStyle name="Normal 2 5 2" xfId="2480"/>
    <cellStyle name="Normal 2 5 2 10" xfId="2481"/>
    <cellStyle name="Normal 2 5 2 11" xfId="2482"/>
    <cellStyle name="Normal 2 5 2 12" xfId="2483"/>
    <cellStyle name="Normal 2 5 2 13" xfId="2484"/>
    <cellStyle name="Normal 2 5 2 2" xfId="2485"/>
    <cellStyle name="Normal 2 5 2 2 10" xfId="2486"/>
    <cellStyle name="Normal 2 5 2 2 11" xfId="2487"/>
    <cellStyle name="Normal 2 5 2 2 12" xfId="2488"/>
    <cellStyle name="Normal 2 5 2 2 2" xfId="2489"/>
    <cellStyle name="Normal 2 5 2 2 3" xfId="2490"/>
    <cellStyle name="Normal 2 5 2 2 4" xfId="2491"/>
    <cellStyle name="Normal 2 5 2 2 5" xfId="2492"/>
    <cellStyle name="Normal 2 5 2 2 6" xfId="2493"/>
    <cellStyle name="Normal 2 5 2 2 7" xfId="2494"/>
    <cellStyle name="Normal 2 5 2 2 8" xfId="2495"/>
    <cellStyle name="Normal 2 5 2 2 9" xfId="2496"/>
    <cellStyle name="Normal 2 5 2 3" xfId="2497"/>
    <cellStyle name="Normal 2 5 2 4" xfId="2498"/>
    <cellStyle name="Normal 2 5 2 5" xfId="2499"/>
    <cellStyle name="Normal 2 5 2 6" xfId="2500"/>
    <cellStyle name="Normal 2 5 2 7" xfId="2501"/>
    <cellStyle name="Normal 2 5 2 8" xfId="2502"/>
    <cellStyle name="Normal 2 5 2 9" xfId="2503"/>
    <cellStyle name="Normal 2 5 3" xfId="2504"/>
    <cellStyle name="Normal 2 5 3 10" xfId="2505"/>
    <cellStyle name="Normal 2 5 3 11" xfId="2506"/>
    <cellStyle name="Normal 2 5 3 12" xfId="2507"/>
    <cellStyle name="Normal 2 5 3 2" xfId="2508"/>
    <cellStyle name="Normal 2 5 3 3" xfId="2509"/>
    <cellStyle name="Normal 2 5 3 4" xfId="2510"/>
    <cellStyle name="Normal 2 5 3 5" xfId="2511"/>
    <cellStyle name="Normal 2 5 3 6" xfId="2512"/>
    <cellStyle name="Normal 2 5 3 7" xfId="2513"/>
    <cellStyle name="Normal 2 5 3 8" xfId="2514"/>
    <cellStyle name="Normal 2 5 3 9" xfId="2515"/>
    <cellStyle name="Normal 2 5 4" xfId="2516"/>
    <cellStyle name="Normal 2 5 5" xfId="2517"/>
    <cellStyle name="Normal 2 5 6" xfId="2518"/>
    <cellStyle name="Normal 2 5 7" xfId="2519"/>
    <cellStyle name="Normal 2 5 8" xfId="2520"/>
    <cellStyle name="Normal 2 5 9" xfId="2521"/>
    <cellStyle name="Normal 2 6" xfId="2522"/>
    <cellStyle name="Normal 2 6 10" xfId="2523"/>
    <cellStyle name="Normal 2 6 11" xfId="2524"/>
    <cellStyle name="Normal 2 6 12" xfId="2525"/>
    <cellStyle name="Normal 2 6 2" xfId="2526"/>
    <cellStyle name="Normal 2 6 3" xfId="2527"/>
    <cellStyle name="Normal 2 6 4" xfId="2528"/>
    <cellStyle name="Normal 2 6 5" xfId="2529"/>
    <cellStyle name="Normal 2 6 6" xfId="2530"/>
    <cellStyle name="Normal 2 6 7" xfId="2531"/>
    <cellStyle name="Normal 2 6 8" xfId="2532"/>
    <cellStyle name="Normal 2 6 9" xfId="2533"/>
    <cellStyle name="Normal 2 7" xfId="2534"/>
    <cellStyle name="Normal 2 7 2" xfId="2535"/>
    <cellStyle name="Normal 2 7 3" xfId="2536"/>
    <cellStyle name="Normal 2 8" xfId="2537"/>
    <cellStyle name="Normal 2 8 2" xfId="2538"/>
    <cellStyle name="Normal 2 8 3" xfId="2539"/>
    <cellStyle name="Normal 2 8_1) ESTIMATE SHELTER GAURIGANJ FINAL" xfId="2540"/>
    <cellStyle name="Normal 2 9" xfId="2541"/>
    <cellStyle name="Normal 2 9 2" xfId="2542"/>
    <cellStyle name="Normal 2 9 3" xfId="2543"/>
    <cellStyle name="Normal 2_02 - Plumbing (Internal &amp; External) 19.01.11" xfId="2544"/>
    <cellStyle name="Normal 20" xfId="2545"/>
    <cellStyle name="Normal 20 10" xfId="2546"/>
    <cellStyle name="Normal 20 11" xfId="2547"/>
    <cellStyle name="Normal 20 12" xfId="2548"/>
    <cellStyle name="Normal 20 2" xfId="2549"/>
    <cellStyle name="Normal 20 2 2" xfId="2550"/>
    <cellStyle name="Normal 20 2 3" xfId="2551"/>
    <cellStyle name="Normal 20 2 4" xfId="2552"/>
    <cellStyle name="Normal 20 2 4 2" xfId="2553"/>
    <cellStyle name="Normal 20 2 5" xfId="2554"/>
    <cellStyle name="Normal 20 2 6" xfId="2555"/>
    <cellStyle name="Normal 20 2_1)  Estimate." xfId="2556"/>
    <cellStyle name="Normal 20 3" xfId="2557"/>
    <cellStyle name="Normal 20 4" xfId="2558"/>
    <cellStyle name="Normal 20 4 2" xfId="2559"/>
    <cellStyle name="Normal 20 4 3" xfId="2560"/>
    <cellStyle name="Normal 20 4 4" xfId="2561"/>
    <cellStyle name="Normal 20 4 5" xfId="2562"/>
    <cellStyle name="Normal 20 4 6" xfId="2563"/>
    <cellStyle name="Normal 20 5" xfId="2564"/>
    <cellStyle name="Normal 20 5 2" xfId="2565"/>
    <cellStyle name="Normal 20 5 3" xfId="2566"/>
    <cellStyle name="Normal 20 5 4" xfId="2567"/>
    <cellStyle name="Normal 20 5 5" xfId="2568"/>
    <cellStyle name="Normal 20 5 6" xfId="2569"/>
    <cellStyle name="Normal 20 6" xfId="2570"/>
    <cellStyle name="Normal 20 6 2" xfId="2571"/>
    <cellStyle name="Normal 20 6 3" xfId="2572"/>
    <cellStyle name="Normal 20 6 4" xfId="2573"/>
    <cellStyle name="Normal 20 6 5" xfId="2574"/>
    <cellStyle name="Normal 20 6 6" xfId="2575"/>
    <cellStyle name="Normal 20 7" xfId="2576"/>
    <cellStyle name="Normal 20 8" xfId="2577"/>
    <cellStyle name="Normal 20 9" xfId="2578"/>
    <cellStyle name="Normal 20_1) 100 BEDDED FINAL ESTIMATE" xfId="2579"/>
    <cellStyle name="Normal 21" xfId="2580"/>
    <cellStyle name="Normal 21 10" xfId="2581"/>
    <cellStyle name="Normal 21 10 2" xfId="2582"/>
    <cellStyle name="Normal 21 11" xfId="2583"/>
    <cellStyle name="Normal 21 11 2" xfId="2584"/>
    <cellStyle name="Normal 21 12" xfId="2585"/>
    <cellStyle name="Normal 21 12 2" xfId="2586"/>
    <cellStyle name="Normal 21 13" xfId="2587"/>
    <cellStyle name="Normal 21 13 2" xfId="2588"/>
    <cellStyle name="Normal 21 14" xfId="2589"/>
    <cellStyle name="Normal 21 14 2" xfId="2590"/>
    <cellStyle name="Normal 21 15" xfId="2591"/>
    <cellStyle name="Normal 21 15 2" xfId="2592"/>
    <cellStyle name="Normal 21 16" xfId="2593"/>
    <cellStyle name="Normal 21 2" xfId="2594"/>
    <cellStyle name="Normal 21 2 10" xfId="2595"/>
    <cellStyle name="Normal 21 2 10 2" xfId="2596"/>
    <cellStyle name="Normal 21 2 11" xfId="2597"/>
    <cellStyle name="Normal 21 2 11 2" xfId="2598"/>
    <cellStyle name="Normal 21 2 12" xfId="2599"/>
    <cellStyle name="Normal 21 2 2" xfId="2600"/>
    <cellStyle name="Normal 21 2 2 2" xfId="2601"/>
    <cellStyle name="Normal 21 2 2 2 2" xfId="2602"/>
    <cellStyle name="Normal 21 2 2 3" xfId="2603"/>
    <cellStyle name="Normal 21 2 2 4" xfId="2604"/>
    <cellStyle name="Normal 21 2 2 5" xfId="2605"/>
    <cellStyle name="Normal 21 2 2 6" xfId="2606"/>
    <cellStyle name="Normal 21 2 2 7" xfId="2607"/>
    <cellStyle name="Normal 21 2 2_1)  Home guard. (version 1)" xfId="2608"/>
    <cellStyle name="Normal 21 2 3" xfId="2609"/>
    <cellStyle name="Normal 21 2 3 2" xfId="2610"/>
    <cellStyle name="Normal 21 2 4" xfId="2611"/>
    <cellStyle name="Normal 21 2 4 2" xfId="2612"/>
    <cellStyle name="Normal 21 2 4 2 2" xfId="2613"/>
    <cellStyle name="Normal 21 2 4 2 2 2" xfId="2614"/>
    <cellStyle name="Normal 21 2 4 2 3" xfId="2615"/>
    <cellStyle name="Normal 21 2 4 2 3 2" xfId="2616"/>
    <cellStyle name="Normal 21 2 4 2 3 2 2" xfId="2617"/>
    <cellStyle name="Normal 21 2 4 2 3 3" xfId="2618"/>
    <cellStyle name="Normal 21 2 4 2 3_BHAIRONATH DHAM" xfId="2619"/>
    <cellStyle name="Normal 21 2 4 2_1) ESTIMATE" xfId="2620"/>
    <cellStyle name="Normal 21 2 4 3" xfId="2621"/>
    <cellStyle name="Normal 21 2 4 3 2" xfId="2622"/>
    <cellStyle name="Normal 21 2 4 3 2 2" xfId="2623"/>
    <cellStyle name="Normal 21 2 4 3 3" xfId="2624"/>
    <cellStyle name="Normal 21 2 4 3 4" xfId="2625"/>
    <cellStyle name="Normal 21 2 4 3 5" xfId="2626"/>
    <cellStyle name="Normal 21 2 4 3 6" xfId="2627"/>
    <cellStyle name="Normal 21 2 4 3 7" xfId="2628"/>
    <cellStyle name="Normal 21 2 4 3 8" xfId="2629"/>
    <cellStyle name="Normal 21 2 4 3_1) CHC CIVIL 2016 RATE" xfId="2630"/>
    <cellStyle name="Normal 21 2 4 4" xfId="2631"/>
    <cellStyle name="Normal 21 2 4 4 2" xfId="2632"/>
    <cellStyle name="Normal 21 2 4 5" xfId="2633"/>
    <cellStyle name="Normal 21 2 4 6" xfId="2634"/>
    <cellStyle name="Normal 21 2 4_1)  Home guard Final." xfId="2635"/>
    <cellStyle name="Normal 21 2 5" xfId="2636"/>
    <cellStyle name="Normal 21 2 5 2" xfId="2637"/>
    <cellStyle name="Normal 21 2 6" xfId="2638"/>
    <cellStyle name="Normal 21 2 6 2" xfId="2639"/>
    <cellStyle name="Normal 21 2 7" xfId="2640"/>
    <cellStyle name="Normal 21 2 7 2" xfId="2641"/>
    <cellStyle name="Normal 21 2 8" xfId="2642"/>
    <cellStyle name="Normal 21 2 8 2" xfId="2643"/>
    <cellStyle name="Normal 21 2 9" xfId="2644"/>
    <cellStyle name="Normal 21 2 9 2" xfId="2645"/>
    <cellStyle name="Normal 21 2_8 Body Mortuary Hospital" xfId="2646"/>
    <cellStyle name="Normal 21 3" xfId="2647"/>
    <cellStyle name="Normal 21 3 10" xfId="2648"/>
    <cellStyle name="Normal 21 3 10 2" xfId="2649"/>
    <cellStyle name="Normal 21 3 11" xfId="2650"/>
    <cellStyle name="Normal 21 3 11 2" xfId="2651"/>
    <cellStyle name="Normal 21 3 12" xfId="2652"/>
    <cellStyle name="Normal 21 3 2" xfId="2653"/>
    <cellStyle name="Normal 21 3 2 2" xfId="2654"/>
    <cellStyle name="Normal 21 3 2 2 2" xfId="2655"/>
    <cellStyle name="Normal 21 3 2 2 2 2" xfId="2656"/>
    <cellStyle name="Normal 21 3 2 2 3" xfId="2657"/>
    <cellStyle name="Normal 21 3 2 2 3 2" xfId="2658"/>
    <cellStyle name="Normal 21 3 2 2 4" xfId="2659"/>
    <cellStyle name="Normal 21 3 2 2 4 2" xfId="2660"/>
    <cellStyle name="Normal 21 3 2 2 5" xfId="2661"/>
    <cellStyle name="Normal 21 3 2 2 5 2" xfId="2662"/>
    <cellStyle name="Normal 21 3 2 2 6" xfId="2663"/>
    <cellStyle name="Normal 21 3 2 2 6 2" xfId="2664"/>
    <cellStyle name="Normal 21 3 2 2 7" xfId="2665"/>
    <cellStyle name="Normal 21 3 2 2 7 2" xfId="2666"/>
    <cellStyle name="Normal 21 3 2 2 8" xfId="2667"/>
    <cellStyle name="Normal 21 3 2 3" xfId="2668"/>
    <cellStyle name="Normal 21 3 2 3 2" xfId="2669"/>
    <cellStyle name="Normal 21 3 2 4" xfId="2670"/>
    <cellStyle name="Normal 21 3 2 4 2" xfId="2671"/>
    <cellStyle name="Normal 21 3 2 5" xfId="2672"/>
    <cellStyle name="Normal 21 3 2 5 2" xfId="2673"/>
    <cellStyle name="Normal 21 3 2 6" xfId="2674"/>
    <cellStyle name="Normal 21 3 2 6 2" xfId="2675"/>
    <cellStyle name="Normal 21 3 2 7" xfId="2676"/>
    <cellStyle name="Normal 21 3 2 7 2" xfId="2677"/>
    <cellStyle name="Normal 21 3 2 8" xfId="2678"/>
    <cellStyle name="Normal 21 3 2 8 2" xfId="2679"/>
    <cellStyle name="Normal 21 3 2 9" xfId="2680"/>
    <cellStyle name="Normal 21 3 3" xfId="2681"/>
    <cellStyle name="Normal 21 3 3 2" xfId="2682"/>
    <cellStyle name="Normal 21 3 3 2 2" xfId="2683"/>
    <cellStyle name="Normal 21 3 3 2 2 2" xfId="2684"/>
    <cellStyle name="Normal 21 3 3 2 3" xfId="2685"/>
    <cellStyle name="Normal 21 3 3 2 3 2" xfId="2686"/>
    <cellStyle name="Normal 21 3 3 2 4" xfId="2687"/>
    <cellStyle name="Normal 21 3 3 2 4 2" xfId="2688"/>
    <cellStyle name="Normal 21 3 3 2 5" xfId="2689"/>
    <cellStyle name="Normal 21 3 3 2 5 2" xfId="2690"/>
    <cellStyle name="Normal 21 3 3 2 6" xfId="2691"/>
    <cellStyle name="Normal 21 3 3 2 6 2" xfId="2692"/>
    <cellStyle name="Normal 21 3 3 2 7" xfId="2693"/>
    <cellStyle name="Normal 21 3 3 2 7 2" xfId="2694"/>
    <cellStyle name="Normal 21 3 3 2 8" xfId="2695"/>
    <cellStyle name="Normal 21 3 3 3" xfId="2696"/>
    <cellStyle name="Normal 21 3 3 3 2" xfId="2697"/>
    <cellStyle name="Normal 21 3 3 4" xfId="2698"/>
    <cellStyle name="Normal 21 3 3 4 2" xfId="2699"/>
    <cellStyle name="Normal 21 3 3 5" xfId="2700"/>
    <cellStyle name="Normal 21 3 3 5 2" xfId="2701"/>
    <cellStyle name="Normal 21 3 3 6" xfId="2702"/>
    <cellStyle name="Normal 21 3 3 6 2" xfId="2703"/>
    <cellStyle name="Normal 21 3 3 7" xfId="2704"/>
    <cellStyle name="Normal 21 3 3 7 2" xfId="2705"/>
    <cellStyle name="Normal 21 3 3 8" xfId="2706"/>
    <cellStyle name="Normal 21 3 3 8 2" xfId="2707"/>
    <cellStyle name="Normal 21 3 3 9" xfId="2708"/>
    <cellStyle name="Normal 21 3 4" xfId="2709"/>
    <cellStyle name="Normal 21 3 4 2" xfId="2710"/>
    <cellStyle name="Normal 21 3 5" xfId="2711"/>
    <cellStyle name="Normal 21 3 5 2" xfId="2712"/>
    <cellStyle name="Normal 21 3 6" xfId="2713"/>
    <cellStyle name="Normal 21 3 6 2" xfId="2714"/>
    <cellStyle name="Normal 21 3 7" xfId="2715"/>
    <cellStyle name="Normal 21 3 7 2" xfId="2716"/>
    <cellStyle name="Normal 21 3 8" xfId="2717"/>
    <cellStyle name="Normal 21 3 8 2" xfId="2718"/>
    <cellStyle name="Normal 21 3 9" xfId="2719"/>
    <cellStyle name="Normal 21 3 9 2" xfId="2720"/>
    <cellStyle name="Normal 21 3_1)  Home guard Final." xfId="2721"/>
    <cellStyle name="Normal 21 4" xfId="2722"/>
    <cellStyle name="Normal 21 4 10" xfId="2723"/>
    <cellStyle name="Normal 21 4 10 2" xfId="2724"/>
    <cellStyle name="Normal 21 4 11" xfId="2725"/>
    <cellStyle name="Normal 21 4 11 2" xfId="2726"/>
    <cellStyle name="Normal 21 4 12" xfId="2727"/>
    <cellStyle name="Normal 21 4 2" xfId="2728"/>
    <cellStyle name="Normal 21 4 2 2" xfId="2729"/>
    <cellStyle name="Normal 21 4 3" xfId="2730"/>
    <cellStyle name="Normal 21 4 3 2" xfId="2731"/>
    <cellStyle name="Normal 21 4 4" xfId="2732"/>
    <cellStyle name="Normal 21 4 4 2" xfId="2733"/>
    <cellStyle name="Normal 21 4 5" xfId="2734"/>
    <cellStyle name="Normal 21 4 5 2" xfId="2735"/>
    <cellStyle name="Normal 21 4 6" xfId="2736"/>
    <cellStyle name="Normal 21 4 6 2" xfId="2737"/>
    <cellStyle name="Normal 21 4 7" xfId="2738"/>
    <cellStyle name="Normal 21 4 7 2" xfId="2739"/>
    <cellStyle name="Normal 21 4 8" xfId="2740"/>
    <cellStyle name="Normal 21 4 8 2" xfId="2741"/>
    <cellStyle name="Normal 21 4 9" xfId="2742"/>
    <cellStyle name="Normal 21 4 9 2" xfId="2743"/>
    <cellStyle name="Normal 21 4_1)  Home guard Final." xfId="2744"/>
    <cellStyle name="Normal 21 5" xfId="2745"/>
    <cellStyle name="Normal 21 5 10" xfId="2746"/>
    <cellStyle name="Normal 21 5 10 2" xfId="2747"/>
    <cellStyle name="Normal 21 5 11" xfId="2748"/>
    <cellStyle name="Normal 21 5 11 2" xfId="2749"/>
    <cellStyle name="Normal 21 5 12" xfId="2750"/>
    <cellStyle name="Normal 21 5 2" xfId="2751"/>
    <cellStyle name="Normal 21 5 2 2" xfId="2752"/>
    <cellStyle name="Normal 21 5 3" xfId="2753"/>
    <cellStyle name="Normal 21 5 3 2" xfId="2754"/>
    <cellStyle name="Normal 21 5 4" xfId="2755"/>
    <cellStyle name="Normal 21 5 4 2" xfId="2756"/>
    <cellStyle name="Normal 21 5 5" xfId="2757"/>
    <cellStyle name="Normal 21 5 5 2" xfId="2758"/>
    <cellStyle name="Normal 21 5 6" xfId="2759"/>
    <cellStyle name="Normal 21 5 6 2" xfId="2760"/>
    <cellStyle name="Normal 21 5 7" xfId="2761"/>
    <cellStyle name="Normal 21 5 7 2" xfId="2762"/>
    <cellStyle name="Normal 21 5 8" xfId="2763"/>
    <cellStyle name="Normal 21 5 8 2" xfId="2764"/>
    <cellStyle name="Normal 21 5 9" xfId="2765"/>
    <cellStyle name="Normal 21 5 9 2" xfId="2766"/>
    <cellStyle name="Normal 21 6" xfId="2767"/>
    <cellStyle name="Normal 21 6 2" xfId="2768"/>
    <cellStyle name="Normal 21 6 3" xfId="2769"/>
    <cellStyle name="Normal 21 7" xfId="2770"/>
    <cellStyle name="Normal 21 7 2" xfId="2771"/>
    <cellStyle name="Normal 21 7 3" xfId="2772"/>
    <cellStyle name="Normal 21 7 4" xfId="2773"/>
    <cellStyle name="Normal 21 8" xfId="2774"/>
    <cellStyle name="Normal 21 8 2" xfId="2775"/>
    <cellStyle name="Normal 21 9" xfId="2776"/>
    <cellStyle name="Normal 21 9 2" xfId="2777"/>
    <cellStyle name="Normal 21_1) C. C. ROAD REV" xfId="2778"/>
    <cellStyle name="Normal 22" xfId="2779"/>
    <cellStyle name="Normal 22 10" xfId="2780"/>
    <cellStyle name="Normal 22 11" xfId="2781"/>
    <cellStyle name="Normal 22 12" xfId="2782"/>
    <cellStyle name="Normal 22 13" xfId="2783"/>
    <cellStyle name="Normal 22 2" xfId="2784"/>
    <cellStyle name="Normal 22 2 2" xfId="2785"/>
    <cellStyle name="Normal 22 2 2 2" xfId="2786"/>
    <cellStyle name="Normal 22 2 3" xfId="2787"/>
    <cellStyle name="Normal 22 2 4" xfId="2788"/>
    <cellStyle name="Normal 22 2 5" xfId="2789"/>
    <cellStyle name="Normal 22 2 6" xfId="2790"/>
    <cellStyle name="Normal 22 2 7" xfId="2791"/>
    <cellStyle name="Normal 22 2_1)  Home guard Final." xfId="2792"/>
    <cellStyle name="Normal 22 3" xfId="2793"/>
    <cellStyle name="Normal 22 3 2" xfId="2794"/>
    <cellStyle name="Normal 22 3 3" xfId="2795"/>
    <cellStyle name="Normal 22 3 4" xfId="2796"/>
    <cellStyle name="Normal 22 3 5" xfId="2797"/>
    <cellStyle name="Normal 22 3 6" xfId="2798"/>
    <cellStyle name="Normal 22 4" xfId="2799"/>
    <cellStyle name="Normal 22 4 2" xfId="2800"/>
    <cellStyle name="Normal 22 4 3" xfId="2801"/>
    <cellStyle name="Normal 22 4 4" xfId="2802"/>
    <cellStyle name="Normal 22 4 5" xfId="2803"/>
    <cellStyle name="Normal 22 4 6" xfId="2804"/>
    <cellStyle name="Normal 22 5" xfId="2805"/>
    <cellStyle name="Normal 22 5 2" xfId="2806"/>
    <cellStyle name="Normal 22 5 3" xfId="2807"/>
    <cellStyle name="Normal 22 5 4" xfId="2808"/>
    <cellStyle name="Normal 22 5 5" xfId="2809"/>
    <cellStyle name="Normal 22 5 6" xfId="2810"/>
    <cellStyle name="Normal 22 6" xfId="2811"/>
    <cellStyle name="Normal 22 6 2" xfId="2812"/>
    <cellStyle name="Normal 22 6 3" xfId="2813"/>
    <cellStyle name="Normal 22 6 4" xfId="2814"/>
    <cellStyle name="Normal 22 6 5" xfId="2815"/>
    <cellStyle name="Normal 22 6 6" xfId="2816"/>
    <cellStyle name="Normal 22 7" xfId="2817"/>
    <cellStyle name="Normal 22 8" xfId="2818"/>
    <cellStyle name="Normal 22 9" xfId="2819"/>
    <cellStyle name="Normal 22_1) C. C. ROAD REV" xfId="2820"/>
    <cellStyle name="Normal 23" xfId="2821"/>
    <cellStyle name="Normal 23 10" xfId="2822"/>
    <cellStyle name="Normal 23 11" xfId="2823"/>
    <cellStyle name="Normal 23 12" xfId="2824"/>
    <cellStyle name="Normal 23 2" xfId="2825"/>
    <cellStyle name="Normal 23 2 2" xfId="2826"/>
    <cellStyle name="Normal 23 2 2 2" xfId="2827"/>
    <cellStyle name="Normal 23 2 2 2 3 2" xfId="2828"/>
    <cellStyle name="Normal 23 2 2 2 5" xfId="2829"/>
    <cellStyle name="Normal 23 2 3" xfId="2830"/>
    <cellStyle name="Normal 23 2 4" xfId="2831"/>
    <cellStyle name="Normal 23 2 5" xfId="2832"/>
    <cellStyle name="Normal 23 2 6" xfId="2833"/>
    <cellStyle name="Normal 23 3" xfId="2834"/>
    <cellStyle name="Normal 23 3 2" xfId="2835"/>
    <cellStyle name="Normal 23 3 3" xfId="2836"/>
    <cellStyle name="Normal 23 3 4" xfId="2837"/>
    <cellStyle name="Normal 23 3 5" xfId="2838"/>
    <cellStyle name="Normal 23 3 6" xfId="2839"/>
    <cellStyle name="Normal 23 4" xfId="2840"/>
    <cellStyle name="Normal 23 4 2" xfId="2841"/>
    <cellStyle name="Normal 23 4 3" xfId="2842"/>
    <cellStyle name="Normal 23 4 4" xfId="2843"/>
    <cellStyle name="Normal 23 4 5" xfId="2844"/>
    <cellStyle name="Normal 23 4 6" xfId="2845"/>
    <cellStyle name="Normal 23 5" xfId="2846"/>
    <cellStyle name="Normal 23 5 2" xfId="2847"/>
    <cellStyle name="Normal 23 5 3" xfId="2848"/>
    <cellStyle name="Normal 23 5 4" xfId="2849"/>
    <cellStyle name="Normal 23 5 5" xfId="2850"/>
    <cellStyle name="Normal 23 5 6" xfId="2851"/>
    <cellStyle name="Normal 23 6" xfId="2852"/>
    <cellStyle name="Normal 23 6 2" xfId="2853"/>
    <cellStyle name="Normal 23 6 3" xfId="2854"/>
    <cellStyle name="Normal 23 6 4" xfId="2855"/>
    <cellStyle name="Normal 23 6 5" xfId="2856"/>
    <cellStyle name="Normal 23 6 6" xfId="2857"/>
    <cellStyle name="Normal 23 7" xfId="2858"/>
    <cellStyle name="Normal 23 8" xfId="2859"/>
    <cellStyle name="Normal 23 9" xfId="2860"/>
    <cellStyle name="Normal 23_1) CIVIL ESTIMATE MORADABAD" xfId="2861"/>
    <cellStyle name="Normal 24" xfId="2862"/>
    <cellStyle name="Normal 24 10" xfId="2863"/>
    <cellStyle name="Normal 24 11" xfId="2864"/>
    <cellStyle name="Normal 24 12" xfId="2865"/>
    <cellStyle name="Normal 24 2" xfId="2866"/>
    <cellStyle name="Normal 24 2 2" xfId="2867"/>
    <cellStyle name="Normal 24 2 2 2" xfId="2868"/>
    <cellStyle name="Normal 24 2 2 3" xfId="2869"/>
    <cellStyle name="Normal 24 2 2 4" xfId="2870"/>
    <cellStyle name="Normal 24 2 2 5" xfId="2871"/>
    <cellStyle name="Normal 24 2 2 6" xfId="2872"/>
    <cellStyle name="Normal 24 2 2 7" xfId="2873"/>
    <cellStyle name="Normal 24 2 3" xfId="2874"/>
    <cellStyle name="Normal 24 2 4" xfId="2875"/>
    <cellStyle name="Normal 24 2 5" xfId="2876"/>
    <cellStyle name="Normal 24 2 6" xfId="2877"/>
    <cellStyle name="Normal 24 2 7" xfId="2878"/>
    <cellStyle name="Normal 24 2_1) ESTIMATE" xfId="2879"/>
    <cellStyle name="Normal 24 3" xfId="2880"/>
    <cellStyle name="Normal 24 3 2" xfId="2881"/>
    <cellStyle name="Normal 24 3 2 2" xfId="2882"/>
    <cellStyle name="Normal 24 3 2_1) ESTIMATE SHELTER GAURIGANJ FINAL" xfId="2883"/>
    <cellStyle name="Normal 24 3 3" xfId="2884"/>
    <cellStyle name="Normal 24 3 4" xfId="2885"/>
    <cellStyle name="Normal 24 4" xfId="2886"/>
    <cellStyle name="Normal 24 4 2" xfId="2887"/>
    <cellStyle name="Normal 24 4 3" xfId="2888"/>
    <cellStyle name="Normal 24 4 7" xfId="2889"/>
    <cellStyle name="Normal 24 5" xfId="2890"/>
    <cellStyle name="Normal 24 5 2" xfId="2891"/>
    <cellStyle name="Normal 24 5 3" xfId="2892"/>
    <cellStyle name="Normal 24 5 4" xfId="2893"/>
    <cellStyle name="Normal 24 5 5" xfId="2894"/>
    <cellStyle name="Normal 24 5 6" xfId="2895"/>
    <cellStyle name="Normal 24 6" xfId="2896"/>
    <cellStyle name="Normal 24 6 2" xfId="2897"/>
    <cellStyle name="Normal 24 6 3" xfId="2898"/>
    <cellStyle name="Normal 24 6 4" xfId="2899"/>
    <cellStyle name="Normal 24 6 5" xfId="2900"/>
    <cellStyle name="Normal 24 6 6" xfId="2901"/>
    <cellStyle name="Normal 24 7" xfId="2902"/>
    <cellStyle name="Normal 24 8" xfId="2903"/>
    <cellStyle name="Normal 24 8 2 2 2 2" xfId="2904"/>
    <cellStyle name="Normal 24 8 2 2 2 2 2 2" xfId="2905"/>
    <cellStyle name="Normal 24 8 2 2 2 2 2 3" xfId="2906"/>
    <cellStyle name="Normal 24 9" xfId="2907"/>
    <cellStyle name="Normal 24_1)  Home guard. (version 1)" xfId="2908"/>
    <cellStyle name="Normal 25" xfId="2909"/>
    <cellStyle name="Normal 25 10" xfId="2910"/>
    <cellStyle name="Normal 25 11" xfId="2911"/>
    <cellStyle name="Normal 25 12" xfId="2912"/>
    <cellStyle name="Normal 25 2" xfId="2913"/>
    <cellStyle name="Normal 25 2 2" xfId="2914"/>
    <cellStyle name="Normal 25 2 3" xfId="2915"/>
    <cellStyle name="Normal 25 2 4" xfId="2916"/>
    <cellStyle name="Normal 25 2 5" xfId="2917"/>
    <cellStyle name="Normal 25 2 6" xfId="2918"/>
    <cellStyle name="Normal 25 2_CMO office Ambedkar Nagar" xfId="2919"/>
    <cellStyle name="Normal 25 3" xfId="2920"/>
    <cellStyle name="Normal 25 3 2" xfId="2921"/>
    <cellStyle name="Normal 25 4" xfId="2922"/>
    <cellStyle name="Normal 25 4 2" xfId="2923"/>
    <cellStyle name="Normal 25 4 3" xfId="2924"/>
    <cellStyle name="Normal 25 4 4" xfId="2925"/>
    <cellStyle name="Normal 25 4 5" xfId="2926"/>
    <cellStyle name="Normal 25 4 6" xfId="2927"/>
    <cellStyle name="Normal 25 5" xfId="2928"/>
    <cellStyle name="Normal 25 5 2" xfId="2929"/>
    <cellStyle name="Normal 25 5 3" xfId="2930"/>
    <cellStyle name="Normal 25 5 4" xfId="2931"/>
    <cellStyle name="Normal 25 5 5" xfId="2932"/>
    <cellStyle name="Normal 25 5 6" xfId="2933"/>
    <cellStyle name="Normal 25 6" xfId="2934"/>
    <cellStyle name="Normal 25 6 2" xfId="2935"/>
    <cellStyle name="Normal 25 6 3" xfId="2936"/>
    <cellStyle name="Normal 25 6 4" xfId="2937"/>
    <cellStyle name="Normal 25 6 5" xfId="2938"/>
    <cellStyle name="Normal 25 6 6" xfId="2939"/>
    <cellStyle name="Normal 25 7" xfId="2940"/>
    <cellStyle name="Normal 25 8" xfId="2941"/>
    <cellStyle name="Normal 25 9" xfId="2942"/>
    <cellStyle name="Normal 25_1)  Home guard. (version 1)" xfId="2943"/>
    <cellStyle name="Normal 26" xfId="2944"/>
    <cellStyle name="Normal 26 10" xfId="2945"/>
    <cellStyle name="Normal 26 11" xfId="2946"/>
    <cellStyle name="Normal 26 12" xfId="2947"/>
    <cellStyle name="Normal 26 2" xfId="2948"/>
    <cellStyle name="Normal 26 2 2" xfId="2949"/>
    <cellStyle name="Normal 26 2 3" xfId="2950"/>
    <cellStyle name="Normal 26 2 4" xfId="2951"/>
    <cellStyle name="Normal 26 2 5" xfId="2952"/>
    <cellStyle name="Normal 26 2 6" xfId="2953"/>
    <cellStyle name="Normal 26 3" xfId="2954"/>
    <cellStyle name="Normal 26 3 2" xfId="2955"/>
    <cellStyle name="Normal 26 3 3" xfId="2956"/>
    <cellStyle name="Normal 26 3 4" xfId="2957"/>
    <cellStyle name="Normal 26 3 5" xfId="2958"/>
    <cellStyle name="Normal 26 3 6" xfId="2959"/>
    <cellStyle name="Normal 26 4" xfId="2960"/>
    <cellStyle name="Normal 26 4 2" xfId="2961"/>
    <cellStyle name="Normal 26 4 3" xfId="2962"/>
    <cellStyle name="Normal 26 4 4" xfId="2963"/>
    <cellStyle name="Normal 26 4 5" xfId="2964"/>
    <cellStyle name="Normal 26 4 6" xfId="2965"/>
    <cellStyle name="Normal 26 5" xfId="2966"/>
    <cellStyle name="Normal 26 5 2" xfId="2967"/>
    <cellStyle name="Normal 26 5 3" xfId="2968"/>
    <cellStyle name="Normal 26 5 4" xfId="2969"/>
    <cellStyle name="Normal 26 5 5" xfId="2970"/>
    <cellStyle name="Normal 26 5 6" xfId="2971"/>
    <cellStyle name="Normal 26 6" xfId="2972"/>
    <cellStyle name="Normal 26 6 2" xfId="2973"/>
    <cellStyle name="Normal 26 6 3" xfId="2974"/>
    <cellStyle name="Normal 26 6 4" xfId="2975"/>
    <cellStyle name="Normal 26 6 5" xfId="2976"/>
    <cellStyle name="Normal 26 6 6" xfId="2977"/>
    <cellStyle name="Normal 26 7" xfId="2978"/>
    <cellStyle name="Normal 26 8" xfId="2979"/>
    <cellStyle name="Normal 26 9" xfId="2980"/>
    <cellStyle name="Normal 26_1) 100 BEDDED ESTIMATE ANTU" xfId="2981"/>
    <cellStyle name="Normal 27" xfId="2982"/>
    <cellStyle name="Normal 27 10" xfId="2983"/>
    <cellStyle name="Normal 27 11" xfId="2984"/>
    <cellStyle name="Normal 27 12" xfId="2985"/>
    <cellStyle name="Normal 27 2" xfId="2986"/>
    <cellStyle name="Normal 27 2 2" xfId="2987"/>
    <cellStyle name="Normal 27 2 3" xfId="2988"/>
    <cellStyle name="Normal 27 2 4" xfId="2989"/>
    <cellStyle name="Normal 27 2 5" xfId="2990"/>
    <cellStyle name="Normal 27 2 6" xfId="2991"/>
    <cellStyle name="Normal 27 3" xfId="2992"/>
    <cellStyle name="Normal 27 3 2" xfId="2993"/>
    <cellStyle name="Normal 27 3 3" xfId="2994"/>
    <cellStyle name="Normal 27 3 4" xfId="2995"/>
    <cellStyle name="Normal 27 3 5" xfId="2996"/>
    <cellStyle name="Normal 27 3 6" xfId="2997"/>
    <cellStyle name="Normal 27 4" xfId="2998"/>
    <cellStyle name="Normal 27 4 2" xfId="2999"/>
    <cellStyle name="Normal 27 4 3" xfId="3000"/>
    <cellStyle name="Normal 27 4 4" xfId="3001"/>
    <cellStyle name="Normal 27 4 5" xfId="3002"/>
    <cellStyle name="Normal 27 4 6" xfId="3003"/>
    <cellStyle name="Normal 27 5" xfId="3004"/>
    <cellStyle name="Normal 27 5 2" xfId="3005"/>
    <cellStyle name="Normal 27 5 3" xfId="3006"/>
    <cellStyle name="Normal 27 5 4" xfId="3007"/>
    <cellStyle name="Normal 27 5 5" xfId="3008"/>
    <cellStyle name="Normal 27 5 6" xfId="3009"/>
    <cellStyle name="Normal 27 6" xfId="3010"/>
    <cellStyle name="Normal 27 6 2" xfId="3011"/>
    <cellStyle name="Normal 27 6 3" xfId="3012"/>
    <cellStyle name="Normal 27 6 4" xfId="3013"/>
    <cellStyle name="Normal 27 6 5" xfId="3014"/>
    <cellStyle name="Normal 27 6 6" xfId="3015"/>
    <cellStyle name="Normal 27 7" xfId="3016"/>
    <cellStyle name="Normal 27 8" xfId="3017"/>
    <cellStyle name="Normal 27 9" xfId="3018"/>
    <cellStyle name="Normal 28" xfId="3019"/>
    <cellStyle name="Normal 28 10" xfId="3020"/>
    <cellStyle name="Normal 28 11" xfId="3021"/>
    <cellStyle name="Normal 28 12" xfId="3022"/>
    <cellStyle name="Normal 28 2" xfId="3023"/>
    <cellStyle name="Normal 28 2 2" xfId="3024"/>
    <cellStyle name="Normal 28 2 3" xfId="3025"/>
    <cellStyle name="Normal 28 2 4" xfId="3026"/>
    <cellStyle name="Normal 28 2 5" xfId="3027"/>
    <cellStyle name="Normal 28 2 6" xfId="3028"/>
    <cellStyle name="Normal 28 3" xfId="3029"/>
    <cellStyle name="Normal 28 3 2" xfId="3030"/>
    <cellStyle name="Normal 28 3 3" xfId="3031"/>
    <cellStyle name="Normal 28 3 4" xfId="3032"/>
    <cellStyle name="Normal 28 3 5" xfId="3033"/>
    <cellStyle name="Normal 28 3 6" xfId="3034"/>
    <cellStyle name="Normal 28 4" xfId="3035"/>
    <cellStyle name="Normal 28 4 2" xfId="3036"/>
    <cellStyle name="Normal 28 4 3" xfId="3037"/>
    <cellStyle name="Normal 28 4 4" xfId="3038"/>
    <cellStyle name="Normal 28 4 5" xfId="3039"/>
    <cellStyle name="Normal 28 4 6" xfId="3040"/>
    <cellStyle name="Normal 28 5" xfId="3041"/>
    <cellStyle name="Normal 28 5 2" xfId="3042"/>
    <cellStyle name="Normal 28 5 3" xfId="3043"/>
    <cellStyle name="Normal 28 5 4" xfId="3044"/>
    <cellStyle name="Normal 28 5 5" xfId="3045"/>
    <cellStyle name="Normal 28 5 6" xfId="3046"/>
    <cellStyle name="Normal 28 6" xfId="3047"/>
    <cellStyle name="Normal 28 6 2" xfId="3048"/>
    <cellStyle name="Normal 28 6 3" xfId="3049"/>
    <cellStyle name="Normal 28 6 4" xfId="3050"/>
    <cellStyle name="Normal 28 6 5" xfId="3051"/>
    <cellStyle name="Normal 28 6 6" xfId="3052"/>
    <cellStyle name="Normal 28 7" xfId="3053"/>
    <cellStyle name="Normal 28 8" xfId="3054"/>
    <cellStyle name="Normal 28 9" xfId="3055"/>
    <cellStyle name="Normal 29" xfId="3056"/>
    <cellStyle name="Normal 29 10" xfId="3057"/>
    <cellStyle name="Normal 29 11" xfId="3058"/>
    <cellStyle name="Normal 29 12" xfId="3059"/>
    <cellStyle name="Normal 29 2" xfId="3060"/>
    <cellStyle name="Normal 29 2 2" xfId="3061"/>
    <cellStyle name="Normal 29 2 3" xfId="3062"/>
    <cellStyle name="Normal 29 3" xfId="3063"/>
    <cellStyle name="Normal 29 3 2" xfId="3064"/>
    <cellStyle name="Normal 29 3 3" xfId="3065"/>
    <cellStyle name="Normal 29 3 4" xfId="3066"/>
    <cellStyle name="Normal 29 3 5" xfId="3067"/>
    <cellStyle name="Normal 29 3 6" xfId="3068"/>
    <cellStyle name="Normal 29 4" xfId="3069"/>
    <cellStyle name="Normal 29 4 2" xfId="3070"/>
    <cellStyle name="Normal 29 4 3" xfId="3071"/>
    <cellStyle name="Normal 29 4 4" xfId="3072"/>
    <cellStyle name="Normal 29 4 5" xfId="3073"/>
    <cellStyle name="Normal 29 4 6" xfId="3074"/>
    <cellStyle name="Normal 29 5" xfId="3075"/>
    <cellStyle name="Normal 29 5 2" xfId="3076"/>
    <cellStyle name="Normal 29 5 3" xfId="3077"/>
    <cellStyle name="Normal 29 5 4" xfId="3078"/>
    <cellStyle name="Normal 29 5 5" xfId="3079"/>
    <cellStyle name="Normal 29 5 6" xfId="3080"/>
    <cellStyle name="Normal 29 6" xfId="3081"/>
    <cellStyle name="Normal 29 6 2" xfId="3082"/>
    <cellStyle name="Normal 29 6 3" xfId="3083"/>
    <cellStyle name="Normal 29 6 4" xfId="3084"/>
    <cellStyle name="Normal 29 6 5" xfId="3085"/>
    <cellStyle name="Normal 29 6 6" xfId="3086"/>
    <cellStyle name="Normal 29 7" xfId="3087"/>
    <cellStyle name="Normal 29 8" xfId="3088"/>
    <cellStyle name="Normal 29 9" xfId="3089"/>
    <cellStyle name="Normal 29_1) 100 BEDDED" xfId="3090"/>
    <cellStyle name="Normal 3" xfId="3091"/>
    <cellStyle name="Normal 3 10" xfId="3092"/>
    <cellStyle name="Normal 3 11" xfId="3093"/>
    <cellStyle name="Normal 3 12" xfId="3094"/>
    <cellStyle name="Normal 3 13" xfId="3095"/>
    <cellStyle name="Normal 3 14" xfId="3096"/>
    <cellStyle name="Normal 3 15" xfId="3097"/>
    <cellStyle name="Normal 3 16" xfId="3098"/>
    <cellStyle name="Normal 3 17" xfId="3099"/>
    <cellStyle name="Normal 3 18" xfId="3100"/>
    <cellStyle name="Normal 3 19" xfId="3101"/>
    <cellStyle name="Normal 3 2" xfId="3102"/>
    <cellStyle name="Normal 3 2 10" xfId="3103"/>
    <cellStyle name="Normal 3 2 11" xfId="3104"/>
    <cellStyle name="Normal 3 2 12" xfId="3105"/>
    <cellStyle name="Normal 3 2 2" xfId="3106"/>
    <cellStyle name="Normal 3 2 2 2" xfId="3107"/>
    <cellStyle name="Normal 3 2 2 2 2" xfId="3108"/>
    <cellStyle name="Normal 3 2 2 2_1)  Home guard Final." xfId="3109"/>
    <cellStyle name="Normal 3 2 2_1) ESTIMATE" xfId="3110"/>
    <cellStyle name="Normal 3 2 3" xfId="3111"/>
    <cellStyle name="Normal 3 2 3 2" xfId="3112"/>
    <cellStyle name="Normal 3 2 3 3" xfId="3113"/>
    <cellStyle name="Normal 3 2 3 4" xfId="3114"/>
    <cellStyle name="Normal 3 2 3 5" xfId="3115"/>
    <cellStyle name="Normal 3 2 3 6" xfId="3116"/>
    <cellStyle name="Normal 3 2 4" xfId="3117"/>
    <cellStyle name="Normal 3 2 5" xfId="3118"/>
    <cellStyle name="Normal 3 2 6" xfId="3119"/>
    <cellStyle name="Normal 3 2 7" xfId="3120"/>
    <cellStyle name="Normal 3 2 8" xfId="3121"/>
    <cellStyle name="Normal 3 2 9" xfId="3122"/>
    <cellStyle name="Normal 3 2_1) 100 BEDDED FINAL ESTIMATE" xfId="3123"/>
    <cellStyle name="Normal 3 20" xfId="3124"/>
    <cellStyle name="Normal 3 20 2" xfId="3125"/>
    <cellStyle name="Normal 3 3" xfId="3126"/>
    <cellStyle name="Normal 3 3 10" xfId="3127"/>
    <cellStyle name="Normal 3 3 11" xfId="3128"/>
    <cellStyle name="Normal 3 3 12" xfId="3129"/>
    <cellStyle name="Normal 3 3 13" xfId="3130"/>
    <cellStyle name="Normal 3 3 14" xfId="3131"/>
    <cellStyle name="Normal 3 3 2" xfId="3132"/>
    <cellStyle name="Normal 3 3 2 10" xfId="3133"/>
    <cellStyle name="Normal 3 3 2 11" xfId="3134"/>
    <cellStyle name="Normal 3 3 2 12" xfId="3135"/>
    <cellStyle name="Normal 3 3 2 2" xfId="3136"/>
    <cellStyle name="Normal 3 3 2 2 2" xfId="3137"/>
    <cellStyle name="Normal 3 3 2 2 3" xfId="3138"/>
    <cellStyle name="Normal 3 3 2 2 4" xfId="3139"/>
    <cellStyle name="Normal 3 3 2 2 5" xfId="3140"/>
    <cellStyle name="Normal 3 3 2 2 6" xfId="3141"/>
    <cellStyle name="Normal 3 3 2 3" xfId="3142"/>
    <cellStyle name="Normal 3 3 2 4" xfId="3143"/>
    <cellStyle name="Normal 3 3 2 5" xfId="3144"/>
    <cellStyle name="Normal 3 3 2 6" xfId="3145"/>
    <cellStyle name="Normal 3 3 2 7" xfId="3146"/>
    <cellStyle name="Normal 3 3 2 8" xfId="3147"/>
    <cellStyle name="Normal 3 3 2 9" xfId="3148"/>
    <cellStyle name="Normal 3 3 2_1) ESTIMATE" xfId="3149"/>
    <cellStyle name="Normal 3 3 3" xfId="3150"/>
    <cellStyle name="Normal 3 3 3 10" xfId="3151"/>
    <cellStyle name="Normal 3 3 3 11" xfId="3152"/>
    <cellStyle name="Normal 3 3 3 12" xfId="3153"/>
    <cellStyle name="Normal 3 3 3 13" xfId="3154"/>
    <cellStyle name="Normal 3 3 3 2" xfId="3155"/>
    <cellStyle name="Normal 3 3 3 3" xfId="3156"/>
    <cellStyle name="Normal 3 3 3 4" xfId="3157"/>
    <cellStyle name="Normal 3 3 3 5" xfId="3158"/>
    <cellStyle name="Normal 3 3 3 6" xfId="3159"/>
    <cellStyle name="Normal 3 3 3 7" xfId="3160"/>
    <cellStyle name="Normal 3 3 3 8" xfId="3161"/>
    <cellStyle name="Normal 3 3 3 9" xfId="3162"/>
    <cellStyle name="Normal 3 3 4" xfId="3163"/>
    <cellStyle name="Normal 3 3 5" xfId="3164"/>
    <cellStyle name="Normal 3 3 6" xfId="3165"/>
    <cellStyle name="Normal 3 3 7" xfId="3166"/>
    <cellStyle name="Normal 3 3 8" xfId="3167"/>
    <cellStyle name="Normal 3 3 9" xfId="3168"/>
    <cellStyle name="Normal 3 3_1) C. C. ROAD REV" xfId="3169"/>
    <cellStyle name="Normal 3 4" xfId="3170"/>
    <cellStyle name="Normal 3 4 10" xfId="3171"/>
    <cellStyle name="Normal 3 4 11" xfId="3172"/>
    <cellStyle name="Normal 3 4 12" xfId="3173"/>
    <cellStyle name="Normal 3 4 2" xfId="3174"/>
    <cellStyle name="Normal 3 4 2 2" xfId="3175"/>
    <cellStyle name="Normal 3 4 3" xfId="3176"/>
    <cellStyle name="Normal 3 4 4" xfId="3177"/>
    <cellStyle name="Normal 3 4 5" xfId="3178"/>
    <cellStyle name="Normal 3 4 6" xfId="3179"/>
    <cellStyle name="Normal 3 4 7" xfId="3180"/>
    <cellStyle name="Normal 3 4 8" xfId="3181"/>
    <cellStyle name="Normal 3 4 9" xfId="3182"/>
    <cellStyle name="Normal 3 5" xfId="3183"/>
    <cellStyle name="Normal 3 5 10" xfId="3184"/>
    <cellStyle name="Normal 3 5 11" xfId="3185"/>
    <cellStyle name="Normal 3 5 12" xfId="3186"/>
    <cellStyle name="Normal 3 5 2" xfId="3187"/>
    <cellStyle name="Normal 3 5 2 10" xfId="3188"/>
    <cellStyle name="Normal 3 5 2 11" xfId="3189"/>
    <cellStyle name="Normal 3 5 2 2" xfId="3190"/>
    <cellStyle name="Normal 3 5 2 3" xfId="3191"/>
    <cellStyle name="Normal 3 5 2 4" xfId="3192"/>
    <cellStyle name="Normal 3 5 2 5" xfId="3193"/>
    <cellStyle name="Normal 3 5 2 6" xfId="3194"/>
    <cellStyle name="Normal 3 5 2 7" xfId="3195"/>
    <cellStyle name="Normal 3 5 2 8" xfId="3196"/>
    <cellStyle name="Normal 3 5 2 9" xfId="3197"/>
    <cellStyle name="Normal 3 5 3" xfId="3198"/>
    <cellStyle name="Normal 3 5 4" xfId="3199"/>
    <cellStyle name="Normal 3 5 5" xfId="3200"/>
    <cellStyle name="Normal 3 5 6" xfId="3201"/>
    <cellStyle name="Normal 3 5 7" xfId="3202"/>
    <cellStyle name="Normal 3 5 8" xfId="3203"/>
    <cellStyle name="Normal 3 5 9" xfId="3204"/>
    <cellStyle name="Normal 3 5_1) CHC CIVIL 2016 RATE" xfId="3205"/>
    <cellStyle name="Normal 3 6" xfId="3206"/>
    <cellStyle name="Normal 3 6 2" xfId="3207"/>
    <cellStyle name="Normal 3 6 3" xfId="3208"/>
    <cellStyle name="Normal 3 6 4" xfId="3209"/>
    <cellStyle name="Normal 3 6_1)  Home guard. (version 1)" xfId="3210"/>
    <cellStyle name="Normal 3 7" xfId="3211"/>
    <cellStyle name="Normal 3 7 2" xfId="3212"/>
    <cellStyle name="Normal 3 7 3" xfId="3213"/>
    <cellStyle name="Normal 3 7 4" xfId="3214"/>
    <cellStyle name="Normal 3 8" xfId="3215"/>
    <cellStyle name="Normal 3 8 2" xfId="3216"/>
    <cellStyle name="Normal 3 9" xfId="3217"/>
    <cellStyle name="Normal 3 9 2" xfId="3218"/>
    <cellStyle name="Normal 3 9 3" xfId="3219"/>
    <cellStyle name="Normal 3 9 4" xfId="3220"/>
    <cellStyle name="Normal 3 9 5" xfId="3221"/>
    <cellStyle name="Normal 3 9 6" xfId="3222"/>
    <cellStyle name="Normal 3_04- 120 MEN'S BARRACK-1" xfId="3223"/>
    <cellStyle name="Normal 30" xfId="3224"/>
    <cellStyle name="Normal 30 10" xfId="3225"/>
    <cellStyle name="Normal 30 11" xfId="3226"/>
    <cellStyle name="Normal 30 2" xfId="3227"/>
    <cellStyle name="Normal 30 2 10" xfId="3228"/>
    <cellStyle name="Normal 30 2 10 2" xfId="3229"/>
    <cellStyle name="Normal 30 2 11" xfId="3230"/>
    <cellStyle name="Normal 30 2 11 2" xfId="3231"/>
    <cellStyle name="Normal 30 2 12" xfId="3232"/>
    <cellStyle name="Normal 30 2 12 2" xfId="3233"/>
    <cellStyle name="Normal 30 2 13" xfId="3234"/>
    <cellStyle name="Normal 30 2 2" xfId="3235"/>
    <cellStyle name="Normal 30 2 2 10" xfId="3236"/>
    <cellStyle name="Normal 30 2 2 10 2" xfId="3237"/>
    <cellStyle name="Normal 30 2 2 11" xfId="3238"/>
    <cellStyle name="Normal 30 2 2 11 2" xfId="3239"/>
    <cellStyle name="Normal 30 2 2 12" xfId="3240"/>
    <cellStyle name="Normal 30 2 2 2" xfId="3241"/>
    <cellStyle name="Normal 30 2 2 2 2" xfId="3242"/>
    <cellStyle name="Normal 30 2 2 3" xfId="3243"/>
    <cellStyle name="Normal 30 2 2 3 2" xfId="3244"/>
    <cellStyle name="Normal 30 2 2 4" xfId="3245"/>
    <cellStyle name="Normal 30 2 2 4 2" xfId="3246"/>
    <cellStyle name="Normal 30 2 2 5" xfId="3247"/>
    <cellStyle name="Normal 30 2 2 5 2" xfId="3248"/>
    <cellStyle name="Normal 30 2 2 6" xfId="3249"/>
    <cellStyle name="Normal 30 2 2 6 2" xfId="3250"/>
    <cellStyle name="Normal 30 2 2 7" xfId="3251"/>
    <cellStyle name="Normal 30 2 2 7 2" xfId="3252"/>
    <cellStyle name="Normal 30 2 2 8" xfId="3253"/>
    <cellStyle name="Normal 30 2 2 8 2" xfId="3254"/>
    <cellStyle name="Normal 30 2 2 9" xfId="3255"/>
    <cellStyle name="Normal 30 2 2 9 2" xfId="3256"/>
    <cellStyle name="Normal 30 2 3" xfId="3257"/>
    <cellStyle name="Normal 30 2 3 2" xfId="3258"/>
    <cellStyle name="Normal 30 2 4" xfId="3259"/>
    <cellStyle name="Normal 30 2 4 2" xfId="3260"/>
    <cellStyle name="Normal 30 2 5" xfId="3261"/>
    <cellStyle name="Normal 30 2 5 2" xfId="3262"/>
    <cellStyle name="Normal 30 2 6" xfId="3263"/>
    <cellStyle name="Normal 30 2 6 2" xfId="3264"/>
    <cellStyle name="Normal 30 2 7" xfId="3265"/>
    <cellStyle name="Normal 30 2 7 2" xfId="3266"/>
    <cellStyle name="Normal 30 2 8" xfId="3267"/>
    <cellStyle name="Normal 30 2 8 2" xfId="3268"/>
    <cellStyle name="Normal 30 2 9" xfId="3269"/>
    <cellStyle name="Normal 30 2 9 2" xfId="3270"/>
    <cellStyle name="Normal 30 3" xfId="3271"/>
    <cellStyle name="Normal 30 3 10" xfId="3272"/>
    <cellStyle name="Normal 30 3 10 2" xfId="3273"/>
    <cellStyle name="Normal 30 3 11" xfId="3274"/>
    <cellStyle name="Normal 30 3 11 2" xfId="3275"/>
    <cellStyle name="Normal 30 3 12" xfId="3276"/>
    <cellStyle name="Normal 30 3 12 2" xfId="3277"/>
    <cellStyle name="Normal 30 3 13" xfId="3278"/>
    <cellStyle name="Normal 30 3 2" xfId="3279"/>
    <cellStyle name="Normal 30 3 2 10" xfId="3280"/>
    <cellStyle name="Normal 30 3 2 10 2" xfId="3281"/>
    <cellStyle name="Normal 30 3 2 11" xfId="3282"/>
    <cellStyle name="Normal 30 3 2 11 2" xfId="3283"/>
    <cellStyle name="Normal 30 3 2 12" xfId="3284"/>
    <cellStyle name="Normal 30 3 2 12 2" xfId="3285"/>
    <cellStyle name="Normal 30 3 2 13" xfId="3286"/>
    <cellStyle name="Normal 30 3 2 2" xfId="3287"/>
    <cellStyle name="Normal 30 3 2 2 10" xfId="3288"/>
    <cellStyle name="Normal 30 3 2 2 10 2" xfId="3289"/>
    <cellStyle name="Normal 30 3 2 2 11" xfId="3290"/>
    <cellStyle name="Normal 30 3 2 2 11 2" xfId="3291"/>
    <cellStyle name="Normal 30 3 2 2 12" xfId="3292"/>
    <cellStyle name="Normal 30 3 2 2 12 2" xfId="3293"/>
    <cellStyle name="Normal 30 3 2 2 13" xfId="3294"/>
    <cellStyle name="Normal 30 3 2 2 2" xfId="3295"/>
    <cellStyle name="Normal 30 3 2 2 2 10" xfId="3296"/>
    <cellStyle name="Normal 30 3 2 2 2 10 2" xfId="3297"/>
    <cellStyle name="Normal 30 3 2 2 2 11" xfId="3298"/>
    <cellStyle name="Normal 30 3 2 2 2 11 2" xfId="3299"/>
    <cellStyle name="Normal 30 3 2 2 2 12" xfId="3300"/>
    <cellStyle name="Normal 30 3 2 2 2 2" xfId="3301"/>
    <cellStyle name="Normal 30 3 2 2 2 2 2" xfId="3302"/>
    <cellStyle name="Normal 30 3 2 2 2 3" xfId="3303"/>
    <cellStyle name="Normal 30 3 2 2 2 3 2" xfId="3304"/>
    <cellStyle name="Normal 30 3 2 2 2 4" xfId="3305"/>
    <cellStyle name="Normal 30 3 2 2 2 4 2" xfId="3306"/>
    <cellStyle name="Normal 30 3 2 2 2 5" xfId="3307"/>
    <cellStyle name="Normal 30 3 2 2 2 5 2" xfId="3308"/>
    <cellStyle name="Normal 30 3 2 2 2 6" xfId="3309"/>
    <cellStyle name="Normal 30 3 2 2 2 6 2" xfId="3310"/>
    <cellStyle name="Normal 30 3 2 2 2 7" xfId="3311"/>
    <cellStyle name="Normal 30 3 2 2 2 7 2" xfId="3312"/>
    <cellStyle name="Normal 30 3 2 2 2 8" xfId="3313"/>
    <cellStyle name="Normal 30 3 2 2 2 8 2" xfId="3314"/>
    <cellStyle name="Normal 30 3 2 2 2 9" xfId="3315"/>
    <cellStyle name="Normal 30 3 2 2 2 9 2" xfId="3316"/>
    <cellStyle name="Normal 30 3 2 2 3" xfId="3317"/>
    <cellStyle name="Normal 30 3 2 2 3 2" xfId="3318"/>
    <cellStyle name="Normal 30 3 2 2 4" xfId="3319"/>
    <cellStyle name="Normal 30 3 2 2 4 2" xfId="3320"/>
    <cellStyle name="Normal 30 3 2 2 5" xfId="3321"/>
    <cellStyle name="Normal 30 3 2 2 5 2" xfId="3322"/>
    <cellStyle name="Normal 30 3 2 2 6" xfId="3323"/>
    <cellStyle name="Normal 30 3 2 2 6 2" xfId="3324"/>
    <cellStyle name="Normal 30 3 2 2 7" xfId="3325"/>
    <cellStyle name="Normal 30 3 2 2 7 2" xfId="3326"/>
    <cellStyle name="Normal 30 3 2 2 8" xfId="3327"/>
    <cellStyle name="Normal 30 3 2 2 8 2" xfId="3328"/>
    <cellStyle name="Normal 30 3 2 2 9" xfId="3329"/>
    <cellStyle name="Normal 30 3 2 2 9 2" xfId="3330"/>
    <cellStyle name="Normal 30 3 2 3" xfId="3331"/>
    <cellStyle name="Normal 30 3 2 3 2" xfId="3332"/>
    <cellStyle name="Normal 30 3 2 4" xfId="3333"/>
    <cellStyle name="Normal 30 3 2 4 2" xfId="3334"/>
    <cellStyle name="Normal 30 3 2 5" xfId="3335"/>
    <cellStyle name="Normal 30 3 2 5 2" xfId="3336"/>
    <cellStyle name="Normal 30 3 2 6" xfId="3337"/>
    <cellStyle name="Normal 30 3 2 6 2" xfId="3338"/>
    <cellStyle name="Normal 30 3 2 7" xfId="3339"/>
    <cellStyle name="Normal 30 3 2 7 2" xfId="3340"/>
    <cellStyle name="Normal 30 3 2 8" xfId="3341"/>
    <cellStyle name="Normal 30 3 2 8 2" xfId="3342"/>
    <cellStyle name="Normal 30 3 2 9" xfId="3343"/>
    <cellStyle name="Normal 30 3 2 9 2" xfId="3344"/>
    <cellStyle name="Normal 30 3 3" xfId="3345"/>
    <cellStyle name="Normal 30 3 3 2" xfId="3346"/>
    <cellStyle name="Normal 30 3 4" xfId="3347"/>
    <cellStyle name="Normal 30 3 4 2" xfId="3348"/>
    <cellStyle name="Normal 30 3 5" xfId="3349"/>
    <cellStyle name="Normal 30 3 5 2" xfId="3350"/>
    <cellStyle name="Normal 30 3 6" xfId="3351"/>
    <cellStyle name="Normal 30 3 6 2" xfId="3352"/>
    <cellStyle name="Normal 30 3 7" xfId="3353"/>
    <cellStyle name="Normal 30 3 7 2" xfId="3354"/>
    <cellStyle name="Normal 30 3 8" xfId="3355"/>
    <cellStyle name="Normal 30 3 8 2" xfId="3356"/>
    <cellStyle name="Normal 30 3 9" xfId="3357"/>
    <cellStyle name="Normal 30 3 9 2" xfId="3358"/>
    <cellStyle name="Normal 30 3_1) CHC CIVIL 2016 RATE" xfId="3359"/>
    <cellStyle name="Normal 30 4" xfId="3360"/>
    <cellStyle name="Normal 30 4 2" xfId="3361"/>
    <cellStyle name="Normal 30 4 3" xfId="3362"/>
    <cellStyle name="Normal 30 4 4" xfId="3363"/>
    <cellStyle name="Normal 30 4 5" xfId="3364"/>
    <cellStyle name="Normal 30 4 6" xfId="3365"/>
    <cellStyle name="Normal 30 5" xfId="3366"/>
    <cellStyle name="Normal 30 5 2" xfId="3367"/>
    <cellStyle name="Normal 30 5 3" xfId="3368"/>
    <cellStyle name="Normal 30 5 4" xfId="3369"/>
    <cellStyle name="Normal 30 5 5" xfId="3370"/>
    <cellStyle name="Normal 30 5 6" xfId="3371"/>
    <cellStyle name="Normal 30 6" xfId="3372"/>
    <cellStyle name="Normal 30 6 2" xfId="3373"/>
    <cellStyle name="Normal 30 6 3" xfId="3374"/>
    <cellStyle name="Normal 30 6 4" xfId="3375"/>
    <cellStyle name="Normal 30 6 5" xfId="3376"/>
    <cellStyle name="Normal 30 6 6" xfId="3377"/>
    <cellStyle name="Normal 30 7" xfId="3378"/>
    <cellStyle name="Normal 30 8" xfId="3379"/>
    <cellStyle name="Normal 30 9" xfId="3380"/>
    <cellStyle name="Normal 30_1)  Home guard Final." xfId="3381"/>
    <cellStyle name="Normal 31" xfId="3382"/>
    <cellStyle name="Normal 31 10" xfId="3383"/>
    <cellStyle name="Normal 31 11" xfId="3384"/>
    <cellStyle name="Normal 31 12" xfId="3385"/>
    <cellStyle name="Normal 31 13" xfId="3386"/>
    <cellStyle name="Normal 31 14" xfId="3387"/>
    <cellStyle name="Normal 31 2" xfId="3388"/>
    <cellStyle name="Normal 31 2 10" xfId="3389"/>
    <cellStyle name="Normal 31 2 10 2" xfId="3390"/>
    <cellStyle name="Normal 31 2 11" xfId="3391"/>
    <cellStyle name="Normal 31 2 11 2" xfId="3392"/>
    <cellStyle name="Normal 31 2 12" xfId="3393"/>
    <cellStyle name="Normal 31 2 12 2" xfId="3394"/>
    <cellStyle name="Normal 31 2 13" xfId="3395"/>
    <cellStyle name="Normal 31 2 2" xfId="3396"/>
    <cellStyle name="Normal 31 2 2 10" xfId="3397"/>
    <cellStyle name="Normal 31 2 2 10 2" xfId="3398"/>
    <cellStyle name="Normal 31 2 2 11" xfId="3399"/>
    <cellStyle name="Normal 31 2 2 11 2" xfId="3400"/>
    <cellStyle name="Normal 31 2 2 12" xfId="3401"/>
    <cellStyle name="Normal 31 2 2 2" xfId="3402"/>
    <cellStyle name="Normal 31 2 2 2 2" xfId="3403"/>
    <cellStyle name="Normal 31 2 2 3" xfId="3404"/>
    <cellStyle name="Normal 31 2 2 3 2" xfId="3405"/>
    <cellStyle name="Normal 31 2 2 4" xfId="3406"/>
    <cellStyle name="Normal 31 2 2 4 2" xfId="3407"/>
    <cellStyle name="Normal 31 2 2 5" xfId="3408"/>
    <cellStyle name="Normal 31 2 2 5 2" xfId="3409"/>
    <cellStyle name="Normal 31 2 2 6" xfId="3410"/>
    <cellStyle name="Normal 31 2 2 6 2" xfId="3411"/>
    <cellStyle name="Normal 31 2 2 7" xfId="3412"/>
    <cellStyle name="Normal 31 2 2 7 2" xfId="3413"/>
    <cellStyle name="Normal 31 2 2 8" xfId="3414"/>
    <cellStyle name="Normal 31 2 2 8 2" xfId="3415"/>
    <cellStyle name="Normal 31 2 2 9" xfId="3416"/>
    <cellStyle name="Normal 31 2 2 9 2" xfId="3417"/>
    <cellStyle name="Normal 31 2 3" xfId="3418"/>
    <cellStyle name="Normal 31 2 3 2" xfId="3419"/>
    <cellStyle name="Normal 31 2 4" xfId="3420"/>
    <cellStyle name="Normal 31 2 4 2" xfId="3421"/>
    <cellStyle name="Normal 31 2 5" xfId="3422"/>
    <cellStyle name="Normal 31 2 5 2" xfId="3423"/>
    <cellStyle name="Normal 31 2 6" xfId="3424"/>
    <cellStyle name="Normal 31 2 6 2" xfId="3425"/>
    <cellStyle name="Normal 31 2 7" xfId="3426"/>
    <cellStyle name="Normal 31 2 7 2" xfId="3427"/>
    <cellStyle name="Normal 31 2 8" xfId="3428"/>
    <cellStyle name="Normal 31 2 8 2" xfId="3429"/>
    <cellStyle name="Normal 31 2 9" xfId="3430"/>
    <cellStyle name="Normal 31 2 9 2" xfId="3431"/>
    <cellStyle name="Normal 31 3" xfId="3432"/>
    <cellStyle name="Normal 31 3 2" xfId="3433"/>
    <cellStyle name="Normal 31 3 3" xfId="3434"/>
    <cellStyle name="Normal 31 3 4" xfId="3435"/>
    <cellStyle name="Normal 31 3 5" xfId="3436"/>
    <cellStyle name="Normal 31 3 6" xfId="3437"/>
    <cellStyle name="Normal 31 4" xfId="3438"/>
    <cellStyle name="Normal 31 4 2" xfId="3439"/>
    <cellStyle name="Normal 31 4 3" xfId="3440"/>
    <cellStyle name="Normal 31 4 4" xfId="3441"/>
    <cellStyle name="Normal 31 4 5" xfId="3442"/>
    <cellStyle name="Normal 31 4 6" xfId="3443"/>
    <cellStyle name="Normal 31 5" xfId="3444"/>
    <cellStyle name="Normal 31 5 2" xfId="3445"/>
    <cellStyle name="Normal 31 5 3" xfId="3446"/>
    <cellStyle name="Normal 31 5 4" xfId="3447"/>
    <cellStyle name="Normal 31 5 5" xfId="3448"/>
    <cellStyle name="Normal 31 5 6" xfId="3449"/>
    <cellStyle name="Normal 31 6" xfId="3450"/>
    <cellStyle name="Normal 31 6 2" xfId="3451"/>
    <cellStyle name="Normal 31 6 3" xfId="3452"/>
    <cellStyle name="Normal 31 6 4" xfId="3453"/>
    <cellStyle name="Normal 31 6 5" xfId="3454"/>
    <cellStyle name="Normal 31 6 6" xfId="3455"/>
    <cellStyle name="Normal 31 7" xfId="3456"/>
    <cellStyle name="Normal 31 8" xfId="3457"/>
    <cellStyle name="Normal 31 9" xfId="3458"/>
    <cellStyle name="Normal 31_1)  Estimate." xfId="3459"/>
    <cellStyle name="Normal 32" xfId="3460"/>
    <cellStyle name="Normal 32 10" xfId="3461"/>
    <cellStyle name="Normal 32 10 2" xfId="3462"/>
    <cellStyle name="Normal 32 11" xfId="3463"/>
    <cellStyle name="Normal 32 11 2" xfId="3464"/>
    <cellStyle name="Normal 32 12" xfId="3465"/>
    <cellStyle name="Normal 32 2" xfId="3466"/>
    <cellStyle name="Normal 32 2 2" xfId="3467"/>
    <cellStyle name="Normal 32 2 2 2" xfId="5282"/>
    <cellStyle name="Normal 32 2 2 3" xfId="3468"/>
    <cellStyle name="Normal 32 2 3" xfId="3469"/>
    <cellStyle name="Normal 32 2 4" xfId="3470"/>
    <cellStyle name="Normal 32 2 5" xfId="3471"/>
    <cellStyle name="Normal 32 2 6" xfId="3472"/>
    <cellStyle name="Normal 32 3" xfId="3473"/>
    <cellStyle name="Normal 32 3 2" xfId="3474"/>
    <cellStyle name="Normal 32 3 3" xfId="3475"/>
    <cellStyle name="Normal 32 3 4" xfId="3476"/>
    <cellStyle name="Normal 32 3 5" xfId="3477"/>
    <cellStyle name="Normal 32 3 6" xfId="3478"/>
    <cellStyle name="Normal 32 4" xfId="3479"/>
    <cellStyle name="Normal 32 4 2" xfId="3480"/>
    <cellStyle name="Normal 32 4 3" xfId="3481"/>
    <cellStyle name="Normal 32 4 4" xfId="3482"/>
    <cellStyle name="Normal 32 4 5" xfId="3483"/>
    <cellStyle name="Normal 32 4 6" xfId="3484"/>
    <cellStyle name="Normal 32 5" xfId="3485"/>
    <cellStyle name="Normal 32 5 2" xfId="3486"/>
    <cellStyle name="Normal 32 5 3" xfId="3487"/>
    <cellStyle name="Normal 32 5 4" xfId="3488"/>
    <cellStyle name="Normal 32 5 5" xfId="3489"/>
    <cellStyle name="Normal 32 5 6" xfId="3490"/>
    <cellStyle name="Normal 32 6" xfId="3491"/>
    <cellStyle name="Normal 32 6 2" xfId="3492"/>
    <cellStyle name="Normal 32 6 3" xfId="3493"/>
    <cellStyle name="Normal 32 6 4" xfId="3494"/>
    <cellStyle name="Normal 32 6 5" xfId="3495"/>
    <cellStyle name="Normal 32 6 6" xfId="3496"/>
    <cellStyle name="Normal 32 7" xfId="3497"/>
    <cellStyle name="Normal 32 7 2" xfId="3498"/>
    <cellStyle name="Normal 32 8" xfId="3499"/>
    <cellStyle name="Normal 32 8 2" xfId="3500"/>
    <cellStyle name="Normal 32 9" xfId="3501"/>
    <cellStyle name="Normal 32 9 2" xfId="3502"/>
    <cellStyle name="Normal 33" xfId="3503"/>
    <cellStyle name="Normal 33 10" xfId="3504"/>
    <cellStyle name="Normal 33 10 2" xfId="3505"/>
    <cellStyle name="Normal 33 11" xfId="3506"/>
    <cellStyle name="Normal 33 11 2" xfId="3507"/>
    <cellStyle name="Normal 33 12" xfId="3508"/>
    <cellStyle name="Normal 33 12 2" xfId="3509"/>
    <cellStyle name="Normal 33 13" xfId="3510"/>
    <cellStyle name="Normal 33 2" xfId="3511"/>
    <cellStyle name="Normal 33 2 10" xfId="3512"/>
    <cellStyle name="Normal 33 2 10 2" xfId="3513"/>
    <cellStyle name="Normal 33 2 11" xfId="3514"/>
    <cellStyle name="Normal 33 2 11 2" xfId="3515"/>
    <cellStyle name="Normal 33 2 12" xfId="3516"/>
    <cellStyle name="Normal 33 2 12 2" xfId="3517"/>
    <cellStyle name="Normal 33 2 13" xfId="3518"/>
    <cellStyle name="Normal 33 2 13 2" xfId="3519"/>
    <cellStyle name="Normal 33 2 14" xfId="3520"/>
    <cellStyle name="Normal 33 2 2" xfId="3521"/>
    <cellStyle name="Normal 33 2 2 10" xfId="3522"/>
    <cellStyle name="Normal 33 2 2 10 2" xfId="3523"/>
    <cellStyle name="Normal 33 2 2 11" xfId="3524"/>
    <cellStyle name="Normal 33 2 2 11 2" xfId="3525"/>
    <cellStyle name="Normal 33 2 2 12" xfId="3526"/>
    <cellStyle name="Normal 33 2 2 2" xfId="3527"/>
    <cellStyle name="Normal 33 2 2 2 2" xfId="3528"/>
    <cellStyle name="Normal 33 2 2 3" xfId="3529"/>
    <cellStyle name="Normal 33 2 2 3 2" xfId="3530"/>
    <cellStyle name="Normal 33 2 2 4" xfId="3531"/>
    <cellStyle name="Normal 33 2 2 4 2" xfId="3532"/>
    <cellStyle name="Normal 33 2 2 5" xfId="3533"/>
    <cellStyle name="Normal 33 2 2 5 2" xfId="3534"/>
    <cellStyle name="Normal 33 2 2 6" xfId="3535"/>
    <cellStyle name="Normal 33 2 2 6 2" xfId="3536"/>
    <cellStyle name="Normal 33 2 2 7" xfId="3537"/>
    <cellStyle name="Normal 33 2 2 7 2" xfId="3538"/>
    <cellStyle name="Normal 33 2 2 8" xfId="3539"/>
    <cellStyle name="Normal 33 2 2 8 2" xfId="3540"/>
    <cellStyle name="Normal 33 2 2 9" xfId="3541"/>
    <cellStyle name="Normal 33 2 2 9 2" xfId="3542"/>
    <cellStyle name="Normal 33 2 3" xfId="3543"/>
    <cellStyle name="Normal 33 2 3 10" xfId="3544"/>
    <cellStyle name="Normal 33 2 3 10 2" xfId="3545"/>
    <cellStyle name="Normal 33 2 3 11" xfId="3546"/>
    <cellStyle name="Normal 33 2 3 11 2" xfId="3547"/>
    <cellStyle name="Normal 33 2 3 12" xfId="3548"/>
    <cellStyle name="Normal 33 2 3 12 2" xfId="3549"/>
    <cellStyle name="Normal 33 2 3 13" xfId="3550"/>
    <cellStyle name="Normal 33 2 3 2" xfId="3551"/>
    <cellStyle name="Normal 33 2 3 2 10" xfId="3552"/>
    <cellStyle name="Normal 33 2 3 2 10 2" xfId="3553"/>
    <cellStyle name="Normal 33 2 3 2 11" xfId="3554"/>
    <cellStyle name="Normal 33 2 3 2 11 2" xfId="3555"/>
    <cellStyle name="Normal 33 2 3 2 12" xfId="3556"/>
    <cellStyle name="Normal 33 2 3 2 12 2" xfId="3557"/>
    <cellStyle name="Normal 33 2 3 2 13" xfId="3558"/>
    <cellStyle name="Normal 33 2 3 2 2" xfId="3559"/>
    <cellStyle name="Normal 33 2 3 2 2 10" xfId="3560"/>
    <cellStyle name="Normal 33 2 3 2 2 10 2" xfId="3561"/>
    <cellStyle name="Normal 33 2 3 2 2 11" xfId="3562"/>
    <cellStyle name="Normal 33 2 3 2 2 11 2" xfId="3563"/>
    <cellStyle name="Normal 33 2 3 2 2 12" xfId="3564"/>
    <cellStyle name="Normal 33 2 3 2 2 13" xfId="3565"/>
    <cellStyle name="Normal 33 2 3 2 2 13 2" xfId="3566"/>
    <cellStyle name="Normal 33 2 3 2 2 2" xfId="3567"/>
    <cellStyle name="Normal 33 2 3 2 2 2 2" xfId="3568"/>
    <cellStyle name="Normal 33 2 3 2 2 3" xfId="3569"/>
    <cellStyle name="Normal 33 2 3 2 2 3 2" xfId="3570"/>
    <cellStyle name="Normal 33 2 3 2 2 4" xfId="3571"/>
    <cellStyle name="Normal 33 2 3 2 2 4 2" xfId="3572"/>
    <cellStyle name="Normal 33 2 3 2 2 5" xfId="3573"/>
    <cellStyle name="Normal 33 2 3 2 2 5 2" xfId="3574"/>
    <cellStyle name="Normal 33 2 3 2 2 6" xfId="3575"/>
    <cellStyle name="Normal 33 2 3 2 2 6 2" xfId="3576"/>
    <cellStyle name="Normal 33 2 3 2 2 7" xfId="3577"/>
    <cellStyle name="Normal 33 2 3 2 2 7 2" xfId="3578"/>
    <cellStyle name="Normal 33 2 3 2 2 8" xfId="3579"/>
    <cellStyle name="Normal 33 2 3 2 2 8 2" xfId="3580"/>
    <cellStyle name="Normal 33 2 3 2 2 9" xfId="3581"/>
    <cellStyle name="Normal 33 2 3 2 2 9 2" xfId="3582"/>
    <cellStyle name="Normal 33 2 3 2 3" xfId="3583"/>
    <cellStyle name="Normal 33 2 3 2 3 2" xfId="3584"/>
    <cellStyle name="Normal 33 2 3 2 4" xfId="3585"/>
    <cellStyle name="Normal 33 2 3 2 4 2" xfId="3586"/>
    <cellStyle name="Normal 33 2 3 2 5" xfId="3587"/>
    <cellStyle name="Normal 33 2 3 2 5 2" xfId="3588"/>
    <cellStyle name="Normal 33 2 3 2 6" xfId="3589"/>
    <cellStyle name="Normal 33 2 3 2 6 2" xfId="3590"/>
    <cellStyle name="Normal 33 2 3 2 7" xfId="3591"/>
    <cellStyle name="Normal 33 2 3 2 7 2" xfId="3592"/>
    <cellStyle name="Normal 33 2 3 2 8" xfId="3593"/>
    <cellStyle name="Normal 33 2 3 2 8 2" xfId="3594"/>
    <cellStyle name="Normal 33 2 3 2 9" xfId="3595"/>
    <cellStyle name="Normal 33 2 3 2 9 2" xfId="3596"/>
    <cellStyle name="Normal 33 2 3 3" xfId="3597"/>
    <cellStyle name="Normal 33 2 3 3 2" xfId="3598"/>
    <cellStyle name="Normal 33 2 3 4" xfId="3599"/>
    <cellStyle name="Normal 33 2 3 4 2" xfId="3600"/>
    <cellStyle name="Normal 33 2 3 5" xfId="3601"/>
    <cellStyle name="Normal 33 2 3 5 2" xfId="3602"/>
    <cellStyle name="Normal 33 2 3 6" xfId="3603"/>
    <cellStyle name="Normal 33 2 3 6 2" xfId="3604"/>
    <cellStyle name="Normal 33 2 3 7" xfId="3605"/>
    <cellStyle name="Normal 33 2 3 7 2" xfId="3606"/>
    <cellStyle name="Normal 33 2 3 8" xfId="3607"/>
    <cellStyle name="Normal 33 2 3 8 2" xfId="3608"/>
    <cellStyle name="Normal 33 2 3 9" xfId="3609"/>
    <cellStyle name="Normal 33 2 3 9 2" xfId="3610"/>
    <cellStyle name="Normal 33 2 4" xfId="3611"/>
    <cellStyle name="Normal 33 2 4 2" xfId="3612"/>
    <cellStyle name="Normal 33 2 5" xfId="3613"/>
    <cellStyle name="Normal 33 2 5 2" xfId="3614"/>
    <cellStyle name="Normal 33 2 6" xfId="3615"/>
    <cellStyle name="Normal 33 2 6 2" xfId="3616"/>
    <cellStyle name="Normal 33 2 7" xfId="3617"/>
    <cellStyle name="Normal 33 2 7 2" xfId="3618"/>
    <cellStyle name="Normal 33 2 8" xfId="3619"/>
    <cellStyle name="Normal 33 2 8 2" xfId="3620"/>
    <cellStyle name="Normal 33 2 9" xfId="3621"/>
    <cellStyle name="Normal 33 2 9 2" xfId="3622"/>
    <cellStyle name="Normal 33 3" xfId="3623"/>
    <cellStyle name="Normal 33 3 2" xfId="3624"/>
    <cellStyle name="Normal 33 4" xfId="3625"/>
    <cellStyle name="Normal 33 4 2" xfId="3626"/>
    <cellStyle name="Normal 33 5" xfId="3627"/>
    <cellStyle name="Normal 33 5 2" xfId="3628"/>
    <cellStyle name="Normal 33 5 2 2" xfId="3629"/>
    <cellStyle name="Normal 33 6" xfId="3630"/>
    <cellStyle name="Normal 33 6 2" xfId="3631"/>
    <cellStyle name="Normal 33 6 2 2" xfId="3632"/>
    <cellStyle name="Normal 33 7" xfId="3633"/>
    <cellStyle name="Normal 33 7 2" xfId="3634"/>
    <cellStyle name="Normal 33 8" xfId="3635"/>
    <cellStyle name="Normal 33 8 2" xfId="3636"/>
    <cellStyle name="Normal 33 9" xfId="3637"/>
    <cellStyle name="Normal 33 9 2" xfId="3638"/>
    <cellStyle name="Normal 33_1) ESTIMATE" xfId="3639"/>
    <cellStyle name="Normal 34" xfId="3640"/>
    <cellStyle name="Normal 34 10" xfId="3641"/>
    <cellStyle name="Normal 34 11" xfId="3642"/>
    <cellStyle name="Normal 34 2" xfId="3643"/>
    <cellStyle name="Normal 34 2 2" xfId="3644"/>
    <cellStyle name="Normal 34 2 2 2" xfId="3645"/>
    <cellStyle name="Normal 34 2 3" xfId="3646"/>
    <cellStyle name="Normal 34 2 3 2" xfId="3647"/>
    <cellStyle name="Normal 34 2 4" xfId="3648"/>
    <cellStyle name="Normal 34 2 4 2" xfId="3649"/>
    <cellStyle name="Normal 34 2 5" xfId="3650"/>
    <cellStyle name="Normal 34 2 5 2" xfId="3651"/>
    <cellStyle name="Normal 34 2 6" xfId="3652"/>
    <cellStyle name="Normal 34 2 6 2" xfId="3653"/>
    <cellStyle name="Normal 34 2 7" xfId="3654"/>
    <cellStyle name="Normal 34 2 7 2" xfId="3655"/>
    <cellStyle name="Normal 34 2 8" xfId="3656"/>
    <cellStyle name="Normal 34 3" xfId="3657"/>
    <cellStyle name="Normal 34 3 2" xfId="3658"/>
    <cellStyle name="Normal 34 3 2 2" xfId="3659"/>
    <cellStyle name="Normal 34 3 3" xfId="3660"/>
    <cellStyle name="Normal 34 3 4" xfId="3661"/>
    <cellStyle name="Normal 34 3 5" xfId="3662"/>
    <cellStyle name="Normal 34 3 6" xfId="3663"/>
    <cellStyle name="Normal 34 4" xfId="3664"/>
    <cellStyle name="Normal 34 4 2" xfId="3665"/>
    <cellStyle name="Normal 34 4 3" xfId="3666"/>
    <cellStyle name="Normal 34 4 4" xfId="3667"/>
    <cellStyle name="Normal 34 4 5" xfId="3668"/>
    <cellStyle name="Normal 34 4 6" xfId="3669"/>
    <cellStyle name="Normal 34 5" xfId="3670"/>
    <cellStyle name="Normal 34 5 2" xfId="3671"/>
    <cellStyle name="Normal 34 5 3" xfId="3672"/>
    <cellStyle name="Normal 34 5 4" xfId="3673"/>
    <cellStyle name="Normal 34 5 5" xfId="3674"/>
    <cellStyle name="Normal 34 5 6" xfId="3675"/>
    <cellStyle name="Normal 34 6" xfId="3676"/>
    <cellStyle name="Normal 34 6 2" xfId="3677"/>
    <cellStyle name="Normal 34 6 3" xfId="3678"/>
    <cellStyle name="Normal 34 6 4" xfId="3679"/>
    <cellStyle name="Normal 34 6 5" xfId="3680"/>
    <cellStyle name="Normal 34 6 6" xfId="3681"/>
    <cellStyle name="Normal 34 7" xfId="3682"/>
    <cellStyle name="Normal 34 7 2" xfId="3683"/>
    <cellStyle name="Normal 34 8" xfId="3684"/>
    <cellStyle name="Normal 34 8 2" xfId="3685"/>
    <cellStyle name="Normal 34 9" xfId="3686"/>
    <cellStyle name="Normal 34_1)  Home guard Final." xfId="3687"/>
    <cellStyle name="Normal 35" xfId="3688"/>
    <cellStyle name="Normal 35 10" xfId="3689"/>
    <cellStyle name="Normal 35 11" xfId="3690"/>
    <cellStyle name="Normal 35 2" xfId="3691"/>
    <cellStyle name="Normal 35 2 2" xfId="3692"/>
    <cellStyle name="Normal 35 2 3" xfId="3693"/>
    <cellStyle name="Normal 35 2 4" xfId="3694"/>
    <cellStyle name="Normal 35 2 5" xfId="3695"/>
    <cellStyle name="Normal 35 2 6" xfId="3696"/>
    <cellStyle name="Normal 35 3" xfId="3697"/>
    <cellStyle name="Normal 35 3 2" xfId="3698"/>
    <cellStyle name="Normal 35 3 3" xfId="3699"/>
    <cellStyle name="Normal 35 3 4" xfId="3700"/>
    <cellStyle name="Normal 35 3 5" xfId="3701"/>
    <cellStyle name="Normal 35 3 6" xfId="3702"/>
    <cellStyle name="Normal 35 4" xfId="3703"/>
    <cellStyle name="Normal 35 4 2" xfId="3704"/>
    <cellStyle name="Normal 35 4 3" xfId="3705"/>
    <cellStyle name="Normal 35 4 4" xfId="3706"/>
    <cellStyle name="Normal 35 4 5" xfId="3707"/>
    <cellStyle name="Normal 35 4 6" xfId="3708"/>
    <cellStyle name="Normal 35 5" xfId="3709"/>
    <cellStyle name="Normal 35 5 2" xfId="3710"/>
    <cellStyle name="Normal 35 5 3" xfId="3711"/>
    <cellStyle name="Normal 35 5 4" xfId="3712"/>
    <cellStyle name="Normal 35 5 5" xfId="3713"/>
    <cellStyle name="Normal 35 5 6" xfId="3714"/>
    <cellStyle name="Normal 35 6" xfId="3715"/>
    <cellStyle name="Normal 35 6 2" xfId="3716"/>
    <cellStyle name="Normal 35 6 3" xfId="3717"/>
    <cellStyle name="Normal 35 6 4" xfId="3718"/>
    <cellStyle name="Normal 35 6 5" xfId="3719"/>
    <cellStyle name="Normal 35 6 6" xfId="3720"/>
    <cellStyle name="Normal 35 7" xfId="3721"/>
    <cellStyle name="Normal 35 8" xfId="3722"/>
    <cellStyle name="Normal 35 9" xfId="3723"/>
    <cellStyle name="Normal 35_1) 100 BEDDED" xfId="3724"/>
    <cellStyle name="Normal 36" xfId="3725"/>
    <cellStyle name="Normal 36 2" xfId="3726"/>
    <cellStyle name="Normal 36 3" xfId="3727"/>
    <cellStyle name="Normal 36 4" xfId="3728"/>
    <cellStyle name="Normal 36 5" xfId="3729"/>
    <cellStyle name="Normal 36 6" xfId="3730"/>
    <cellStyle name="Normal 37" xfId="3731"/>
    <cellStyle name="Normal 37 2" xfId="3732"/>
    <cellStyle name="Normal 37 2 2" xfId="3733"/>
    <cellStyle name="Normal 37 3" xfId="3734"/>
    <cellStyle name="Normal 37 4" xfId="3735"/>
    <cellStyle name="Normal 37 5" xfId="3736"/>
    <cellStyle name="Normal 37 6" xfId="3737"/>
    <cellStyle name="Normal 38" xfId="3738"/>
    <cellStyle name="Normal 38 2" xfId="3739"/>
    <cellStyle name="Normal 38 3" xfId="3740"/>
    <cellStyle name="Normal 38 4" xfId="3741"/>
    <cellStyle name="Normal 38 5" xfId="3742"/>
    <cellStyle name="Normal 38 6" xfId="3743"/>
    <cellStyle name="Normal 38_hostel at Faizabad 21-08-2014 7pm" xfId="3744"/>
    <cellStyle name="Normal 39" xfId="3745"/>
    <cellStyle name="Normal 39 2" xfId="3746"/>
    <cellStyle name="Normal 39 3" xfId="3747"/>
    <cellStyle name="Normal 39 3 2" xfId="3748"/>
    <cellStyle name="Normal 39 4" xfId="3749"/>
    <cellStyle name="Normal 39 5" xfId="3750"/>
    <cellStyle name="Normal 39 6" xfId="3751"/>
    <cellStyle name="Normal 39_1)  Home guard Final." xfId="3752"/>
    <cellStyle name="Normal 4" xfId="3753"/>
    <cellStyle name="Normal 4 10" xfId="3754"/>
    <cellStyle name="Normal 4 11" xfId="3755"/>
    <cellStyle name="Normal 4 12" xfId="3756"/>
    <cellStyle name="Normal 4 13" xfId="3757"/>
    <cellStyle name="Normal 4 14" xfId="3758"/>
    <cellStyle name="Normal 4 15" xfId="3759"/>
    <cellStyle name="Normal 4 16" xfId="3760"/>
    <cellStyle name="Normal 4 17" xfId="3761"/>
    <cellStyle name="Normal 4 18" xfId="3762"/>
    <cellStyle name="Normal 4 2" xfId="3763"/>
    <cellStyle name="Normal 4 2 10" xfId="3764"/>
    <cellStyle name="Normal 4 2 11" xfId="3765"/>
    <cellStyle name="Normal 4 2 12" xfId="3766"/>
    <cellStyle name="Normal 4 2 2" xfId="3767"/>
    <cellStyle name="Normal 4 2 2 2" xfId="3768"/>
    <cellStyle name="Normal 4 2 2 2 2" xfId="3769"/>
    <cellStyle name="Normal 4 2 2 3" xfId="3770"/>
    <cellStyle name="Normal 4 2 2 4" xfId="3771"/>
    <cellStyle name="Normal 4 2 2 5" xfId="3772"/>
    <cellStyle name="Normal 4 2 2 6" xfId="3773"/>
    <cellStyle name="Normal 4 2 3" xfId="3774"/>
    <cellStyle name="Normal 4 2 4" xfId="3775"/>
    <cellStyle name="Normal 4 2 5" xfId="3776"/>
    <cellStyle name="Normal 4 2 6" xfId="3777"/>
    <cellStyle name="Normal 4 2 7" xfId="3778"/>
    <cellStyle name="Normal 4 2 8" xfId="3779"/>
    <cellStyle name="Normal 4 2 9" xfId="3780"/>
    <cellStyle name="Normal 4 2_1) C. C. ROAD REV" xfId="3781"/>
    <cellStyle name="Normal 4 22" xfId="3782"/>
    <cellStyle name="Normal 4 3" xfId="3783"/>
    <cellStyle name="Normal 4 3 10" xfId="3784"/>
    <cellStyle name="Normal 4 3 11" xfId="3785"/>
    <cellStyle name="Normal 4 3 12" xfId="3786"/>
    <cellStyle name="Normal 4 3 2" xfId="3787"/>
    <cellStyle name="Normal 4 3 2 10" xfId="3788"/>
    <cellStyle name="Normal 4 3 2 11" xfId="3789"/>
    <cellStyle name="Normal 4 3 2 2" xfId="3790"/>
    <cellStyle name="Normal 4 3 2 3" xfId="3791"/>
    <cellStyle name="Normal 4 3 2 4" xfId="3792"/>
    <cellStyle name="Normal 4 3 2 5" xfId="3793"/>
    <cellStyle name="Normal 4 3 2 6" xfId="3794"/>
    <cellStyle name="Normal 4 3 2 7" xfId="3795"/>
    <cellStyle name="Normal 4 3 2 8" xfId="3796"/>
    <cellStyle name="Normal 4 3 2 9" xfId="3797"/>
    <cellStyle name="Normal 4 3 3" xfId="3798"/>
    <cellStyle name="Normal 4 3 4" xfId="3799"/>
    <cellStyle name="Normal 4 3 5" xfId="3800"/>
    <cellStyle name="Normal 4 3 6" xfId="3801"/>
    <cellStyle name="Normal 4 3 7" xfId="3802"/>
    <cellStyle name="Normal 4 3 8" xfId="3803"/>
    <cellStyle name="Normal 4 3 9" xfId="3804"/>
    <cellStyle name="Normal 4 4" xfId="3805"/>
    <cellStyle name="Normal 4 4 2" xfId="3806"/>
    <cellStyle name="Normal 4 4 2 2" xfId="3807"/>
    <cellStyle name="Normal 4 4 2 3" xfId="3808"/>
    <cellStyle name="Normal 4 4 2 4" xfId="3809"/>
    <cellStyle name="Normal 4 4 2 5" xfId="3810"/>
    <cellStyle name="Normal 4 4 3" xfId="3811"/>
    <cellStyle name="Normal 4 4 4" xfId="3812"/>
    <cellStyle name="Normal 4 4 5" xfId="3813"/>
    <cellStyle name="Normal 4 4 6" xfId="3814"/>
    <cellStyle name="Normal 4 4 7" xfId="3815"/>
    <cellStyle name="Normal 4 4_1) 100 BEDDED FINAL ESTIMATE" xfId="3816"/>
    <cellStyle name="Normal 4 5" xfId="3817"/>
    <cellStyle name="Normal 4 5 10" xfId="3818"/>
    <cellStyle name="Normal 4 5 11" xfId="3819"/>
    <cellStyle name="Normal 4 5 12" xfId="3820"/>
    <cellStyle name="Normal 4 5 13" xfId="3821"/>
    <cellStyle name="Normal 4 5 2" xfId="3822"/>
    <cellStyle name="Normal 4 5 2 2" xfId="3823"/>
    <cellStyle name="Normal 4 5 2 2 2" xfId="3824"/>
    <cellStyle name="Normal 4 5 2 2 2 2" xfId="3825"/>
    <cellStyle name="Normal 4 5 2 3" xfId="3826"/>
    <cellStyle name="Normal 4 5 2 4" xfId="3827"/>
    <cellStyle name="Normal 4 5 2 4 2" xfId="3828"/>
    <cellStyle name="Normal 4 5 2 4 3" xfId="3829"/>
    <cellStyle name="Normal 4 5 2 4 4" xfId="3830"/>
    <cellStyle name="Normal 4 5 2 4 4 2" xfId="3831"/>
    <cellStyle name="Normal 4 5 2 4 5" xfId="3832"/>
    <cellStyle name="Normal 4 5 2 4 5 2" xfId="3833"/>
    <cellStyle name="Normal 4 5 2 4 5 3" xfId="3834"/>
    <cellStyle name="Normal 4 5 2 4 5_BHAIRONATH DHAM" xfId="3835"/>
    <cellStyle name="Normal 4 5 2 4 6" xfId="3836"/>
    <cellStyle name="Normal 4 5 2 4 6 2" xfId="3837"/>
    <cellStyle name="Normal 4 5 2 4 6 2 2" xfId="3838"/>
    <cellStyle name="Normal 4 5 2 4 6 2 2 2" xfId="3839"/>
    <cellStyle name="Normal 4 5 2 4 6 2 3" xfId="3840"/>
    <cellStyle name="Normal 4 5 2 4 6 2 3 2" xfId="3841"/>
    <cellStyle name="Normal 4 5 2 4 6 2 4" xfId="3842"/>
    <cellStyle name="Normal 4 5 2 4 6 2_1)  Home guard Final." xfId="3843"/>
    <cellStyle name="Normal 4 5 2 4 6 3" xfId="3844"/>
    <cellStyle name="Normal 4 5 2 4 6_1)  Home guard Final." xfId="3845"/>
    <cellStyle name="Normal 4 5 2 4 7" xfId="3846"/>
    <cellStyle name="Normal 4 5 2 4_1)  Home guard Final." xfId="3847"/>
    <cellStyle name="Normal 4 5 2 5" xfId="3848"/>
    <cellStyle name="Normal 4 5 2 6" xfId="3849"/>
    <cellStyle name="Normal 4 5 2 7" xfId="3850"/>
    <cellStyle name="Normal 4 5 2 8" xfId="3851"/>
    <cellStyle name="Normal 4 5 2 9" xfId="3852"/>
    <cellStyle name="Normal 4 5 2_1) 100 BEDDED FINAL ESTIMATE" xfId="3853"/>
    <cellStyle name="Normal 4 5 3" xfId="3854"/>
    <cellStyle name="Normal 4 5 4" xfId="3855"/>
    <cellStyle name="Normal 4 5 5" xfId="3856"/>
    <cellStyle name="Normal 4 5 6" xfId="3857"/>
    <cellStyle name="Normal 4 5 6 2" xfId="3858"/>
    <cellStyle name="Normal 4 5 7" xfId="3859"/>
    <cellStyle name="Normal 4 5 7 2" xfId="3860"/>
    <cellStyle name="Normal 4 5 7 3" xfId="3861"/>
    <cellStyle name="Normal 4 5 8" xfId="3862"/>
    <cellStyle name="Normal 4 5 8 2" xfId="3863"/>
    <cellStyle name="Normal 4 5 9" xfId="3864"/>
    <cellStyle name="Normal 4 5_1) 100 BEDDED FINAL ESTIMATE" xfId="3865"/>
    <cellStyle name="Normal 4 6" xfId="3866"/>
    <cellStyle name="Normal 4 6 2" xfId="3867"/>
    <cellStyle name="Normal 4 6 3" xfId="3868"/>
    <cellStyle name="Normal 4 6 4" xfId="3869"/>
    <cellStyle name="Normal 4 6 5" xfId="3870"/>
    <cellStyle name="Normal 4 6 6" xfId="3871"/>
    <cellStyle name="Normal 4 7" xfId="3872"/>
    <cellStyle name="Normal 4 7 10" xfId="3873"/>
    <cellStyle name="Normal 4 7 11" xfId="3874"/>
    <cellStyle name="Normal 4 7 2" xfId="3875"/>
    <cellStyle name="Normal 4 7 3" xfId="3876"/>
    <cellStyle name="Normal 4 7 4" xfId="3877"/>
    <cellStyle name="Normal 4 7 5" xfId="3878"/>
    <cellStyle name="Normal 4 7 6" xfId="3879"/>
    <cellStyle name="Normal 4 7 7" xfId="3880"/>
    <cellStyle name="Normal 4 7 8" xfId="3881"/>
    <cellStyle name="Normal 4 7 9" xfId="3882"/>
    <cellStyle name="Normal 4 8" xfId="3883"/>
    <cellStyle name="Normal 4 9" xfId="3884"/>
    <cellStyle name="Normal 4 9 2" xfId="3885"/>
    <cellStyle name="Normal 4_1) 100 BEDDED" xfId="3886"/>
    <cellStyle name="Normal 40" xfId="3887"/>
    <cellStyle name="Normal 40 2" xfId="3888"/>
    <cellStyle name="Normal 40 3" xfId="3889"/>
    <cellStyle name="Normal 40 4" xfId="3890"/>
    <cellStyle name="Normal 40 5" xfId="3891"/>
    <cellStyle name="Normal 40 6" xfId="3892"/>
    <cellStyle name="Normal 40_1)  Home guard Final." xfId="3893"/>
    <cellStyle name="Normal 41" xfId="3894"/>
    <cellStyle name="Normal 41 2" xfId="3895"/>
    <cellStyle name="Normal 41 2 2" xfId="3896"/>
    <cellStyle name="Normal 41 3" xfId="3897"/>
    <cellStyle name="Normal 41 4" xfId="3898"/>
    <cellStyle name="Normal 41 5" xfId="3899"/>
    <cellStyle name="Normal 41 6" xfId="3900"/>
    <cellStyle name="Normal 41 7" xfId="3901"/>
    <cellStyle name="Normal 41 8" xfId="3902"/>
    <cellStyle name="Normal 41_2) Main  Building Chhan. REVISED (version 1)" xfId="3903"/>
    <cellStyle name="Normal 42" xfId="3904"/>
    <cellStyle name="Normal 42 2" xfId="3905"/>
    <cellStyle name="Normal 42 3" xfId="3906"/>
    <cellStyle name="Normal 42 4" xfId="3907"/>
    <cellStyle name="Normal 42 4 2" xfId="3908"/>
    <cellStyle name="Normal 42 4 3" xfId="3909"/>
    <cellStyle name="Normal 42 5" xfId="3910"/>
    <cellStyle name="Normal 42 6" xfId="3911"/>
    <cellStyle name="Normal 42 6 2" xfId="3912"/>
    <cellStyle name="Normal 42 6 3" xfId="3913"/>
    <cellStyle name="Normal 42_1) BOUNDARY WALL FINAL Ballia" xfId="3914"/>
    <cellStyle name="Normal 43" xfId="3915"/>
    <cellStyle name="Normal 43 10" xfId="3916"/>
    <cellStyle name="Normal 43 2" xfId="3917"/>
    <cellStyle name="Normal 43 3" xfId="3918"/>
    <cellStyle name="Normal 43 4" xfId="3919"/>
    <cellStyle name="Normal 43 5" xfId="3920"/>
    <cellStyle name="Normal 43 6" xfId="3921"/>
    <cellStyle name="Normal 43 7" xfId="3922"/>
    <cellStyle name="Normal 43 8" xfId="3923"/>
    <cellStyle name="Normal 43 9" xfId="3924"/>
    <cellStyle name="Normal 43_1) CHC CIVIL 2016 RATE" xfId="3925"/>
    <cellStyle name="Normal 44" xfId="3926"/>
    <cellStyle name="Normal 44 2" xfId="3927"/>
    <cellStyle name="Normal 44 2 2" xfId="3928"/>
    <cellStyle name="Normal 45" xfId="3929"/>
    <cellStyle name="Normal 45 2" xfId="3930"/>
    <cellStyle name="Normal 45 3" xfId="3931"/>
    <cellStyle name="Normal 45 4" xfId="3932"/>
    <cellStyle name="Normal 45_BHAIRONATH DHAM" xfId="3933"/>
    <cellStyle name="Normal 46" xfId="3934"/>
    <cellStyle name="Normal 46 2" xfId="3935"/>
    <cellStyle name="Normal 46 3" xfId="3936"/>
    <cellStyle name="Normal 46 4" xfId="3937"/>
    <cellStyle name="Normal 47" xfId="3938"/>
    <cellStyle name="Normal 48" xfId="3939"/>
    <cellStyle name="Normal 48 2" xfId="3940"/>
    <cellStyle name="Normal 48 3" xfId="3941"/>
    <cellStyle name="Normal 48 4" xfId="3942"/>
    <cellStyle name="Normal 48 5" xfId="3943"/>
    <cellStyle name="Normal 48_1) 100 BEDDED DEVANANDPUR WITHOUT KOTA &amp; PUTTY" xfId="3944"/>
    <cellStyle name="Normal 49" xfId="3945"/>
    <cellStyle name="Normal 49 2" xfId="3946"/>
    <cellStyle name="Normal 49 3" xfId="3947"/>
    <cellStyle name="Normal 49 4" xfId="3948"/>
    <cellStyle name="Normal 49 5" xfId="3949"/>
    <cellStyle name="Normal 49 6" xfId="3950"/>
    <cellStyle name="Normal 5" xfId="3951"/>
    <cellStyle name="Normal 5 10" xfId="3952"/>
    <cellStyle name="Normal 5 11" xfId="3953"/>
    <cellStyle name="Normal 5 12" xfId="3954"/>
    <cellStyle name="Normal 5 13" xfId="3955"/>
    <cellStyle name="Normal 5 14" xfId="3956"/>
    <cellStyle name="Normal 5 2" xfId="3957"/>
    <cellStyle name="Normal 5 2 10" xfId="3958"/>
    <cellStyle name="Normal 5 2 10 2" xfId="3959"/>
    <cellStyle name="Normal 5 2 11" xfId="3960"/>
    <cellStyle name="Normal 5 2 11 2" xfId="3961"/>
    <cellStyle name="Normal 5 2 12" xfId="3962"/>
    <cellStyle name="Normal 5 2 13" xfId="3963"/>
    <cellStyle name="Normal 5 2 2" xfId="3964"/>
    <cellStyle name="Normal 5 2 2 2" xfId="3965"/>
    <cellStyle name="Normal 5 2 2 3" xfId="3966"/>
    <cellStyle name="Normal 5 2 2 4" xfId="3967"/>
    <cellStyle name="Normal 5 2 2 5" xfId="3968"/>
    <cellStyle name="Normal 5 2 2 6" xfId="3969"/>
    <cellStyle name="Normal 5 2 3" xfId="3970"/>
    <cellStyle name="Normal 5 2 3 2" xfId="3971"/>
    <cellStyle name="Normal 5 2 4" xfId="3972"/>
    <cellStyle name="Normal 5 2 4 2" xfId="3973"/>
    <cellStyle name="Normal 5 2 5" xfId="3974"/>
    <cellStyle name="Normal 5 2 5 2" xfId="3975"/>
    <cellStyle name="Normal 5 2 6" xfId="3976"/>
    <cellStyle name="Normal 5 2 6 2" xfId="3977"/>
    <cellStyle name="Normal 5 2 7" xfId="3978"/>
    <cellStyle name="Normal 5 2 7 2" xfId="3979"/>
    <cellStyle name="Normal 5 2 8" xfId="3980"/>
    <cellStyle name="Normal 5 2 8 2" xfId="3981"/>
    <cellStyle name="Normal 5 2 9" xfId="3982"/>
    <cellStyle name="Normal 5 2 9 2" xfId="3983"/>
    <cellStyle name="Normal 5 2_CMO office Ambedkar Nagar" xfId="3984"/>
    <cellStyle name="Normal 5 3" xfId="3985"/>
    <cellStyle name="Normal 5 3 2" xfId="3986"/>
    <cellStyle name="Normal 5 3 3" xfId="3987"/>
    <cellStyle name="Normal 5 3 4" xfId="3988"/>
    <cellStyle name="Normal 5 3 5" xfId="3989"/>
    <cellStyle name="Normal 5 3 6" xfId="3990"/>
    <cellStyle name="Normal 5 4" xfId="3991"/>
    <cellStyle name="Normal 5 4 2" xfId="3992"/>
    <cellStyle name="Normal 5 4 3" xfId="3993"/>
    <cellStyle name="Normal 5 4 4" xfId="3994"/>
    <cellStyle name="Normal 5 4 5" xfId="3995"/>
    <cellStyle name="Normal 5 4 6" xfId="3996"/>
    <cellStyle name="Normal 5 5" xfId="3997"/>
    <cellStyle name="Normal 5 5 2" xfId="3998"/>
    <cellStyle name="Normal 5 5 3" xfId="3999"/>
    <cellStyle name="Normal 5 5 4" xfId="4000"/>
    <cellStyle name="Normal 5 5 5" xfId="4001"/>
    <cellStyle name="Normal 5 5 6" xfId="4002"/>
    <cellStyle name="Normal 5 6" xfId="4003"/>
    <cellStyle name="Normal 5 6 2" xfId="4004"/>
    <cellStyle name="Normal 5 6 3" xfId="4005"/>
    <cellStyle name="Normal 5 6 4" xfId="4006"/>
    <cellStyle name="Normal 5 6 5" xfId="4007"/>
    <cellStyle name="Normal 5 6 6" xfId="4008"/>
    <cellStyle name="Normal 5 7" xfId="4009"/>
    <cellStyle name="Normal 5 7 2" xfId="4010"/>
    <cellStyle name="Normal 5 8" xfId="4011"/>
    <cellStyle name="Normal 5 9" xfId="4012"/>
    <cellStyle name="Normal 5_1) 100 BEDDED" xfId="4013"/>
    <cellStyle name="Normal 50" xfId="4014"/>
    <cellStyle name="Normal 50 2" xfId="4015"/>
    <cellStyle name="Normal 50 3" xfId="4016"/>
    <cellStyle name="Normal 50 4" xfId="4017"/>
    <cellStyle name="Normal 50 5" xfId="4018"/>
    <cellStyle name="Normal 50 6" xfId="4019"/>
    <cellStyle name="Normal 50 7" xfId="4020"/>
    <cellStyle name="Normal 51" xfId="4021"/>
    <cellStyle name="Normal 51 2" xfId="4022"/>
    <cellStyle name="Normal 51 3" xfId="4023"/>
    <cellStyle name="Normal 51 4" xfId="4024"/>
    <cellStyle name="Normal 52" xfId="4025"/>
    <cellStyle name="Normal 52 2" xfId="4026"/>
    <cellStyle name="Normal 52 3" xfId="4027"/>
    <cellStyle name="Normal 53" xfId="4028"/>
    <cellStyle name="Normal 53 2" xfId="4029"/>
    <cellStyle name="Normal 54" xfId="4030"/>
    <cellStyle name="Normal 55" xfId="4031"/>
    <cellStyle name="Normal 56" xfId="4032"/>
    <cellStyle name="Normal 57" xfId="4033"/>
    <cellStyle name="Normal 58" xfId="4034"/>
    <cellStyle name="Normal 59" xfId="4035"/>
    <cellStyle name="Normal 6" xfId="4036"/>
    <cellStyle name="Normal 6 10" xfId="4037"/>
    <cellStyle name="Normal 6 11" xfId="4038"/>
    <cellStyle name="Normal 6 12" xfId="4039"/>
    <cellStyle name="Normal 6 13" xfId="4040"/>
    <cellStyle name="Normal 6 14" xfId="4041"/>
    <cellStyle name="Normal 6 15" xfId="4042"/>
    <cellStyle name="Normal 6 16" xfId="4043"/>
    <cellStyle name="Normal 6 17" xfId="4044"/>
    <cellStyle name="Normal 6 2" xfId="4045"/>
    <cellStyle name="Normal 6 2 10" xfId="4046"/>
    <cellStyle name="Normal 6 2 10 2" xfId="4047"/>
    <cellStyle name="Normal 6 2 11" xfId="4048"/>
    <cellStyle name="Normal 6 2 11 2" xfId="4049"/>
    <cellStyle name="Normal 6 2 12" xfId="4050"/>
    <cellStyle name="Normal 6 2 2" xfId="4051"/>
    <cellStyle name="Normal 6 2 2 2" xfId="4052"/>
    <cellStyle name="Normal 6 2 2 2 2" xfId="4053"/>
    <cellStyle name="Normal 6 2 2 3" xfId="4054"/>
    <cellStyle name="Normal 6 2 2 3 2" xfId="4055"/>
    <cellStyle name="Normal 6 2 2 4" xfId="4056"/>
    <cellStyle name="Normal 6 2 2 4 2" xfId="4057"/>
    <cellStyle name="Normal 6 2 2 5" xfId="4058"/>
    <cellStyle name="Normal 6 2 2 5 2" xfId="4059"/>
    <cellStyle name="Normal 6 2 2 6" xfId="4060"/>
    <cellStyle name="Normal 6 2 2 6 2" xfId="4061"/>
    <cellStyle name="Normal 6 2 2 7" xfId="4062"/>
    <cellStyle name="Normal 6 2 2 7 2" xfId="4063"/>
    <cellStyle name="Normal 6 2 2 8" xfId="4064"/>
    <cellStyle name="Normal 6 2 3" xfId="4065"/>
    <cellStyle name="Normal 6 2 3 2" xfId="4066"/>
    <cellStyle name="Normal 6 2 4" xfId="4067"/>
    <cellStyle name="Normal 6 2 4 2" xfId="4068"/>
    <cellStyle name="Normal 6 2 5" xfId="4069"/>
    <cellStyle name="Normal 6 2 5 2" xfId="4070"/>
    <cellStyle name="Normal 6 2 6" xfId="4071"/>
    <cellStyle name="Normal 6 2 6 2" xfId="4072"/>
    <cellStyle name="Normal 6 2 7" xfId="4073"/>
    <cellStyle name="Normal 6 2 7 2" xfId="4074"/>
    <cellStyle name="Normal 6 2 8" xfId="4075"/>
    <cellStyle name="Normal 6 2 8 2" xfId="4076"/>
    <cellStyle name="Normal 6 2 9" xfId="4077"/>
    <cellStyle name="Normal 6 2 9 2" xfId="4078"/>
    <cellStyle name="Normal 6 2_1) C. C. ROAD REV" xfId="4079"/>
    <cellStyle name="Normal 6 3" xfId="4080"/>
    <cellStyle name="Normal 6 3 2" xfId="4081"/>
    <cellStyle name="Normal 6 3 2 2" xfId="4082"/>
    <cellStyle name="Normal 6 3 3" xfId="4083"/>
    <cellStyle name="Normal 6 4" xfId="4084"/>
    <cellStyle name="Normal 6 4 2" xfId="4085"/>
    <cellStyle name="Normal 6 4 2 2" xfId="4086"/>
    <cellStyle name="Normal 6 4 3" xfId="4087"/>
    <cellStyle name="Normal 6 5" xfId="4088"/>
    <cellStyle name="Normal 6 5 2" xfId="4089"/>
    <cellStyle name="Normal 6 5 2 2" xfId="4090"/>
    <cellStyle name="Normal 6 5 3" xfId="4091"/>
    <cellStyle name="Normal 6 5 4" xfId="4092"/>
    <cellStyle name="Normal 6 5 5" xfId="4093"/>
    <cellStyle name="Normal 6 5 6" xfId="4094"/>
    <cellStyle name="Normal 6 6" xfId="4095"/>
    <cellStyle name="Normal 6 6 2" xfId="4096"/>
    <cellStyle name="Normal 6 6 2 2" xfId="4097"/>
    <cellStyle name="Normal 6 6 3" xfId="4098"/>
    <cellStyle name="Normal 6 6 4" xfId="4099"/>
    <cellStyle name="Normal 6 6 5" xfId="4100"/>
    <cellStyle name="Normal 6 6 6" xfId="4101"/>
    <cellStyle name="Normal 6 7" xfId="4102"/>
    <cellStyle name="Normal 6 7 2" xfId="4103"/>
    <cellStyle name="Normal 6 7 2 2" xfId="4104"/>
    <cellStyle name="Normal 6 7 3" xfId="4105"/>
    <cellStyle name="Normal 6 8" xfId="4106"/>
    <cellStyle name="Normal 6 8 2" xfId="4107"/>
    <cellStyle name="Normal 6 8 2 2" xfId="4108"/>
    <cellStyle name="Normal 6 8 3" xfId="4109"/>
    <cellStyle name="Normal 6 9" xfId="4110"/>
    <cellStyle name="Normal 6 9 2" xfId="4111"/>
    <cellStyle name="Normal 6 9 2 2" xfId="4112"/>
    <cellStyle name="Normal 6 9 3" xfId="4113"/>
    <cellStyle name="Normal 6 9 3 2" xfId="4114"/>
    <cellStyle name="Normal 6 9 4" xfId="4115"/>
    <cellStyle name="Normal 6 9 4 2" xfId="4116"/>
    <cellStyle name="Normal 6 9 5" xfId="4117"/>
    <cellStyle name="Normal 6 9 5 2" xfId="4118"/>
    <cellStyle name="Normal 6 9 6" xfId="4119"/>
    <cellStyle name="Normal 6 9 6 2" xfId="4120"/>
    <cellStyle name="Normal 6 9 7" xfId="4121"/>
    <cellStyle name="Normal 6 9 7 2" xfId="4122"/>
    <cellStyle name="Normal 6_1) 100 BEDDED" xfId="4123"/>
    <cellStyle name="Normal 60" xfId="4124"/>
    <cellStyle name="Normal 61" xfId="4125"/>
    <cellStyle name="Normal 62" xfId="4126"/>
    <cellStyle name="Normal 63" xfId="4127"/>
    <cellStyle name="Normal 64" xfId="4128"/>
    <cellStyle name="Normal 65" xfId="4129"/>
    <cellStyle name="Normal 7" xfId="4130"/>
    <cellStyle name="Normal 7 10" xfId="4131"/>
    <cellStyle name="Normal 7 11" xfId="4132"/>
    <cellStyle name="Normal 7 12" xfId="4133"/>
    <cellStyle name="Normal 7 13" xfId="4134"/>
    <cellStyle name="Normal 7 14" xfId="4135"/>
    <cellStyle name="Normal 7 15" xfId="4136"/>
    <cellStyle name="Normal 7 16" xfId="4137"/>
    <cellStyle name="Normal 7 17" xfId="4138"/>
    <cellStyle name="Normal 7 18" xfId="4139"/>
    <cellStyle name="Normal 7 19" xfId="4140"/>
    <cellStyle name="Normal 7 19 2" xfId="4141"/>
    <cellStyle name="Normal 7 19 3" xfId="4142"/>
    <cellStyle name="Normal 7 19 4" xfId="4143"/>
    <cellStyle name="Normal 7 19 5" xfId="4144"/>
    <cellStyle name="Normal 7 19 6" xfId="4145"/>
    <cellStyle name="Normal 7 2" xfId="4146"/>
    <cellStyle name="Normal 7 2 10" xfId="4147"/>
    <cellStyle name="Normal 7 2 10 2" xfId="4148"/>
    <cellStyle name="Normal 7 2 11" xfId="4149"/>
    <cellStyle name="Normal 7 2 11 2" xfId="4150"/>
    <cellStyle name="Normal 7 2 12" xfId="4151"/>
    <cellStyle name="Normal 7 2 2" xfId="4152"/>
    <cellStyle name="Normal 7 2 2 2" xfId="4153"/>
    <cellStyle name="Normal 7 2 2 3" xfId="4154"/>
    <cellStyle name="Normal 7 2 2 4" xfId="4155"/>
    <cellStyle name="Normal 7 2 3" xfId="4156"/>
    <cellStyle name="Normal 7 2 3 2" xfId="4157"/>
    <cellStyle name="Normal 7 2 4" xfId="4158"/>
    <cellStyle name="Normal 7 2 4 2" xfId="4159"/>
    <cellStyle name="Normal 7 2 5" xfId="4160"/>
    <cellStyle name="Normal 7 2 5 2" xfId="4161"/>
    <cellStyle name="Normal 7 2 6" xfId="4162"/>
    <cellStyle name="Normal 7 2 6 2" xfId="4163"/>
    <cellStyle name="Normal 7 2 7" xfId="4164"/>
    <cellStyle name="Normal 7 2 7 2" xfId="4165"/>
    <cellStyle name="Normal 7 2 8" xfId="4166"/>
    <cellStyle name="Normal 7 2 8 2" xfId="4167"/>
    <cellStyle name="Normal 7 2 9" xfId="4168"/>
    <cellStyle name="Normal 7 2 9 2" xfId="4169"/>
    <cellStyle name="Normal 7 20" xfId="4170"/>
    <cellStyle name="Normal 7 21" xfId="4171"/>
    <cellStyle name="Normal 7 22" xfId="4172"/>
    <cellStyle name="Normal 7 23" xfId="4173"/>
    <cellStyle name="Normal 7 24" xfId="4174"/>
    <cellStyle name="Normal 7 25" xfId="4175"/>
    <cellStyle name="Normal 7 26" xfId="4176"/>
    <cellStyle name="Normal 7 3" xfId="4177"/>
    <cellStyle name="Normal 7 3 10" xfId="4178"/>
    <cellStyle name="Normal 7 3 10 2" xfId="4179"/>
    <cellStyle name="Normal 7 3 11" xfId="4180"/>
    <cellStyle name="Normal 7 3 11 2" xfId="4181"/>
    <cellStyle name="Normal 7 3 12" xfId="4182"/>
    <cellStyle name="Normal 7 3 12 2" xfId="4183"/>
    <cellStyle name="Normal 7 3 13" xfId="4184"/>
    <cellStyle name="Normal 7 3 2" xfId="4185"/>
    <cellStyle name="Normal 7 3 2 10" xfId="4186"/>
    <cellStyle name="Normal 7 3 2 10 2" xfId="4187"/>
    <cellStyle name="Normal 7 3 2 11" xfId="4188"/>
    <cellStyle name="Normal 7 3 2 11 2" xfId="4189"/>
    <cellStyle name="Normal 7 3 2 12" xfId="4190"/>
    <cellStyle name="Normal 7 3 2 12 2" xfId="4191"/>
    <cellStyle name="Normal 7 3 2 13" xfId="4192"/>
    <cellStyle name="Normal 7 3 2 13 2" xfId="4193"/>
    <cellStyle name="Normal 7 3 2 14" xfId="4194"/>
    <cellStyle name="Normal 7 3 2 14 2" xfId="4195"/>
    <cellStyle name="Normal 7 3 2 15" xfId="4196"/>
    <cellStyle name="Normal 7 3 2 2" xfId="4197"/>
    <cellStyle name="Normal 7 3 2 2 10" xfId="4198"/>
    <cellStyle name="Normal 7 3 2 2 10 2" xfId="4199"/>
    <cellStyle name="Normal 7 3 2 2 11" xfId="4200"/>
    <cellStyle name="Normal 7 3 2 2 11 2" xfId="4201"/>
    <cellStyle name="Normal 7 3 2 2 12" xfId="4202"/>
    <cellStyle name="Normal 7 3 2 2 2" xfId="4203"/>
    <cellStyle name="Normal 7 3 2 2 2 2" xfId="4204"/>
    <cellStyle name="Normal 7 3 2 2 2 2 2" xfId="4205"/>
    <cellStyle name="Normal 7 3 2 2 2 3" xfId="4206"/>
    <cellStyle name="Normal 7 3 2 2 2 3 2" xfId="4207"/>
    <cellStyle name="Normal 7 3 2 2 2 4" xfId="4208"/>
    <cellStyle name="Normal 7 3 2 2 2 4 2" xfId="4209"/>
    <cellStyle name="Normal 7 3 2 2 2 5" xfId="4210"/>
    <cellStyle name="Normal 7 3 2 2 2 5 2" xfId="4211"/>
    <cellStyle name="Normal 7 3 2 2 2 6" xfId="4212"/>
    <cellStyle name="Normal 7 3 2 2 2 6 2" xfId="4213"/>
    <cellStyle name="Normal 7 3 2 2 2 7" xfId="4214"/>
    <cellStyle name="Normal 7 3 2 2 2 7 2" xfId="4215"/>
    <cellStyle name="Normal 7 3 2 2 2 8" xfId="4216"/>
    <cellStyle name="Normal 7 3 2 2 3" xfId="4217"/>
    <cellStyle name="Normal 7 3 2 2 3 2" xfId="4218"/>
    <cellStyle name="Normal 7 3 2 2 4" xfId="4219"/>
    <cellStyle name="Normal 7 3 2 2 4 2" xfId="4220"/>
    <cellStyle name="Normal 7 3 2 2 5" xfId="4221"/>
    <cellStyle name="Normal 7 3 2 2 5 2" xfId="4222"/>
    <cellStyle name="Normal 7 3 2 2 6" xfId="4223"/>
    <cellStyle name="Normal 7 3 2 2 6 2" xfId="4224"/>
    <cellStyle name="Normal 7 3 2 2 7" xfId="4225"/>
    <cellStyle name="Normal 7 3 2 2 7 2" xfId="4226"/>
    <cellStyle name="Normal 7 3 2 2 8" xfId="4227"/>
    <cellStyle name="Normal 7 3 2 2 8 2" xfId="4228"/>
    <cellStyle name="Normal 7 3 2 2 9" xfId="4229"/>
    <cellStyle name="Normal 7 3 2 2 9 2" xfId="4230"/>
    <cellStyle name="Normal 7 3 2 3" xfId="4231"/>
    <cellStyle name="Normal 7 3 2 3 10" xfId="4232"/>
    <cellStyle name="Normal 7 3 2 3 10 2" xfId="4233"/>
    <cellStyle name="Normal 7 3 2 3 11" xfId="4234"/>
    <cellStyle name="Normal 7 3 2 3 11 2" xfId="4235"/>
    <cellStyle name="Normal 7 3 2 3 12" xfId="4236"/>
    <cellStyle name="Normal 7 3 2 3 2" xfId="4237"/>
    <cellStyle name="Normal 7 3 2 3 2 2" xfId="4238"/>
    <cellStyle name="Normal 7 3 2 3 3" xfId="4239"/>
    <cellStyle name="Normal 7 3 2 3 3 2" xfId="4240"/>
    <cellStyle name="Normal 7 3 2 3 4" xfId="4241"/>
    <cellStyle name="Normal 7 3 2 3 4 2" xfId="4242"/>
    <cellStyle name="Normal 7 3 2 3 5" xfId="4243"/>
    <cellStyle name="Normal 7 3 2 3 5 2" xfId="4244"/>
    <cellStyle name="Normal 7 3 2 3 6" xfId="4245"/>
    <cellStyle name="Normal 7 3 2 3 6 2" xfId="4246"/>
    <cellStyle name="Normal 7 3 2 3 7" xfId="4247"/>
    <cellStyle name="Normal 7 3 2 3 7 2" xfId="4248"/>
    <cellStyle name="Normal 7 3 2 3 8" xfId="4249"/>
    <cellStyle name="Normal 7 3 2 3 8 2" xfId="4250"/>
    <cellStyle name="Normal 7 3 2 3 9" xfId="4251"/>
    <cellStyle name="Normal 7 3 2 3 9 2" xfId="4252"/>
    <cellStyle name="Normal 7 3 2 4" xfId="4253"/>
    <cellStyle name="Normal 7 3 2 4 10" xfId="4254"/>
    <cellStyle name="Normal 7 3 2 4 10 2" xfId="4255"/>
    <cellStyle name="Normal 7 3 2 4 11" xfId="4256"/>
    <cellStyle name="Normal 7 3 2 4 11 2" xfId="4257"/>
    <cellStyle name="Normal 7 3 2 4 12" xfId="4258"/>
    <cellStyle name="Normal 7 3 2 4 2" xfId="4259"/>
    <cellStyle name="Normal 7 3 2 4 2 2" xfId="4260"/>
    <cellStyle name="Normal 7 3 2 4 3" xfId="4261"/>
    <cellStyle name="Normal 7 3 2 4 3 2" xfId="4262"/>
    <cellStyle name="Normal 7 3 2 4 4" xfId="4263"/>
    <cellStyle name="Normal 7 3 2 4 4 2" xfId="4264"/>
    <cellStyle name="Normal 7 3 2 4 5" xfId="4265"/>
    <cellStyle name="Normal 7 3 2 4 5 2" xfId="4266"/>
    <cellStyle name="Normal 7 3 2 4 6" xfId="4267"/>
    <cellStyle name="Normal 7 3 2 4 6 2" xfId="4268"/>
    <cellStyle name="Normal 7 3 2 4 7" xfId="4269"/>
    <cellStyle name="Normal 7 3 2 4 7 2" xfId="4270"/>
    <cellStyle name="Normal 7 3 2 4 8" xfId="4271"/>
    <cellStyle name="Normal 7 3 2 4 8 2" xfId="4272"/>
    <cellStyle name="Normal 7 3 2 4 9" xfId="4273"/>
    <cellStyle name="Normal 7 3 2 4 9 2" xfId="4274"/>
    <cellStyle name="Normal 7 3 2 5" xfId="4275"/>
    <cellStyle name="Normal 7 3 2 5 2" xfId="4276"/>
    <cellStyle name="Normal 7 3 2 6" xfId="4277"/>
    <cellStyle name="Normal 7 3 2 6 2" xfId="4278"/>
    <cellStyle name="Normal 7 3 2 7" xfId="4279"/>
    <cellStyle name="Normal 7 3 2 7 2" xfId="4280"/>
    <cellStyle name="Normal 7 3 2 8" xfId="4281"/>
    <cellStyle name="Normal 7 3 2 8 2" xfId="4282"/>
    <cellStyle name="Normal 7 3 2 9" xfId="4283"/>
    <cellStyle name="Normal 7 3 2 9 2" xfId="4284"/>
    <cellStyle name="Normal 7 3 3" xfId="4285"/>
    <cellStyle name="Normal 7 3 3 2" xfId="4286"/>
    <cellStyle name="Normal 7 3 4" xfId="4287"/>
    <cellStyle name="Normal 7 3 4 2" xfId="4288"/>
    <cellStyle name="Normal 7 3 5" xfId="4289"/>
    <cellStyle name="Normal 7 3 5 2" xfId="4290"/>
    <cellStyle name="Normal 7 3 6" xfId="4291"/>
    <cellStyle name="Normal 7 3 6 2" xfId="4292"/>
    <cellStyle name="Normal 7 3 7" xfId="4293"/>
    <cellStyle name="Normal 7 3 7 2" xfId="4294"/>
    <cellStyle name="Normal 7 3 8" xfId="4295"/>
    <cellStyle name="Normal 7 3 8 2" xfId="4296"/>
    <cellStyle name="Normal 7 3 9" xfId="4297"/>
    <cellStyle name="Normal 7 3 9 2" xfId="4298"/>
    <cellStyle name="Normal 7 4" xfId="4299"/>
    <cellStyle name="Normal 7 4 10" xfId="4300"/>
    <cellStyle name="Normal 7 4 10 2" xfId="4301"/>
    <cellStyle name="Normal 7 4 11" xfId="4302"/>
    <cellStyle name="Normal 7 4 11 2" xfId="4303"/>
    <cellStyle name="Normal 7 4 12" xfId="4304"/>
    <cellStyle name="Normal 7 4 2" xfId="4305"/>
    <cellStyle name="Normal 7 4 2 2" xfId="4306"/>
    <cellStyle name="Normal 7 4 3" xfId="4307"/>
    <cellStyle name="Normal 7 4 3 2" xfId="4308"/>
    <cellStyle name="Normal 7 4 4" xfId="4309"/>
    <cellStyle name="Normal 7 4 4 2" xfId="4310"/>
    <cellStyle name="Normal 7 4 5" xfId="4311"/>
    <cellStyle name="Normal 7 4 5 2" xfId="4312"/>
    <cellStyle name="Normal 7 4 6" xfId="4313"/>
    <cellStyle name="Normal 7 4 6 2" xfId="4314"/>
    <cellStyle name="Normal 7 4 7" xfId="4315"/>
    <cellStyle name="Normal 7 4 7 2" xfId="4316"/>
    <cellStyle name="Normal 7 4 8" xfId="4317"/>
    <cellStyle name="Normal 7 4 8 2" xfId="4318"/>
    <cellStyle name="Normal 7 4 9" xfId="4319"/>
    <cellStyle name="Normal 7 4 9 2" xfId="4320"/>
    <cellStyle name="Normal 7 5" xfId="4321"/>
    <cellStyle name="Normal 7 5 2" xfId="4322"/>
    <cellStyle name="Normal 7 5 2 2" xfId="4323"/>
    <cellStyle name="Normal 7 5 2 2 2" xfId="4324"/>
    <cellStyle name="Normal 7 5 2 3" xfId="4325"/>
    <cellStyle name="Normal 7 5 2 3 2" xfId="4326"/>
    <cellStyle name="Normal 7 5 2 4" xfId="4327"/>
    <cellStyle name="Normal 7 5 2 4 2" xfId="4328"/>
    <cellStyle name="Normal 7 5 2 5" xfId="4329"/>
    <cellStyle name="Normal 7 5 2 5 2" xfId="4330"/>
    <cellStyle name="Normal 7 5 2 6" xfId="4331"/>
    <cellStyle name="Normal 7 5 2 6 2" xfId="4332"/>
    <cellStyle name="Normal 7 5 2 7" xfId="4333"/>
    <cellStyle name="Normal 7 5 2 7 2" xfId="4334"/>
    <cellStyle name="Normal 7 5 2 8" xfId="4335"/>
    <cellStyle name="Normal 7 5 3" xfId="4336"/>
    <cellStyle name="Normal 7 5 3 2" xfId="4337"/>
    <cellStyle name="Normal 7 5 3 2 2" xfId="4338"/>
    <cellStyle name="Normal 7 5 3 3" xfId="4339"/>
    <cellStyle name="Normal 7 5 3 3 2" xfId="4340"/>
    <cellStyle name="Normal 7 5 3 4" xfId="4341"/>
    <cellStyle name="Normal 7 5 3 4 2" xfId="4342"/>
    <cellStyle name="Normal 7 5 3 5" xfId="4343"/>
    <cellStyle name="Normal 7 5 3 5 2" xfId="4344"/>
    <cellStyle name="Normal 7 5 3 6" xfId="4345"/>
    <cellStyle name="Normal 7 5 3 6 2" xfId="4346"/>
    <cellStyle name="Normal 7 5 3 7" xfId="4347"/>
    <cellStyle name="Normal 7 5 3 7 2" xfId="4348"/>
    <cellStyle name="Normal 7 5 3 8" xfId="4349"/>
    <cellStyle name="Normal 7 5 4" xfId="4350"/>
    <cellStyle name="Normal 7 5 4 2" xfId="4351"/>
    <cellStyle name="Normal 7 5 5" xfId="4352"/>
    <cellStyle name="Normal 7 5 5 2" xfId="4353"/>
    <cellStyle name="Normal 7 5 6" xfId="4354"/>
    <cellStyle name="Normal 7 5 6 2" xfId="4355"/>
    <cellStyle name="Normal 7 5 7" xfId="4356"/>
    <cellStyle name="Normal 7 5 7 2" xfId="4357"/>
    <cellStyle name="Normal 7 5 8" xfId="4358"/>
    <cellStyle name="Normal 7 5 8 2" xfId="4359"/>
    <cellStyle name="Normal 7 5 9" xfId="4360"/>
    <cellStyle name="Normal 7 5 9 2" xfId="4361"/>
    <cellStyle name="Normal 7 6" xfId="4362"/>
    <cellStyle name="Normal 7 6 2" xfId="4363"/>
    <cellStyle name="Normal 7 7" xfId="4364"/>
    <cellStyle name="Normal 7 8" xfId="4365"/>
    <cellStyle name="Normal 7 9" xfId="4366"/>
    <cellStyle name="Normal 7 9 2" xfId="4367"/>
    <cellStyle name="Normal 7 9 2 2" xfId="4368"/>
    <cellStyle name="Normal 7 9 3" xfId="4369"/>
    <cellStyle name="Normal 7 9 3 2" xfId="4370"/>
    <cellStyle name="Normal 7 9 4" xfId="4371"/>
    <cellStyle name="Normal 7 9 4 2" xfId="4372"/>
    <cellStyle name="Normal 7 9 5" xfId="4373"/>
    <cellStyle name="Normal 7 9 5 2" xfId="4374"/>
    <cellStyle name="Normal 7 9 6" xfId="4375"/>
    <cellStyle name="Normal 7 9 6 2" xfId="4376"/>
    <cellStyle name="Normal 7 9 7" xfId="4377"/>
    <cellStyle name="Normal 7 9 7 2" xfId="4378"/>
    <cellStyle name="Normal 7_1) 100 BEDDED DEVANANDPUR WITHOUT KOTA &amp; PUTTY" xfId="4379"/>
    <cellStyle name="Normal 70" xfId="4380"/>
    <cellStyle name="Normal 76" xfId="4381"/>
    <cellStyle name="Normal 8" xfId="4382"/>
    <cellStyle name="Normal 8 10" xfId="4383"/>
    <cellStyle name="Normal 8 11" xfId="4384"/>
    <cellStyle name="Normal 8 12" xfId="4385"/>
    <cellStyle name="Normal 8 2" xfId="4386"/>
    <cellStyle name="Normal 8 2 10" xfId="4387"/>
    <cellStyle name="Normal 8 2 11" xfId="4388"/>
    <cellStyle name="Normal 8 2 2" xfId="4389"/>
    <cellStyle name="Normal 8 2 3" xfId="4390"/>
    <cellStyle name="Normal 8 2 3 2" xfId="4391"/>
    <cellStyle name="Normal 8 2 3 2 2" xfId="4392"/>
    <cellStyle name="Normal 8 2 3 2 2 2" xfId="4393"/>
    <cellStyle name="Normal 8 2 3 2 3" xfId="4394"/>
    <cellStyle name="Normal 8 2 3 3" xfId="4395"/>
    <cellStyle name="Normal 8 2 3_1)  Home guard Final." xfId="4396"/>
    <cellStyle name="Normal 8 2 4" xfId="4397"/>
    <cellStyle name="Normal 8 2 5" xfId="4398"/>
    <cellStyle name="Normal 8 2 6" xfId="4399"/>
    <cellStyle name="Normal 8 2 7" xfId="4400"/>
    <cellStyle name="Normal 8 2 8" xfId="4401"/>
    <cellStyle name="Normal 8 2 9" xfId="4402"/>
    <cellStyle name="Normal 8 2_1) C. C. ROAD REV" xfId="4403"/>
    <cellStyle name="Normal 8 3" xfId="4404"/>
    <cellStyle name="Normal 8 3 2" xfId="4405"/>
    <cellStyle name="Normal 8 3 2 2" xfId="4406"/>
    <cellStyle name="Normal 8 3_1) B. WALL .3,.45 &amp; normal  FILLING COLUMN" xfId="4407"/>
    <cellStyle name="Normal 8 4" xfId="4408"/>
    <cellStyle name="Normal 8 4 2" xfId="4409"/>
    <cellStyle name="Normal 8 4 3" xfId="4410"/>
    <cellStyle name="Normal 8 4 4" xfId="4411"/>
    <cellStyle name="Normal 8 4 5" xfId="4412"/>
    <cellStyle name="Normal 8 4 6" xfId="4413"/>
    <cellStyle name="Normal 8 5" xfId="4414"/>
    <cellStyle name="Normal 8 5 2" xfId="4415"/>
    <cellStyle name="Normal 8 5 3" xfId="4416"/>
    <cellStyle name="Normal 8 5 4" xfId="4417"/>
    <cellStyle name="Normal 8 5 5" xfId="4418"/>
    <cellStyle name="Normal 8 5 6" xfId="4419"/>
    <cellStyle name="Normal 8 6" xfId="4420"/>
    <cellStyle name="Normal 8 6 2" xfId="4421"/>
    <cellStyle name="Normal 8 6 3" xfId="4422"/>
    <cellStyle name="Normal 8 6 4" xfId="4423"/>
    <cellStyle name="Normal 8 6 5" xfId="4424"/>
    <cellStyle name="Normal 8 6 6" xfId="4425"/>
    <cellStyle name="Normal 8 7" xfId="4426"/>
    <cellStyle name="Normal 8 8" xfId="4427"/>
    <cellStyle name="Normal 8 9" xfId="4428"/>
    <cellStyle name="Normal 8_1) 100 BEDDED FINAL ESTIMATE" xfId="4429"/>
    <cellStyle name="Normal 87" xfId="4430"/>
    <cellStyle name="Normal 9" xfId="4431"/>
    <cellStyle name="Normal 9 10" xfId="4432"/>
    <cellStyle name="Normal 9 11" xfId="4433"/>
    <cellStyle name="Normal 9 2" xfId="4434"/>
    <cellStyle name="Normal 9 2 2" xfId="4435"/>
    <cellStyle name="Normal 9 2 2 2" xfId="4436"/>
    <cellStyle name="Normal 9 2 3" xfId="4437"/>
    <cellStyle name="Normal 9 2 4" xfId="4438"/>
    <cellStyle name="Normal 9 2 5" xfId="4439"/>
    <cellStyle name="Normal 9 2 6" xfId="4440"/>
    <cellStyle name="Normal 9 2 7" xfId="4441"/>
    <cellStyle name="Normal 9 2_1) C. C. ROAD REV" xfId="4442"/>
    <cellStyle name="Normal 9 3" xfId="4443"/>
    <cellStyle name="Normal 9 4" xfId="4444"/>
    <cellStyle name="Normal 9 4 2" xfId="4445"/>
    <cellStyle name="Normal 9 4 3" xfId="4446"/>
    <cellStyle name="Normal 9 4 4" xfId="4447"/>
    <cellStyle name="Normal 9 4 5" xfId="4448"/>
    <cellStyle name="Normal 9 4 6" xfId="4449"/>
    <cellStyle name="Normal 9 5" xfId="4450"/>
    <cellStyle name="Normal 9 5 2" xfId="4451"/>
    <cellStyle name="Normal 9 5 3" xfId="4452"/>
    <cellStyle name="Normal 9 5 4" xfId="4453"/>
    <cellStyle name="Normal 9 5 5" xfId="4454"/>
    <cellStyle name="Normal 9 5 6" xfId="4455"/>
    <cellStyle name="Normal 9 6" xfId="4456"/>
    <cellStyle name="Normal 9 6 2" xfId="4457"/>
    <cellStyle name="Normal 9 6 3" xfId="4458"/>
    <cellStyle name="Normal 9 6 4" xfId="4459"/>
    <cellStyle name="Normal 9 6 5" xfId="4460"/>
    <cellStyle name="Normal 9 6 6" xfId="4461"/>
    <cellStyle name="Normal 9 7" xfId="4462"/>
    <cellStyle name="Normal 9 8" xfId="4463"/>
    <cellStyle name="Normal 9 9" xfId="4464"/>
    <cellStyle name="Normal 9_1) C. C. ROAD REV" xfId="4465"/>
    <cellStyle name="Normal 91" xfId="4466"/>
    <cellStyle name="Normal_1st RA Bill" xfId="5283"/>
    <cellStyle name="Note 10" xfId="4467"/>
    <cellStyle name="Note 10 2" xfId="4468"/>
    <cellStyle name="Note 11" xfId="4469"/>
    <cellStyle name="Note 11 2" xfId="4470"/>
    <cellStyle name="Note 12" xfId="4471"/>
    <cellStyle name="Note 12 2" xfId="4472"/>
    <cellStyle name="Note 13" xfId="4473"/>
    <cellStyle name="Note 13 2" xfId="4474"/>
    <cellStyle name="Note 14" xfId="4475"/>
    <cellStyle name="Note 14 2" xfId="4476"/>
    <cellStyle name="Note 15" xfId="4477"/>
    <cellStyle name="Note 16" xfId="4478"/>
    <cellStyle name="Note 17" xfId="4479"/>
    <cellStyle name="Note 18" xfId="4480"/>
    <cellStyle name="Note 19" xfId="4481"/>
    <cellStyle name="Note 2" xfId="4482"/>
    <cellStyle name="Note 2 2" xfId="4483"/>
    <cellStyle name="Note 2 2 2" xfId="4484"/>
    <cellStyle name="Note 2 2 2 2" xfId="4485"/>
    <cellStyle name="Note 2 2 3" xfId="4486"/>
    <cellStyle name="Note 2 3" xfId="4487"/>
    <cellStyle name="Note 2 3 2" xfId="4488"/>
    <cellStyle name="Note 2 4" xfId="4489"/>
    <cellStyle name="Note 2 4 2" xfId="4490"/>
    <cellStyle name="Note 2 5" xfId="4491"/>
    <cellStyle name="Note 2 5 2" xfId="4492"/>
    <cellStyle name="Note 2 6" xfId="4493"/>
    <cellStyle name="Note 2 6 2" xfId="4494"/>
    <cellStyle name="Note 2 7" xfId="4495"/>
    <cellStyle name="Note 2 7 2" xfId="4496"/>
    <cellStyle name="Note 2 8" xfId="4497"/>
    <cellStyle name="Note 20" xfId="4498"/>
    <cellStyle name="Note 21" xfId="4499"/>
    <cellStyle name="Note 22" xfId="4500"/>
    <cellStyle name="Note 23" xfId="4501"/>
    <cellStyle name="Note 24" xfId="4502"/>
    <cellStyle name="Note 25" xfId="4503"/>
    <cellStyle name="Note 3" xfId="4504"/>
    <cellStyle name="Note 3 2" xfId="4505"/>
    <cellStyle name="Note 3 2 2" xfId="4506"/>
    <cellStyle name="Note 3 3" xfId="4507"/>
    <cellStyle name="Note 3 3 2" xfId="4508"/>
    <cellStyle name="Note 3 4" xfId="4509"/>
    <cellStyle name="Note 3 4 2" xfId="4510"/>
    <cellStyle name="Note 3 5" xfId="4511"/>
    <cellStyle name="Note 4" xfId="4512"/>
    <cellStyle name="Note 4 2" xfId="4513"/>
    <cellStyle name="Note 5" xfId="4514"/>
    <cellStyle name="Note 5 2" xfId="4515"/>
    <cellStyle name="Note 6" xfId="4516"/>
    <cellStyle name="Note 6 2" xfId="4517"/>
    <cellStyle name="Note 7" xfId="4518"/>
    <cellStyle name="Note 7 2" xfId="4519"/>
    <cellStyle name="Note 8" xfId="4520"/>
    <cellStyle name="Note 8 2" xfId="4521"/>
    <cellStyle name="Note 9" xfId="4522"/>
    <cellStyle name="Note 9 2" xfId="4523"/>
    <cellStyle name="Œ…‹æØ‚è [0.00]_Region Orders (2)" xfId="4524"/>
    <cellStyle name="Œ…‹æØ‚è_Region Orders (2)" xfId="4525"/>
    <cellStyle name="Output 10" xfId="4526"/>
    <cellStyle name="Output 10 2" xfId="4527"/>
    <cellStyle name="Output 11" xfId="4528"/>
    <cellStyle name="Output 11 2" xfId="4529"/>
    <cellStyle name="Output 12" xfId="4530"/>
    <cellStyle name="Output 12 2" xfId="4531"/>
    <cellStyle name="Output 13" xfId="4532"/>
    <cellStyle name="Output 13 2" xfId="4533"/>
    <cellStyle name="Output 14" xfId="4534"/>
    <cellStyle name="Output 15" xfId="4535"/>
    <cellStyle name="Output 16" xfId="4536"/>
    <cellStyle name="Output 17" xfId="4537"/>
    <cellStyle name="Output 18" xfId="4538"/>
    <cellStyle name="Output 19" xfId="4539"/>
    <cellStyle name="Output 2" xfId="4540"/>
    <cellStyle name="Output 2 2" xfId="4541"/>
    <cellStyle name="Output 2 2 2" xfId="4542"/>
    <cellStyle name="Output 2 3" xfId="4543"/>
    <cellStyle name="Output 20" xfId="4544"/>
    <cellStyle name="Output 21" xfId="4545"/>
    <cellStyle name="Output 22" xfId="4546"/>
    <cellStyle name="Output 23" xfId="4547"/>
    <cellStyle name="Output 24" xfId="4548"/>
    <cellStyle name="Output 25" xfId="4549"/>
    <cellStyle name="Output 3" xfId="4550"/>
    <cellStyle name="Output 3 2" xfId="4551"/>
    <cellStyle name="Output 4" xfId="4552"/>
    <cellStyle name="Output 4 2" xfId="4553"/>
    <cellStyle name="Output 5" xfId="4554"/>
    <cellStyle name="Output 5 2" xfId="4555"/>
    <cellStyle name="Output 6" xfId="4556"/>
    <cellStyle name="Output 6 2" xfId="4557"/>
    <cellStyle name="Output 7" xfId="4558"/>
    <cellStyle name="Output 7 2" xfId="4559"/>
    <cellStyle name="Output 8" xfId="4560"/>
    <cellStyle name="Output 8 2" xfId="4561"/>
    <cellStyle name="Output 9" xfId="4562"/>
    <cellStyle name="Output 9 2" xfId="4563"/>
    <cellStyle name="paint" xfId="4564"/>
    <cellStyle name="pankaj" xfId="4565"/>
    <cellStyle name="per.style" xfId="4566"/>
    <cellStyle name="Percent [0]" xfId="4567"/>
    <cellStyle name="Percent [00]" xfId="4568"/>
    <cellStyle name="Percent [2]" xfId="4569"/>
    <cellStyle name="Percent [2] 2" xfId="4570"/>
    <cellStyle name="Percent [2] 2 2" xfId="4571"/>
    <cellStyle name="Percent [2] 3" xfId="4572"/>
    <cellStyle name="Percent [2] 4" xfId="4573"/>
    <cellStyle name="Percent [2] 5" xfId="4574"/>
    <cellStyle name="Percent 0" xfId="4575"/>
    <cellStyle name="Percent 1" xfId="4576"/>
    <cellStyle name="Percent 10" xfId="4577"/>
    <cellStyle name="Percent 10 10" xfId="4578"/>
    <cellStyle name="Percent 10 10 2" xfId="4579"/>
    <cellStyle name="Percent 10 11" xfId="4580"/>
    <cellStyle name="Percent 10 12" xfId="4581"/>
    <cellStyle name="Percent 10 13" xfId="4582"/>
    <cellStyle name="Percent 10 14" xfId="4583"/>
    <cellStyle name="Percent 10 15" xfId="4584"/>
    <cellStyle name="Percent 10 16" xfId="4585"/>
    <cellStyle name="Percent 10 17" xfId="4586"/>
    <cellStyle name="Percent 10 18" xfId="4587"/>
    <cellStyle name="Percent 10 19" xfId="4588"/>
    <cellStyle name="Percent 10 2" xfId="4589"/>
    <cellStyle name="Percent 10 20" xfId="4590"/>
    <cellStyle name="Percent 10 21" xfId="4591"/>
    <cellStyle name="Percent 10 22" xfId="4592"/>
    <cellStyle name="Percent 10 23" xfId="4593"/>
    <cellStyle name="Percent 10 24" xfId="4594"/>
    <cellStyle name="Percent 10 25" xfId="4595"/>
    <cellStyle name="Percent 10 26" xfId="4596"/>
    <cellStyle name="Percent 10 27" xfId="4597"/>
    <cellStyle name="Percent 10 28" xfId="4598"/>
    <cellStyle name="Percent 10 29" xfId="4599"/>
    <cellStyle name="Percent 10 3" xfId="4600"/>
    <cellStyle name="Percent 10 30" xfId="4601"/>
    <cellStyle name="Percent 10 31" xfId="4602"/>
    <cellStyle name="Percent 10 32" xfId="4603"/>
    <cellStyle name="Percent 10 33" xfId="4604"/>
    <cellStyle name="Percent 10 34" xfId="4605"/>
    <cellStyle name="Percent 10 35" xfId="4606"/>
    <cellStyle name="Percent 10 36" xfId="4607"/>
    <cellStyle name="Percent 10 37" xfId="4608"/>
    <cellStyle name="Percent 10 38" xfId="4609"/>
    <cellStyle name="Percent 10 39" xfId="4610"/>
    <cellStyle name="Percent 10 4" xfId="4611"/>
    <cellStyle name="Percent 10 40" xfId="4612"/>
    <cellStyle name="Percent 10 41" xfId="4613"/>
    <cellStyle name="Percent 10 42" xfId="4614"/>
    <cellStyle name="Percent 10 43" xfId="4615"/>
    <cellStyle name="Percent 10 44" xfId="4616"/>
    <cellStyle name="Percent 10 45" xfId="4617"/>
    <cellStyle name="Percent 10 46" xfId="4618"/>
    <cellStyle name="Percent 10 5" xfId="4619"/>
    <cellStyle name="Percent 10 6" xfId="4620"/>
    <cellStyle name="Percent 10 7" xfId="4621"/>
    <cellStyle name="Percent 10 8" xfId="4622"/>
    <cellStyle name="Percent 10 9" xfId="4623"/>
    <cellStyle name="Percent 11" xfId="4624"/>
    <cellStyle name="Percent 11 2" xfId="4625"/>
    <cellStyle name="Percent 12" xfId="4626"/>
    <cellStyle name="Percent 12 2" xfId="4627"/>
    <cellStyle name="Percent 2" xfId="4628"/>
    <cellStyle name="Percent 2 10" xfId="4629"/>
    <cellStyle name="Percent 2 10 2" xfId="4630"/>
    <cellStyle name="Percent 2 10 3" xfId="4631"/>
    <cellStyle name="Percent 2 10 4" xfId="4632"/>
    <cellStyle name="Percent 2 10 5" xfId="4633"/>
    <cellStyle name="Percent 2 10 6" xfId="4634"/>
    <cellStyle name="Percent 2 11" xfId="4635"/>
    <cellStyle name="Percent 2 11 2" xfId="4636"/>
    <cellStyle name="Percent 2 11 3" xfId="4637"/>
    <cellStyle name="Percent 2 11 4" xfId="4638"/>
    <cellStyle name="Percent 2 11 5" xfId="4639"/>
    <cellStyle name="Percent 2 11 6" xfId="4640"/>
    <cellStyle name="Percent 2 12" xfId="4641"/>
    <cellStyle name="Percent 2 12 2" xfId="4642"/>
    <cellStyle name="Percent 2 12 3" xfId="4643"/>
    <cellStyle name="Percent 2 12 4" xfId="4644"/>
    <cellStyle name="Percent 2 12 5" xfId="4645"/>
    <cellStyle name="Percent 2 12 6" xfId="4646"/>
    <cellStyle name="Percent 2 13" xfId="4647"/>
    <cellStyle name="Percent 2 13 2" xfId="4648"/>
    <cellStyle name="Percent 2 13 3" xfId="4649"/>
    <cellStyle name="Percent 2 13 4" xfId="4650"/>
    <cellStyle name="Percent 2 13 5" xfId="4651"/>
    <cellStyle name="Percent 2 13 6" xfId="4652"/>
    <cellStyle name="Percent 2 14" xfId="4653"/>
    <cellStyle name="Percent 2 14 2" xfId="4654"/>
    <cellStyle name="Percent 2 14 3" xfId="4655"/>
    <cellStyle name="Percent 2 14 4" xfId="4656"/>
    <cellStyle name="Percent 2 14 5" xfId="4657"/>
    <cellStyle name="Percent 2 14 6" xfId="4658"/>
    <cellStyle name="Percent 2 15" xfId="4659"/>
    <cellStyle name="Percent 2 15 2" xfId="4660"/>
    <cellStyle name="Percent 2 15 3" xfId="4661"/>
    <cellStyle name="Percent 2 15 4" xfId="4662"/>
    <cellStyle name="Percent 2 15 5" xfId="4663"/>
    <cellStyle name="Percent 2 15 6" xfId="4664"/>
    <cellStyle name="Percent 2 16" xfId="4665"/>
    <cellStyle name="Percent 2 16 2" xfId="4666"/>
    <cellStyle name="Percent 2 16 3" xfId="4667"/>
    <cellStyle name="Percent 2 16 4" xfId="4668"/>
    <cellStyle name="Percent 2 16 5" xfId="4669"/>
    <cellStyle name="Percent 2 16 6" xfId="4670"/>
    <cellStyle name="Percent 2 17" xfId="4671"/>
    <cellStyle name="Percent 2 17 2" xfId="4672"/>
    <cellStyle name="Percent 2 17 3" xfId="4673"/>
    <cellStyle name="Percent 2 17 4" xfId="4674"/>
    <cellStyle name="Percent 2 17 5" xfId="4675"/>
    <cellStyle name="Percent 2 17 6" xfId="4676"/>
    <cellStyle name="Percent 2 18" xfId="4677"/>
    <cellStyle name="Percent 2 18 2" xfId="4678"/>
    <cellStyle name="Percent 2 18 3" xfId="4679"/>
    <cellStyle name="Percent 2 18 4" xfId="4680"/>
    <cellStyle name="Percent 2 18 5" xfId="4681"/>
    <cellStyle name="Percent 2 18 6" xfId="4682"/>
    <cellStyle name="Percent 2 19" xfId="4683"/>
    <cellStyle name="Percent 2 19 2" xfId="4684"/>
    <cellStyle name="Percent 2 19 3" xfId="4685"/>
    <cellStyle name="Percent 2 19 4" xfId="4686"/>
    <cellStyle name="Percent 2 19 5" xfId="4687"/>
    <cellStyle name="Percent 2 19 6" xfId="4688"/>
    <cellStyle name="Percent 2 2" xfId="4689"/>
    <cellStyle name="Percent 2 2 10" xfId="4690"/>
    <cellStyle name="Percent 2 2 11" xfId="4691"/>
    <cellStyle name="Percent 2 2 12" xfId="4692"/>
    <cellStyle name="Percent 2 2 13" xfId="4693"/>
    <cellStyle name="Percent 2 2 2" xfId="4694"/>
    <cellStyle name="Percent 2 2 2 2" xfId="4695"/>
    <cellStyle name="Percent 2 2 2 3" xfId="4696"/>
    <cellStyle name="Percent 2 2 2 4" xfId="4697"/>
    <cellStyle name="Percent 2 2 2 5" xfId="4698"/>
    <cellStyle name="Percent 2 2 2 6" xfId="4699"/>
    <cellStyle name="Percent 2 2 3" xfId="4700"/>
    <cellStyle name="Percent 2 2 3 2" xfId="4701"/>
    <cellStyle name="Percent 2 2 4" xfId="4702"/>
    <cellStyle name="Percent 2 2 5" xfId="4703"/>
    <cellStyle name="Percent 2 2 6" xfId="4704"/>
    <cellStyle name="Percent 2 2 7" xfId="4705"/>
    <cellStyle name="Percent 2 2 8" xfId="4706"/>
    <cellStyle name="Percent 2 2 9" xfId="4707"/>
    <cellStyle name="Percent 2 20" xfId="4708"/>
    <cellStyle name="Percent 2 20 2" xfId="4709"/>
    <cellStyle name="Percent 2 20 3" xfId="4710"/>
    <cellStyle name="Percent 2 20 4" xfId="4711"/>
    <cellStyle name="Percent 2 20 5" xfId="4712"/>
    <cellStyle name="Percent 2 20 6" xfId="4713"/>
    <cellStyle name="Percent 2 21" xfId="4714"/>
    <cellStyle name="Percent 2 21 2" xfId="4715"/>
    <cellStyle name="Percent 2 21 3" xfId="4716"/>
    <cellStyle name="Percent 2 21 4" xfId="4717"/>
    <cellStyle name="Percent 2 21 5" xfId="4718"/>
    <cellStyle name="Percent 2 21 6" xfId="4719"/>
    <cellStyle name="Percent 2 22" xfId="4720"/>
    <cellStyle name="Percent 2 22 2" xfId="4721"/>
    <cellStyle name="Percent 2 22 3" xfId="4722"/>
    <cellStyle name="Percent 2 22 4" xfId="4723"/>
    <cellStyle name="Percent 2 22 5" xfId="4724"/>
    <cellStyle name="Percent 2 22 6" xfId="4725"/>
    <cellStyle name="Percent 2 23" xfId="4726"/>
    <cellStyle name="Percent 2 24" xfId="4727"/>
    <cellStyle name="Percent 2 25" xfId="4728"/>
    <cellStyle name="Percent 2 26" xfId="4729"/>
    <cellStyle name="Percent 2 27" xfId="4730"/>
    <cellStyle name="Percent 2 28" xfId="4731"/>
    <cellStyle name="Percent 2 29" xfId="4732"/>
    <cellStyle name="Percent 2 3" xfId="4733"/>
    <cellStyle name="Percent 2 3 10" xfId="4734"/>
    <cellStyle name="Percent 2 3 11" xfId="4735"/>
    <cellStyle name="Percent 2 3 2" xfId="4736"/>
    <cellStyle name="Percent 2 3 3" xfId="4737"/>
    <cellStyle name="Percent 2 3 4" xfId="4738"/>
    <cellStyle name="Percent 2 3 5" xfId="4739"/>
    <cellStyle name="Percent 2 3 6" xfId="4740"/>
    <cellStyle name="Percent 2 3 7" xfId="4741"/>
    <cellStyle name="Percent 2 3 8" xfId="4742"/>
    <cellStyle name="Percent 2 3 9" xfId="4743"/>
    <cellStyle name="Percent 2 30" xfId="4744"/>
    <cellStyle name="Percent 2 31" xfId="4745"/>
    <cellStyle name="Percent 2 32" xfId="4746"/>
    <cellStyle name="Percent 2 4" xfId="4747"/>
    <cellStyle name="Percent 2 4 10" xfId="4748"/>
    <cellStyle name="Percent 2 4 11" xfId="4749"/>
    <cellStyle name="Percent 2 4 2" xfId="4750"/>
    <cellStyle name="Percent 2 4 3" xfId="4751"/>
    <cellStyle name="Percent 2 4 4" xfId="4752"/>
    <cellStyle name="Percent 2 4 5" xfId="4753"/>
    <cellStyle name="Percent 2 4 6" xfId="4754"/>
    <cellStyle name="Percent 2 4 7" xfId="4755"/>
    <cellStyle name="Percent 2 4 8" xfId="4756"/>
    <cellStyle name="Percent 2 4 9" xfId="4757"/>
    <cellStyle name="Percent 2 5" xfId="4758"/>
    <cellStyle name="Percent 2 5 10" xfId="4759"/>
    <cellStyle name="Percent 2 5 11" xfId="4760"/>
    <cellStyle name="Percent 2 5 2" xfId="4761"/>
    <cellStyle name="Percent 2 5 3" xfId="4762"/>
    <cellStyle name="Percent 2 5 4" xfId="4763"/>
    <cellStyle name="Percent 2 5 5" xfId="4764"/>
    <cellStyle name="Percent 2 5 6" xfId="4765"/>
    <cellStyle name="Percent 2 5 7" xfId="4766"/>
    <cellStyle name="Percent 2 5 8" xfId="4767"/>
    <cellStyle name="Percent 2 5 9" xfId="4768"/>
    <cellStyle name="Percent 2 6" xfId="4769"/>
    <cellStyle name="Percent 2 6 10" xfId="4770"/>
    <cellStyle name="Percent 2 6 11" xfId="4771"/>
    <cellStyle name="Percent 2 6 2" xfId="4772"/>
    <cellStyle name="Percent 2 6 3" xfId="4773"/>
    <cellStyle name="Percent 2 6 4" xfId="4774"/>
    <cellStyle name="Percent 2 6 5" xfId="4775"/>
    <cellStyle name="Percent 2 6 6" xfId="4776"/>
    <cellStyle name="Percent 2 6 7" xfId="4777"/>
    <cellStyle name="Percent 2 6 8" xfId="4778"/>
    <cellStyle name="Percent 2 6 9" xfId="4779"/>
    <cellStyle name="Percent 2 7" xfId="4780"/>
    <cellStyle name="Percent 2 7 2" xfId="4781"/>
    <cellStyle name="Percent 2 7 3" xfId="4782"/>
    <cellStyle name="Percent 2 7 4" xfId="4783"/>
    <cellStyle name="Percent 2 7 5" xfId="4784"/>
    <cellStyle name="Percent 2 7 6" xfId="4785"/>
    <cellStyle name="Percent 2 8" xfId="4786"/>
    <cellStyle name="Percent 2 8 2" xfId="4787"/>
    <cellStyle name="Percent 2 8 3" xfId="4788"/>
    <cellStyle name="Percent 2 8 4" xfId="4789"/>
    <cellStyle name="Percent 2 8 5" xfId="4790"/>
    <cellStyle name="Percent 2 8 6" xfId="4791"/>
    <cellStyle name="Percent 2 9" xfId="4792"/>
    <cellStyle name="Percent 2 9 2" xfId="4793"/>
    <cellStyle name="Percent 2 9 3" xfId="4794"/>
    <cellStyle name="Percent 2 9 4" xfId="4795"/>
    <cellStyle name="Percent 2 9 5" xfId="4796"/>
    <cellStyle name="Percent 2 9 6" xfId="4797"/>
    <cellStyle name="Percent 3" xfId="4798"/>
    <cellStyle name="Percent 3 10" xfId="4799"/>
    <cellStyle name="Percent 3 10 2" xfId="4800"/>
    <cellStyle name="Percent 3 10 3" xfId="4801"/>
    <cellStyle name="Percent 3 10 4" xfId="4802"/>
    <cellStyle name="Percent 3 10 5" xfId="4803"/>
    <cellStyle name="Percent 3 10 6" xfId="4804"/>
    <cellStyle name="Percent 3 11" xfId="4805"/>
    <cellStyle name="Percent 3 11 2" xfId="4806"/>
    <cellStyle name="Percent 3 11 3" xfId="4807"/>
    <cellStyle name="Percent 3 11 4" xfId="4808"/>
    <cellStyle name="Percent 3 11 5" xfId="4809"/>
    <cellStyle name="Percent 3 11 6" xfId="4810"/>
    <cellStyle name="Percent 3 12" xfId="4811"/>
    <cellStyle name="Percent 3 12 2" xfId="4812"/>
    <cellStyle name="Percent 3 12 3" xfId="4813"/>
    <cellStyle name="Percent 3 12 4" xfId="4814"/>
    <cellStyle name="Percent 3 12 5" xfId="4815"/>
    <cellStyle name="Percent 3 12 6" xfId="4816"/>
    <cellStyle name="Percent 3 13" xfId="4817"/>
    <cellStyle name="Percent 3 13 2" xfId="4818"/>
    <cellStyle name="Percent 3 13 3" xfId="4819"/>
    <cellStyle name="Percent 3 13 4" xfId="4820"/>
    <cellStyle name="Percent 3 13 5" xfId="4821"/>
    <cellStyle name="Percent 3 13 6" xfId="4822"/>
    <cellStyle name="Percent 3 14" xfId="4823"/>
    <cellStyle name="Percent 3 14 2" xfId="4824"/>
    <cellStyle name="Percent 3 14 3" xfId="4825"/>
    <cellStyle name="Percent 3 14 4" xfId="4826"/>
    <cellStyle name="Percent 3 14 5" xfId="4827"/>
    <cellStyle name="Percent 3 14 6" xfId="4828"/>
    <cellStyle name="Percent 3 15" xfId="4829"/>
    <cellStyle name="Percent 3 15 2" xfId="4830"/>
    <cellStyle name="Percent 3 15 3" xfId="4831"/>
    <cellStyle name="Percent 3 15 4" xfId="4832"/>
    <cellStyle name="Percent 3 15 5" xfId="4833"/>
    <cellStyle name="Percent 3 15 6" xfId="4834"/>
    <cellStyle name="Percent 3 16" xfId="4835"/>
    <cellStyle name="Percent 3 16 2" xfId="4836"/>
    <cellStyle name="Percent 3 16 3" xfId="4837"/>
    <cellStyle name="Percent 3 16 4" xfId="4838"/>
    <cellStyle name="Percent 3 16 5" xfId="4839"/>
    <cellStyle name="Percent 3 16 6" xfId="4840"/>
    <cellStyle name="Percent 3 17" xfId="4841"/>
    <cellStyle name="Percent 3 17 2" xfId="4842"/>
    <cellStyle name="Percent 3 17 3" xfId="4843"/>
    <cellStyle name="Percent 3 17 4" xfId="4844"/>
    <cellStyle name="Percent 3 17 5" xfId="4845"/>
    <cellStyle name="Percent 3 17 6" xfId="4846"/>
    <cellStyle name="Percent 3 18" xfId="4847"/>
    <cellStyle name="Percent 3 18 2" xfId="4848"/>
    <cellStyle name="Percent 3 18 3" xfId="4849"/>
    <cellStyle name="Percent 3 18 4" xfId="4850"/>
    <cellStyle name="Percent 3 18 5" xfId="4851"/>
    <cellStyle name="Percent 3 18 6" xfId="4852"/>
    <cellStyle name="Percent 3 19" xfId="4853"/>
    <cellStyle name="Percent 3 19 2" xfId="4854"/>
    <cellStyle name="Percent 3 19 3" xfId="4855"/>
    <cellStyle name="Percent 3 19 4" xfId="4856"/>
    <cellStyle name="Percent 3 19 5" xfId="4857"/>
    <cellStyle name="Percent 3 19 6" xfId="4858"/>
    <cellStyle name="Percent 3 2" xfId="4859"/>
    <cellStyle name="Percent 3 2 10" xfId="4860"/>
    <cellStyle name="Percent 3 2 11" xfId="4861"/>
    <cellStyle name="Percent 3 2 2" xfId="4862"/>
    <cellStyle name="Percent 3 2 3" xfId="4863"/>
    <cellStyle name="Percent 3 2 4" xfId="4864"/>
    <cellStyle name="Percent 3 2 5" xfId="4865"/>
    <cellStyle name="Percent 3 2 6" xfId="4866"/>
    <cellStyle name="Percent 3 2 7" xfId="4867"/>
    <cellStyle name="Percent 3 2 8" xfId="4868"/>
    <cellStyle name="Percent 3 2 9" xfId="4869"/>
    <cellStyle name="Percent 3 20" xfId="4870"/>
    <cellStyle name="Percent 3 21" xfId="4871"/>
    <cellStyle name="Percent 3 22" xfId="4872"/>
    <cellStyle name="Percent 3 23" xfId="4873"/>
    <cellStyle name="Percent 3 24" xfId="4874"/>
    <cellStyle name="Percent 3 25" xfId="4875"/>
    <cellStyle name="Percent 3 26" xfId="4876"/>
    <cellStyle name="Percent 3 27" xfId="4877"/>
    <cellStyle name="Percent 3 28" xfId="4878"/>
    <cellStyle name="Percent 3 29" xfId="4879"/>
    <cellStyle name="Percent 3 3" xfId="4880"/>
    <cellStyle name="Percent 3 3 2" xfId="4881"/>
    <cellStyle name="Percent 3 3 3" xfId="4882"/>
    <cellStyle name="Percent 3 3 4" xfId="4883"/>
    <cellStyle name="Percent 3 3 5" xfId="4884"/>
    <cellStyle name="Percent 3 3 6" xfId="4885"/>
    <cellStyle name="Percent 3 4" xfId="4886"/>
    <cellStyle name="Percent 3 4 2" xfId="4887"/>
    <cellStyle name="Percent 3 4 3" xfId="4888"/>
    <cellStyle name="Percent 3 4 4" xfId="4889"/>
    <cellStyle name="Percent 3 4 5" xfId="4890"/>
    <cellStyle name="Percent 3 4 6" xfId="4891"/>
    <cellStyle name="Percent 3 5" xfId="4892"/>
    <cellStyle name="Percent 3 5 2" xfId="4893"/>
    <cellStyle name="Percent 3 5 3" xfId="4894"/>
    <cellStyle name="Percent 3 5 4" xfId="4895"/>
    <cellStyle name="Percent 3 5 5" xfId="4896"/>
    <cellStyle name="Percent 3 5 6" xfId="4897"/>
    <cellStyle name="Percent 3 6" xfId="4898"/>
    <cellStyle name="Percent 3 6 2" xfId="4899"/>
    <cellStyle name="Percent 3 6 3" xfId="4900"/>
    <cellStyle name="Percent 3 6 4" xfId="4901"/>
    <cellStyle name="Percent 3 6 5" xfId="4902"/>
    <cellStyle name="Percent 3 6 6" xfId="4903"/>
    <cellStyle name="Percent 3 7" xfId="4904"/>
    <cellStyle name="Percent 3 7 2" xfId="4905"/>
    <cellStyle name="Percent 3 7 3" xfId="4906"/>
    <cellStyle name="Percent 3 7 4" xfId="4907"/>
    <cellStyle name="Percent 3 7 5" xfId="4908"/>
    <cellStyle name="Percent 3 7 6" xfId="4909"/>
    <cellStyle name="Percent 3 8" xfId="4910"/>
    <cellStyle name="Percent 3 8 2" xfId="4911"/>
    <cellStyle name="Percent 3 8 3" xfId="4912"/>
    <cellStyle name="Percent 3 8 4" xfId="4913"/>
    <cellStyle name="Percent 3 8 5" xfId="4914"/>
    <cellStyle name="Percent 3 8 6" xfId="4915"/>
    <cellStyle name="Percent 3 9" xfId="4916"/>
    <cellStyle name="Percent 3 9 2" xfId="4917"/>
    <cellStyle name="Percent 3 9 3" xfId="4918"/>
    <cellStyle name="Percent 3 9 4" xfId="4919"/>
    <cellStyle name="Percent 3 9 5" xfId="4920"/>
    <cellStyle name="Percent 3 9 6" xfId="4921"/>
    <cellStyle name="Percent 34" xfId="4922"/>
    <cellStyle name="Percent 34 2" xfId="4923"/>
    <cellStyle name="Percent 4" xfId="4924"/>
    <cellStyle name="Percent 4 10" xfId="4925"/>
    <cellStyle name="Percent 4 10 2" xfId="4926"/>
    <cellStyle name="Percent 4 10 3" xfId="4927"/>
    <cellStyle name="Percent 4 10 4" xfId="4928"/>
    <cellStyle name="Percent 4 10 5" xfId="4929"/>
    <cellStyle name="Percent 4 10 6" xfId="4930"/>
    <cellStyle name="Percent 4 11" xfId="4931"/>
    <cellStyle name="Percent 4 11 2" xfId="4932"/>
    <cellStyle name="Percent 4 11 3" xfId="4933"/>
    <cellStyle name="Percent 4 11 4" xfId="4934"/>
    <cellStyle name="Percent 4 11 5" xfId="4935"/>
    <cellStyle name="Percent 4 11 6" xfId="4936"/>
    <cellStyle name="Percent 4 12" xfId="4937"/>
    <cellStyle name="Percent 4 12 2" xfId="4938"/>
    <cellStyle name="Percent 4 12 3" xfId="4939"/>
    <cellStyle name="Percent 4 12 4" xfId="4940"/>
    <cellStyle name="Percent 4 12 5" xfId="4941"/>
    <cellStyle name="Percent 4 12 6" xfId="4942"/>
    <cellStyle name="Percent 4 13" xfId="4943"/>
    <cellStyle name="Percent 4 13 2" xfId="4944"/>
    <cellStyle name="Percent 4 13 3" xfId="4945"/>
    <cellStyle name="Percent 4 13 4" xfId="4946"/>
    <cellStyle name="Percent 4 13 5" xfId="4947"/>
    <cellStyle name="Percent 4 13 6" xfId="4948"/>
    <cellStyle name="Percent 4 14" xfId="4949"/>
    <cellStyle name="Percent 4 14 2" xfId="4950"/>
    <cellStyle name="Percent 4 14 3" xfId="4951"/>
    <cellStyle name="Percent 4 14 4" xfId="4952"/>
    <cellStyle name="Percent 4 14 5" xfId="4953"/>
    <cellStyle name="Percent 4 14 6" xfId="4954"/>
    <cellStyle name="Percent 4 15" xfId="4955"/>
    <cellStyle name="Percent 4 15 2" xfId="4956"/>
    <cellStyle name="Percent 4 15 3" xfId="4957"/>
    <cellStyle name="Percent 4 15 4" xfId="4958"/>
    <cellStyle name="Percent 4 15 5" xfId="4959"/>
    <cellStyle name="Percent 4 15 6" xfId="4960"/>
    <cellStyle name="Percent 4 16" xfId="4961"/>
    <cellStyle name="Percent 4 16 2" xfId="4962"/>
    <cellStyle name="Percent 4 16 3" xfId="4963"/>
    <cellStyle name="Percent 4 16 4" xfId="4964"/>
    <cellStyle name="Percent 4 16 5" xfId="4965"/>
    <cellStyle name="Percent 4 16 6" xfId="4966"/>
    <cellStyle name="Percent 4 17" xfId="4967"/>
    <cellStyle name="Percent 4 17 2" xfId="4968"/>
    <cellStyle name="Percent 4 17 3" xfId="4969"/>
    <cellStyle name="Percent 4 17 4" xfId="4970"/>
    <cellStyle name="Percent 4 17 5" xfId="4971"/>
    <cellStyle name="Percent 4 17 6" xfId="4972"/>
    <cellStyle name="Percent 4 18" xfId="4973"/>
    <cellStyle name="Percent 4 18 2" xfId="4974"/>
    <cellStyle name="Percent 4 18 3" xfId="4975"/>
    <cellStyle name="Percent 4 18 4" xfId="4976"/>
    <cellStyle name="Percent 4 18 5" xfId="4977"/>
    <cellStyle name="Percent 4 18 6" xfId="4978"/>
    <cellStyle name="Percent 4 19" xfId="4979"/>
    <cellStyle name="Percent 4 19 2" xfId="4980"/>
    <cellStyle name="Percent 4 19 3" xfId="4981"/>
    <cellStyle name="Percent 4 19 4" xfId="4982"/>
    <cellStyle name="Percent 4 19 5" xfId="4983"/>
    <cellStyle name="Percent 4 19 6" xfId="4984"/>
    <cellStyle name="Percent 4 2" xfId="4985"/>
    <cellStyle name="Percent 4 2 10" xfId="4986"/>
    <cellStyle name="Percent 4 2 11" xfId="4987"/>
    <cellStyle name="Percent 4 2 12" xfId="4988"/>
    <cellStyle name="Percent 4 2 13" xfId="4989"/>
    <cellStyle name="Percent 4 2 2" xfId="4990"/>
    <cellStyle name="Percent 4 2 2 10" xfId="4991"/>
    <cellStyle name="Percent 4 2 2 11" xfId="4992"/>
    <cellStyle name="Percent 4 2 2 2" xfId="4993"/>
    <cellStyle name="Percent 4 2 2 3" xfId="4994"/>
    <cellStyle name="Percent 4 2 2 4" xfId="4995"/>
    <cellStyle name="Percent 4 2 2 5" xfId="4996"/>
    <cellStyle name="Percent 4 2 2 6" xfId="4997"/>
    <cellStyle name="Percent 4 2 2 7" xfId="4998"/>
    <cellStyle name="Percent 4 2 2 8" xfId="4999"/>
    <cellStyle name="Percent 4 2 2 9" xfId="5000"/>
    <cellStyle name="Percent 4 2 3" xfId="5001"/>
    <cellStyle name="Percent 4 2 3 2" xfId="5002"/>
    <cellStyle name="Percent 4 2 3 3" xfId="5003"/>
    <cellStyle name="Percent 4 2 3 4" xfId="5004"/>
    <cellStyle name="Percent 4 2 3 5" xfId="5005"/>
    <cellStyle name="Percent 4 2 3 6" xfId="5006"/>
    <cellStyle name="Percent 4 2 4" xfId="5007"/>
    <cellStyle name="Percent 4 2 5" xfId="5008"/>
    <cellStyle name="Percent 4 2 6" xfId="5009"/>
    <cellStyle name="Percent 4 2 7" xfId="5010"/>
    <cellStyle name="Percent 4 2 8" xfId="5011"/>
    <cellStyle name="Percent 4 2 9" xfId="5012"/>
    <cellStyle name="Percent 4 20" xfId="5013"/>
    <cellStyle name="Percent 4 20 2" xfId="5014"/>
    <cellStyle name="Percent 4 20 3" xfId="5015"/>
    <cellStyle name="Percent 4 20 4" xfId="5016"/>
    <cellStyle name="Percent 4 20 5" xfId="5017"/>
    <cellStyle name="Percent 4 20 6" xfId="5018"/>
    <cellStyle name="Percent 4 21" xfId="5019"/>
    <cellStyle name="Percent 4 21 2" xfId="5020"/>
    <cellStyle name="Percent 4 21 3" xfId="5021"/>
    <cellStyle name="Percent 4 21 4" xfId="5022"/>
    <cellStyle name="Percent 4 21 5" xfId="5023"/>
    <cellStyle name="Percent 4 21 6" xfId="5024"/>
    <cellStyle name="Percent 4 22" xfId="5025"/>
    <cellStyle name="Percent 4 23" xfId="5026"/>
    <cellStyle name="Percent 4 24" xfId="5027"/>
    <cellStyle name="Percent 4 25" xfId="5028"/>
    <cellStyle name="Percent 4 26" xfId="5029"/>
    <cellStyle name="Percent 4 27" xfId="5030"/>
    <cellStyle name="Percent 4 28" xfId="5031"/>
    <cellStyle name="Percent 4 29" xfId="5032"/>
    <cellStyle name="Percent 4 3" xfId="5033"/>
    <cellStyle name="Percent 4 3 10" xfId="5034"/>
    <cellStyle name="Percent 4 3 11" xfId="5035"/>
    <cellStyle name="Percent 4 3 2" xfId="5036"/>
    <cellStyle name="Percent 4 3 3" xfId="5037"/>
    <cellStyle name="Percent 4 3 4" xfId="5038"/>
    <cellStyle name="Percent 4 3 5" xfId="5039"/>
    <cellStyle name="Percent 4 3 6" xfId="5040"/>
    <cellStyle name="Percent 4 3 7" xfId="5041"/>
    <cellStyle name="Percent 4 3 8" xfId="5042"/>
    <cellStyle name="Percent 4 3 9" xfId="5043"/>
    <cellStyle name="Percent 4 30" xfId="5044"/>
    <cellStyle name="Percent 4 31" xfId="5045"/>
    <cellStyle name="Percent 4 32" xfId="5046"/>
    <cellStyle name="Percent 4 33" xfId="5047"/>
    <cellStyle name="Percent 4 4" xfId="5048"/>
    <cellStyle name="Percent 4 4 2" xfId="5049"/>
    <cellStyle name="Percent 4 4 3" xfId="5050"/>
    <cellStyle name="Percent 4 4 4" xfId="5051"/>
    <cellStyle name="Percent 4 4 5" xfId="5052"/>
    <cellStyle name="Percent 4 4 6" xfId="5053"/>
    <cellStyle name="Percent 4 5" xfId="5054"/>
    <cellStyle name="Percent 4 5 2" xfId="5055"/>
    <cellStyle name="Percent 4 5 3" xfId="5056"/>
    <cellStyle name="Percent 4 5 4" xfId="5057"/>
    <cellStyle name="Percent 4 5 5" xfId="5058"/>
    <cellStyle name="Percent 4 5 6" xfId="5059"/>
    <cellStyle name="Percent 4 6" xfId="5060"/>
    <cellStyle name="Percent 4 6 2" xfId="5061"/>
    <cellStyle name="Percent 4 6 3" xfId="5062"/>
    <cellStyle name="Percent 4 6 4" xfId="5063"/>
    <cellStyle name="Percent 4 6 5" xfId="5064"/>
    <cellStyle name="Percent 4 6 6" xfId="5065"/>
    <cellStyle name="Percent 4 7" xfId="5066"/>
    <cellStyle name="Percent 4 7 2" xfId="5067"/>
    <cellStyle name="Percent 4 7 3" xfId="5068"/>
    <cellStyle name="Percent 4 7 4" xfId="5069"/>
    <cellStyle name="Percent 4 7 5" xfId="5070"/>
    <cellStyle name="Percent 4 7 6" xfId="5071"/>
    <cellStyle name="Percent 4 8" xfId="5072"/>
    <cellStyle name="Percent 4 8 2" xfId="5073"/>
    <cellStyle name="Percent 4 8 3" xfId="5074"/>
    <cellStyle name="Percent 4 8 4" xfId="5075"/>
    <cellStyle name="Percent 4 8 5" xfId="5076"/>
    <cellStyle name="Percent 4 8 6" xfId="5077"/>
    <cellStyle name="Percent 4 9" xfId="5078"/>
    <cellStyle name="Percent 4 9 2" xfId="5079"/>
    <cellStyle name="Percent 4 9 3" xfId="5080"/>
    <cellStyle name="Percent 4 9 4" xfId="5081"/>
    <cellStyle name="Percent 4 9 5" xfId="5082"/>
    <cellStyle name="Percent 4 9 6" xfId="5083"/>
    <cellStyle name="Percent 5" xfId="5084"/>
    <cellStyle name="Percent 5 10" xfId="5085"/>
    <cellStyle name="Percent 5 11" xfId="5086"/>
    <cellStyle name="Percent 5 12" xfId="5087"/>
    <cellStyle name="Percent 5 2" xfId="5088"/>
    <cellStyle name="Percent 5 2 10" xfId="5089"/>
    <cellStyle name="Percent 5 2 11" xfId="5090"/>
    <cellStyle name="Percent 5 2 12" xfId="5091"/>
    <cellStyle name="Percent 5 2 2" xfId="5092"/>
    <cellStyle name="Percent 5 2 3" xfId="5093"/>
    <cellStyle name="Percent 5 2 4" xfId="5094"/>
    <cellStyle name="Percent 5 2 5" xfId="5095"/>
    <cellStyle name="Percent 5 2 6" xfId="5096"/>
    <cellStyle name="Percent 5 2 7" xfId="5097"/>
    <cellStyle name="Percent 5 2 8" xfId="5098"/>
    <cellStyle name="Percent 5 2 9" xfId="5099"/>
    <cellStyle name="Percent 5 3" xfId="5100"/>
    <cellStyle name="Percent 5 4" xfId="5101"/>
    <cellStyle name="Percent 5 5" xfId="5102"/>
    <cellStyle name="Percent 5 6" xfId="5103"/>
    <cellStyle name="Percent 5 7" xfId="5104"/>
    <cellStyle name="Percent 5 8" xfId="5105"/>
    <cellStyle name="Percent 5 9" xfId="5106"/>
    <cellStyle name="Percent 6" xfId="5107"/>
    <cellStyle name="Percent 6 2" xfId="5108"/>
    <cellStyle name="Percent 6 3" xfId="5109"/>
    <cellStyle name="Percent 6 4" xfId="5110"/>
    <cellStyle name="Percent 6 5" xfId="5111"/>
    <cellStyle name="Percent 6 6" xfId="5112"/>
    <cellStyle name="Percent 7" xfId="5113"/>
    <cellStyle name="Percent 7 10" xfId="5114"/>
    <cellStyle name="Percent 7 11" xfId="5115"/>
    <cellStyle name="Percent 7 2" xfId="5116"/>
    <cellStyle name="Percent 7 3" xfId="5117"/>
    <cellStyle name="Percent 7 4" xfId="5118"/>
    <cellStyle name="Percent 7 5" xfId="5119"/>
    <cellStyle name="Percent 7 6" xfId="5120"/>
    <cellStyle name="Percent 7 7" xfId="5121"/>
    <cellStyle name="Percent 7 8" xfId="5122"/>
    <cellStyle name="Percent 7 9" xfId="5123"/>
    <cellStyle name="Percent 8" xfId="5124"/>
    <cellStyle name="Percent 8 2" xfId="5125"/>
    <cellStyle name="Percent 8 3" xfId="5126"/>
    <cellStyle name="Percent 8 4" xfId="5127"/>
    <cellStyle name="Percent 8 5" xfId="5128"/>
    <cellStyle name="Percent 8 6" xfId="5129"/>
    <cellStyle name="Percent 9" xfId="5130"/>
    <cellStyle name="Percent 9 2" xfId="5131"/>
    <cellStyle name="Percent 9 3" xfId="5132"/>
    <cellStyle name="Percent 9 4" xfId="5133"/>
    <cellStyle name="Percent 9 5" xfId="5134"/>
    <cellStyle name="Percent 9 6" xfId="5135"/>
    <cellStyle name="Percent 9 7" xfId="5136"/>
    <cellStyle name="Percent 9 8" xfId="5137"/>
    <cellStyle name="Popis" xfId="5138"/>
    <cellStyle name="Pounds" xfId="5139"/>
    <cellStyle name="Pounds.00" xfId="5140"/>
    <cellStyle name="PrePop Currency (0)" xfId="5141"/>
    <cellStyle name="PrePop Currency (2)" xfId="5142"/>
    <cellStyle name="PrePop Units (0)" xfId="5143"/>
    <cellStyle name="PrePop Units (1)" xfId="5144"/>
    <cellStyle name="PrePop Units (2)" xfId="5145"/>
    <cellStyle name="pricing" xfId="5146"/>
    <cellStyle name="PSChar" xfId="5147"/>
    <cellStyle name="RevList" xfId="5148"/>
    <cellStyle name="RevList 2" xfId="5149"/>
    <cellStyle name="RevList 3" xfId="5150"/>
    <cellStyle name="RevList 4" xfId="5151"/>
    <cellStyle name="RevList 5" xfId="5152"/>
    <cellStyle name="RevList_PKG.tc.BOQ.001.CIVIL" xfId="5153"/>
    <cellStyle name="Rs" xfId="5154"/>
    <cellStyle name="Rs.00" xfId="5155"/>
    <cellStyle name="Rs_Megaplex" xfId="5156"/>
    <cellStyle name="Rupees" xfId="5157"/>
    <cellStyle name="Sledovaný hypertextový odkaz" xfId="5158"/>
    <cellStyle name="Standard_BS14" xfId="5159"/>
    <cellStyle name="Style 1" xfId="5160"/>
    <cellStyle name="Style 1 2" xfId="5161"/>
    <cellStyle name="Style 1 2 2" xfId="5162"/>
    <cellStyle name="Style 1 3" xfId="5163"/>
    <cellStyle name="Style 1 4" xfId="5164"/>
    <cellStyle name="Style 1_Sheet1" xfId="5165"/>
    <cellStyle name="Subtotal" xfId="5166"/>
    <cellStyle name="Text Indent A" xfId="5167"/>
    <cellStyle name="Text Indent B" xfId="5168"/>
    <cellStyle name="Text Indent C" xfId="5169"/>
    <cellStyle name="Times New Roman" xfId="5170"/>
    <cellStyle name="Times New Roman 2" xfId="5171"/>
    <cellStyle name="Title 10" xfId="5172"/>
    <cellStyle name="Title 11" xfId="5173"/>
    <cellStyle name="Title 12" xfId="5174"/>
    <cellStyle name="Title 13" xfId="5175"/>
    <cellStyle name="Title 14" xfId="5176"/>
    <cellStyle name="Title 15" xfId="5177"/>
    <cellStyle name="Title 16" xfId="5178"/>
    <cellStyle name="Title 17" xfId="5179"/>
    <cellStyle name="Title 18" xfId="5180"/>
    <cellStyle name="Title 19" xfId="5181"/>
    <cellStyle name="Title 2" xfId="5182"/>
    <cellStyle name="Title 2 2" xfId="5183"/>
    <cellStyle name="Title 20" xfId="5184"/>
    <cellStyle name="Title 21" xfId="5185"/>
    <cellStyle name="Title 22" xfId="5186"/>
    <cellStyle name="Title 23" xfId="5187"/>
    <cellStyle name="Title 24" xfId="5188"/>
    <cellStyle name="Title 25" xfId="5189"/>
    <cellStyle name="Title 3" xfId="5190"/>
    <cellStyle name="Title 4" xfId="5191"/>
    <cellStyle name="Title 5" xfId="5192"/>
    <cellStyle name="Title 6" xfId="5193"/>
    <cellStyle name="Title 7" xfId="5194"/>
    <cellStyle name="Title 8" xfId="5195"/>
    <cellStyle name="Title 9" xfId="5196"/>
    <cellStyle name="Total 10" xfId="5197"/>
    <cellStyle name="Total 10 2" xfId="5198"/>
    <cellStyle name="Total 11" xfId="5199"/>
    <cellStyle name="Total 11 2" xfId="5200"/>
    <cellStyle name="Total 12" xfId="5201"/>
    <cellStyle name="Total 12 2" xfId="5202"/>
    <cellStyle name="Total 13" xfId="5203"/>
    <cellStyle name="Total 13 2" xfId="5204"/>
    <cellStyle name="Total 14" xfId="5205"/>
    <cellStyle name="Total 15" xfId="5206"/>
    <cellStyle name="Total 16" xfId="5207"/>
    <cellStyle name="Total 17" xfId="5208"/>
    <cellStyle name="Total 18" xfId="5209"/>
    <cellStyle name="Total 19" xfId="5210"/>
    <cellStyle name="Total 2" xfId="5211"/>
    <cellStyle name="Total 2 2" xfId="5212"/>
    <cellStyle name="Total 2 2 2" xfId="5213"/>
    <cellStyle name="Total 2 3" xfId="5214"/>
    <cellStyle name="Total 20" xfId="5215"/>
    <cellStyle name="Total 21" xfId="5216"/>
    <cellStyle name="Total 22" xfId="5217"/>
    <cellStyle name="Total 23" xfId="5218"/>
    <cellStyle name="Total 24" xfId="5219"/>
    <cellStyle name="Total 25" xfId="5220"/>
    <cellStyle name="Total 3" xfId="5221"/>
    <cellStyle name="Total 3 2" xfId="5222"/>
    <cellStyle name="Total 4" xfId="5223"/>
    <cellStyle name="Total 4 2" xfId="5224"/>
    <cellStyle name="Total 5" xfId="5225"/>
    <cellStyle name="Total 5 2" xfId="5226"/>
    <cellStyle name="Total 6" xfId="5227"/>
    <cellStyle name="Total 6 2" xfId="5228"/>
    <cellStyle name="Total 7" xfId="5229"/>
    <cellStyle name="Total 7 2" xfId="5230"/>
    <cellStyle name="Total 8" xfId="5231"/>
    <cellStyle name="Total 8 2" xfId="5232"/>
    <cellStyle name="Total 9" xfId="5233"/>
    <cellStyle name="Total 9 2" xfId="5234"/>
    <cellStyle name="Tusental (0)_pldt" xfId="5235"/>
    <cellStyle name="Tusental_pldt" xfId="5236"/>
    <cellStyle name="v" xfId="5237"/>
    <cellStyle name="v 2" xfId="5238"/>
    <cellStyle name="v 2 2" xfId="5239"/>
    <cellStyle name="v 3" xfId="5240"/>
    <cellStyle name="Valuta (0)_pldt" xfId="5241"/>
    <cellStyle name="Valuta_pldt" xfId="5242"/>
    <cellStyle name="Warning Text 10" xfId="5243"/>
    <cellStyle name="Warning Text 11" xfId="5244"/>
    <cellStyle name="Warning Text 12" xfId="5245"/>
    <cellStyle name="Warning Text 13" xfId="5246"/>
    <cellStyle name="Warning Text 14" xfId="5247"/>
    <cellStyle name="Warning Text 15" xfId="5248"/>
    <cellStyle name="Warning Text 16" xfId="5249"/>
    <cellStyle name="Warning Text 17" xfId="5250"/>
    <cellStyle name="Warning Text 18" xfId="5251"/>
    <cellStyle name="Warning Text 19" xfId="5252"/>
    <cellStyle name="Warning Text 2" xfId="5253"/>
    <cellStyle name="Warning Text 2 2" xfId="5254"/>
    <cellStyle name="Warning Text 20" xfId="5255"/>
    <cellStyle name="Warning Text 21" xfId="5256"/>
    <cellStyle name="Warning Text 22" xfId="5257"/>
    <cellStyle name="Warning Text 23" xfId="5258"/>
    <cellStyle name="Warning Text 24" xfId="5259"/>
    <cellStyle name="Warning Text 25" xfId="5260"/>
    <cellStyle name="Warning Text 3" xfId="5261"/>
    <cellStyle name="Warning Text 4" xfId="5262"/>
    <cellStyle name="Warning Text 5" xfId="5263"/>
    <cellStyle name="Warning Text 6" xfId="5264"/>
    <cellStyle name="Warning Text 7" xfId="5265"/>
    <cellStyle name="Warning Text 8" xfId="5266"/>
    <cellStyle name="Warning Text 9" xfId="5267"/>
    <cellStyle name="똿뗦먛귟 [0.00]_PRODUCT DETAIL Q1" xfId="5268"/>
    <cellStyle name="똿뗦먛귟_PRODUCT DETAIL Q1" xfId="5269"/>
    <cellStyle name="믅됞 [0.00]_PRODUCT DETAIL Q1" xfId="5270"/>
    <cellStyle name="믅됞_PRODUCT DETAIL Q1" xfId="5271"/>
    <cellStyle name="백분율_HOBONG" xfId="5272"/>
    <cellStyle name="뷭?_BOOKSHIP" xfId="5273"/>
    <cellStyle name="콤마 [0]_1202" xfId="5274"/>
    <cellStyle name="콤마_1202" xfId="5275"/>
    <cellStyle name="통화 [0]_1202" xfId="5276"/>
    <cellStyle name="통화_1202" xfId="5277"/>
    <cellStyle name="표준_(정보부문)월별인원계획" xfId="5278"/>
    <cellStyle name="一般_07069.74ID10.0925" xfId="5279"/>
    <cellStyle name="千分位_07069.74ID10.0925" xfId="5280"/>
    <cellStyle name="常规_Shanghai Raffles Square project--HKP-2002-003-R1" xfId="5281"/>
  </cellStyles>
  <dxfs count="3">
    <dxf>
      <font>
        <condense val="0"/>
        <extend val="0"/>
        <color auto="1"/>
      </font>
    </dxf>
    <dxf>
      <font>
        <condense val="0"/>
        <extend val="0"/>
        <color auto="1"/>
      </font>
    </dxf>
    <dxf>
      <font>
        <condense val="0"/>
        <extend val="0"/>
        <color auto="1"/>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63" Type="http://schemas.openxmlformats.org/officeDocument/2006/relationships/externalLink" Target="externalLinks/externalLink56.xml"/><Relationship Id="rId68" Type="http://schemas.openxmlformats.org/officeDocument/2006/relationships/externalLink" Target="externalLinks/externalLink61.xml"/><Relationship Id="rId76" Type="http://schemas.openxmlformats.org/officeDocument/2006/relationships/externalLink" Target="externalLinks/externalLink69.xml"/><Relationship Id="rId84" Type="http://schemas.openxmlformats.org/officeDocument/2006/relationships/externalLink" Target="externalLinks/externalLink77.xml"/><Relationship Id="rId89" Type="http://schemas.openxmlformats.org/officeDocument/2006/relationships/externalLink" Target="externalLinks/externalLink82.xml"/><Relationship Id="rId7" Type="http://schemas.openxmlformats.org/officeDocument/2006/relationships/worksheet" Target="worksheets/sheet7.xml"/><Relationship Id="rId71" Type="http://schemas.openxmlformats.org/officeDocument/2006/relationships/externalLink" Target="externalLinks/externalLink64.xml"/><Relationship Id="rId9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3" Type="http://schemas.openxmlformats.org/officeDocument/2006/relationships/externalLink" Target="externalLinks/externalLink46.xml"/><Relationship Id="rId58" Type="http://schemas.openxmlformats.org/officeDocument/2006/relationships/externalLink" Target="externalLinks/externalLink51.xml"/><Relationship Id="rId66" Type="http://schemas.openxmlformats.org/officeDocument/2006/relationships/externalLink" Target="externalLinks/externalLink59.xml"/><Relationship Id="rId74" Type="http://schemas.openxmlformats.org/officeDocument/2006/relationships/externalLink" Target="externalLinks/externalLink67.xml"/><Relationship Id="rId79" Type="http://schemas.openxmlformats.org/officeDocument/2006/relationships/externalLink" Target="externalLinks/externalLink72.xml"/><Relationship Id="rId87" Type="http://schemas.openxmlformats.org/officeDocument/2006/relationships/externalLink" Target="externalLinks/externalLink80.xml"/><Relationship Id="rId5" Type="http://schemas.openxmlformats.org/officeDocument/2006/relationships/worksheet" Target="worksheets/sheet5.xml"/><Relationship Id="rId61" Type="http://schemas.openxmlformats.org/officeDocument/2006/relationships/externalLink" Target="externalLinks/externalLink54.xml"/><Relationship Id="rId82" Type="http://schemas.openxmlformats.org/officeDocument/2006/relationships/externalLink" Target="externalLinks/externalLink75.xml"/><Relationship Id="rId90" Type="http://schemas.openxmlformats.org/officeDocument/2006/relationships/theme" Target="theme/theme1.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externalLink" Target="externalLinks/externalLink49.xml"/><Relationship Id="rId64" Type="http://schemas.openxmlformats.org/officeDocument/2006/relationships/externalLink" Target="externalLinks/externalLink57.xml"/><Relationship Id="rId69" Type="http://schemas.openxmlformats.org/officeDocument/2006/relationships/externalLink" Target="externalLinks/externalLink62.xml"/><Relationship Id="rId77" Type="http://schemas.openxmlformats.org/officeDocument/2006/relationships/externalLink" Target="externalLinks/externalLink70.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80" Type="http://schemas.openxmlformats.org/officeDocument/2006/relationships/externalLink" Target="externalLinks/externalLink73.xml"/><Relationship Id="rId85" Type="http://schemas.openxmlformats.org/officeDocument/2006/relationships/externalLink" Target="externalLinks/externalLink78.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59" Type="http://schemas.openxmlformats.org/officeDocument/2006/relationships/externalLink" Target="externalLinks/externalLink52.xml"/><Relationship Id="rId67" Type="http://schemas.openxmlformats.org/officeDocument/2006/relationships/externalLink" Target="externalLinks/externalLink60.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54" Type="http://schemas.openxmlformats.org/officeDocument/2006/relationships/externalLink" Target="externalLinks/externalLink47.xml"/><Relationship Id="rId62" Type="http://schemas.openxmlformats.org/officeDocument/2006/relationships/externalLink" Target="externalLinks/externalLink55.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83" Type="http://schemas.openxmlformats.org/officeDocument/2006/relationships/externalLink" Target="externalLinks/externalLink76.xml"/><Relationship Id="rId88" Type="http://schemas.openxmlformats.org/officeDocument/2006/relationships/externalLink" Target="externalLinks/externalLink81.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 Id="rId57" Type="http://schemas.openxmlformats.org/officeDocument/2006/relationships/externalLink" Target="externalLinks/externalLink5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81" Type="http://schemas.openxmlformats.org/officeDocument/2006/relationships/externalLink" Target="externalLinks/externalLink74.xml"/><Relationship Id="rId86" Type="http://schemas.openxmlformats.org/officeDocument/2006/relationships/externalLink" Target="externalLinks/externalLink79.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hen_21\D\Interconnect%20(PCB)%20facility%20%20at%20Space%20park,%20ISITE%20Campus%20,%20Marathahalli\ISITE%20Campus%20,%20Marathahalli.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Users\anandhavelia\Downloads\meerut\6.1%20Abstract%20of%20Cost-Fin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k\iq-10%20(doosa\BD\2005-06\IQ\IQ-10%20(Doosan%20-%20Anpara%20C)\Offer\pulau%20final\WINDOWS\Desktop\New%20Folder\Qo-158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HUVAN\Data%20(E)\CHANDRASHILA-PLUMBING\D\Ashish%20Desktop\Cost_Estimate%20Sihora-Majhgawa-Silondi%20Road\AOC-%20Sihor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D\Ashish%20Desktop\Cost_Estimate%20Sihora-Majhgawa-Silondi%20Road\AOC-%20Sihor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Abhilash\shared\Shared\Others\Samples\Copy%20of%20QT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Users\anandhavelia\Downloads\Abhilash\shared\Shared\Others\Samples\Copy%20of%20QT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Users\anandhavelia\Downloads\Moss3\d\WINDOWS\DESKTOP\All_NCB_Ph2\All_NCB_Tr.III\Documents\M5\BOQ_M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Users\anandhavelia\Downloads\THEME9\G\WINDOWS\Desktop\Complete%20Data%20for%20DPR\PRIORITY%20ROADS\BADAMALAHRA\Belda\Complete%20Data%20for%20DPR\Tests\Badamalahra\Bhelda\bhelda%20300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d-\mail%20recd\Interconnect%20(PCB)%20facility%20%20at%20Space%20park,%20ISITE%20Campus%20,%20Marathahalli\ISITE%20Campus%20,%20Marathahall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Chandrabose\SHARED\APURMS\Bhainsa\Rate%20Analysis\Rate%20Analysis%20-%20Bhainsa\final_datas_of_Bhainsa_2004-05_-new_print%20ou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THEME9\G\WINDOWS\Desktop\Complete%20Data%20for%20DPR\PRIORITY%20ROADS\BADAMALAHRA\Belda\Complete%20Data%20for%20DPR\Tests\Badamalahra\Bhelda\bhelda%20300m.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tel-28ce9672e\d\Documents%20and%20Settings\PWD\My%20Documents\Downloads\Documents%20and%20Settings\Ajay\Desktop\bihar\B_1\ARRR_18.10.%2004%20final.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3"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4"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ARRR-ver-1104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7"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splserver\msplindia\kk\Vijayawada\COSTING%20MODEL%20kk-Vijayawad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splserver\msplindia\Documents%20and%20Settings\mspl50\Local%20Settings\Temporary%20Internet%20Files\Content.IE5\AXH2BULG\Barsched%208666.xlt"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ys2\e\CHIRAG\park2\PLANNING\INFBD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ujoy\e\Users\user\Desktop\Tender%20Take%20Off%20Sheet%20of%20Gurgaon%20One(07.04.2011)\Construction%20Budget%20-%2016.04.201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Rock\mprdc%20(d)\Analysis%20of%20rates%20for%20Rural%20Roads\ARRR-ver-11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Server\g\WINDOWS\Desktop\Complete%20Data%20for%20DPR\PRIORITY%20ROADS\BADAMALAHRA\Belda\Ghuwara-%20Indora%20Road%20to%20Bhelda%20Village_DPR_21-11-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H:\Users\anandhavelia\Downloads\Server\g\WINDOWS\Desktop\Complete%20Data%20for%20DPR\PRIORITY%20ROADS\BADAMALAHRA\Belda\Ghuwara-%20Indora%20Road%20to%20Bhelda%20Village_DPR_21-11-0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Monica\test\My%20Documents\MOTOROL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J1372\&#48176;&#44288;&#44592;&#49696;\spring\VSDAT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FreqPlanmar'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s\iq65_alstom\prc_sch.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BHUVAN\Data%20(E)\CHANDRASHILA-PLUMBING\Documents%20and%20Settings\parshuram.mandal\Desktop\Qty%20BU_Bid%20Doc%20Final_R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Documents%20and%20Settings\parshuram.mandal\Desktop\Qty%20BU_Bid%20Doc%20Final_R2.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Users\DELL\AppData\Local\Temp\Rar$DIa0.143\Civil%20Work1.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H:\Users\anandhavelia\Downloads\Chandrabose\SHARED\APURMS\Bhainsa\Rate%20Analysis\Rate%20Analysis%20-%20Bhainsa\final_datas_of_Bhainsa_2004-05_-new_print%20ou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Abhishesh\Himanshu%2015-01-11\jim%20corbett%20hotel%20Boq\My%20Documents\Price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KARAN\Wave%20City\Indu%20Project\RA%20Bill\RA%20Bill-01\jsk\ozone\DG%20ROOM%20SIZING.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44277;&#49324;&#48512;&#49436;\&#44277;&#49324;&#48512;%20&#52980;(&#51077;&#52272;)\&#44060;&#48156;program\fdn_bm_pr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erver\common%20folder\Mamta\NCPA\DG\GOA_ARPT_SUBSTNDG_EST_090609(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omputer-111\MD-2012\DLF%20NAJAFGARH\Tender\HVAC%20Panel\Electrical%20B.O.Q.(HVAC%20Pane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ARRR-ver-1104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Services%20BOQ-%20Bhadohi\PLUMBING-Estimate%20by%20DA.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USER/Desktop/500%20Bedded%20New/Revised%20TS%20FINAL%20GKP1%20500-2.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Intel-28ce9672e\d\JET\Proposal%20of%20Jila%20Yojana\Jila%20Yojana%202012-13\zila%20yojna%202012%2013%20work\Main%20file%20of%20Jila%20Yojna%2012-13\office%20pmgsy%20cut\morth-mord-%20population\MORD\Copy%20of%20ARRR-ver-11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Server\common%20folder\Documents%20and%20Settings\mamta.SPECTRAL\Desktop\GOA_ARPT_ELECT_INTERNAL_E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N:\MECH\3157\SPLHTL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8"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2"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anandhavelia/Downloads/Chandrabose/SHARED/APURMS/Bhainsa/Rate%20Analysis/Rate%20Analysis%20-%20Bhainsa/final_datas_of_Bhainsa_2004-05_-new_print%20out.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New%20folder/Users/anandhavelia/Downloads/Chandrabose/SHARED/APURMS/Bhainsa/Rate%20Analysis/Rate%20Analysis%20-%20Bhainsa/final_datas_of_Bhainsa_2004-05_-new_print%20out.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SYSTEM3-PC\System_3_E\Users\saurabh\Desktop\B.K\bhavesh\modth%20&amp;most\ARRR-ver-11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splserver\msplindia\kk\client\Costing\PUBLIC%20HEALTH\ROAD.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H:\2014\HOSTEL%20FAIZABAD%20POLY\ARRR-ver-1104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H:\Users\anandhavelia\Downloads\Rock\mprdc%20(d)\Analysis%20of%20rates%20for%20Rural%20Roads\ARRR-ver-11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50689;&#49689;\D\share\loss&#44228;&#49328;-TAWEELAH-msf-jan6.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7\BOQ_M7.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H:\Users\anandhavelia\Downloads\Moss3\d\WINDOWS\DESKTOP\All_NCB_Ph2\All_NCB_Tr.III\Documents\M7\BOQ_M7.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Tenders3\d\Bihar%20Police%20Academy\BIHAR%20POLICE\GBU-Hema\GBU-Final%20BOQs\GBU-DSR-2007-Estimate-Civil-Foundation+Dynamic\GBU-04-03-2008-%20CD-Hostel-B-Housing-V&amp;VI\COMP"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Tenders3\d\Bihar%20Police%20Academy\BIHAR%20POLICE\Anupam\BIHAR%20POLICE%20CORRESPONDANCE\LATEST%20BIHAR%20POLICE%20CIVIL%20ESTIMATE\INDIVIDUAL%20SHEET%20BUILDING%20WISE%20SEPERATE%20SHEET\GBU-Hema\GBU-Final%20BOQs\GBU-DSR-2007-Es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Intel-28ce9672e\d\JET\Proposal%20of%20Jila%20Yojana\office%20pmgsy%20cut\morth-mord-%20population\MORD\Copy%20of%20ARRR-ver-1104.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A:\Documents%20and%20Settings\VPIN\Local%20Settings\Temp\CHIRAG\INFMAY.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2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Lee\CM\PROJ\TIC\Alex%20Hargreaves\13.08.09\Meeting%20in%20London\New%20Template%20WIP\Example\New%20Template%20WIP\cashflow%20TEST%20Ver%203.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H:\Users\anandhavelia\Downloads\Moss3\d\WINDOWS\DESKTOP\All_NCB_Ph2\All_NCB_Tr.III\Documents\M5\BOQ_M26.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Msplserver\msplindia\kk\client\Costing\PUBLIC%20HEALTH\PIPERTJ.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J:\9%20HSCC-Kalpana%20Chawla-Karnal\Costing\Package%202\BOQ&amp;RA%2024.7.13-Kalpana%20Chawala%20GMC-HSCC-Karnal-Rajasthan.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MMM\Iq-17\mmm\technimount_icb_iq14\JC\Petrogal-Sines\Weldingbook\Piping%20material%20HG%20take%20off%20-%20Rev05.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Monica\test\PRICE\SAMPLE.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Monica\test\PRICE\HYATT.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50948;&#46160;&#54872;\&#44277;&#49324;&#44288;&#47144;&#47928;&#49436;\&#47785;&#50857;&#44053;\MANUAL\calculation\DESIGN57.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Jhasir\shareddocs\Documents%20and%20Settings\Administrator\Desktop\EXPANSION%20CONTRACT-SKYLINE.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J1476\&#45812;&#49688;PSM%20TFT\&#45812;&#49688;%20PSM\&#54408;&#47785;&#48324;%20&#44277;&#44553;&#50629;&#52404;%20&#54217;&#44032;%20SHEET-&#50896;&#48376;.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Sanitary%20and%20water%20suppl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Septic%20tank%20and%20Soakpit_100%20User.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WH.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ELEC%20ITI%20OPTION-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eerut\6.1%20Abstract%20of%20Cost-Fin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1"/>
      <sheetName val="VARIABLE"/>
      <sheetName val="01"/>
      <sheetName val="02"/>
      <sheetName val="03"/>
      <sheetName val="04"/>
      <sheetName val="A"/>
      <sheetName val="Cash2"/>
      <sheetName val="Z"/>
      <sheetName val="LTG-STG"/>
      <sheetName val="TTL"/>
      <sheetName val="Rate Analysis"/>
      <sheetName val="SCHOOL"/>
      <sheetName val="DET MAIN"/>
      <sheetName val=" RMR"/>
      <sheetName val="BasicRatesRd"/>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sheetName val="AOC (2)"/>
      <sheetName val="AOC (3)"/>
      <sheetName val="01"/>
      <sheetName val="02"/>
      <sheetName val="03"/>
      <sheetName val="04"/>
      <sheetName val="05"/>
      <sheetName val="06"/>
      <sheetName val="07"/>
      <sheetName val="08"/>
      <sheetName val="09"/>
      <sheetName val="10"/>
      <sheetName val="11"/>
      <sheetName val="12"/>
      <sheetName val="AOC 05.06.10"/>
      <sheetName val="Final Abstract"/>
    </sheetNames>
    <sheetDataSet>
      <sheetData sheetId="0" refreshError="1"/>
      <sheetData sheetId="1" refreshError="1"/>
      <sheetData sheetId="2" refreshError="1"/>
      <sheetData sheetId="3">
        <row r="43">
          <cell r="H43">
            <v>9239150.1604525</v>
          </cell>
        </row>
      </sheetData>
      <sheetData sheetId="4">
        <row r="24">
          <cell r="H24">
            <v>263332989.72200003</v>
          </cell>
        </row>
      </sheetData>
      <sheetData sheetId="5">
        <row r="21">
          <cell r="H21">
            <v>411825795.83928001</v>
          </cell>
        </row>
      </sheetData>
      <sheetData sheetId="6">
        <row r="33">
          <cell r="H33">
            <v>976019075.6960001</v>
          </cell>
        </row>
      </sheetData>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01"/>
      <sheetName val="02"/>
      <sheetName val="03"/>
      <sheetName val="04"/>
      <sheetName val="Rate Analysis"/>
      <sheetName val="1"/>
      <sheetName val="VARIABLE"/>
      <sheetName val="SPT vs PHI"/>
      <sheetName val="TTL"/>
      <sheetName val="BOQ D.G."/>
      <sheetName val="PT. Bhajan Asthal"/>
      <sheetName val="PT. Pravachan Stage"/>
      <sheetName val="csdim"/>
      <sheetName val="cdsload"/>
      <sheetName val="chsload"/>
      <sheetName val="CLAMP"/>
      <sheetName val="cvsload"/>
      <sheetName val="pipe"/>
      <sheetName val="Steel-Circular"/>
      <sheetName val="LTG-STG"/>
      <sheetName val="Sch.Main Bldg."/>
      <sheetName val="Rate_Analysis"/>
      <sheetName val="SPT_vs_PHI"/>
      <sheetName val="BOQ_D_G_"/>
      <sheetName val="PT__Bhajan_Asthal"/>
      <sheetName val="PT__Pravachan_Stage"/>
      <sheetName val="Sch_Main_Bldg_"/>
      <sheetName val="india f&amp;s template"/>
      <sheetName val="11-hsd"/>
      <sheetName val="13-septic"/>
      <sheetName val="7-ug"/>
      <sheetName val="2-utility"/>
      <sheetName val="18-misc"/>
      <sheetName val="5-pipe"/>
      <sheetName val="Civil Works"/>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OC (2)"/>
      <sheetName val="01"/>
      <sheetName val="02"/>
      <sheetName val="03"/>
      <sheetName val="04"/>
      <sheetName val="5"/>
      <sheetName val="6"/>
      <sheetName val="07"/>
      <sheetName val="8"/>
      <sheetName val="09 (2)"/>
      <sheetName val="Land Acquistion"/>
      <sheetName val="Cash2"/>
      <sheetName val="Z"/>
      <sheetName val="Rate Analysis"/>
      <sheetName val="A"/>
      <sheetName val="LTG-STG"/>
      <sheetName val="1"/>
      <sheetName val="VARIABLE"/>
      <sheetName val="Steel-Circular"/>
      <sheetName val="Material "/>
      <sheetName val="india f&amp;s template"/>
      <sheetName val="Labour &amp; Plant"/>
      <sheetName val="Data"/>
      <sheetName val="AOC_(2)"/>
      <sheetName val="09_(2)"/>
      <sheetName val="Land_Acquistion"/>
      <sheetName val="Rate_Analysis"/>
      <sheetName val="Material_"/>
      <sheetName val="india_f&amp;s_template"/>
      <sheetName val="Labour_&amp;_Plant"/>
      <sheetName val="AOC_(2)1"/>
      <sheetName val="09_(2)1"/>
      <sheetName val="Land_Acquistion1"/>
      <sheetName val="Rate_Analysis1"/>
      <sheetName val="Material_1"/>
      <sheetName val="india_f&amp;s_template1"/>
      <sheetName val="Labour_&amp;_Plant1"/>
      <sheetName val="Table 4"/>
      <sheetName val="Table 2"/>
      <sheetName val="Table 27"/>
      <sheetName val="Table 5"/>
      <sheetName val="Labour"/>
      <sheetName val="Material"/>
      <sheetName val="Plant &amp;  Machinery"/>
      <sheetName val="11-hsd"/>
      <sheetName val="13-septic"/>
      <sheetName val="7-ug"/>
      <sheetName val="2-utility"/>
      <sheetName val="18-misc"/>
      <sheetName val="5-pipe"/>
    </sheetNames>
    <sheetDataSet>
      <sheetData sheetId="0"/>
      <sheetData sheetId="1">
        <row r="31">
          <cell r="I31">
            <v>25782383.2245</v>
          </cell>
        </row>
      </sheetData>
      <sheetData sheetId="2">
        <row r="21">
          <cell r="I21">
            <v>163036643.73360002</v>
          </cell>
        </row>
      </sheetData>
      <sheetData sheetId="3">
        <row r="21">
          <cell r="I21">
            <v>131973844.59533399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refreshError="1"/>
      <sheetData sheetId="48" refreshError="1"/>
      <sheetData sheetId="49"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AOC (2)"/>
      <sheetName val="01"/>
      <sheetName val="02"/>
      <sheetName val="03"/>
      <sheetName val="04"/>
      <sheetName val="5"/>
      <sheetName val="6"/>
      <sheetName val="07"/>
      <sheetName val="8"/>
      <sheetName val="09 (2)"/>
      <sheetName val="Land Acquistion"/>
    </sheetNames>
    <sheetDataSet>
      <sheetData sheetId="0"/>
      <sheetData sheetId="1">
        <row r="31">
          <cell r="I31">
            <v>25782383.2245</v>
          </cell>
        </row>
      </sheetData>
      <sheetData sheetId="2">
        <row r="21">
          <cell r="I21">
            <v>163036643.73360002</v>
          </cell>
        </row>
      </sheetData>
      <sheetData sheetId="3">
        <row r="21">
          <cell r="I21">
            <v>131973844.59533399</v>
          </cell>
        </row>
      </sheetData>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teel-Circular"/>
      <sheetName val="01"/>
      <sheetName val="02"/>
      <sheetName val="03"/>
      <sheetName val="04"/>
      <sheetName val="Cash2"/>
      <sheetName val="Z"/>
      <sheetName val="LTG-STG"/>
      <sheetName val="11-hsd"/>
      <sheetName val="13-septic"/>
      <sheetName val="7-ug"/>
      <sheetName val="2-utility"/>
      <sheetName val="18-misc"/>
      <sheetName val="5-pipe"/>
      <sheetName val="Rate Analysis"/>
      <sheetName val="A"/>
      <sheetName val="VARIABLE"/>
      <sheetName val="india f&amp;s template"/>
      <sheetName val="Data"/>
      <sheetName val="csdim"/>
      <sheetName val="cdsload"/>
      <sheetName val="chsload"/>
      <sheetName val="CLAMP"/>
      <sheetName val="cvsload"/>
      <sheetName val="pipe"/>
      <sheetName val="Material "/>
      <sheetName val="Labour &amp; Plant"/>
      <sheetName val="Sch.Main Bldg."/>
      <sheetName val="Rate_Analysis"/>
      <sheetName val="india_f&amp;s_template"/>
      <sheetName val="Material_"/>
      <sheetName val="Labour_&amp;_Plant"/>
      <sheetName val="Sch_Main_Bldg_"/>
      <sheetName val="Back_Cal_for OMC"/>
      <sheetName val="Rate_Analysis1"/>
      <sheetName val="india_f&amp;s_template1"/>
      <sheetName val="Material_1"/>
      <sheetName val="Labour_&amp;_Plant1"/>
      <sheetName val="Sch_Main_Bldg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Steel-Circular"/>
    </sheet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aterial "/>
      <sheetName val="Labour &amp; Plant"/>
      <sheetName val="Steel-Circular"/>
      <sheetName val="01"/>
      <sheetName val="02"/>
      <sheetName val="03"/>
      <sheetName val="04"/>
      <sheetName val="11-hsd"/>
      <sheetName val="13-septic"/>
      <sheetName val="7-ug"/>
      <sheetName val="2-utility"/>
      <sheetName val="18-misc"/>
      <sheetName val="5-pipe"/>
      <sheetName val="Cash2"/>
      <sheetName val="Z"/>
      <sheetName val="india f&amp;s template"/>
      <sheetName val="A"/>
      <sheetName val="LTG-STG"/>
      <sheetName val="Data"/>
      <sheetName val="Back_Cal_for OMC"/>
      <sheetName val="INPUT SHEET"/>
      <sheetName val="Rate Analysis"/>
      <sheetName val="51"/>
      <sheetName val="Material_"/>
      <sheetName val="Labour_&amp;_Plant"/>
      <sheetName val="india_f&amp;s_template"/>
      <sheetName val="Back_Cal_for_OMC"/>
      <sheetName val="INPUT_SHEET"/>
      <sheetName val="Rate_Analysis"/>
      <sheetName val="Gen Info"/>
      <sheetName val="Labour"/>
      <sheetName val="Material"/>
      <sheetName val="Plant &amp;  Machinery"/>
      <sheetName val=" RMR"/>
      <sheetName val="BasicRatesRd"/>
      <sheetName val=" F8-N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aterial "/>
      <sheetName val="Labour &amp; Plant"/>
    </sheetNames>
    <sheetDataSet>
      <sheetData sheetId="0" refreshError="1"/>
      <sheetData sheetId="1"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india f&amp;s template"/>
      <sheetName val="Comprative"/>
      <sheetName val="Material "/>
      <sheetName val="Labour &amp; Plant"/>
      <sheetName val="Cash2"/>
      <sheetName val="Z"/>
      <sheetName val="Steel-Circular"/>
      <sheetName val="01"/>
      <sheetName val="02"/>
      <sheetName val="03"/>
      <sheetName val="04"/>
      <sheetName val="11-hsd"/>
      <sheetName val="13-septic"/>
      <sheetName val="7-ug"/>
      <sheetName val="2-utility"/>
      <sheetName val="18-misc"/>
      <sheetName val="5-pipe"/>
      <sheetName val="LTG-STG"/>
      <sheetName val="A"/>
      <sheetName val="Rate Analysis"/>
      <sheetName val="india_f&amp;s_template"/>
      <sheetName val="Material_"/>
      <sheetName val="Labour_&amp;_Plant"/>
      <sheetName val="Rate_Analysis"/>
      <sheetName val="Sch.Main Bldg."/>
      <sheetName val="Basic"/>
      <sheetName val="JRY"/>
      <sheetName val="HANDPU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refreshError="1"/>
      <sheetData sheetId="25" refreshError="1"/>
      <sheetData sheetId="26" refreshError="1"/>
      <sheetData sheetId="2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Back_Cal_for OMC"/>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SCHOOL"/>
      <sheetName val="DET MAI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ata"/>
      <sheetName val="india f&amp;s template"/>
      <sheetName val="Material "/>
      <sheetName val="Labour &amp; Plant"/>
      <sheetName val="Steel-Circular"/>
      <sheetName val="11-hsd"/>
      <sheetName val="13-septic"/>
      <sheetName val="7-ug"/>
      <sheetName val="2-utility"/>
      <sheetName val="18-misc"/>
      <sheetName val="5-pipe"/>
      <sheetName val="LTG-STG"/>
      <sheetName val="A"/>
      <sheetName val="Cash2"/>
      <sheetName val="Z"/>
      <sheetName val="01"/>
      <sheetName val="02"/>
      <sheetName val="03"/>
      <sheetName val="04"/>
      <sheetName val="Back_Cal_for OMC"/>
      <sheetName val="assumption inputs"/>
      <sheetName val="india_f&amp;s_template"/>
      <sheetName val="Material_"/>
      <sheetName val="Labour_&amp;_Plant"/>
      <sheetName val="Back_Cal_for_OMC"/>
      <sheetName val="assumption_inputs"/>
      <sheetName val="Assumptions"/>
      <sheetName val="Sum"/>
      <sheetName val="#REF!"/>
      <sheetName val="boq-alarm"/>
      <sheetName val="Labour"/>
      <sheetName val="BOQ "/>
      <sheetName val="Testing"/>
      <sheetName val="basement budget"/>
      <sheetName val="labour rates"/>
      <sheetName val="Table 4"/>
      <sheetName val="Table 5"/>
      <sheetName val="Table 2"/>
      <sheetName val="Table 27"/>
      <sheetName val="Basic"/>
      <sheetName val="BOQ"/>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Back_Cal_for OMC"/>
      <sheetName val="Data"/>
      <sheetName val="india f&amp;s template"/>
      <sheetName val="Material "/>
      <sheetName val="Labour &amp; Plant"/>
      <sheetName val="51"/>
      <sheetName val="Steel-Circular"/>
      <sheetName val="11-hsd"/>
      <sheetName val="13-septic"/>
      <sheetName val="7-ug"/>
      <sheetName val="2-utility"/>
      <sheetName val="18-misc"/>
      <sheetName val="5-pipe"/>
      <sheetName val="LTG-STG"/>
      <sheetName val="01"/>
      <sheetName val="02"/>
      <sheetName val="03"/>
      <sheetName val="04"/>
      <sheetName val="assumption inputs"/>
      <sheetName val="Cash2"/>
      <sheetName val="Z"/>
      <sheetName val="Back_Cal_for_OMC"/>
      <sheetName val="india_f&amp;s_template"/>
      <sheetName val="Material_"/>
      <sheetName val="Labour_&amp;_Plant"/>
      <sheetName val="assumption_inputs"/>
      <sheetName val="sch.main bldg."/>
      <sheetName val="Gen Info"/>
      <sheetName val="cctv_est1"/>
      <sheetName val="14"/>
      <sheetName val="Labour"/>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sheetData sheetId="31" refreshError="1"/>
      <sheetData sheetId="32"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Back_Cal_for OMC"/>
      <sheetName val="Data"/>
      <sheetName val="india f&amp;s template"/>
      <sheetName val="Material "/>
      <sheetName val="Labour &amp; Plant"/>
      <sheetName val="11-hsd"/>
      <sheetName val="13-septic"/>
      <sheetName val="7-ug"/>
      <sheetName val="2-utility"/>
      <sheetName val="18-misc"/>
      <sheetName val="5-pipe"/>
      <sheetName val="04"/>
      <sheetName val="Steel-Circular"/>
      <sheetName val="assumption inputs"/>
      <sheetName val="sch.main bldg."/>
      <sheetName val="01"/>
      <sheetName val="02"/>
      <sheetName val="03"/>
      <sheetName val="Plant_&amp;__Machinery"/>
      <sheetName val="Summary_of_Rates"/>
      <sheetName val="Basic_Approach"/>
      <sheetName val="Back_Cal_for_OMC"/>
      <sheetName val="india_f&amp;s_template"/>
      <sheetName val="Material_"/>
      <sheetName val="Labour_&amp;_Plant"/>
      <sheetName val="Sheet2"/>
      <sheetName val="Sheet3"/>
      <sheetName val="Com.Stmt UP to June 16"/>
      <sheetName val="Com.Stmt UP to June 16 (2)"/>
      <sheetName val="cbr"/>
      <sheetName val="input"/>
      <sheetName val="sum"/>
      <sheetName val="A"/>
      <sheetName val="B"/>
      <sheetName val="c (1)"/>
      <sheetName val="c (2)"/>
      <sheetName val="c (3)"/>
      <sheetName val="c (4)"/>
      <sheetName val="c (5)"/>
      <sheetName val="MP"/>
      <sheetName val="indx"/>
      <sheetName val="report"/>
      <sheetName val="cert"/>
      <sheetName val="soil"/>
      <sheetName val="traf"/>
      <sheetName val="des"/>
      <sheetName val="traf (2)"/>
      <sheetName val="F1"/>
      <sheetName val="2A"/>
      <sheetName val="2B"/>
      <sheetName val="3-5"/>
      <sheetName val="3-5 (2)"/>
      <sheetName val="3-5 (3)"/>
      <sheetName val="3-5 (4)"/>
      <sheetName val="3-5 (5)"/>
      <sheetName val="4 (1)"/>
      <sheetName val="4 (2)"/>
      <sheetName val="4 (3)"/>
      <sheetName val="4 (4)"/>
      <sheetName val="4 (5)"/>
      <sheetName val="4 (6)"/>
      <sheetName val="4 (7)"/>
      <sheetName val="4 (8)"/>
      <sheetName val="4 (11)"/>
      <sheetName val="6(1)"/>
      <sheetName val="6(2)"/>
      <sheetName val="6(3)"/>
      <sheetName val="6(4)"/>
      <sheetName val="6(5)"/>
      <sheetName val="7_g"/>
      <sheetName val="7(1)"/>
      <sheetName val="7slabg"/>
      <sheetName val="1.1 (2)"/>
      <sheetName val="7slabl"/>
      <sheetName val="R(1)"/>
      <sheetName val="R(2)"/>
      <sheetName val="R(3)"/>
      <sheetName val="R(4)"/>
      <sheetName val="R(5)"/>
      <sheetName val="R(6)"/>
      <sheetName val="R(7)"/>
      <sheetName val="R(8)"/>
      <sheetName val="R(c)"/>
      <sheetName val="R(m)"/>
      <sheetName val="dist"/>
      <sheetName val="rate"/>
      <sheetName val="mac"/>
      <sheetName val="mats"/>
      <sheetName val="curve"/>
      <sheetName val="juncts"/>
      <sheetName val="disch"/>
      <sheetName val="MPDD"/>
      <sheetName val="drg_indx"/>
      <sheetName val="SUMM"/>
      <sheetName val="SUMM (2)"/>
      <sheetName val="27(1)"/>
      <sheetName val="37(1)"/>
      <sheetName val="7slabgm"/>
      <sheetName val="cw7"/>
      <sheetName val="7dipc"/>
      <sheetName val="3-5FF"/>
      <sheetName val="4"/>
      <sheetName val="mac(2)"/>
      <sheetName val="8(1)"/>
      <sheetName val="8(2)"/>
      <sheetName val="8(3)"/>
      <sheetName val="8(4)"/>
      <sheetName val="8(5)"/>
      <sheetName val="8(6)"/>
      <sheetName val="8(7)"/>
      <sheetName val="8(8)"/>
      <sheetName val="JALAL"/>
      <sheetName val="bhawani"/>
      <sheetName val="ITWA"/>
      <sheetName val="baruari"/>
      <sheetName val="HPCul1000"/>
      <sheetName val="Gul"/>
      <sheetName val="RAMP"/>
      <sheetName val="RMR"/>
      <sheetName val="Cover Page"/>
      <sheetName val="Index"/>
      <sheetName val="Ch"/>
      <sheetName val="Sp"/>
      <sheetName val="Puliya GV"/>
      <sheetName val="Summar Cul"/>
      <sheetName val="BDTM"/>
      <sheetName val="Bit"/>
      <sheetName val="Drain"/>
      <sheetName val="Ana ok"/>
      <sheetName val="5x3.00m Rcc"/>
      <sheetName val="An culvert"/>
      <sheetName val="TC"/>
      <sheetName val="Road Det"/>
      <sheetName val="Drg"/>
      <sheetName val="sum print"/>
      <sheetName val="DOM road"/>
      <sheetName val="BOQroad"/>
      <sheetName val="DP Gazipur"/>
      <sheetName val="1 ka (Khaga)"/>
      <sheetName val="1 A (Khaga)"/>
      <sheetName val="350mm h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assumption inputs"/>
      <sheetName val="51"/>
      <sheetName val="india f&amp;s template"/>
      <sheetName val="Back_Cal_for OMC"/>
      <sheetName val="Data"/>
      <sheetName val="11-hsd"/>
      <sheetName val="13-septic"/>
      <sheetName val="7-ug"/>
      <sheetName val="2-utility"/>
      <sheetName val="18-misc"/>
      <sheetName val="5-pipe"/>
      <sheetName val="Material "/>
      <sheetName val="Labour &amp; Plant"/>
      <sheetName val="assumption_inputs"/>
      <sheetName val="india_f&amp;s_template"/>
      <sheetName val="Back_Cal_for_OMC"/>
      <sheetName val="Material_"/>
      <sheetName val="Labour_&amp;_Plant"/>
      <sheetName val="3"/>
      <sheetName val="53"/>
      <sheetName val="Preamble-6"/>
      <sheetName val="Preamble-10"/>
      <sheetName val="Basic Approach"/>
      <sheetName val="Preambles-Chapter"/>
      <sheetName val="Preamble-9"/>
      <sheetName val="Preamble-4"/>
      <sheetName val="Preamble-2"/>
      <sheetName val="Preamble-1"/>
      <sheetName val="Preamble-5"/>
      <sheetName val="Preamble-8"/>
      <sheetName val="Preamble-7"/>
      <sheetName val="Contents"/>
      <sheetName val="Material"/>
      <sheetName val="Plant &amp;  Machinery"/>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detail"/>
      <sheetName val="assumption inputs"/>
      <sheetName val="51"/>
      <sheetName val="Back_Cal_for OMC"/>
      <sheetName val="Data"/>
      <sheetName val="india f&amp;s template"/>
      <sheetName val="assumption_inputs"/>
      <sheetName val="Back_Cal_for_OMC"/>
      <sheetName val="india_f&amp;s_template"/>
      <sheetName val="Basic"/>
      <sheetName val="TITLE"/>
      <sheetName val="Annexure"/>
      <sheetName val="Labour"/>
      <sheetName val="Plant &amp;  Machinery"/>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labour rates"/>
      <sheetName val="RES-PLANNING"/>
      <sheetName val="INPUT SHEET"/>
      <sheetName val="steam table"/>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s>
    <sheetDataSet>
      <sheetData sheetId="0" refreshError="1"/>
      <sheetData sheetId="1" refreshError="1"/>
      <sheetData sheetId="2" refreshError="1">
        <row r="4">
          <cell r="G4">
            <v>210</v>
          </cell>
        </row>
        <row r="5">
          <cell r="G5">
            <v>10368</v>
          </cell>
        </row>
        <row r="6">
          <cell r="G6">
            <v>10150</v>
          </cell>
        </row>
        <row r="8">
          <cell r="G8">
            <v>109</v>
          </cell>
        </row>
        <row r="9">
          <cell r="G9">
            <v>185</v>
          </cell>
        </row>
        <row r="10">
          <cell r="G10">
            <v>1004</v>
          </cell>
        </row>
        <row r="11">
          <cell r="G11">
            <v>218</v>
          </cell>
        </row>
        <row r="15">
          <cell r="G15">
            <v>653</v>
          </cell>
        </row>
        <row r="17">
          <cell r="G17">
            <v>754</v>
          </cell>
        </row>
        <row r="19">
          <cell r="G19">
            <v>673</v>
          </cell>
        </row>
        <row r="20">
          <cell r="G20">
            <v>1218</v>
          </cell>
        </row>
        <row r="21">
          <cell r="G21">
            <v>2465</v>
          </cell>
        </row>
        <row r="24">
          <cell r="G24">
            <v>600</v>
          </cell>
        </row>
        <row r="25">
          <cell r="G25">
            <v>2240</v>
          </cell>
        </row>
        <row r="28">
          <cell r="G28">
            <v>912</v>
          </cell>
        </row>
        <row r="34">
          <cell r="G34">
            <v>431</v>
          </cell>
        </row>
        <row r="45">
          <cell r="G45">
            <v>290</v>
          </cell>
        </row>
        <row r="46">
          <cell r="G46">
            <v>355</v>
          </cell>
        </row>
        <row r="47">
          <cell r="G47">
            <v>366</v>
          </cell>
        </row>
        <row r="49">
          <cell r="G49">
            <v>355</v>
          </cell>
        </row>
        <row r="51">
          <cell r="G51">
            <v>1442</v>
          </cell>
        </row>
        <row r="53">
          <cell r="G53">
            <v>283</v>
          </cell>
        </row>
        <row r="54">
          <cell r="G54">
            <v>1127</v>
          </cell>
        </row>
      </sheetData>
      <sheetData sheetId="3" refreshError="1">
        <row r="4">
          <cell r="D4">
            <v>140</v>
          </cell>
        </row>
        <row r="8">
          <cell r="D8" t="str">
            <v>Input Rate</v>
          </cell>
        </row>
        <row r="10">
          <cell r="D10" t="str">
            <v>Input Rate</v>
          </cell>
        </row>
        <row r="14">
          <cell r="D14">
            <v>260</v>
          </cell>
        </row>
        <row r="15">
          <cell r="D15">
            <v>240</v>
          </cell>
        </row>
        <row r="16">
          <cell r="D16">
            <v>150</v>
          </cell>
        </row>
        <row r="17">
          <cell r="D17">
            <v>115</v>
          </cell>
        </row>
        <row r="18">
          <cell r="D18">
            <v>125</v>
          </cell>
        </row>
        <row r="19">
          <cell r="D19">
            <v>125</v>
          </cell>
        </row>
      </sheetData>
      <sheetData sheetId="4" refreshError="1">
        <row r="4">
          <cell r="D4" t="str">
            <v>Input Rate</v>
          </cell>
        </row>
        <row r="5">
          <cell r="D5" t="str">
            <v>Input Rate</v>
          </cell>
        </row>
        <row r="6">
          <cell r="D6" t="str">
            <v>Input Rate</v>
          </cell>
        </row>
        <row r="7">
          <cell r="D7" t="str">
            <v>Input Rate</v>
          </cell>
        </row>
        <row r="8">
          <cell r="D8" t="str">
            <v>Input Rate</v>
          </cell>
        </row>
        <row r="9">
          <cell r="D9" t="str">
            <v>Input Rate</v>
          </cell>
        </row>
        <row r="14">
          <cell r="D14" t="str">
            <v>Input Rate</v>
          </cell>
        </row>
        <row r="15">
          <cell r="D15" t="str">
            <v>Input Rate</v>
          </cell>
        </row>
        <row r="16">
          <cell r="D16" t="str">
            <v>Input Rate</v>
          </cell>
        </row>
        <row r="20">
          <cell r="D20" t="str">
            <v>Input Rate</v>
          </cell>
        </row>
        <row r="21">
          <cell r="D21" t="str">
            <v>Input Rate</v>
          </cell>
        </row>
        <row r="22">
          <cell r="D22" t="str">
            <v>Input Rate</v>
          </cell>
        </row>
        <row r="23">
          <cell r="D23" t="str">
            <v>Input Rate</v>
          </cell>
        </row>
        <row r="24">
          <cell r="D24" t="str">
            <v>Input Rate</v>
          </cell>
        </row>
        <row r="25">
          <cell r="D25" t="str">
            <v>Input Rate</v>
          </cell>
        </row>
        <row r="26">
          <cell r="D26" t="str">
            <v>Input Rate</v>
          </cell>
        </row>
        <row r="27">
          <cell r="D27" t="str">
            <v>Input Rate</v>
          </cell>
        </row>
        <row r="37">
          <cell r="D37" t="str">
            <v>Input Rate</v>
          </cell>
        </row>
        <row r="39">
          <cell r="D39" t="str">
            <v>Input Rate</v>
          </cell>
        </row>
        <row r="40">
          <cell r="D40" t="str">
            <v>Input Rate</v>
          </cell>
        </row>
        <row r="41">
          <cell r="D41" t="str">
            <v>Input Rate</v>
          </cell>
        </row>
        <row r="42">
          <cell r="D42">
            <v>48700</v>
          </cell>
        </row>
        <row r="43">
          <cell r="D43">
            <v>47600</v>
          </cell>
        </row>
        <row r="44">
          <cell r="D44">
            <v>42200</v>
          </cell>
        </row>
        <row r="45">
          <cell r="D45">
            <v>40500</v>
          </cell>
        </row>
        <row r="50">
          <cell r="D50" t="str">
            <v>Input Rate</v>
          </cell>
        </row>
        <row r="51">
          <cell r="D51" t="str">
            <v>Input Rate</v>
          </cell>
        </row>
        <row r="54">
          <cell r="D54" t="str">
            <v>Input Rate</v>
          </cell>
        </row>
        <row r="61">
          <cell r="D61" t="str">
            <v>Input Rate</v>
          </cell>
        </row>
        <row r="62">
          <cell r="D62" t="str">
            <v>Input Rate</v>
          </cell>
        </row>
        <row r="64">
          <cell r="D64" t="str">
            <v>Input Rate</v>
          </cell>
        </row>
        <row r="65">
          <cell r="D65" t="str">
            <v>Input Rate</v>
          </cell>
        </row>
        <row r="66">
          <cell r="D66" t="str">
            <v>Input Rate</v>
          </cell>
        </row>
        <row r="67">
          <cell r="D67" t="str">
            <v>Input Rate</v>
          </cell>
        </row>
        <row r="68">
          <cell r="D68" t="str">
            <v>Input Rate</v>
          </cell>
        </row>
        <row r="72">
          <cell r="D72" t="str">
            <v>Input Rate</v>
          </cell>
        </row>
        <row r="80">
          <cell r="D80" t="str">
            <v>Input Rate</v>
          </cell>
        </row>
        <row r="88">
          <cell r="D88" t="str">
            <v>Input Rate</v>
          </cell>
        </row>
        <row r="89">
          <cell r="D89" t="str">
            <v>Input Rate</v>
          </cell>
        </row>
        <row r="96">
          <cell r="D96" t="str">
            <v>Input Rate</v>
          </cell>
        </row>
        <row r="97">
          <cell r="D97" t="str">
            <v>Input Rate</v>
          </cell>
        </row>
        <row r="125">
          <cell r="D125" t="str">
            <v>Input Rate</v>
          </cell>
        </row>
        <row r="126">
          <cell r="D126" t="str">
            <v>Input Rate</v>
          </cell>
        </row>
        <row r="133">
          <cell r="D133" t="str">
            <v>Input Rate</v>
          </cell>
        </row>
        <row r="135">
          <cell r="D135" t="str">
            <v>Input Rate</v>
          </cell>
        </row>
        <row r="139">
          <cell r="D139" t="str">
            <v>Input Rate</v>
          </cell>
        </row>
        <row r="140">
          <cell r="D140" t="str">
            <v>Input Rate</v>
          </cell>
        </row>
        <row r="142">
          <cell r="D142" t="str">
            <v>Input Rate</v>
          </cell>
        </row>
        <row r="143">
          <cell r="D143" t="str">
            <v>Input Rate</v>
          </cell>
        </row>
        <row r="146">
          <cell r="D146">
            <v>20</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t="str">
            <v>Input Rate</v>
          </cell>
        </row>
        <row r="155">
          <cell r="D155" t="str">
            <v>Input Rate</v>
          </cell>
        </row>
        <row r="156">
          <cell r="D156" t="str">
            <v>Input Rate</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Detail"/>
      <sheetName val="assumption inputs"/>
      <sheetName val="51"/>
      <sheetName val="LABOUR RATE"/>
      <sheetName val="Material Rate"/>
      <sheetName val="Back_Cal_for OMC"/>
      <sheetName val="SCHEDULE"/>
      <sheetName val="Database"/>
      <sheetName val="schedule nos"/>
      <sheetName val="assumption_inputs"/>
      <sheetName val="LABOUR_RATE"/>
      <sheetName val="Material_Rate"/>
      <sheetName val="Back_Cal_for_OMC"/>
      <sheetName val="schedule_nos"/>
      <sheetName val="labour"/>
      <sheetName val="Basic"/>
      <sheetName val="TITLE"/>
      <sheetName val="53"/>
      <sheetName val="Preamble-6"/>
      <sheetName val="Preamble-10"/>
      <sheetName val="Basic Approach"/>
      <sheetName val="Preambles-Chapter"/>
      <sheetName val="Preamble-9"/>
      <sheetName val="Preamble-4"/>
      <sheetName val="Preamble-2"/>
      <sheetName val="Preamble-1"/>
      <sheetName val="Preamble-5"/>
      <sheetName val="Preamble-8"/>
      <sheetName val="Preamble-7"/>
      <sheetName val="Contents"/>
      <sheetName val="ultmom"/>
      <sheetName val=" RMR"/>
      <sheetName val=" F8-NDB"/>
      <sheetName val="BasicRatesRd"/>
      <sheetName val="hpcul1000"/>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DATA NP2 RCC"/>
      <sheetName val="NP2 RCC PIPE"/>
      <sheetName val="Data GI PIPE"/>
      <sheetName val="G.I. PIPE"/>
      <sheetName val="Air Valve Double Acting"/>
      <sheetName val="Costing Model"/>
      <sheetName val="Valves"/>
      <sheetName val="ButterFly Valves"/>
      <sheetName val="Air Valves"/>
      <sheetName val="Air Valve Single Acting"/>
      <sheetName val="Data air valve"/>
      <sheetName val="Double Flange B. F. Valve PN0.6"/>
      <sheetName val="Data Butterfly Valve"/>
      <sheetName val="Double Flange B. F. Valve PN1.0"/>
      <sheetName val="Wafer Butterfly Valve"/>
      <sheetName val="Sluice Valves"/>
      <sheetName val="Sluice Valves PN1.6"/>
      <sheetName val="Sluice Valves PN1.0"/>
      <sheetName val="Sluice Valves PN 0.6"/>
      <sheetName val="Data Sluice Valves"/>
      <sheetName val="Sluice Valves PN 0.4"/>
      <sheetName val="Pipe Cost"/>
      <sheetName val="Miscellaneous Data"/>
      <sheetName val="Material Rate"/>
      <sheetName val=" SW PIPE"/>
      <sheetName val="DATA SW"/>
      <sheetName val="RCC PIPE"/>
      <sheetName val="NP4 RCC PIPE"/>
      <sheetName val="DATA NP4 RCC"/>
      <sheetName val="NP3 RCC PIPE"/>
      <sheetName val="DATA NP3  RCC"/>
      <sheetName val="BOQ"/>
      <sheetName val="C.I. PIPE"/>
      <sheetName val="DATA C.I."/>
      <sheetName val="LABOUR RATE"/>
      <sheetName val="D.I. PIPE"/>
      <sheetName val="DATA D.I."/>
      <sheetName val="Detail"/>
      <sheetName val="assumption inputs"/>
      <sheetName val="51"/>
      <sheetName val="DATA_NP2_RCC"/>
      <sheetName val="NP2_RCC_PIPE"/>
      <sheetName val="Data_GI_PIPE"/>
      <sheetName val="G_I__PIPE"/>
      <sheetName val="Air_Valve_Double_Acting"/>
      <sheetName val="Costing_Model"/>
      <sheetName val="ButterFly_Valves"/>
      <sheetName val="Air_Valves"/>
      <sheetName val="Air_Valve_Single_Acting"/>
      <sheetName val="Data_air_valve"/>
      <sheetName val="Double_Flange_B__F__Valve_PN0_6"/>
      <sheetName val="Data_Butterfly_Valve"/>
      <sheetName val="Double_Flange_B__F__Valve_PN1_0"/>
      <sheetName val="Wafer_Butterfly_Valve"/>
      <sheetName val="Sluice_Valves"/>
      <sheetName val="Sluice_Valves_PN1_6"/>
      <sheetName val="Sluice_Valves_PN1_0"/>
      <sheetName val="Sluice_Valves_PN_0_6"/>
      <sheetName val="Data_Sluice_Valves"/>
      <sheetName val="Sluice_Valves_PN_0_4"/>
      <sheetName val="Pipe_Cost"/>
      <sheetName val="Miscellaneous_Data"/>
      <sheetName val="Material_Rate"/>
      <sheetName val="_SW_PIPE"/>
      <sheetName val="DATA_SW"/>
      <sheetName val="RCC_PIPE"/>
      <sheetName val="NP4_RCC_PIPE"/>
      <sheetName val="DATA_NP4_RCC"/>
      <sheetName val="NP3_RCC_PIPE"/>
      <sheetName val="DATA_NP3__RCC"/>
      <sheetName val="C_I__PIPE"/>
      <sheetName val="DATA_C_I_"/>
      <sheetName val="LABOUR_RATE"/>
      <sheetName val="D_I__PIPE"/>
      <sheetName val="DATA_D_I_"/>
      <sheetName val="assumption_inputs"/>
      <sheetName val="Plant &amp;  Machinery"/>
      <sheetName val="Search"/>
      <sheetName val="ultmom"/>
      <sheetName val="Basic"/>
      <sheetName val="TITLE"/>
      <sheetName val="Final"/>
      <sheetName val="Summary-Price_New"/>
      <sheetName val="Sheet3"/>
      <sheetName val="AN-2K"/>
      <sheetName val="Switch V16"/>
      <sheetName val="Design"/>
      <sheetName val="Cable-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B5" t="str">
            <v>Bricks</v>
          </cell>
        </row>
        <row r="6">
          <cell r="B6" t="str">
            <v>Cement</v>
          </cell>
        </row>
        <row r="7">
          <cell r="B7" t="str">
            <v>Coarse Sand</v>
          </cell>
        </row>
        <row r="8">
          <cell r="B8" t="str">
            <v>Fine Sand</v>
          </cell>
        </row>
        <row r="9">
          <cell r="B9" t="str">
            <v>Fuel Wood</v>
          </cell>
        </row>
        <row r="10">
          <cell r="B10" t="str">
            <v>Kerosine Oil</v>
          </cell>
        </row>
        <row r="11">
          <cell r="B11" t="str">
            <v>lead</v>
          </cell>
        </row>
        <row r="12">
          <cell r="B12" t="str">
            <v>Reinforcement steel</v>
          </cell>
        </row>
        <row r="13">
          <cell r="B13" t="str">
            <v>Spun Yarn</v>
          </cell>
        </row>
        <row r="14">
          <cell r="B14" t="str">
            <v>Stone Aggregate 10 mm nominal size</v>
          </cell>
        </row>
        <row r="15">
          <cell r="B15" t="str">
            <v>Stone Aggregate 20 mm nominal size</v>
          </cell>
        </row>
        <row r="16">
          <cell r="B16" t="str">
            <v>Stone Aggregate 40 mm nominal size</v>
          </cell>
        </row>
        <row r="17">
          <cell r="B17" t="str">
            <v>Structural Steel</v>
          </cell>
        </row>
      </sheetData>
      <sheetData sheetId="24"/>
      <sheetData sheetId="25"/>
      <sheetData sheetId="26"/>
      <sheetData sheetId="27"/>
      <sheetData sheetId="28"/>
      <sheetData sheetId="29"/>
      <sheetData sheetId="30"/>
      <sheetData sheetId="31"/>
      <sheetData sheetId="32"/>
      <sheetData sheetId="33"/>
      <sheetData sheetId="34">
        <row r="4">
          <cell r="B4" t="str">
            <v>Bandhani</v>
          </cell>
        </row>
        <row r="5">
          <cell r="B5" t="str">
            <v>Beldar</v>
          </cell>
        </row>
        <row r="6">
          <cell r="B6" t="str">
            <v>Beldar-trenching &amp; refilling</v>
          </cell>
        </row>
        <row r="7">
          <cell r="B7" t="str">
            <v>Bhisti</v>
          </cell>
        </row>
        <row r="8">
          <cell r="B8" t="str">
            <v>Black Smith 1st class</v>
          </cell>
        </row>
        <row r="9">
          <cell r="B9" t="str">
            <v>Carpentar 1st class</v>
          </cell>
        </row>
        <row r="10">
          <cell r="B10" t="str">
            <v>Carpentar 2nd class</v>
          </cell>
        </row>
        <row r="11">
          <cell r="B11" t="str">
            <v>Coolie</v>
          </cell>
        </row>
        <row r="12">
          <cell r="B12" t="str">
            <v>Fitter</v>
          </cell>
        </row>
        <row r="13">
          <cell r="B13" t="str">
            <v>Fitter 2nd class</v>
          </cell>
        </row>
        <row r="14">
          <cell r="B14" t="str">
            <v>Helper</v>
          </cell>
        </row>
        <row r="15">
          <cell r="B15" t="str">
            <v>Mason-I</v>
          </cell>
        </row>
        <row r="16">
          <cell r="B16" t="str">
            <v>Mason-II</v>
          </cell>
        </row>
        <row r="17">
          <cell r="B17" t="str">
            <v>Mate</v>
          </cell>
        </row>
        <row r="18">
          <cell r="B18" t="str">
            <v>Mistry</v>
          </cell>
        </row>
        <row r="19">
          <cell r="B19" t="str">
            <v>Plumber</v>
          </cell>
        </row>
        <row r="20">
          <cell r="B20" t="str">
            <v>Some other</v>
          </cell>
        </row>
      </sheetData>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5">
          <cell r="B5" t="str">
            <v>Bricks</v>
          </cell>
        </row>
      </sheetData>
      <sheetData sheetId="63"/>
      <sheetData sheetId="64"/>
      <sheetData sheetId="65"/>
      <sheetData sheetId="66"/>
      <sheetData sheetId="67"/>
      <sheetData sheetId="68"/>
      <sheetData sheetId="69"/>
      <sheetData sheetId="70"/>
      <sheetData sheetId="71"/>
      <sheetData sheetId="72">
        <row r="4">
          <cell r="B4" t="str">
            <v>Bandhani</v>
          </cell>
        </row>
      </sheetData>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 val="LABOUR RATE"/>
      <sheetName val="Material Rate"/>
      <sheetName val="Detail"/>
      <sheetName val="assumption inputs"/>
      <sheetName val="analysis"/>
      <sheetName val="Shape_Codes"/>
      <sheetName val="schedule_nos"/>
      <sheetName val="LABOUR_RATE"/>
      <sheetName val="Material_Rate"/>
      <sheetName val="assumption_inputs"/>
      <sheetName val=" rmr"/>
      <sheetName val=" f8-ndb"/>
      <sheetName val=" rtanal"/>
      <sheetName val="Basic"/>
      <sheetName val="B'Sheet"/>
      <sheetName val="Asmp"/>
      <sheetName val="SUMMARY"/>
      <sheetName val="RA-markate"/>
      <sheetName val="banilad"/>
      <sheetName val="Mactan"/>
      <sheetName val="Mandaue"/>
      <sheetName val="General"/>
      <sheetName val="SCHEDULE (9)"/>
      <sheetName val="SCHEDULE (8)"/>
      <sheetName val="SCHEDULE (7)"/>
      <sheetName val="SCHEDULE (6)"/>
      <sheetName val="SCHEDULE (5)"/>
      <sheetName val="SCHEDULE (4)"/>
      <sheetName val="SCHEDULE (3)"/>
      <sheetName val="SCHEDULE (2)"/>
      <sheetName val="Basement Budget"/>
      <sheetName val="GBW"/>
      <sheetName val="Extra Item"/>
      <sheetName val="IO LIST"/>
      <sheetName val="Fill this out first..."/>
      <sheetName val="Lead"/>
      <sheetName val="Pay_Sep06"/>
      <sheetName val="Data sheet"/>
      <sheetName val="F1a-Pile"/>
      <sheetName val="Project Budget Worksheet"/>
      <sheetName val="RCC,Ret. Wall"/>
      <sheetName val="Civil Boq"/>
      <sheetName val="INPUT SHEET"/>
      <sheetName val="RES-PLANNING"/>
      <sheetName val="Wordsdata"/>
      <sheetName val="item"/>
      <sheetName val="Labels"/>
      <sheetName val="BHANDUP"/>
      <sheetName val="ultmom"/>
    </sheetNames>
    <sheetDataSet>
      <sheetData sheetId="0">
        <row r="9">
          <cell r="BC9">
            <v>0</v>
          </cell>
          <cell r="BD9">
            <v>11</v>
          </cell>
          <cell r="BE9">
            <v>12</v>
          </cell>
          <cell r="BF9">
            <v>13</v>
          </cell>
          <cell r="BG9">
            <v>15</v>
          </cell>
          <cell r="BH9">
            <v>21</v>
          </cell>
          <cell r="BI9">
            <v>25</v>
          </cell>
          <cell r="BJ9">
            <v>26</v>
          </cell>
          <cell r="BK9">
            <v>31</v>
          </cell>
          <cell r="BL9">
            <v>33</v>
          </cell>
          <cell r="BM9">
            <v>41</v>
          </cell>
          <cell r="BN9">
            <v>44</v>
          </cell>
          <cell r="BO9">
            <v>46</v>
          </cell>
          <cell r="BP9">
            <v>51</v>
          </cell>
          <cell r="BQ9">
            <v>67</v>
          </cell>
          <cell r="BR9">
            <v>77</v>
          </cell>
          <cell r="BS9">
            <v>99</v>
          </cell>
        </row>
        <row r="10">
          <cell r="AJ10">
            <v>0</v>
          </cell>
        </row>
        <row r="11">
          <cell r="AJ11">
            <v>0</v>
          </cell>
        </row>
        <row r="12">
          <cell r="AJ12">
            <v>0</v>
          </cell>
        </row>
        <row r="13">
          <cell r="AJ13">
            <v>0</v>
          </cell>
        </row>
        <row r="14">
          <cell r="AJ14">
            <v>0</v>
          </cell>
        </row>
        <row r="15">
          <cell r="AJ15">
            <v>0</v>
          </cell>
        </row>
        <row r="16">
          <cell r="AJ16">
            <v>0</v>
          </cell>
        </row>
        <row r="17">
          <cell r="AJ17">
            <v>0</v>
          </cell>
        </row>
        <row r="18">
          <cell r="AJ18">
            <v>0</v>
          </cell>
        </row>
        <row r="19">
          <cell r="AJ19">
            <v>0</v>
          </cell>
        </row>
        <row r="20">
          <cell r="AJ20">
            <v>0</v>
          </cell>
        </row>
        <row r="21">
          <cell r="AJ21">
            <v>0</v>
          </cell>
        </row>
        <row r="22">
          <cell r="AJ22">
            <v>0</v>
          </cell>
        </row>
        <row r="23">
          <cell r="AJ23">
            <v>0</v>
          </cell>
        </row>
        <row r="24">
          <cell r="AJ24">
            <v>0</v>
          </cell>
        </row>
        <row r="25">
          <cell r="AJ25">
            <v>0</v>
          </cell>
        </row>
        <row r="26">
          <cell r="AJ26">
            <v>0</v>
          </cell>
        </row>
        <row r="27">
          <cell r="AJ27">
            <v>0</v>
          </cell>
        </row>
        <row r="28">
          <cell r="AJ28">
            <v>0</v>
          </cell>
        </row>
        <row r="29">
          <cell r="AJ29">
            <v>0</v>
          </cell>
        </row>
        <row r="30">
          <cell r="AJ30">
            <v>0</v>
          </cell>
        </row>
        <row r="31">
          <cell r="AJ31">
            <v>0</v>
          </cell>
        </row>
        <row r="32">
          <cell r="AJ32">
            <v>0</v>
          </cell>
        </row>
      </sheetData>
      <sheetData sheetId="1"/>
      <sheetData sheetId="2">
        <row r="7">
          <cell r="B7" t="str">
            <v>Example Job 1</v>
          </cell>
          <cell r="C7">
            <v>990001</v>
          </cell>
          <cell r="D7" t="str">
            <v>ABC</v>
          </cell>
        </row>
        <row r="8">
          <cell r="B8" t="str">
            <v>Example Job 2</v>
          </cell>
          <cell r="C8">
            <v>990002</v>
          </cell>
          <cell r="D8" t="str">
            <v>DEF</v>
          </cell>
        </row>
        <row r="9">
          <cell r="B9" t="str">
            <v>Example Job 3</v>
          </cell>
          <cell r="C9">
            <v>990003</v>
          </cell>
          <cell r="D9" t="str">
            <v>GHJ</v>
          </cell>
        </row>
      </sheetData>
      <sheetData sheetId="3"/>
      <sheetData sheetId="4"/>
      <sheetData sheetId="5"/>
      <sheetData sheetId="6"/>
      <sheetData sheetId="7"/>
      <sheetData sheetId="8"/>
      <sheetData sheetId="9"/>
      <sheetData sheetId="10">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sheetData>
      <sheetData sheetId="11" refreshError="1"/>
      <sheetData sheetId="12" refreshError="1"/>
      <sheetData sheetId="13" refreshError="1"/>
      <sheetData sheetId="14" refreshError="1"/>
      <sheetData sheetId="15" refreshError="1"/>
      <sheetData sheetId="16"/>
      <sheetData sheetId="17">
        <row r="1">
          <cell r="A1">
            <v>1</v>
          </cell>
        </row>
      </sheetData>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BHANDUP"/>
      <sheetName val="Sheet1"/>
      <sheetName val="#REF"/>
      <sheetName val="Sheet3"/>
      <sheetName val="data"/>
      <sheetName val="SPT vs PHI"/>
      <sheetName val="SCHEDULE"/>
      <sheetName val="Database"/>
      <sheetName val="schedule nos"/>
      <sheetName val="LABOUR RATE"/>
      <sheetName val="Material Rate"/>
      <sheetName val="Detail"/>
      <sheetName val="Civil-main_building"/>
      <sheetName val="Civil-amenities_buildings"/>
      <sheetName val="Roads-pavement-path_ways"/>
      <sheetName val="C-Wall_BOQ"/>
      <sheetName val="GR_slab-reinft"/>
      <sheetName val="PointNo_5"/>
      <sheetName val="Stress_Calculation"/>
      <sheetName val="GUT_(2)"/>
      <sheetName val="SPT_vs_PHI"/>
      <sheetName val="schedule_nos"/>
      <sheetName val="LABOUR_RATE"/>
      <sheetName val="Material_Rate"/>
      <sheetName val="Civil-main_building1"/>
      <sheetName val="Civil-amenities_buildings1"/>
      <sheetName val="Roads-pavement-path_ways1"/>
      <sheetName val="C-Wall_BOQ1"/>
      <sheetName val="GR_slab-reinft1"/>
      <sheetName val="PointNo_51"/>
      <sheetName val="Stress_Calculation1"/>
      <sheetName val="GUT_(2)1"/>
      <sheetName val="SPT_vs_PHI1"/>
      <sheetName val="schedule_nos1"/>
      <sheetName val="LABOUR_RATE1"/>
      <sheetName val="Material_Rate1"/>
      <sheetName val=" Net Break Down"/>
      <sheetName val="boq"/>
      <sheetName val="Labels"/>
      <sheetName val="p&amp;m"/>
      <sheetName val="Citrix"/>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RECAST lightconc-II"/>
      <sheetName val="VCH-SLC"/>
      <sheetName val="Supplier"/>
      <sheetName val="IO List"/>
      <sheetName val="BSH num"/>
      <sheetName val="Basic"/>
      <sheetName val="Bill No 2 to 8 (Rev)"/>
      <sheetName val="A-General"/>
      <sheetName val="Tender Summary"/>
      <sheetName val="K.Ajeet"/>
      <sheetName val="Costing"/>
      <sheetName val="SITE OVERHEADS"/>
      <sheetName val="Fill this out first..."/>
      <sheetName val="GF Columns"/>
      <sheetName val="Assumption Inputs"/>
      <sheetName val="Bill 3 - Site Works"/>
      <sheetName val="FINOLEX"/>
      <sheetName val="Civil-main_building2"/>
      <sheetName val="Civil-amenities_buildings2"/>
      <sheetName val="Roads-pavement-path_ways2"/>
      <sheetName val="C-Wall_BOQ2"/>
      <sheetName val="GR_slab-reinft2"/>
      <sheetName val="SILICATE"/>
      <sheetName val="Labour"/>
      <sheetName val="C Sum"/>
      <sheetName val="A Sum"/>
      <sheetName val="HPL"/>
      <sheetName val="Estimation"/>
      <sheetName val="INDIGINEOUS ITEMS "/>
      <sheetName val="07016, Master List-Major Minor"/>
      <sheetName val="Staff Acco."/>
      <sheetName val="PRECAST_lightconc-II"/>
      <sheetName val="PCC"/>
      <sheetName val="cidcoanalysis"/>
      <sheetName val="Build-up"/>
      <sheetName val="labour coeff"/>
      <sheetName val="공장별판관비배부"/>
      <sheetName val="Debits as on 12.04.08"/>
      <sheetName val="Fin Sum"/>
      <sheetName val="Flooring"/>
      <sheetName val="ELEC_BOQ"/>
      <sheetName val="AutoOpen Stub Data"/>
      <sheetName val="4 Annex 1 Basic rate"/>
      <sheetName val="Assumptions"/>
      <sheetName val="Input"/>
      <sheetName val="Requirements"/>
      <sheetName val="Storage"/>
      <sheetName val="Financial"/>
      <sheetName val="Vind-BtB"/>
      <sheetName val="Deduction of assets"/>
      <sheetName val="Bridges RB"/>
      <sheetName val="Analysis Justi "/>
      <sheetName val="Qty Esti -TCS"/>
      <sheetName val="Abst Jo"/>
      <sheetName val="GBW"/>
      <sheetName val="Ratio"/>
      <sheetName val="S &amp; A"/>
      <sheetName val="PL"/>
      <sheetName val="Civil-main_building3"/>
      <sheetName val="Civil-amenities_buildings3"/>
      <sheetName val="Roads-pavement-path_ways3"/>
      <sheetName val="C-Wall_BOQ3"/>
      <sheetName val="GR_slab-reinft3"/>
      <sheetName val="_Net_Break_Down"/>
      <sheetName val="Tender_Summary"/>
      <sheetName val="Bill_No_2_to_8_(Rev)"/>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매크로"/>
      <sheetName val="FORM7"/>
      <sheetName val="Civil-main_building4"/>
      <sheetName val="Civil-amenities_buildings4"/>
      <sheetName val="Roads-pavement-path_ways4"/>
      <sheetName val="C-Wall_BOQ4"/>
      <sheetName val="GR_slab-reinft4"/>
      <sheetName val="_Net_Break_Down1"/>
      <sheetName val="11B_1"/>
      <sheetName val="PRECAST_lightconc-II1"/>
      <sheetName val="IO_List1"/>
      <sheetName val="BSH_num1"/>
      <sheetName val="Bill_No_2_to_8_(Rev)1"/>
      <sheetName val="Tender_Summary1"/>
      <sheetName val="K_Ajeet1"/>
      <sheetName val="SITE_OVERHEADS1"/>
      <sheetName val="Fill_this_out_first___1"/>
      <sheetName val="GF_Columns1"/>
      <sheetName val="Assumption_Inputs1"/>
      <sheetName val="Bill_3_-_Site_Works1"/>
      <sheetName val="Staff_Acco_1"/>
      <sheetName val="Debits_as_on_12_04_081"/>
      <sheetName val="INDIGINEOUS_ITEMS_"/>
      <sheetName val="07016,_Master_List-Major_Minor"/>
      <sheetName val="labour_coeff1"/>
      <sheetName val="Deduction_of_assets"/>
      <sheetName val="AutoOpen_Stub_Data"/>
      <sheetName val="Fin_Sum"/>
      <sheetName val="Bridges_RB"/>
      <sheetName val="Analysis_Justi_"/>
      <sheetName val="Qty_Esti_-TCS"/>
      <sheetName val="Abst_Jo"/>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CLAY"/>
      <sheetName val="Detail In Door Stad"/>
      <sheetName val="Basis"/>
      <sheetName val="macros"/>
      <sheetName val="Bank Guarantee"/>
      <sheetName val="BOQ (2)"/>
      <sheetName val="BLOCK-A (MEA.SHEET)"/>
      <sheetName val="A.O.R r1Str"/>
      <sheetName val="A.O.R r1"/>
      <sheetName val="A.O.R (2)"/>
      <sheetName val="Groupings-final"/>
      <sheetName val="Sched"/>
      <sheetName val="Trial"/>
      <sheetName val="FA_Final"/>
      <sheetName val="Break up Sheet"/>
      <sheetName val="Introduction"/>
      <sheetName val="Old"/>
      <sheetName val="Operating Statistics"/>
      <sheetName val="Financials"/>
      <sheetName val="5 NOT REQUIRED"/>
      <sheetName val="PROGRAMME"/>
      <sheetName val="PROG SUMMARY"/>
      <sheetName val="Basement Budget"/>
      <sheetName val="Machinery"/>
      <sheetName val="s"/>
      <sheetName val="NLD - Assum"/>
      <sheetName val="Capex-fixed"/>
      <sheetName val="Material"/>
      <sheetName val="RA"/>
      <sheetName val="3cd Annexure"/>
      <sheetName val="SUMMARY_ALL_CO'S"/>
      <sheetName val="Break_up_Sheet"/>
      <sheetName val="INDEX"/>
      <sheetName val="AREAS"/>
      <sheetName val="Deckblatt"/>
      <sheetName val="Sludge Cal"/>
      <sheetName val="COLUMN"/>
      <sheetName val="strain"/>
      <sheetName val="keyword"/>
      <sheetName val="C-Wadl_BOQ2"/>
      <sheetName val="FITZ MORT 94"/>
      <sheetName val="NC-CM"/>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ve.wtd.rates"/>
      <sheetName val="Material "/>
      <sheetName val="factors"/>
      <sheetName val="INPUT SHEET"/>
      <sheetName val="RES-PLANNING"/>
      <sheetName val="Story Drift-Part 2"/>
      <sheetName val="IDCCALHYD-GOO"/>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4_Annex_1_Basic_rate"/>
      <sheetName val="BOQ_(2)"/>
      <sheetName val="BLOCK-A_(MEA_SHEET)"/>
      <sheetName val="A_O_R_r1Str"/>
      <sheetName val="A_O_R_r1"/>
      <sheetName val="A_O_R_(2)"/>
      <sheetName val="Detail_In_Door_Stad"/>
      <sheetName val="Legend"/>
      <sheetName val="Allg. Angaben"/>
      <sheetName val="Auswahl"/>
      <sheetName val="AoR Finishing"/>
      <sheetName val="Rate analysis"/>
      <sheetName val="hyperstatic"/>
      <sheetName val="HEAD"/>
      <sheetName val="合成単価作成表-BLDG"/>
      <sheetName val="ecc_res"/>
      <sheetName val="CABLERET"/>
      <sheetName val="Bill 1"/>
      <sheetName val="Bill 2"/>
      <sheetName val="Bill 3"/>
      <sheetName val="Bill 4"/>
      <sheetName val="Bill 5"/>
      <sheetName val="Bill 6"/>
      <sheetName val="Bill 7"/>
      <sheetName val="lookups"/>
      <sheetName val="ref"/>
      <sheetName val="Indices"/>
      <sheetName val="5_NOT_REQUIRED"/>
      <sheetName val="Bank_Guarantee"/>
      <sheetName val="Basic Rates"/>
      <sheetName val="PARAMETRES"/>
      <sheetName val="RA-markate"/>
      <sheetName val="RCC,Ret. Wall"/>
      <sheetName val="SUMMARY_ALL_CO'S1"/>
      <sheetName val="Break_up_Sheet1"/>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Annex"/>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Labour &amp; Plant"/>
      <sheetName val="DETAILED  BOQ"/>
      <sheetName val="Control"/>
      <sheetName val="Mat_Cost"/>
      <sheetName val="9. Package split - Cost "/>
      <sheetName val="strand"/>
      <sheetName val="CASHFLOWS"/>
      <sheetName val="MASTER_RATE ANALYSIS"/>
      <sheetName val="PA- Consutant "/>
      <sheetName val="Works - Quote Sheet"/>
      <sheetName val="Dropdown list"/>
      <sheetName val="Makro1"/>
      <sheetName val="Balance sheet DCCDL Nov 06"/>
      <sheetName val=" COP 100%"/>
      <sheetName val="A-Property"/>
      <sheetName val="9-1차이내역"/>
      <sheetName val="FitOutConfCentre"/>
      <sheetName val="SOA"/>
      <sheetName val="Podium Areas"/>
      <sheetName val="old_serial no."/>
      <sheetName val="tot_ass_9697"/>
      <sheetName val="Structure Bills Qty"/>
      <sheetName val="NLD_-_Assum"/>
      <sheetName val="3cd_Annexure"/>
      <sheetName val="Story_Drift-Part_2"/>
      <sheetName val="Allg__Angaben"/>
      <sheetName val="CFForecast detail"/>
      <sheetName val="@risk rents and incentives"/>
      <sheetName val="Car park lease"/>
      <sheetName val="Net rent analysis"/>
      <sheetName val="office"/>
      <sheetName val="Lab"/>
      <sheetName val="beam-reinft-IIInd floor"/>
      <sheetName val="TBAL9697 -group wise  sdpl"/>
      <sheetName val="Project Budget Worksheet"/>
      <sheetName val="A.O.R."/>
      <sheetName val="Internet"/>
      <sheetName val="annx-1(Boq)"/>
      <sheetName val="IRP all H2s"/>
      <sheetName val="Estimate"/>
      <sheetName val="ENCL9"/>
      <sheetName val="Bechtel Norms"/>
      <sheetName val="CS PIPING"/>
      <sheetName val="TECH DATA"/>
      <sheetName val="P&amp;LSum"/>
      <sheetName val="BaseWeight"/>
      <sheetName val="UPA(Part C,D,E,G,H)"/>
      <sheetName val="Materials"/>
      <sheetName val="Sec-I"/>
      <sheetName val="CEP99"/>
      <sheetName val="UNP-NCW "/>
      <sheetName val="MAINBS1"/>
      <sheetName val="Ave_wtd_rates"/>
      <sheetName val="Material_"/>
      <sheetName val="Sludge_Cal"/>
      <sheetName val="Operating_Statistics"/>
      <sheetName val="Bechtel_Norms"/>
      <sheetName val="CS_PIPING"/>
      <sheetName val="TECH_DATA"/>
      <sheetName val="RCC,Ret__Wall"/>
      <sheetName val="Detail P&amp;L"/>
      <sheetName val="Assumption Sheet"/>
      <sheetName val="PriceSummary"/>
      <sheetName val="Set"/>
      <sheetName val="Headings"/>
      <sheetName val="SP Break Up"/>
      <sheetName val="MN T.B."/>
      <sheetName val="BS1"/>
      <sheetName val="Ground Floor"/>
      <sheetName val="Measurment"/>
      <sheetName val="Data sheet"/>
      <sheetName val="IO's"/>
      <sheetName val="Prices"/>
      <sheetName val="calcul"/>
      <sheetName val="Load Details(B2)"/>
      <sheetName val="DSLP"/>
      <sheetName val="환율"/>
      <sheetName val="final abstract"/>
      <sheetName val="Fin. Assumpt. - Sensitivities"/>
      <sheetName val="v"/>
      <sheetName val="Site Dev BOQ"/>
      <sheetName val="Sch"/>
      <sheetName val="Assump"/>
      <sheetName val="Inter Co Balances"/>
      <sheetName val="MFG"/>
      <sheetName val="water prop."/>
      <sheetName val="Transfer"/>
      <sheetName val="sheet6"/>
      <sheetName val="갑지"/>
      <sheetName val="MG"/>
      <sheetName val="Section 3_DPR"/>
      <sheetName val="inter"/>
      <sheetName val="SC Cost FEB 03"/>
      <sheetName val="Mahole"/>
      <sheetName val="Sales &amp; Prod"/>
      <sheetName val="Source Ref."/>
      <sheetName val="RESULT"/>
      <sheetName val="General"/>
      <sheetName val="Amort"/>
      <sheetName val="AmortRef"/>
      <sheetName val="accom cash"/>
      <sheetName val="para"/>
      <sheetName val="kppl pl"/>
      <sheetName val="MISBS"/>
      <sheetName val="BOD PL NEW"/>
      <sheetName val="Balance_sheet_DCCDL_Nov_06"/>
      <sheetName val="_COP_100%"/>
      <sheetName val="Rate_analysis"/>
      <sheetName val="Basic_Rates"/>
      <sheetName val="Det_Des"/>
      <sheetName val="Intro"/>
      <sheetName val="S1BOQ"/>
      <sheetName val="Flanged Beams"/>
      <sheetName val="Rectangular Beam"/>
      <sheetName val="TYPE-1"/>
      <sheetName val="TYPE-3"/>
      <sheetName val="BC &amp; MNB "/>
      <sheetName val="XREF"/>
      <sheetName val="Debtors analysis"/>
      <sheetName val="Total Debtors Ageing Sheet"/>
      <sheetName val="Consol"/>
      <sheetName val="Revised Summary"/>
      <sheetName val="Electrical"/>
      <sheetName val="Summary"/>
      <sheetName val="Debtors Service Tax"/>
      <sheetName val="Wastage"/>
      <sheetName val="Stru Labour rate"/>
      <sheetName val="Curing Analysis"/>
      <sheetName val="Formwork"/>
      <sheetName val="MS items"/>
      <sheetName val="Tunnel Fw"/>
      <sheetName val="precast"/>
      <sheetName val="LMP"/>
      <sheetName val="Light fitt"/>
      <sheetName val="grid"/>
      <sheetName val="GN-ST-10"/>
      <sheetName val="Area Statement"/>
      <sheetName val="train cash"/>
      <sheetName val="FT-05-02IsoBOM"/>
      <sheetName val="(Do not delete)"/>
      <sheetName val="Voucher"/>
      <sheetName val="Cal"/>
      <sheetName val="hyperstatic-3"/>
      <sheetName val="Slope area"/>
      <sheetName val="TABLES"/>
      <sheetName val="Contractor-1-every floor 5%"/>
      <sheetName val="Modular"/>
      <sheetName val="目录"/>
      <sheetName val="STAFFSCHED "/>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5_NOT_REQUIRED5"/>
      <sheetName val="A_O_R_"/>
      <sheetName val="Basement_Budget2"/>
      <sheetName val="INPUT_SHEET2"/>
      <sheetName val="FITZ_MORT_942"/>
      <sheetName val="AoR_Finishing"/>
      <sheetName val="Labour_&amp;_Plant"/>
      <sheetName val="Podium_Areas"/>
      <sheetName val="Bill_1"/>
      <sheetName val="Bill_2"/>
      <sheetName val="Bill_3"/>
      <sheetName val="Bill_4"/>
      <sheetName val="Bill_5"/>
      <sheetName val="Bill_6"/>
      <sheetName val="Bill_7"/>
      <sheetName val="9__Package_split_-_Cost_"/>
      <sheetName val="DETAILED__BOQ"/>
      <sheetName val="Area"/>
      <sheetName val="DETAIL SHEET"/>
      <sheetName val="Civil Boq"/>
      <sheetName val="Core Data"/>
      <sheetName val="A"/>
      <sheetName val="Boq- Civil"/>
      <sheetName val="Input &amp; Calculations"/>
      <sheetName val="Values"/>
      <sheetName val="Conc"/>
      <sheetName val="Excv-Qty&amp;Rate"/>
      <sheetName val="Administrative Prices"/>
      <sheetName val="galfareqp"/>
      <sheetName val="Interest"/>
      <sheetName val="Project Master"/>
      <sheetName val="Staff"/>
      <sheetName val="Phasing"/>
      <sheetName val="Extra Item"/>
      <sheetName val="d-safe specs"/>
      <sheetName val="Valves"/>
      <sheetName val="MS Rates"/>
      <sheetName val="Array"/>
      <sheetName val="Array (2)"/>
      <sheetName val="Validation sheet"/>
      <sheetName val="col-reinft1"/>
      <sheetName val="basdat"/>
      <sheetName val="B'Sheet"/>
      <sheetName val="Asmp"/>
      <sheetName val="AvgRMR"/>
      <sheetName val="Plant &amp;  Machinery"/>
      <sheetName val="COST"/>
      <sheetName val="Back_Cal_for OMC"/>
      <sheetName val="LABOR T&amp;P"/>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ow r="81">
          <cell r="H81">
            <v>222.566</v>
          </cell>
        </row>
      </sheetData>
      <sheetData sheetId="40"/>
      <sheetData sheetId="41"/>
      <sheetData sheetId="42"/>
      <sheetData sheetId="43"/>
      <sheetData sheetId="44">
        <row r="81">
          <cell r="H81">
            <v>222.566</v>
          </cell>
        </row>
      </sheetData>
      <sheetData sheetId="45"/>
      <sheetData sheetId="46"/>
      <sheetData sheetId="47"/>
      <sheetData sheetId="48"/>
      <sheetData sheetId="49"/>
      <sheetData sheetId="50"/>
      <sheetData sheetId="51"/>
      <sheetData sheetId="52">
        <row r="944">
          <cell r="H944">
            <v>439.20800000000003</v>
          </cell>
        </row>
      </sheetData>
      <sheetData sheetId="53">
        <row r="81">
          <cell r="H81">
            <v>222.566</v>
          </cell>
        </row>
      </sheetData>
      <sheetData sheetId="54">
        <row r="81">
          <cell r="H81">
            <v>222.566</v>
          </cell>
        </row>
      </sheetData>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row r="81">
          <cell r="H81">
            <v>222.566</v>
          </cell>
        </row>
      </sheetData>
      <sheetData sheetId="187">
        <row r="81">
          <cell r="H81">
            <v>222.566</v>
          </cell>
        </row>
      </sheetData>
      <sheetData sheetId="188">
        <row r="81">
          <cell r="H81">
            <v>222.566</v>
          </cell>
        </row>
      </sheetData>
      <sheetData sheetId="189">
        <row r="81">
          <cell r="H81">
            <v>222.566</v>
          </cell>
        </row>
      </sheetData>
      <sheetData sheetId="190">
        <row r="81">
          <cell r="H81">
            <v>222.566</v>
          </cell>
        </row>
      </sheetData>
      <sheetData sheetId="191">
        <row r="81">
          <cell r="H81">
            <v>222.566</v>
          </cell>
        </row>
      </sheetData>
      <sheetData sheetId="192"/>
      <sheetData sheetId="193"/>
      <sheetData sheetId="194">
        <row r="81">
          <cell r="H81">
            <v>222.566</v>
          </cell>
        </row>
      </sheetData>
      <sheetData sheetId="195">
        <row r="81">
          <cell r="H81">
            <v>222.566</v>
          </cell>
        </row>
      </sheetData>
      <sheetData sheetId="196"/>
      <sheetData sheetId="197"/>
      <sheetData sheetId="198"/>
      <sheetData sheetId="199"/>
      <sheetData sheetId="200"/>
      <sheetData sheetId="201"/>
      <sheetData sheetId="202"/>
      <sheetData sheetId="203">
        <row r="81">
          <cell r="H81">
            <v>222.566</v>
          </cell>
        </row>
      </sheetData>
      <sheetData sheetId="204">
        <row r="81">
          <cell r="H81">
            <v>222.566</v>
          </cell>
        </row>
      </sheetData>
      <sheetData sheetId="205">
        <row r="81">
          <cell r="H81">
            <v>222.566</v>
          </cell>
        </row>
      </sheetData>
      <sheetData sheetId="206">
        <row r="81">
          <cell r="H81">
            <v>222.566</v>
          </cell>
        </row>
      </sheetData>
      <sheetData sheetId="207"/>
      <sheetData sheetId="208">
        <row r="944">
          <cell r="H944">
            <v>439.20800000000003</v>
          </cell>
        </row>
      </sheetData>
      <sheetData sheetId="209"/>
      <sheetData sheetId="210"/>
      <sheetData sheetId="211">
        <row r="81">
          <cell r="H81">
            <v>222.566</v>
          </cell>
        </row>
      </sheetData>
      <sheetData sheetId="212">
        <row r="81">
          <cell r="H81">
            <v>222.566</v>
          </cell>
        </row>
      </sheetData>
      <sheetData sheetId="213">
        <row r="81">
          <cell r="H81">
            <v>222.566</v>
          </cell>
        </row>
      </sheetData>
      <sheetData sheetId="214">
        <row r="81">
          <cell r="H81">
            <v>222.566</v>
          </cell>
        </row>
      </sheetData>
      <sheetData sheetId="215">
        <row r="81">
          <cell r="H81">
            <v>222.566</v>
          </cell>
        </row>
      </sheetData>
      <sheetData sheetId="216">
        <row r="81">
          <cell r="H81">
            <v>222.566</v>
          </cell>
        </row>
      </sheetData>
      <sheetData sheetId="217">
        <row r="81">
          <cell r="H81">
            <v>222.566</v>
          </cell>
        </row>
      </sheetData>
      <sheetData sheetId="218">
        <row r="81">
          <cell r="H81">
            <v>222.566</v>
          </cell>
        </row>
      </sheetData>
      <sheetData sheetId="219">
        <row r="81">
          <cell r="H81">
            <v>222.566</v>
          </cell>
        </row>
      </sheetData>
      <sheetData sheetId="220">
        <row r="81">
          <cell r="H81">
            <v>222.566</v>
          </cell>
        </row>
      </sheetData>
      <sheetData sheetId="221">
        <row r="81">
          <cell r="H81">
            <v>222.566</v>
          </cell>
        </row>
      </sheetData>
      <sheetData sheetId="222">
        <row r="81">
          <cell r="H81">
            <v>222.566</v>
          </cell>
        </row>
      </sheetData>
      <sheetData sheetId="223">
        <row r="81">
          <cell r="H81">
            <v>222.566</v>
          </cell>
        </row>
      </sheetData>
      <sheetData sheetId="224">
        <row r="81">
          <cell r="H81">
            <v>222.566</v>
          </cell>
        </row>
      </sheetData>
      <sheetData sheetId="225">
        <row r="81">
          <cell r="H81">
            <v>222.566</v>
          </cell>
        </row>
      </sheetData>
      <sheetData sheetId="226">
        <row r="81">
          <cell r="H81">
            <v>222.566</v>
          </cell>
        </row>
      </sheetData>
      <sheetData sheetId="227">
        <row r="81">
          <cell r="H81">
            <v>222.566</v>
          </cell>
        </row>
      </sheetData>
      <sheetData sheetId="228">
        <row r="81">
          <cell r="H81">
            <v>222.566</v>
          </cell>
        </row>
      </sheetData>
      <sheetData sheetId="229">
        <row r="81">
          <cell r="H81">
            <v>222.566</v>
          </cell>
        </row>
      </sheetData>
      <sheetData sheetId="230">
        <row r="81">
          <cell r="H81">
            <v>222.566</v>
          </cell>
        </row>
      </sheetData>
      <sheetData sheetId="231">
        <row r="81">
          <cell r="H81">
            <v>222.566</v>
          </cell>
        </row>
      </sheetData>
      <sheetData sheetId="232">
        <row r="81">
          <cell r="H81">
            <v>222.566</v>
          </cell>
        </row>
      </sheetData>
      <sheetData sheetId="233">
        <row r="81">
          <cell r="H81">
            <v>222.566</v>
          </cell>
        </row>
      </sheetData>
      <sheetData sheetId="234">
        <row r="81">
          <cell r="H81">
            <v>222.566</v>
          </cell>
        </row>
      </sheetData>
      <sheetData sheetId="235">
        <row r="81">
          <cell r="H81">
            <v>222.566</v>
          </cell>
        </row>
      </sheetData>
      <sheetData sheetId="236">
        <row r="81">
          <cell r="H81">
            <v>222.566</v>
          </cell>
        </row>
      </sheetData>
      <sheetData sheetId="237">
        <row r="81">
          <cell r="H81">
            <v>222.566</v>
          </cell>
        </row>
      </sheetData>
      <sheetData sheetId="238">
        <row r="81">
          <cell r="H81">
            <v>222.566</v>
          </cell>
        </row>
      </sheetData>
      <sheetData sheetId="239">
        <row r="81">
          <cell r="H81">
            <v>222.566</v>
          </cell>
        </row>
      </sheetData>
      <sheetData sheetId="240">
        <row r="81">
          <cell r="H81">
            <v>222.566</v>
          </cell>
        </row>
      </sheetData>
      <sheetData sheetId="241">
        <row r="81">
          <cell r="H81">
            <v>222.566</v>
          </cell>
        </row>
      </sheetData>
      <sheetData sheetId="242">
        <row r="81">
          <cell r="H81">
            <v>222.566</v>
          </cell>
        </row>
      </sheetData>
      <sheetData sheetId="243">
        <row r="81">
          <cell r="H81">
            <v>222.566</v>
          </cell>
        </row>
      </sheetData>
      <sheetData sheetId="244">
        <row r="81">
          <cell r="H81">
            <v>222.566</v>
          </cell>
        </row>
      </sheetData>
      <sheetData sheetId="245">
        <row r="81">
          <cell r="H81">
            <v>222.566</v>
          </cell>
        </row>
      </sheetData>
      <sheetData sheetId="246">
        <row r="81">
          <cell r="H81">
            <v>222.566</v>
          </cell>
        </row>
      </sheetData>
      <sheetData sheetId="247">
        <row r="81">
          <cell r="H81">
            <v>222.566</v>
          </cell>
        </row>
      </sheetData>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ow r="81">
          <cell r="H81">
            <v>222.566</v>
          </cell>
        </row>
      </sheetData>
      <sheetData sheetId="389">
        <row r="81">
          <cell r="H81">
            <v>222.566</v>
          </cell>
        </row>
      </sheetData>
      <sheetData sheetId="390">
        <row r="81">
          <cell r="H81">
            <v>222.566</v>
          </cell>
        </row>
      </sheetData>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efreshError="1"/>
      <sheetData sheetId="398">
        <row r="81">
          <cell r="H81">
            <v>222.566</v>
          </cell>
        </row>
      </sheetData>
      <sheetData sheetId="399" refreshError="1"/>
      <sheetData sheetId="400" refreshError="1"/>
      <sheetData sheetId="401" refreshError="1"/>
      <sheetData sheetId="402" refreshError="1"/>
      <sheetData sheetId="403" refreshError="1"/>
      <sheetData sheetId="404" refreshError="1"/>
      <sheetData sheetId="405" refreshError="1"/>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ow r="81">
          <cell r="H81">
            <v>222.566</v>
          </cell>
        </row>
      </sheetData>
      <sheetData sheetId="430">
        <row r="81">
          <cell r="H81">
            <v>222.566</v>
          </cell>
        </row>
      </sheetData>
      <sheetData sheetId="431">
        <row r="81">
          <cell r="H81">
            <v>222.566</v>
          </cell>
        </row>
      </sheetData>
      <sheetData sheetId="432">
        <row r="81">
          <cell r="H81">
            <v>222.566</v>
          </cell>
        </row>
      </sheetData>
      <sheetData sheetId="433">
        <row r="81">
          <cell r="H81">
            <v>222.566</v>
          </cell>
        </row>
      </sheetData>
      <sheetData sheetId="434">
        <row r="81">
          <cell r="H81">
            <v>222.566</v>
          </cell>
        </row>
      </sheetData>
      <sheetData sheetId="435">
        <row r="81">
          <cell r="H81">
            <v>222.566</v>
          </cell>
        </row>
      </sheetData>
      <sheetData sheetId="436">
        <row r="81">
          <cell r="H81">
            <v>222.566</v>
          </cell>
        </row>
      </sheetData>
      <sheetData sheetId="437">
        <row r="81">
          <cell r="H81">
            <v>222.566</v>
          </cell>
        </row>
      </sheetData>
      <sheetData sheetId="438">
        <row r="81">
          <cell r="H81">
            <v>222.566</v>
          </cell>
        </row>
      </sheetData>
      <sheetData sheetId="439">
        <row r="81">
          <cell r="H81">
            <v>222.566</v>
          </cell>
        </row>
      </sheetData>
      <sheetData sheetId="440">
        <row r="81">
          <cell r="H81">
            <v>222.566</v>
          </cell>
        </row>
      </sheetData>
      <sheetData sheetId="441">
        <row r="81">
          <cell r="H81">
            <v>222.566</v>
          </cell>
        </row>
      </sheetData>
      <sheetData sheetId="442">
        <row r="81">
          <cell r="H81">
            <v>222.566</v>
          </cell>
        </row>
      </sheetData>
      <sheetData sheetId="443">
        <row r="81">
          <cell r="H81">
            <v>222.566</v>
          </cell>
        </row>
      </sheetData>
      <sheetData sheetId="444">
        <row r="81">
          <cell r="H81">
            <v>222.566</v>
          </cell>
        </row>
      </sheetData>
      <sheetData sheetId="445">
        <row r="81">
          <cell r="H81">
            <v>222.566</v>
          </cell>
        </row>
      </sheetData>
      <sheetData sheetId="446">
        <row r="81">
          <cell r="H81">
            <v>222.566</v>
          </cell>
        </row>
      </sheetData>
      <sheetData sheetId="447">
        <row r="81">
          <cell r="H81">
            <v>222.566</v>
          </cell>
        </row>
      </sheetData>
      <sheetData sheetId="448">
        <row r="81">
          <cell r="H81">
            <v>222.566</v>
          </cell>
        </row>
      </sheetData>
      <sheetData sheetId="449">
        <row r="81">
          <cell r="H81">
            <v>222.566</v>
          </cell>
        </row>
      </sheetData>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ow r="81">
          <cell r="H81">
            <v>222.566</v>
          </cell>
        </row>
      </sheetData>
      <sheetData sheetId="477">
        <row r="81">
          <cell r="H81">
            <v>222.566</v>
          </cell>
        </row>
      </sheetData>
      <sheetData sheetId="478">
        <row r="81">
          <cell r="H81">
            <v>222.566</v>
          </cell>
        </row>
      </sheetData>
      <sheetData sheetId="479">
        <row r="81">
          <cell r="H81">
            <v>222.566</v>
          </cell>
        </row>
      </sheetData>
      <sheetData sheetId="480">
        <row r="81">
          <cell r="H81">
            <v>222.566</v>
          </cell>
        </row>
      </sheetData>
      <sheetData sheetId="481">
        <row r="81">
          <cell r="H81">
            <v>222.566</v>
          </cell>
        </row>
      </sheetData>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ow r="81">
          <cell r="H81">
            <v>222.566</v>
          </cell>
        </row>
      </sheetData>
      <sheetData sheetId="593">
        <row r="81">
          <cell r="H81">
            <v>222.566</v>
          </cell>
        </row>
      </sheetData>
      <sheetData sheetId="594">
        <row r="81">
          <cell r="H81">
            <v>222.566</v>
          </cell>
        </row>
      </sheetData>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ow r="81">
          <cell r="H81">
            <v>222.566</v>
          </cell>
        </row>
      </sheetData>
      <sheetData sheetId="604">
        <row r="81">
          <cell r="H81">
            <v>222.566</v>
          </cell>
        </row>
      </sheetData>
      <sheetData sheetId="605">
        <row r="81">
          <cell r="H81">
            <v>222.566</v>
          </cell>
        </row>
      </sheetData>
      <sheetData sheetId="606">
        <row r="81">
          <cell r="H81">
            <v>222.566</v>
          </cell>
        </row>
      </sheetData>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 val="Headings"/>
      <sheetName val="Site Dev BOQ"/>
      <sheetName val="boq"/>
      <sheetName val="Manpower Histogram "/>
      <sheetName val="INPUT_SHEET"/>
      <sheetName val="E_&amp;_R"/>
      <sheetName val="Site_Dev_BOQ"/>
      <sheetName val="Manpower_Histogram_"/>
      <sheetName val="Detail"/>
      <sheetName val="basdat"/>
      <sheetName val="Ex Sum"/>
      <sheetName val="Data sheet"/>
      <sheetName val="India F&amp;S Template"/>
      <sheetName val=" Graphs"/>
      <sheetName val="factors"/>
      <sheetName val="Over All Qty"/>
      <sheetName val=""/>
      <sheetName val="Supplier"/>
      <sheetName val="#REF"/>
      <sheetName val="SPT vs PHI"/>
      <sheetName val="Design"/>
      <sheetName val="Debits as on 12.04.08"/>
      <sheetName val="COLUMN"/>
      <sheetName val="일위대가"/>
      <sheetName val="9. Package split - Cost "/>
      <sheetName val="INFBD1"/>
      <sheetName val="FitOutConfCentre"/>
      <sheetName val="PACK (B)"/>
      <sheetName val="Wire"/>
      <sheetName val="PRECAST lightconc-II"/>
      <sheetName val="Material Rate (2)"/>
      <sheetName val="10. &amp; 11. Rate Code &amp; BQ"/>
      <sheetName val="RA-markate"/>
      <sheetName val="Schedules PL"/>
      <sheetName val="Schedules BS"/>
      <sheetName val="Basic"/>
      <sheetName val="Fee Rate Summary"/>
      <sheetName val="new_main_20K"/>
      <sheetName val="SPS DETAIL"/>
      <sheetName val="Works - Quote Sheet"/>
      <sheetName val="A0744339"/>
      <sheetName val="VCH-SLC"/>
      <sheetName val="Fill this out first..."/>
      <sheetName val="Data"/>
      <sheetName val="Lead"/>
      <sheetName val="newsales"/>
      <sheetName val="선수금"/>
    </sheetNames>
    <sheetDataSet>
      <sheetData sheetId="0">
        <row r="1">
          <cell r="A1" t="str">
            <v>MONTHLY PLANNING</v>
          </cell>
        </row>
      </sheetData>
      <sheetData sheetId="1">
        <row r="1">
          <cell r="A1" t="str">
            <v>MONTHLY PLANNING</v>
          </cell>
        </row>
      </sheetData>
      <sheetData sheetId="2">
        <row r="1">
          <cell r="A1" t="str">
            <v>MONTHLY PLANNING</v>
          </cell>
        </row>
      </sheetData>
      <sheetData sheetId="3">
        <row r="1">
          <cell r="A1" t="str">
            <v>MONTHLY PLANNING</v>
          </cell>
        </row>
      </sheetData>
      <sheetData sheetId="4">
        <row r="1">
          <cell r="A1" t="str">
            <v>MONTHLY PLANNING</v>
          </cell>
        </row>
      </sheetData>
      <sheetData sheetId="5">
        <row r="1">
          <cell r="A1" t="str">
            <v>MONTHLY PLANNING</v>
          </cell>
        </row>
      </sheetData>
      <sheetData sheetId="6">
        <row r="1">
          <cell r="A1" t="str">
            <v>MONTHLY PLANNING</v>
          </cell>
        </row>
      </sheetData>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row r="65536">
          <cell r="A65536" t="str">
            <v>MONTHLY PLANNING</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row r="65536">
          <cell r="A65536" t="str">
            <v>MONTHLY PLANNING</v>
          </cell>
        </row>
      </sheetData>
      <sheetData sheetId="11" refreshError="1"/>
      <sheetData sheetId="12" refreshError="1">
        <row r="1">
          <cell r="A1" t="str">
            <v>MONTHLY PLANNING</v>
          </cell>
        </row>
        <row r="12">
          <cell r="F12">
            <v>0</v>
          </cell>
        </row>
      </sheetData>
      <sheetData sheetId="13">
        <row r="1">
          <cell r="A1" t="str">
            <v>MONTHLY PLANNING</v>
          </cell>
        </row>
      </sheetData>
      <sheetData sheetId="14" refreshError="1"/>
      <sheetData sheetId="15"/>
      <sheetData sheetId="16"/>
      <sheetData sheetId="17" refreshError="1"/>
      <sheetData sheetId="18" refreshError="1"/>
      <sheetData sheetId="19" refreshError="1"/>
      <sheetData sheetId="20" refreshError="1"/>
      <sheetData sheetId="21"/>
      <sheetData sheetId="22">
        <row r="1">
          <cell r="A1" t="str">
            <v>MONTHLY PLANNING</v>
          </cell>
        </row>
      </sheetData>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Project Report"/>
      <sheetName val="(1)bud."/>
      <sheetName val="1. Summary"/>
      <sheetName val="(05) BOQ - Earth"/>
      <sheetName val="2. BOQ - CIVIL &amp; FINISHING"/>
      <sheetName val="RCC"/>
      <sheetName val="Basic Rate (2)"/>
      <sheetName val="Stuc. Analysis (2)"/>
      <sheetName val="Rate Analysis (2)"/>
      <sheetName val="Electrical"/>
      <sheetName val="Plumbing Works"/>
      <sheetName val="TOS-A"/>
      <sheetName val="TOS-B,C"/>
      <sheetName val="TOS-D"/>
      <sheetName val="TOS-E"/>
      <sheetName val="TOS-F"/>
      <sheetName val="TOS-G "/>
      <sheetName val="EWS"/>
      <sheetName val="MPH"/>
      <sheetName val="Club"/>
      <sheetName val="Area"/>
      <sheetName val="Basement (1)"/>
      <sheetName val="Basement (2.)"/>
      <sheetName val="LIFT"/>
      <sheetName val="Revised Shopping"/>
      <sheetName val="Specifications"/>
      <sheetName val="T O S Cluster Btw "/>
      <sheetName val="Sheet1"/>
      <sheetName val="discounts_XP140"/>
      <sheetName val="DET "/>
      <sheetName val="Back_Cal_for OM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Labour"/>
      <sheetName val="Material"/>
      <sheetName val="Plant &amp;  Machinery"/>
      <sheetName val="RES-PLANNING"/>
      <sheetName val="INPUT SHEET"/>
      <sheetName val="steam table"/>
      <sheetName val="Material "/>
      <sheetName val="boq-alarm"/>
      <sheetName val="01"/>
      <sheetName val="02"/>
      <sheetName val="03"/>
      <sheetName val="04"/>
      <sheetName val="Plant_&amp;__Machinery"/>
      <sheetName val="INPUT_SHEET"/>
      <sheetName val="steam_table"/>
      <sheetName val="Material_"/>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basement budget"/>
      <sheetName val="Testing"/>
      <sheetName val="BOQ "/>
      <sheetName val="COVER"/>
      <sheetName val="DET "/>
      <sheetName val="Sheet3"/>
      <sheetName val="U-drain-bqty"/>
      <sheetName val="Basic"/>
      <sheetName val="GSB"/>
      <sheetName val="Inword Software"/>
      <sheetName val="dtm Jarcha"/>
      <sheetName val="Summary_of_Rates"/>
      <sheetName val="Basic_Approach"/>
      <sheetName val="SPT_vs_PHI"/>
      <sheetName val="basement_budget"/>
      <sheetName val="BOQ_"/>
      <sheetName val="TOS-F"/>
      <sheetName val="Back_Cal_for OMC"/>
      <sheetName val="steel-circular"/>
      <sheetName val="analysis"/>
      <sheetName val="Gen Info"/>
      <sheetName val="Cash2"/>
      <sheetName val="Z"/>
      <sheetName val="Detail"/>
      <sheetName val="variable"/>
    </sheetNames>
    <sheetDataSet>
      <sheetData sheetId="0" refreshError="1"/>
      <sheetData sheetId="1" refreshError="1"/>
      <sheetData sheetId="2" refreshError="1">
        <row r="4">
          <cell r="G4" t="str">
            <v>Input Rate</v>
          </cell>
        </row>
        <row r="33">
          <cell r="G33" t="str">
            <v>Input Rate</v>
          </cell>
        </row>
      </sheetData>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Gen Info"/>
      <sheetName val="analysis"/>
      <sheetName val="SCHEDULE"/>
      <sheetName val="Database"/>
      <sheetName val="schedule nos"/>
      <sheetName val="LABOUR RATE"/>
      <sheetName val="Material Rate"/>
      <sheetName val="TBAL9697 -group wise  sdpl"/>
      <sheetName val="Detail"/>
      <sheetName val="Config"/>
      <sheetName val="Estimate"/>
      <sheetName val="INPUT SHEET"/>
      <sheetName val="Gen_Info"/>
      <sheetName val="schedule_nos"/>
      <sheetName val="LABOUR_RATE"/>
      <sheetName val="Material_Rate"/>
      <sheetName val="TBAL9697_-group_wise__sdpl"/>
      <sheetName val="INPUT_SHEET"/>
      <sheetName val="01"/>
      <sheetName val="02"/>
      <sheetName val="03"/>
      <sheetName val="04"/>
      <sheetName val="51"/>
      <sheetName val="cctv_est1"/>
      <sheetName val="Civil Works"/>
      <sheetName val="q1"/>
      <sheetName val="Gul"/>
      <sheetName val="HPCul"/>
      <sheetName val=" Rtanal"/>
      <sheetName val="RCC1.5M"/>
      <sheetName val="RCC3m"/>
      <sheetName val="RCC4M"/>
      <sheetName val="RCC6M"/>
      <sheetName val="RAMP"/>
      <sheetName val=" Plan"/>
      <sheetName val="BasicRatesRd"/>
      <sheetName val=" F8-NDB"/>
      <sheetName val="KC Drain"/>
      <sheetName val=" RMR"/>
      <sheetName val="Basic"/>
      <sheetName val="Bk Anal"/>
      <sheetName val="Annexure"/>
      <sheetName val="LABOR T&amp;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Gen Info"/>
    </sheetNames>
    <sheetDataSet>
      <sheetData sheetId="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Alarm"/>
      <sheetName val="sample"/>
      <sheetName val="acs"/>
      <sheetName val="cctv"/>
      <sheetName val="CCTV_EST"/>
      <sheetName val="ACS+IAS_EST"/>
      <sheetName val="CCTV_EST1"/>
      <sheetName val="ACS_EST"/>
      <sheetName val="IAS_EST"/>
      <sheetName val="acs (3)"/>
      <sheetName val="acs (4)"/>
      <sheetName val="Summary (5)"/>
      <sheetName val="cctv (3)"/>
      <sheetName val="cctv (4)"/>
      <sheetName val="Summary (3)"/>
      <sheetName val="Summary (4)"/>
      <sheetName val="acs (2)"/>
      <sheetName val="cctv (2)"/>
      <sheetName val="cctv_3"/>
      <sheetName val="Makes"/>
      <sheetName val="Summary"/>
      <sheetName val="Summary (2)"/>
      <sheetName val="factors"/>
      <sheetName val="acs_(3)"/>
      <sheetName val="acs_(4)"/>
      <sheetName val="Summary_(5)"/>
      <sheetName val="cctv_(3)"/>
      <sheetName val="cctv_(4)"/>
      <sheetName val="Summary_(3)"/>
      <sheetName val="Summary_(4)"/>
      <sheetName val="acs_(2)"/>
      <sheetName val="cctv_(2)"/>
      <sheetName val="Summary_(2)"/>
      <sheetName val="Works - Quote Sheet"/>
      <sheetName val="Staff Acco."/>
      <sheetName val="PRSH"/>
      <sheetName val="basic-data"/>
      <sheetName val="mem-property"/>
      <sheetName val="TBAL9697 -group wise  sdpl"/>
      <sheetName val="220 11  BS "/>
      <sheetName val="Control"/>
      <sheetName val="key dates"/>
      <sheetName val="Actuals"/>
      <sheetName val="Gen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Boq"/>
      <sheetName val="CODE"/>
      <sheetName val="Design"/>
      <sheetName val="PRECAST lightconc-II"/>
      <sheetName val="[sept98.xls_x005f_x001d_B_Sheet 97"/>
      <sheetName val="Staff Acco."/>
      <sheetName val="SITE OVERHEADS"/>
      <sheetName val="Data"/>
      <sheetName val="Precalculation"/>
      <sheetName val="Sheet3"/>
      <sheetName val="Gen Info"/>
      <sheetName val="analysis"/>
      <sheetName val="SPT vs PHI"/>
      <sheetName val="SCHEDULE"/>
      <sheetName val="Database"/>
      <sheetName val="schedule nos"/>
      <sheetName val="INPUT SHEET"/>
      <sheetName val="LABOUR RATE"/>
      <sheetName val="Material Rate"/>
      <sheetName val="Cash2"/>
      <sheetName val="Z"/>
      <sheetName val="Estimate"/>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PRECAST_lightconc-II"/>
      <sheetName val="[sept98_xls_x005f_x001d_B_Sheet_97"/>
      <sheetName val="Staff_Acco_"/>
      <sheetName val="SITE_OVERHEADS"/>
      <sheetName val="Gen_Info"/>
      <sheetName val="SPT_vs_PHI"/>
      <sheetName val="schedule_nos"/>
      <sheetName val="INPUT_SHEET"/>
      <sheetName val="LABOUR_RATE"/>
      <sheetName val="Material_Rate"/>
      <sheetName val="csdim"/>
      <sheetName val="cdsload"/>
      <sheetName val="chsload"/>
      <sheetName val="CLAMP"/>
      <sheetName val="cvsload"/>
      <sheetName val="pipe"/>
      <sheetName val="Measurment"/>
      <sheetName val="A.O.R."/>
      <sheetName val="TOS-F"/>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RCC,Ret. Wall"/>
      <sheetName val="LIST OF MAKES"/>
      <sheetName val="Sheet1"/>
      <sheetName val="Project Details.."/>
      <sheetName val="scurve calc (2)"/>
      <sheetName val="key dates"/>
      <sheetName val="Actuals"/>
      <sheetName val="TBS_x005f_x005f_x005f_x0004_PLJuly98"/>
      <sheetName val="_sept98.xls_x005f_x005f_x005f_x001d_B_Sheet"/>
      <sheetName val="col-reinft1"/>
      <sheetName val="factors"/>
      <sheetName val="GR.slab-reinft"/>
      <sheetName val="Assumption Inputs"/>
      <sheetName val="11B "/>
      <sheetName val="12A"/>
      <sheetName val="12B"/>
      <sheetName val="6B"/>
      <sheetName val="7A"/>
      <sheetName val="7B"/>
      <sheetName val="13"/>
      <sheetName val="1"/>
      <sheetName val="Basic"/>
      <sheetName val="Bk Anal"/>
      <sheetName val="Annexure"/>
      <sheetName val="[sept98.xls࡝sdpl_oth Liab"/>
      <sheetName val="CABLE"/>
      <sheetName val="number"/>
      <sheetName val="[sept98.xls_x005f_x005f_x005f_x001d_B_Sheet"/>
      <sheetName val="Boq Block A"/>
      <sheetName val="salestax9697-t_x0000_"/>
      <sheetName val="crs -G-1_x001a__x0000__x0000_TBAL9697 -group wise"/>
      <sheetName val="_sept98.xls࡝sdpl_oth Liab"/>
      <sheetName val="salestax9697-t?"/>
      <sheetName val="crs -G-1_x001a_??TBAL9697 -group wise"/>
      <sheetName val="PULSATOR"/>
      <sheetName val="salestax9697-t"/>
      <sheetName val="crs -G-1_x001a_"/>
      <sheetName val="BALAN1"/>
      <sheetName val="ROH"/>
      <sheetName val="TBS_x005f_x005f_x005f_x005f_x005f_x005f_x005f_x0004_PLJ"/>
      <sheetName val="_sept98.xls_x005f_x005f_x005f_x005f_x005f_x005f_x"/>
      <sheetName val="final abstract"/>
      <sheetName val="Detail In Door Stad"/>
      <sheetName val="Rate Analysis"/>
      <sheetName val="sch.main bl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ow r="214">
          <cell r="A214" t="str">
            <v>ADMINISTRATIVE &amp; MANAGEMENT EXPENSES</v>
          </cell>
        </row>
      </sheetData>
      <sheetData sheetId="111">
        <row r="214">
          <cell r="A214" t="str">
            <v>ADMINISTRATIVE &amp; MANAGEMENT EXPENSES</v>
          </cell>
        </row>
      </sheetData>
      <sheetData sheetId="112">
        <row r="214">
          <cell r="A214" t="str">
            <v>ADMINISTRATIVE &amp; MANAGEMENT EXPENSES</v>
          </cell>
        </row>
      </sheetData>
      <sheetData sheetId="113">
        <row r="214">
          <cell r="A214" t="str">
            <v>ADMINISTRATIVE &amp; MANAGEMENT EXPENSES</v>
          </cell>
        </row>
      </sheetData>
      <sheetData sheetId="114">
        <row r="214">
          <cell r="A214" t="str">
            <v>ADMINISTRATIVE &amp; MANAGEMENT EXPENSES</v>
          </cell>
        </row>
      </sheetData>
      <sheetData sheetId="115">
        <row r="214">
          <cell r="A214" t="str">
            <v>ADMINISTRATIVE &amp; MANAGEMENT EXPENSES</v>
          </cell>
        </row>
      </sheetData>
      <sheetData sheetId="116">
        <row r="214">
          <cell r="A214" t="str">
            <v>ADMINISTRATIVE &amp; MANAGEMENT EXPENSES</v>
          </cell>
        </row>
      </sheetData>
      <sheetData sheetId="117">
        <row r="214">
          <cell r="A214" t="str">
            <v>ADMINISTRATIVE &amp; MANAGEMENT EXPENSES</v>
          </cell>
        </row>
      </sheetData>
      <sheetData sheetId="118">
        <row r="214">
          <cell r="A214" t="str">
            <v>ADMINISTRATIVE &amp; MANAGEMENT EXPENSES</v>
          </cell>
        </row>
      </sheetData>
      <sheetData sheetId="119">
        <row r="214">
          <cell r="A214" t="str">
            <v>ADMINISTRATIVE &amp; MANAGEMENT EXPENSES</v>
          </cell>
        </row>
      </sheetData>
      <sheetData sheetId="120">
        <row r="214">
          <cell r="A214" t="str">
            <v>ADMINISTRATIVE &amp; MANAGEMENT EXPENSES</v>
          </cell>
        </row>
      </sheetData>
      <sheetData sheetId="121">
        <row r="214">
          <cell r="A214" t="str">
            <v>ADMINISTRATIVE &amp; MANAGEMENT EXPENSES</v>
          </cell>
        </row>
      </sheetData>
      <sheetData sheetId="122">
        <row r="214">
          <cell r="A214" t="str">
            <v>ADMINISTRATIVE &amp; MANAGEMENT EXPENSES</v>
          </cell>
        </row>
      </sheetData>
      <sheetData sheetId="123">
        <row r="214">
          <cell r="A214" t="str">
            <v>ADMINISTRATIVE &amp; MANAGEMENT EXPENSES</v>
          </cell>
        </row>
      </sheetData>
      <sheetData sheetId="124">
        <row r="214">
          <cell r="A214" t="str">
            <v>ADMINISTRATIVE &amp; MANAGEMENT EXPENSES</v>
          </cell>
        </row>
      </sheetData>
      <sheetData sheetId="125">
        <row r="214">
          <cell r="A214" t="str">
            <v>ADMINISTRATIVE &amp; MANAGEMENT EXPENSES</v>
          </cell>
        </row>
      </sheetData>
      <sheetData sheetId="126">
        <row r="214">
          <cell r="A214" t="str">
            <v>ADMINISTRATIVE &amp; MANAGEMENT EXPENSES</v>
          </cell>
        </row>
      </sheetData>
      <sheetData sheetId="127">
        <row r="214">
          <cell r="A214" t="str">
            <v>ADMINISTRATIVE &amp; MANAGEMENT EXPENSES</v>
          </cell>
        </row>
      </sheetData>
      <sheetData sheetId="128">
        <row r="214">
          <cell r="A214" t="str">
            <v>ADMINISTRATIVE &amp; MANAGEMENT EXPENSES</v>
          </cell>
        </row>
      </sheetData>
      <sheetData sheetId="129">
        <row r="214">
          <cell r="A214" t="str">
            <v>ADMINISTRATIVE &amp; MANAGEMENT EXPENSES</v>
          </cell>
        </row>
      </sheetData>
      <sheetData sheetId="130">
        <row r="214">
          <cell r="A214" t="str">
            <v>ADMINISTRATIVE &amp; MANAGEMENT EXPENSES</v>
          </cell>
        </row>
      </sheetData>
      <sheetData sheetId="131">
        <row r="214">
          <cell r="A214" t="str">
            <v>ADMINISTRATIVE &amp; MANAGEMENT EXPENSES</v>
          </cell>
        </row>
      </sheetData>
      <sheetData sheetId="132">
        <row r="214">
          <cell r="A214" t="str">
            <v>ADMINISTRATIVE &amp; MANAGEMENT EXPENSES</v>
          </cell>
        </row>
      </sheetData>
      <sheetData sheetId="133">
        <row r="214">
          <cell r="A214" t="str">
            <v>ADMINISTRATIVE &amp; MANAGEMENT EXPENSES</v>
          </cell>
        </row>
      </sheetData>
      <sheetData sheetId="134">
        <row r="214">
          <cell r="A214" t="str">
            <v>ADMINISTRATIVE &amp; MANAGEMENT EXPENSES</v>
          </cell>
        </row>
      </sheetData>
      <sheetData sheetId="135">
        <row r="214">
          <cell r="A214" t="str">
            <v>ADMINISTRATIVE &amp; MANAGEMENT EXPENSES</v>
          </cell>
        </row>
      </sheetData>
      <sheetData sheetId="136">
        <row r="214">
          <cell r="A214" t="str">
            <v>ADMINISTRATIVE &amp; MANAGEMENT EXPENSES</v>
          </cell>
        </row>
      </sheetData>
      <sheetData sheetId="137">
        <row r="214">
          <cell r="A214" t="str">
            <v>ADMINISTRATIVE &amp; MANAGEMENT EXPENSES</v>
          </cell>
        </row>
      </sheetData>
      <sheetData sheetId="138">
        <row r="214">
          <cell r="A214" t="str">
            <v>ADMINISTRATIVE &amp; MANAGEMENT EXPENSES</v>
          </cell>
        </row>
      </sheetData>
      <sheetData sheetId="139">
        <row r="214">
          <cell r="A214" t="str">
            <v>ADMINISTRATIVE &amp; MANAGEMENT EXPENSES</v>
          </cell>
        </row>
      </sheetData>
      <sheetData sheetId="140">
        <row r="214">
          <cell r="A214" t="str">
            <v>ADMINISTRATIVE &amp; MANAGEMENT EXPENSES</v>
          </cell>
        </row>
      </sheetData>
      <sheetData sheetId="141">
        <row r="214">
          <cell r="A214" t="str">
            <v>ADMINISTRATIVE &amp; MANAGEMENT EXPENSES</v>
          </cell>
        </row>
      </sheetData>
      <sheetData sheetId="142">
        <row r="214">
          <cell r="A214" t="str">
            <v>ADMINISTRATIVE &amp; MANAGEMENT EXPENSES</v>
          </cell>
        </row>
      </sheetData>
      <sheetData sheetId="143">
        <row r="214">
          <cell r="A214" t="str">
            <v>ADMINISTRATIVE &amp; MANAGEMENT EXPENSES</v>
          </cell>
        </row>
      </sheetData>
      <sheetData sheetId="144">
        <row r="214">
          <cell r="A214" t="str">
            <v>ADMINISTRATIVE &amp; MANAGEMENT EXPENSES</v>
          </cell>
        </row>
      </sheetData>
      <sheetData sheetId="145">
        <row r="214">
          <cell r="A214" t="str">
            <v>ADMINISTRATIVE &amp; MANAGEMENT EXPENSES</v>
          </cell>
        </row>
      </sheetData>
      <sheetData sheetId="146">
        <row r="214">
          <cell r="A214" t="str">
            <v>ADMINISTRATIVE &amp; MANAGEMENT EXPENSES</v>
          </cell>
        </row>
      </sheetData>
      <sheetData sheetId="147">
        <row r="214">
          <cell r="A214" t="str">
            <v>ADMINISTRATIVE &amp; MANAGEMENT EXPENSES</v>
          </cell>
        </row>
      </sheetData>
      <sheetData sheetId="148">
        <row r="214">
          <cell r="A214" t="str">
            <v>ADMINISTRATIVE &amp; MANAGEMENT EXPENSES</v>
          </cell>
        </row>
      </sheetData>
      <sheetData sheetId="149">
        <row r="214">
          <cell r="A214" t="str">
            <v>ADMINISTRATIVE &amp; MANAGEMENT EXPENSES</v>
          </cell>
        </row>
      </sheetData>
      <sheetData sheetId="150">
        <row r="214">
          <cell r="A214" t="str">
            <v>ADMINISTRATIVE &amp; MANAGEMENT EXPENSES</v>
          </cell>
        </row>
      </sheetData>
      <sheetData sheetId="151">
        <row r="214">
          <cell r="A214" t="str">
            <v>ADMINISTRATIVE &amp; MANAGEMENT EXPENSES</v>
          </cell>
        </row>
      </sheetData>
      <sheetData sheetId="152">
        <row r="214">
          <cell r="A214" t="str">
            <v>ADMINISTRATIVE &amp; MANAGEMENT EXPENSES</v>
          </cell>
        </row>
      </sheetData>
      <sheetData sheetId="153">
        <row r="214">
          <cell r="A214" t="str">
            <v>ADMINISTRATIVE &amp; MANAGEMENT EXPENSES</v>
          </cell>
        </row>
      </sheetData>
      <sheetData sheetId="154">
        <row r="214">
          <cell r="A214" t="str">
            <v>ADMINISTRATIVE &amp; MANAGEMENT EXPENSES</v>
          </cell>
        </row>
      </sheetData>
      <sheetData sheetId="155">
        <row r="214">
          <cell r="A214" t="str">
            <v>ADMINISTRATIVE &amp; MANAGEMENT EXPENSES</v>
          </cell>
        </row>
      </sheetData>
      <sheetData sheetId="156">
        <row r="214">
          <cell r="A214" t="str">
            <v>ADMINISTRATIVE &amp; MANAGEMENT EXPENSES</v>
          </cell>
        </row>
      </sheetData>
      <sheetData sheetId="157">
        <row r="214">
          <cell r="A214" t="str">
            <v>ADMINISTRATIVE &amp; MANAGEMENT EXPENSES</v>
          </cell>
        </row>
      </sheetData>
      <sheetData sheetId="158">
        <row r="214">
          <cell r="A214" t="str">
            <v>ADMINISTRATIVE &amp; MANAGEMENT EXPENSES</v>
          </cell>
        </row>
      </sheetData>
      <sheetData sheetId="159">
        <row r="214">
          <cell r="A214" t="str">
            <v>ADMINISTRATIVE &amp; MANAGEMENT EXPENSES</v>
          </cell>
        </row>
      </sheetData>
      <sheetData sheetId="160">
        <row r="214">
          <cell r="A214" t="str">
            <v>ADMINISTRATIVE &amp; MANAGEMENT EXPENSES</v>
          </cell>
        </row>
      </sheetData>
      <sheetData sheetId="161">
        <row r="214">
          <cell r="A214" t="str">
            <v>ADMINISTRATIVE &amp; MANAGEMENT EXPENSES</v>
          </cell>
        </row>
      </sheetData>
      <sheetData sheetId="162">
        <row r="214">
          <cell r="A214" t="str">
            <v>ADMINISTRATIVE &amp; MANAGEMENT EXPENSES</v>
          </cell>
        </row>
      </sheetData>
      <sheetData sheetId="163">
        <row r="214">
          <cell r="A214" t="str">
            <v>ADMINISTRATIVE &amp; MANAGEMENT EXPENSES</v>
          </cell>
        </row>
      </sheetData>
      <sheetData sheetId="164"/>
      <sheetData sheetId="165"/>
      <sheetData sheetId="166"/>
      <sheetData sheetId="167"/>
      <sheetData sheetId="168">
        <row r="214">
          <cell r="A214" t="str">
            <v>ADMINISTRATIVE &amp; MANAGEMENT EXPENSES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amp;m"/>
      <sheetName val="Staff Acco."/>
      <sheetName val="STEEL"/>
      <sheetName val="Sheet3"/>
      <sheetName val="SITE OVERHEADS"/>
      <sheetName val="Sheet1"/>
      <sheetName val="PRECAST lightconc-II"/>
      <sheetName val="Cashflow projection"/>
      <sheetName val="SPT vs PHI"/>
      <sheetName val="1. PayRec"/>
      <sheetName val="sept-plan"/>
      <sheetName val="Boq Block A"/>
      <sheetName val="PL"/>
      <sheetName val="factors"/>
      <sheetName val="key dates"/>
      <sheetName val="Actuals"/>
      <sheetName val="Main-Material"/>
      <sheetName val="Project-Material "/>
      <sheetName val="Design"/>
      <sheetName val="TBL9798_x0010_DPL03"/>
      <sheetName val="CORPN O_x0000_T"/>
      <sheetName val="ino4t conso,-nov"/>
      <sheetName val="(nout co,sol (2)"/>
      <sheetName val="Blr hire"/>
      <sheetName val="Build-up"/>
      <sheetName val="PRW"/>
      <sheetName val="analysis"/>
      <sheetName val="INPUT SHEET"/>
      <sheetName val="A-General"/>
      <sheetName val="data"/>
      <sheetName val="Sun E Type"/>
      <sheetName val="FORM7"/>
      <sheetName val="PCC"/>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目录"/>
      <sheetName val="R2"/>
      <sheetName val="template"/>
      <sheetName val="G_1_obpl_x005f_x000b_Wori"/>
      <sheetName val="_x005f_x0003_dpl_oth Lia`"/>
      <sheetName val="TBAL9697 _x005f_x000d_grotp wise "/>
      <sheetName val="St.co.91.5lvl"/>
      <sheetName val="Fin Sum"/>
      <sheetName val="CORPN O?T"/>
      <sheetName val="Precalculation"/>
      <sheetName val="BS1"/>
      <sheetName val="Headings"/>
      <sheetName val="Pay_Sep06"/>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gen"/>
      <sheetName val="CCTV_EST1"/>
      <sheetName val="Quote Sheet"/>
      <sheetName val="d-safe DELUXE"/>
      <sheetName val="Costing"/>
      <sheetName val="DLC lookups"/>
      <sheetName val="Works - Quote Sheet"/>
      <sheetName val="IO LIST"/>
      <sheetName val="TBL9798_x005f_x0010_DPL03"/>
      <sheetName val="CORPN O_x005f_x0000_T"/>
      <sheetName val="G_1_obpl_x005f_x005f_x005f_x000b_Wori"/>
      <sheetName val="_x005f_x005f_x005f_x0003_dpl_oth Lia`"/>
      <sheetName val="TBAL9697 _x005f_x005f_x005f_x000d_grotp wis"/>
      <sheetName val="TBAL9697 _x005f_x000d_grotp wis"/>
      <sheetName val="TBAL9697  grotp wise "/>
      <sheetName val="CORPN O"/>
      <sheetName val="#REF"/>
      <sheetName val="TBAL9697 &#10;grotp wise "/>
      <sheetName val="MAR98"/>
      <sheetName val="환율"/>
      <sheetName val="Fin. Assumpt. - Sensitivities"/>
      <sheetName val="LOAD SHEET "/>
      <sheetName val="Labor abs-NMR"/>
      <sheetName val="Inventory"/>
      <sheetName val="Input"/>
      <sheetName val="Control"/>
      <sheetName val="labour coeff"/>
      <sheetName val="beam-reinft"/>
      <sheetName val="Shuttering Analysis"/>
      <sheetName val="General P+M"/>
      <sheetName val="Curing Analysis "/>
      <sheetName val="Concrete P+M ( RMC )"/>
      <sheetName val="P+M ( SMC )"/>
      <sheetName val="P+M -EW"/>
      <sheetName val="Annex"/>
      <sheetName val="P&amp;L - AD"/>
      <sheetName val="Fill this out first..."/>
      <sheetName val="External"/>
      <sheetName val="SUPPLY -Sanitary Fixtures"/>
      <sheetName val="ITEMS FOR CIVIL TENDER"/>
      <sheetName val="Labour productivity"/>
      <sheetName val="RCC,Ret. Wall"/>
      <sheetName val="Basic"/>
      <sheetName val="1__PayRec"/>
      <sheetName val="Boq_Block_A"/>
      <sheetName val="Cashflow_projection"/>
      <sheetName val="CASHFLOWS"/>
      <sheetName val="RA-markate"/>
      <sheetName val="DG "/>
      <sheetName val="CORPN O_T"/>
      <sheetName val="Labour"/>
      <sheetName val="Area &amp; Cate. Master"/>
      <sheetName val="SILICATE"/>
      <sheetName val="nanjprofit"/>
      <sheetName val="Detail"/>
      <sheetName val="TBAL9697 _grotp wise "/>
      <sheetName val="Bill No.5"/>
      <sheetName val="keyword"/>
      <sheetName val="LIST OF MAKES"/>
      <sheetName val="GBW"/>
      <sheetName val="Pivots"/>
      <sheetName val="Base Assumptions"/>
      <sheetName val="Abstract Sheet"/>
      <sheetName val=" COP 100%"/>
      <sheetName val="Package-2"/>
      <sheetName val="Driveway Beams"/>
      <sheetName val="A.O.R."/>
      <sheetName val="Config"/>
      <sheetName val="Break Dw"/>
      <sheetName val="TBL9798_x005f_x005f_x005f_x0010_DPL03"/>
      <sheetName val="CORPN O_x005f_x005f_x005f_x0000_T"/>
      <sheetName val="TBAL9697 _x005f_x000a_grotp wise "/>
      <sheetName val="총괄표"/>
      <sheetName val="basic-data"/>
      <sheetName val="mem-property"/>
      <sheetName val="Detail 1A"/>
      <sheetName val="Rate"/>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Sheet2"/>
      <sheetName val="Fee Rate Summary"/>
      <sheetName val="Name List"/>
      <sheetName val="Structure Bills Qty"/>
      <sheetName val="220 11  BS "/>
      <sheetName val="ISO.Reconcilation Statment"/>
      <sheetName val="AVG pur rate"/>
      <sheetName val="dBase"/>
      <sheetName val="inWords"/>
      <sheetName val="Cat A Change Control"/>
      <sheetName val="#REF!"/>
      <sheetName val="concrete"/>
      <sheetName val="Boq-Con"/>
      <sheetName val="Break up Sheet"/>
      <sheetName val="Manmaster"/>
      <sheetName val="Summary of P &amp; M"/>
      <sheetName val="細目"/>
      <sheetName val="2004"/>
      <sheetName val="Form 6"/>
      <sheetName val="acevsSp (ABC)"/>
      <sheetName val="Payroll_Statement"/>
      <sheetName val="FITZ MORT 94"/>
      <sheetName val="Sheet 1"/>
      <sheetName val="3BPA00132-5-3 W plan HVPNL"/>
      <sheetName val="Mix Design"/>
      <sheetName val="std-rates"/>
      <sheetName val="Cash Flow Input Data_ISC"/>
      <sheetName val="Interface_SC"/>
      <sheetName val="Calc_ISC"/>
      <sheetName val="Calc_SC"/>
      <sheetName val="Interface_ISC"/>
      <sheetName val="GD"/>
      <sheetName val="MRATES"/>
      <sheetName val="BLOCK-A (MEA.SHEET)"/>
      <sheetName val="外気負荷"/>
      <sheetName val="Intro."/>
      <sheetName val="입력"/>
      <sheetName val="Civil Works"/>
      <sheetName val="Mat.-Rates"/>
      <sheetName val="Capex-fixed"/>
      <sheetName val="NLD - Assum"/>
      <sheetName val="crews"/>
      <sheetName val="Phasing"/>
      <sheetName val="Legal Risk Analysis"/>
      <sheetName val="DetEst"/>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Mat_Cost"/>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3�AL9697_-group_wise__onpl1"/>
      <sheetName val="Staff_Acco_1"/>
      <sheetName val="SITE_OVERHEADS1"/>
      <sheetName val="Boq_Block_A1"/>
      <sheetName val="Project-Material_1"/>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2"/>
      <sheetName val="Staff_Acco_2"/>
      <sheetName val="SITE_OVERHEADS2"/>
      <sheetName val="Boq_Block_A2"/>
      <sheetName val="Project-Material_2"/>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10;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PRECAST_lightconc-II2"/>
      <sheetName val="Cashflow_projection1"/>
      <sheetName val="SPT_vs_PHI1"/>
      <sheetName val="1__PayRec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Gen Info"/>
      <sheetName val="SCHEDULE"/>
      <sheetName val="Database"/>
      <sheetName val="schedule nos"/>
      <sheetName val="GM 000"/>
      <sheetName val="csdim"/>
      <sheetName val="cdsload"/>
      <sheetName val="chsload"/>
      <sheetName val="CLAMP"/>
      <sheetName val="cvsload"/>
      <sheetName val="pipe"/>
      <sheetName val="Table 4"/>
      <sheetName val="Table 5"/>
      <sheetName val="Table 2"/>
      <sheetName val="Table 27"/>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3‰AL9697_-group_wise__onpl3"/>
      <sheetName val="L_Oth_Bo3"/>
      <sheetName val="Civil_Boq3"/>
      <sheetName val="Staff_Acco_3"/>
      <sheetName val="SITE_OVERHEADS3"/>
      <sheetName val="PRECAST_lightconc-II3"/>
      <sheetName val="Cashflow_projection2"/>
      <sheetName val="SPT_vs_PHI2"/>
      <sheetName val="1__PayRec2"/>
      <sheetName val="Boq_Block_A3"/>
      <sheetName val="key_dates2"/>
      <sheetName val="Project-Material_3"/>
      <sheetName val="ino4t_conso,-nov2"/>
      <sheetName val="(nout_co,sol_(2)2"/>
      <sheetName val="Blr_hire2"/>
      <sheetName val="INPUT_SHEET2"/>
      <sheetName val="Sun_E_Type2"/>
      <sheetName val="3�AL9697_-group_wise__onpl3"/>
      <sheetName val="_bpl,oth_lia_2"/>
      <sheetName val="G_,and_adv_nce2"/>
      <sheetName val="I,Wip-ot__2)2"/>
      <sheetName val="det!il_WIP_(2)2"/>
      <sheetName val="de4ail_G-12"/>
      <sheetName val="sobha_mennn_ac2"/>
      <sheetName val="C_&amp;ix_asst2"/>
      <sheetName val="_x005f_x0003_dpl_oth_Lia`2"/>
      <sheetName val="TBAL9697__x005f_x000d_grotp_wise_2"/>
      <sheetName val="St_co_91_5lvl2"/>
      <sheetName val="Fin_Sum2"/>
      <sheetName val="CORPN_O?T1"/>
      <sheetName val="Stress_Calculation1"/>
      <sheetName val="Quote_Sheet"/>
      <sheetName val="d-safe_DELUXE"/>
      <sheetName val="DLC_lookups"/>
      <sheetName val="Works_-_Quote_Sheet"/>
      <sheetName val="IO_LIST"/>
      <sheetName val="CORPN_O_x005f_x0000_T2"/>
      <sheetName val="_x005f_x005f_x005f_x0003_dpl_oth_Lia`1"/>
      <sheetName val="TBAL9697__x005f_x005f_x005f_x000d_grotp_wi1"/>
      <sheetName val="TBAL9697__x005f_x000d_grotp_wis"/>
      <sheetName val="TBAL9697__grotp_wise_"/>
      <sheetName val="CORPN_O1"/>
      <sheetName val="TBAL9697_&#10;grotp_wise_1"/>
      <sheetName val="Fin__Assumpt__-_Sensitivities"/>
      <sheetName val="LOAD_SHEET_"/>
      <sheetName val="Labor_abs-NMR2"/>
      <sheetName val="labour_coeff"/>
      <sheetName val="Shuttering_Analysis"/>
      <sheetName val="General_P+M"/>
      <sheetName val="Curing_Analysis_"/>
      <sheetName val="Concrete_P+M_(_RMC_)"/>
      <sheetName val="P+M_(_SMC_)"/>
      <sheetName val="P+M_-EW"/>
      <sheetName val="P&amp;L_-_AD"/>
      <sheetName val="Fill_this_out_first___"/>
      <sheetName val="SUPPLY_-Sanitary_Fixtures2"/>
      <sheetName val="ITEMS_FOR_CIVIL_TENDER1"/>
      <sheetName val="Labour_productivity"/>
      <sheetName val="RCC,Ret__Wall"/>
      <sheetName val="DG_2"/>
      <sheetName val="CORPN_O_T"/>
      <sheetName val="Area_&amp;_Cate__Master"/>
      <sheetName val="TBAL9697__grotp_wise_1"/>
      <sheetName val="Bill_No_5"/>
      <sheetName val="LIST_OF_MAKES"/>
      <sheetName val="Base_Assumptions"/>
      <sheetName val="Abstract_Sheet"/>
      <sheetName val="_COP_100%"/>
      <sheetName val="Driveway_Beams"/>
      <sheetName val="A_O_R_"/>
      <sheetName val="Break_Dw"/>
      <sheetName val="CORPN_O_x005f_x005f_x005f_x0000_T"/>
      <sheetName val="TBAL9697__x005f_x000a_grotp_wise_"/>
      <sheetName val="Detail_1A"/>
      <sheetName val="11B_"/>
      <sheetName val="BOQ_(2)"/>
      <sheetName val="Fee_Rate_Summary"/>
      <sheetName val="Name_List"/>
      <sheetName val="Structure_Bills_Qty"/>
      <sheetName val="220_11__BS_"/>
      <sheetName val="ISO_Reconcilation_Statment"/>
      <sheetName val="AVG_pur_rate"/>
      <sheetName val="Cat_A_Change_Control"/>
      <sheetName val="Break_up_Sheet"/>
      <sheetName val="Summary_of_P_&amp;_M"/>
      <sheetName val="Form_6"/>
      <sheetName val="acevsSp_(ABC)"/>
      <sheetName val="FITZ_MORT_94"/>
      <sheetName val="Sheet_1"/>
      <sheetName val="3BPA00132-5-3_W_plan_HVPNL"/>
      <sheetName val="Mix_Design"/>
      <sheetName val="Cash_Flow_Input_Data_ISC"/>
      <sheetName val="BLOCK-A_(MEA_SHEET)"/>
      <sheetName val="Intro_"/>
      <sheetName val="Civil_Works"/>
      <sheetName val="Mat_-Rates"/>
      <sheetName val="NLD_-_Assum"/>
      <sheetName val="Legal_Risk_Analysis"/>
      <sheetName val="Gen_Info"/>
      <sheetName val="schedule_nos"/>
      <sheetName val="GM_000"/>
      <sheetName val="DETAILED  BOQ"/>
      <sheetName val="Intro"/>
      <sheetName val="G_1_obpl_x005f_x005f_x005f_x005f_x005f_x005f_x000"/>
      <sheetName val="_x005f_x005f_x005f_x005f_x005f_x005f_x005f_x0003_dpl_ot"/>
      <sheetName val="TBAL9697 _x005f_x005f_x005f_x005f_x005f_x005f_x00"/>
      <sheetName val="Parameter"/>
      <sheetName val="1_Project_Profile"/>
      <sheetName val="fa-pl &amp; myy_x000b__x000b__x0002_"/>
      <sheetName val="WWR"/>
      <sheetName val="CABLE DATA"/>
      <sheetName val="Assumption Inputs"/>
      <sheetName val="Tender Summary"/>
      <sheetName val="Lead"/>
      <sheetName val="Set"/>
      <sheetName val="Exc"/>
      <sheetName val="Analy_7-10"/>
      <sheetName val="pol-60"/>
      <sheetName val="tie beam"/>
      <sheetName val="CORPN_O?T2"/>
      <sheetName val="Stress_Calculation2"/>
      <sheetName val="TBAL9697_&#10;grotp_wise_2"/>
      <sheetName val="ITEMS_FOR_CIVIL_TENDER2"/>
      <sheetName val="_x005f_x005f_x005f_x0003_dpl_oth_Lia`2"/>
      <sheetName val="TBAL9697__x005f_x005f_x005f_x000d_grotp_wi2"/>
      <sheetName val="CORPN_O2"/>
      <sheetName val="TBAL9697__x005f_x005f_x005f_x005f_x005f_x005f_x00"/>
      <sheetName val="fa-pl_&amp;_myy"/>
      <sheetName val="DETAILED__BOQ"/>
      <sheetName val="CABLE_DATA"/>
      <sheetName val="Components"/>
      <sheetName val="INDIGINEOUS ITEMS "/>
      <sheetName val="Section Catalogue"/>
      <sheetName val="COST"/>
      <sheetName val="SICAM"/>
      <sheetName val="A1-Continuous"/>
      <sheetName val="s"/>
      <sheetName val="TB9798OBPL06_(2)6"/>
      <sheetName val="CORPN_OCT6"/>
      <sheetName val="inout_consol-nov6"/>
      <sheetName val="inout_consol_(2)6"/>
      <sheetName val="AS_ON_DT_EXPS_Mar6"/>
      <sheetName val="fa-pl_&amp;_mach-site6"/>
      <sheetName val="fa_off_eqp6"/>
      <sheetName val="fa_fur&amp;_fix6"/>
      <sheetName val="fa-pl_&amp;_mach-Off6"/>
      <sheetName val="B_Equity-sdpl_INC6"/>
      <sheetName val="inout_consol_wkg6"/>
      <sheetName val="inout_consol_WKNG6"/>
      <sheetName val="B_Sheet_976"/>
      <sheetName val="P&amp;L_97_6"/>
      <sheetName val="B_Sheet_97-BEXP6"/>
      <sheetName val="P&amp;L_97_-BEXP6"/>
      <sheetName val="consol_flows6"/>
      <sheetName val="sdpl_oth_Liab6"/>
      <sheetName val="obpl-oth_liab6"/>
      <sheetName val="G_land_advance6"/>
      <sheetName val="I-Wip-ot_(2)6"/>
      <sheetName val="detail_WIP_(2)6"/>
      <sheetName val="detail_G-16"/>
      <sheetName val="sobha_menon_ac6"/>
      <sheetName val="pnc_ac6"/>
      <sheetName val="fix_-p_&amp;_M_-SCC6"/>
      <sheetName val="C_fix_asst6"/>
      <sheetName val="D_fix_asst_scdl_6"/>
      <sheetName val="creditors_tb_obpl6"/>
      <sheetName val="TBAL9697_-group_wise__sdpl6"/>
      <sheetName val="TBAL9697_-group_wise_5"/>
      <sheetName val="crs_-G-15"/>
      <sheetName val="TBAL9697_-group_wise__onpl5"/>
      <sheetName val="B_Sheet_97-OBPL5"/>
      <sheetName val="B_Sheet_97_sdpl5"/>
      <sheetName val="TBAL9697_-group_wise__sdpl25"/>
      <sheetName val="inout_consol_jan5"/>
      <sheetName val="consol_flow5"/>
      <sheetName val="D_Loan__Prom5"/>
      <sheetName val="E_Bank_Loan5"/>
      <sheetName val="G_work_Cap5"/>
      <sheetName val="H_land_adv-dec5"/>
      <sheetName val="J_Con_WIP5"/>
      <sheetName val="detail_J5"/>
      <sheetName val="L_Oth_Co5"/>
      <sheetName val="K_fix_asst__5"/>
      <sheetName val="C_fix_asst-SDPL_5"/>
      <sheetName val="TBAL9697__group_wise__sdpl5"/>
      <sheetName val="inout_consol_okg5"/>
      <sheetName val="detail_OIP_(2)5"/>
      <sheetName val="D_fix_ysst_scdl_5"/>
      <sheetName val="cre`itors_tb_obpl5"/>
      <sheetName val="3AL9697_-group_wise__onpl5"/>
      <sheetName val="3‰AL9697_-group_wise__onpl5"/>
      <sheetName val="L_Oth_Bo5"/>
      <sheetName val="Civil_Boq5"/>
      <sheetName val="Boq_Block_A4"/>
      <sheetName val="Staff_Acco_5"/>
      <sheetName val="SITE_OVERHEADS5"/>
      <sheetName val="Project-Material_4"/>
      <sheetName val="PRECAST_lightconc-II5"/>
      <sheetName val="1__PayRec4"/>
      <sheetName val="ino4t_conso,-nov4"/>
      <sheetName val="(nout_co,sol_(2)4"/>
      <sheetName val="Blr_hire4"/>
      <sheetName val="Cashflow_projection4"/>
      <sheetName val="SPT_vs_PHI4"/>
      <sheetName val="key_dates4"/>
      <sheetName val="INPUT_SHEET4"/>
      <sheetName val="_bpl,oth_lia_4"/>
      <sheetName val="G_,and_adv_nce4"/>
      <sheetName val="I,Wip-ot__2)4"/>
      <sheetName val="det!il_WIP_(2)4"/>
      <sheetName val="de4ail_G-14"/>
      <sheetName val="sobha_mennn_ac4"/>
      <sheetName val="C_&amp;ix_asst4"/>
      <sheetName val="3�AL9697_-group_wise__onpl4"/>
      <sheetName val="_x005f_x0003_dpl_oth_Lia`4"/>
      <sheetName val="TBAL9697__x005f_x000d_grotp_wise_4"/>
      <sheetName val="St_co_91_5lvl4"/>
      <sheetName val="Sun_E_Type4"/>
      <sheetName val="Fin_Sum4"/>
      <sheetName val="CORPN_O?T4"/>
      <sheetName val="Labor_abs-NMR4"/>
      <sheetName val="Stress_Calculation4"/>
      <sheetName val="TBAL9697_&#10;grotp_wise_4"/>
      <sheetName val="labour_coeff2"/>
      <sheetName val="Shuttering_Analysis2"/>
      <sheetName val="General_P+M2"/>
      <sheetName val="Curing_Analysis_2"/>
      <sheetName val="Concrete_P+M_(_RMC_)2"/>
      <sheetName val="P+M_(_SMC_)2"/>
      <sheetName val="P+M_-EW2"/>
      <sheetName val="P&amp;L_-_AD2"/>
      <sheetName val="Fin__Assumpt__-_Sensitivities2"/>
      <sheetName val="LOAD_SHEET_2"/>
      <sheetName val="Fill_this_out_first___2"/>
      <sheetName val="Labour_productivity2"/>
      <sheetName val="RCC,Ret__Wall2"/>
      <sheetName val="CORPN_O_x005f_x0000_T4"/>
      <sheetName val="SUPPLY_-Sanitary_Fixtures4"/>
      <sheetName val="ITEMS_FOR_CIVIL_TENDER4"/>
      <sheetName val="_x005f_x005f_x005f_x0003_dpl_oth_Lia`4"/>
      <sheetName val="TBAL9697__x005f_x005f_x005f_x000d_grotp_wi4"/>
      <sheetName val="CORPN_O4"/>
      <sheetName val="CORPN_O_T2"/>
      <sheetName val="Area_&amp;_Cate__Master2"/>
      <sheetName val="Bill_No_52"/>
      <sheetName val="TBAL9697__grotp_wise_4"/>
      <sheetName val="Detail_1A2"/>
      <sheetName val="DG_4"/>
      <sheetName val="11B_2"/>
      <sheetName val="BOQ_(2)2"/>
      <sheetName val="DLC_lookups2"/>
      <sheetName val="Structure_Bills_Qty2"/>
      <sheetName val="Fee_Rate_Summary2"/>
      <sheetName val="Name_List2"/>
      <sheetName val="CORPN_O_x005f_x005f_x005f_x0000_T2"/>
      <sheetName val="TBAL9697__x005f_x000a_grotp_wise_2"/>
      <sheetName val="220_11__BS_2"/>
      <sheetName val="ISO_Reconcilation_Statment2"/>
      <sheetName val="AVG_pur_rate2"/>
      <sheetName val="Driveway_Beams2"/>
      <sheetName val="Cat_A_Change_Control2"/>
      <sheetName val="Break_up_Sheet2"/>
      <sheetName val="Summary_of_P_&amp;_M2"/>
      <sheetName val="Break_Dw2"/>
      <sheetName val="FITZ_MORT_942"/>
      <sheetName val="Sheet_12"/>
      <sheetName val="3BPA00132-5-3_W_plan_HVPNL2"/>
      <sheetName val="Mix_Design2"/>
      <sheetName val="BLOCK-A_(MEA_SHEET)2"/>
      <sheetName val="Quote_Sheet2"/>
      <sheetName val="d-safe_DELUXE2"/>
      <sheetName val="Works_-_Quote_Sheet2"/>
      <sheetName val="IO_LIST2"/>
      <sheetName val="TBAL9697__x005f_x000d_grotp_wis2"/>
      <sheetName val="TBAL9697__grotp_wise_5"/>
      <sheetName val="NLD_-_Assum2"/>
      <sheetName val="Intro_2"/>
      <sheetName val="TBAL9697__x005f_x005f_x005f_x005f_x005f_x005f_x02"/>
      <sheetName val="Form_62"/>
      <sheetName val="acevsSp_(ABC)2"/>
      <sheetName val="A_O_R_2"/>
      <sheetName val="LIST_OF_MAKES2"/>
      <sheetName val="Cash_Flow_Input_Data_ISC2"/>
      <sheetName val="DETAILED__BOQ2"/>
      <sheetName val="Civil_Works2"/>
      <sheetName val="Legal_Risk_Analysis2"/>
      <sheetName val="CABLE_DATA2"/>
      <sheetName val="Mat_-Rates2"/>
      <sheetName val="TB9798OBPL06_(2)5"/>
      <sheetName val="CORPN_OCT5"/>
      <sheetName val="inout_consol-nov5"/>
      <sheetName val="inout_consol_(2)5"/>
      <sheetName val="AS_ON_DT_EXPS_Mar5"/>
      <sheetName val="fa-pl_&amp;_mach-site5"/>
      <sheetName val="fa_off_eqp5"/>
      <sheetName val="fa_fur&amp;_fix5"/>
      <sheetName val="fa-pl_&amp;_mach-Off5"/>
      <sheetName val="B_Equity-sdpl_INC5"/>
      <sheetName val="inout_consol_wkg5"/>
      <sheetName val="inout_consol_WKNG5"/>
      <sheetName val="B_Sheet_975"/>
      <sheetName val="P&amp;L_97_5"/>
      <sheetName val="B_Sheet_97-BEXP5"/>
      <sheetName val="P&amp;L_97_-BEXP5"/>
      <sheetName val="consol_flows5"/>
      <sheetName val="sdpl_oth_Liab5"/>
      <sheetName val="obpl-oth_liab5"/>
      <sheetName val="G_land_advance5"/>
      <sheetName val="I-Wip-ot_(2)5"/>
      <sheetName val="detail_WIP_(2)5"/>
      <sheetName val="detail_G-15"/>
      <sheetName val="sobha_menon_ac5"/>
      <sheetName val="pnc_ac5"/>
      <sheetName val="fix_-p_&amp;_M_-SCC5"/>
      <sheetName val="C_fix_asst5"/>
      <sheetName val="D_fix_asst_scdl_5"/>
      <sheetName val="creditors_tb_obpl5"/>
      <sheetName val="H_land_adv-dec4"/>
      <sheetName val="J_Con_WIP4"/>
      <sheetName val="detail_J4"/>
      <sheetName val="L_Oth_Co4"/>
      <sheetName val="K_fix_asst__4"/>
      <sheetName val="C_fix_asst-SDPL_4"/>
      <sheetName val="TBAL9697__group_wise__sdpl4"/>
      <sheetName val="inout_consol_okg4"/>
      <sheetName val="detail_OIP_(2)4"/>
      <sheetName val="D_fix_ysst_scdl_4"/>
      <sheetName val="cre`itors_tb_obpl4"/>
      <sheetName val="3AL9697_-group_wise__onpl4"/>
      <sheetName val="3‰AL9697_-group_wise__onpl4"/>
      <sheetName val="L_Oth_Bo4"/>
      <sheetName val="Civil_Boq4"/>
      <sheetName val="Staff_Acco_4"/>
      <sheetName val="SITE_OVERHEADS4"/>
      <sheetName val="PRECAST_lightconc-II4"/>
      <sheetName val="1__PayRec3"/>
      <sheetName val="ino4t_conso,-nov3"/>
      <sheetName val="(nout_co,sol_(2)3"/>
      <sheetName val="Blr_hire3"/>
      <sheetName val="Cashflow_projection3"/>
      <sheetName val="SPT_vs_PHI3"/>
      <sheetName val="key_dates3"/>
      <sheetName val="INPUT_SHEET3"/>
      <sheetName val="_bpl,oth_lia_3"/>
      <sheetName val="G_,and_adv_nce3"/>
      <sheetName val="I,Wip-ot__2)3"/>
      <sheetName val="det!il_WIP_(2)3"/>
      <sheetName val="de4ail_G-13"/>
      <sheetName val="sobha_mennn_ac3"/>
      <sheetName val="C_&amp;ix_asst3"/>
      <sheetName val="_x005f_x0003_dpl_oth_Lia`3"/>
      <sheetName val="TBAL9697__x005f_x000d_grotp_wise_3"/>
      <sheetName val="St_co_91_5lvl3"/>
      <sheetName val="Sun_E_Type3"/>
      <sheetName val="Fin_Sum3"/>
      <sheetName val="CORPN_O?T3"/>
      <sheetName val="Labor_abs-NMR3"/>
      <sheetName val="Stress_Calculation3"/>
      <sheetName val="TBAL9697_&#10;grotp_wise_3"/>
      <sheetName val="labour_coeff1"/>
      <sheetName val="Shuttering_Analysis1"/>
      <sheetName val="General_P+M1"/>
      <sheetName val="Curing_Analysis_1"/>
      <sheetName val="Concrete_P+M_(_RMC_)1"/>
      <sheetName val="P+M_(_SMC_)1"/>
      <sheetName val="P+M_-EW1"/>
      <sheetName val="P&amp;L_-_AD1"/>
      <sheetName val="Fin__Assumpt__-_Sensitivities1"/>
      <sheetName val="LOAD_SHEET_1"/>
      <sheetName val="Fill_this_out_first___1"/>
      <sheetName val="Labour_productivity1"/>
      <sheetName val="RCC,Ret__Wall1"/>
      <sheetName val="CORPN_O_x005f_x0000_T3"/>
      <sheetName val="SUPPLY_-Sanitary_Fixtures3"/>
      <sheetName val="ITEMS_FOR_CIVIL_TENDER3"/>
      <sheetName val="_x005f_x005f_x005f_x0003_dpl_oth_Lia`3"/>
      <sheetName val="TBAL9697__x005f_x005f_x005f_x000d_grotp_wi3"/>
      <sheetName val="CORPN_O3"/>
      <sheetName val="CORPN_O_T1"/>
      <sheetName val="Area_&amp;_Cate__Master1"/>
      <sheetName val="Bill_No_51"/>
      <sheetName val="TBAL9697__grotp_wise_2"/>
      <sheetName val="Detail_1A1"/>
      <sheetName val="DG_3"/>
      <sheetName val="11B_1"/>
      <sheetName val="BOQ_(2)1"/>
      <sheetName val="DLC_lookups1"/>
      <sheetName val="Structure_Bills_Qty1"/>
      <sheetName val="Fee_Rate_Summary1"/>
      <sheetName val="Name_List1"/>
      <sheetName val="CORPN_O_x005f_x005f_x005f_x0000_T1"/>
      <sheetName val="TBAL9697__x005f_x000a_grotp_wise_1"/>
      <sheetName val="220_11__BS_1"/>
      <sheetName val="ISO_Reconcilation_Statment1"/>
      <sheetName val="AVG_pur_rate1"/>
      <sheetName val="Driveway_Beams1"/>
      <sheetName val="Cat_A_Change_Control1"/>
      <sheetName val="Break_up_Sheet1"/>
      <sheetName val="Summary_of_P_&amp;_M1"/>
      <sheetName val="Break_Dw1"/>
      <sheetName val="FITZ_MORT_941"/>
      <sheetName val="Sheet_11"/>
      <sheetName val="3BPA00132-5-3_W_plan_HVPNL1"/>
      <sheetName val="Mix_Design1"/>
      <sheetName val="BLOCK-A_(MEA_SHEET)1"/>
      <sheetName val="Quote_Sheet1"/>
      <sheetName val="d-safe_DELUXE1"/>
      <sheetName val="Works_-_Quote_Sheet1"/>
      <sheetName val="IO_LIST1"/>
      <sheetName val="TBAL9697__x005f_x000d_grotp_wis1"/>
      <sheetName val="TBAL9697__grotp_wise_3"/>
      <sheetName val="NLD_-_Assum1"/>
      <sheetName val="Intro_1"/>
      <sheetName val="TBAL9697__x005f_x005f_x005f_x005f_x005f_x005f_x01"/>
      <sheetName val="Form_61"/>
      <sheetName val="acevsSp_(ABC)1"/>
      <sheetName val="A_O_R_1"/>
      <sheetName val="LIST_OF_MAKES1"/>
      <sheetName val="Cash_Flow_Input_Data_ISC1"/>
      <sheetName val="DETAILED__BOQ1"/>
      <sheetName val="Civil_Works1"/>
      <sheetName val="Legal_Risk_Analysis1"/>
      <sheetName val="CABLE_DATA1"/>
      <sheetName val="Mat_-Rates1"/>
      <sheetName val="TB9798OBPL06_(2)7"/>
      <sheetName val="CORPN_OCT7"/>
      <sheetName val="inout_consol-nov7"/>
      <sheetName val="inout_consol_(2)7"/>
      <sheetName val="AS_ON_DT_EXPS_Mar7"/>
      <sheetName val="fa-pl_&amp;_mach-site7"/>
      <sheetName val="fa_off_eqp7"/>
      <sheetName val="fa_fur&amp;_fix7"/>
      <sheetName val="fa-pl_&amp;_mach-Off7"/>
      <sheetName val="B_Equity-sdpl_INC7"/>
      <sheetName val="inout_consol_wkg7"/>
      <sheetName val="inout_consol_WKNG7"/>
      <sheetName val="B_Sheet_977"/>
      <sheetName val="P&amp;L_97_7"/>
      <sheetName val="B_Sheet_97-BEXP7"/>
      <sheetName val="P&amp;L_97_-BEXP7"/>
      <sheetName val="consol_flows7"/>
      <sheetName val="sdpl_oth_Liab7"/>
      <sheetName val="obpl-oth_liab7"/>
      <sheetName val="G_land_advance7"/>
      <sheetName val="I-Wip-ot_(2)7"/>
      <sheetName val="detail_WIP_(2)7"/>
      <sheetName val="detail_G-17"/>
      <sheetName val="sobha_menon_ac7"/>
      <sheetName val="pnc_ac7"/>
      <sheetName val="fix_-p_&amp;_M_-SCC7"/>
      <sheetName val="C_fix_asst7"/>
      <sheetName val="D_fix_asst_scdl_7"/>
      <sheetName val="creditors_tb_obpl7"/>
      <sheetName val="TBAL9697_-group_wise__sdpl7"/>
      <sheetName val="TBAL9697_-group_wise_6"/>
      <sheetName val="crs_-G-16"/>
      <sheetName val="TBAL9697_-group_wise__onpl6"/>
      <sheetName val="B_Sheet_97-OBPL6"/>
      <sheetName val="B_Sheet_97_sdpl6"/>
      <sheetName val="TBAL9697_-group_wise__sdpl26"/>
      <sheetName val="inout_consol_jan6"/>
      <sheetName val="consol_flow6"/>
      <sheetName val="D_Loan__Prom6"/>
      <sheetName val="E_Bank_Loan6"/>
      <sheetName val="G_work_Cap6"/>
      <sheetName val="H_land_adv-dec6"/>
      <sheetName val="J_Con_WIP6"/>
      <sheetName val="detail_J6"/>
      <sheetName val="L_Oth_Co6"/>
      <sheetName val="K_fix_asst__6"/>
      <sheetName val="C_fix_asst-SDPL_6"/>
      <sheetName val="TBAL9697__group_wise__sdpl6"/>
      <sheetName val="inout_consol_okg6"/>
      <sheetName val="detail_OIP_(2)6"/>
      <sheetName val="D_fix_ysst_scdl_6"/>
      <sheetName val="cre`itors_tb_obpl6"/>
      <sheetName val="3AL9697_-group_wise__onpl6"/>
      <sheetName val="3‰AL9697_-group_wise__onpl6"/>
      <sheetName val="L_Oth_Bo6"/>
      <sheetName val="Civil_Boq6"/>
      <sheetName val="Boq_Block_A5"/>
      <sheetName val="Staff_Acco_6"/>
      <sheetName val="SITE_OVERHEADS6"/>
      <sheetName val="Project-Material_5"/>
      <sheetName val="PRECAST_lightconc-II6"/>
      <sheetName val="1__PayRec5"/>
      <sheetName val="ino4t_conso,-nov5"/>
      <sheetName val="(nout_co,sol_(2)5"/>
      <sheetName val="Blr_hire5"/>
      <sheetName val="Cashflow_projection5"/>
      <sheetName val="SPT_vs_PHI5"/>
      <sheetName val="key_dates5"/>
      <sheetName val="INPUT_SHEET5"/>
      <sheetName val="_bpl,oth_lia_5"/>
      <sheetName val="G_,and_adv_nce5"/>
      <sheetName val="I,Wip-ot__2)5"/>
      <sheetName val="det!il_WIP_(2)5"/>
      <sheetName val="de4ail_G-15"/>
      <sheetName val="sobha_mennn_ac5"/>
      <sheetName val="C_&amp;ix_asst5"/>
      <sheetName val="3�AL9697_-group_wise__onpl5"/>
      <sheetName val="_x005f_x0003_dpl_oth_Lia`5"/>
      <sheetName val="TBAL9697__x005f_x000d_grotp_wise_5"/>
      <sheetName val="St_co_91_5lvl5"/>
      <sheetName val="Sun_E_Type5"/>
      <sheetName val="Fin_Sum5"/>
      <sheetName val="CORPN_O?T5"/>
      <sheetName val="Labor_abs-NMR5"/>
      <sheetName val="Stress_Calculation5"/>
      <sheetName val="TBAL9697_&#10;grotp_wise_5"/>
      <sheetName val="labour_coeff3"/>
      <sheetName val="Shuttering_Analysis3"/>
      <sheetName val="General_P+M3"/>
      <sheetName val="Curing_Analysis_3"/>
      <sheetName val="Concrete_P+M_(_RMC_)3"/>
      <sheetName val="P+M_(_SMC_)3"/>
      <sheetName val="P+M_-EW3"/>
      <sheetName val="P&amp;L_-_AD3"/>
      <sheetName val="Fin__Assumpt__-_Sensitivities3"/>
      <sheetName val="LOAD_SHEET_3"/>
      <sheetName val="Fill_this_out_first___3"/>
      <sheetName val="Labour_productivity3"/>
      <sheetName val="RCC,Ret__Wall3"/>
      <sheetName val="CORPN_O_x005f_x0000_T5"/>
      <sheetName val="SUPPLY_-Sanitary_Fixtures5"/>
      <sheetName val="ITEMS_FOR_CIVIL_TENDER5"/>
      <sheetName val="_x005f_x005f_x005f_x0003_dpl_oth_Lia`5"/>
      <sheetName val="TBAL9697__x005f_x005f_x005f_x000d_grotp_wi5"/>
      <sheetName val="CORPN_O5"/>
      <sheetName val="CORPN_O_T3"/>
      <sheetName val="Area_&amp;_Cate__Master3"/>
      <sheetName val="Bill_No_53"/>
      <sheetName val="TBAL9697__grotp_wise_6"/>
      <sheetName val="Detail_1A3"/>
      <sheetName val="DG_5"/>
      <sheetName val="11B_3"/>
      <sheetName val="BOQ_(2)3"/>
      <sheetName val="DLC_lookups3"/>
      <sheetName val="Structure_Bills_Qty3"/>
      <sheetName val="Fee_Rate_Summary3"/>
      <sheetName val="Name_List3"/>
      <sheetName val="CORPN_O_x005f_x005f_x005f_x0000_T3"/>
      <sheetName val="TBAL9697__x005f_x000a_grotp_wise_3"/>
      <sheetName val="220_11__BS_3"/>
      <sheetName val="ISO_Reconcilation_Statment3"/>
      <sheetName val="AVG_pur_rate3"/>
      <sheetName val="Driveway_Beams3"/>
      <sheetName val="Cat_A_Change_Control3"/>
      <sheetName val="Break_up_Sheet3"/>
      <sheetName val="Summary_of_P_&amp;_M3"/>
      <sheetName val="Break_Dw3"/>
      <sheetName val="FITZ_MORT_943"/>
      <sheetName val="Sheet_13"/>
      <sheetName val="3BPA00132-5-3_W_plan_HVPNL3"/>
      <sheetName val="Mix_Design3"/>
      <sheetName val="BLOCK-A_(MEA_SHEET)3"/>
      <sheetName val="Quote_Sheet3"/>
      <sheetName val="d-safe_DELUXE3"/>
      <sheetName val="Works_-_Quote_Sheet3"/>
      <sheetName val="IO_LIST3"/>
      <sheetName val="TBAL9697__x005f_x000d_grotp_wis3"/>
      <sheetName val="TBAL9697__grotp_wise_7"/>
      <sheetName val="NLD_-_Assum3"/>
      <sheetName val="Intro_3"/>
      <sheetName val="TBAL9697__x005f_x005f_x005f_x005f_x005f_x005f_x03"/>
      <sheetName val="Form_63"/>
      <sheetName val="acevsSp_(ABC)3"/>
      <sheetName val="A_O_R_3"/>
      <sheetName val="LIST_OF_MAKES3"/>
      <sheetName val="Cash_Flow_Input_Data_ISC3"/>
      <sheetName val="DETAILED__BOQ3"/>
      <sheetName val="Civil_Works3"/>
      <sheetName val="Legal_Risk_Analysis3"/>
      <sheetName val="CABLE_DATA3"/>
      <sheetName val="Mat_-Rates3"/>
      <sheetName val="TB9798OBPL06_(2)8"/>
      <sheetName val="CORPN_OCT8"/>
      <sheetName val="inout_consol-nov8"/>
      <sheetName val="inout_consol_(2)8"/>
      <sheetName val="AS_ON_DT_EXPS_Mar8"/>
      <sheetName val="fa-pl_&amp;_mach-site8"/>
      <sheetName val="fa_off_eqp8"/>
      <sheetName val="fa_fur&amp;_fix8"/>
      <sheetName val="fa-pl_&amp;_mach-Off8"/>
      <sheetName val="B_Equity-sdpl_INC8"/>
      <sheetName val="inout_consol_wkg8"/>
      <sheetName val="inout_consol_WKNG8"/>
      <sheetName val="B_Sheet_978"/>
      <sheetName val="P&amp;L_97_8"/>
      <sheetName val="B_Sheet_97-BEXP8"/>
      <sheetName val="P&amp;L_97_-BEXP8"/>
      <sheetName val="consol_flows8"/>
      <sheetName val="sdpl_oth_Liab8"/>
      <sheetName val="obpl-oth_liab8"/>
      <sheetName val="G_land_advance8"/>
      <sheetName val="I-Wip-ot_(2)8"/>
      <sheetName val="detail_WIP_(2)8"/>
      <sheetName val="detail_G-18"/>
      <sheetName val="sobha_menon_ac8"/>
      <sheetName val="pnc_ac8"/>
      <sheetName val="fix_-p_&amp;_M_-SCC8"/>
      <sheetName val="C_fix_asst8"/>
      <sheetName val="D_fix_asst_scdl_8"/>
      <sheetName val="creditors_tb_obpl8"/>
      <sheetName val="TBAL9697_-group_wise__sdpl8"/>
      <sheetName val="TBAL9697_-group_wise_7"/>
      <sheetName val="crs_-G-17"/>
      <sheetName val="TBAL9697_-group_wise__onpl7"/>
      <sheetName val="B_Sheet_97-OBPL7"/>
      <sheetName val="B_Sheet_97_sdpl7"/>
      <sheetName val="TBAL9697_-group_wise__sdpl27"/>
      <sheetName val="inout_consol_jan7"/>
      <sheetName val="consol_flow7"/>
      <sheetName val="D_Loan__Prom7"/>
      <sheetName val="E_Bank_Loan7"/>
      <sheetName val="G_work_Cap7"/>
      <sheetName val="H_land_adv-dec7"/>
      <sheetName val="J_Con_WIP7"/>
      <sheetName val="detail_J7"/>
      <sheetName val="L_Oth_Co7"/>
      <sheetName val="K_fix_asst__7"/>
      <sheetName val="C_fix_asst-SDPL_7"/>
      <sheetName val="TBAL9697__group_wise__sdpl7"/>
      <sheetName val="inout_consol_okg7"/>
      <sheetName val="detail_OIP_(2)7"/>
      <sheetName val="D_fix_ysst_scdl_7"/>
      <sheetName val="cre`itors_tb_obpl7"/>
      <sheetName val="3AL9697_-group_wise__onpl7"/>
      <sheetName val="3‰AL9697_-group_wise__onpl7"/>
      <sheetName val="L_Oth_Bo7"/>
      <sheetName val="Civil_Boq7"/>
      <sheetName val="Boq_Block_A6"/>
      <sheetName val="Staff_Acco_7"/>
      <sheetName val="SITE_OVERHEADS7"/>
      <sheetName val="Project-Material_6"/>
      <sheetName val="PRECAST_lightconc-II7"/>
      <sheetName val="1__PayRec6"/>
      <sheetName val="ino4t_conso,-nov6"/>
      <sheetName val="(nout_co,sol_(2)6"/>
      <sheetName val="Blr_hire6"/>
      <sheetName val="Cashflow_projection6"/>
      <sheetName val="SPT_vs_PHI6"/>
      <sheetName val="key_dates6"/>
      <sheetName val="INPUT_SHEET6"/>
      <sheetName val="_bpl,oth_lia_6"/>
      <sheetName val="G_,and_adv_nce6"/>
      <sheetName val="I,Wip-ot__2)6"/>
      <sheetName val="det!il_WIP_(2)6"/>
      <sheetName val="de4ail_G-16"/>
      <sheetName val="sobha_mennn_ac6"/>
      <sheetName val="C_&amp;ix_asst6"/>
      <sheetName val="3�AL9697_-group_wise__onpl6"/>
      <sheetName val="_x005f_x0003_dpl_oth_Lia`6"/>
      <sheetName val="TBAL9697__x005f_x000d_grotp_wise_6"/>
      <sheetName val="St_co_91_5lvl6"/>
      <sheetName val="Sun_E_Type6"/>
      <sheetName val="Fin_Sum6"/>
      <sheetName val="CORPN_O?T6"/>
      <sheetName val="Labor_abs-NMR6"/>
      <sheetName val="Stress_Calculation6"/>
      <sheetName val="TBAL9697_&#10;grotp_wise_6"/>
      <sheetName val="labour_coeff4"/>
      <sheetName val="Shuttering_Analysis4"/>
      <sheetName val="General_P+M4"/>
      <sheetName val="Curing_Analysis_4"/>
      <sheetName val="Concrete_P+M_(_RMC_)4"/>
      <sheetName val="P+M_(_SMC_)4"/>
      <sheetName val="P+M_-EW4"/>
      <sheetName val="P&amp;L_-_AD4"/>
      <sheetName val="Fin__Assumpt__-_Sensitivities4"/>
      <sheetName val="LOAD_SHEET_4"/>
      <sheetName val="Fill_this_out_first___4"/>
      <sheetName val="Labour_productivity4"/>
      <sheetName val="RCC,Ret__Wall4"/>
      <sheetName val="CORPN_O_x005f_x0000_T6"/>
      <sheetName val="SUPPLY_-Sanitary_Fixtures6"/>
      <sheetName val="ITEMS_FOR_CIVIL_TENDER6"/>
      <sheetName val="_x005f_x005f_x005f_x0003_dpl_oth_Lia`6"/>
      <sheetName val="TBAL9697__x005f_x005f_x005f_x000d_grotp_wi6"/>
      <sheetName val="CORPN_O6"/>
      <sheetName val="CORPN_O_T4"/>
      <sheetName val="Area_&amp;_Cate__Master4"/>
      <sheetName val="Bill_No_54"/>
      <sheetName val="TBAL9697__grotp_wise_8"/>
      <sheetName val="Detail_1A4"/>
      <sheetName val="DG_6"/>
      <sheetName val="11B_4"/>
      <sheetName val="BOQ_(2)4"/>
      <sheetName val="DLC_lookups4"/>
      <sheetName val="Structure_Bills_Qty4"/>
      <sheetName val="Fee_Rate_Summary4"/>
      <sheetName val="Name_List4"/>
      <sheetName val="CORPN_O_x005f_x005f_x005f_x0000_T4"/>
      <sheetName val="TBAL9697__x005f_x000a_grotp_wise_4"/>
      <sheetName val="220_11__BS_4"/>
      <sheetName val="ISO_Reconcilation_Statment4"/>
      <sheetName val="AVG_pur_rate4"/>
      <sheetName val="Driveway_Beams4"/>
      <sheetName val="Cat_A_Change_Control4"/>
      <sheetName val="Break_up_Sheet4"/>
      <sheetName val="Summary_of_P_&amp;_M4"/>
      <sheetName val="Break_Dw4"/>
      <sheetName val="FITZ_MORT_944"/>
      <sheetName val="Sheet_14"/>
      <sheetName val="3BPA00132-5-3_W_plan_HVPNL4"/>
      <sheetName val="Mix_Design4"/>
      <sheetName val="BLOCK-A_(MEA_SHEET)4"/>
      <sheetName val="Quote_Sheet4"/>
      <sheetName val="d-safe_DELUXE4"/>
      <sheetName val="Works_-_Quote_Sheet4"/>
      <sheetName val="IO_LIST4"/>
      <sheetName val="TBAL9697__x005f_x000d_grotp_wis4"/>
      <sheetName val="TBAL9697__grotp_wise_9"/>
      <sheetName val="NLD_-_Assum4"/>
      <sheetName val="Intro_4"/>
      <sheetName val="TBAL9697__x005f_x005f_x005f_x005f_x005f_x005f_x04"/>
      <sheetName val="Form_64"/>
      <sheetName val="acevsSp_(ABC)4"/>
      <sheetName val="A_O_R_4"/>
      <sheetName val="LIST_OF_MAKES4"/>
      <sheetName val="Cash_Flow_Input_Data_ISC4"/>
      <sheetName val="DETAILED__BOQ4"/>
      <sheetName val="Civil_Works4"/>
      <sheetName val="Legal_Risk_Analysis4"/>
      <sheetName val="CABLE_DATA4"/>
      <sheetName val="Mat_-Rates4"/>
      <sheetName val="TBAL9697_-group_wise__sdpl9"/>
      <sheetName val="TBAL9697_-group_wise_8"/>
      <sheetName val="crs_-G-18"/>
      <sheetName val="TBAL9697_-group_wise__onpl8"/>
      <sheetName val="B_Sheet_97-OBPL8"/>
      <sheetName val="B_Sheet_97_sdpl8"/>
      <sheetName val="TBAL9697_-group_wise__sdpl28"/>
      <sheetName val="inout_consol_jan8"/>
      <sheetName val="consol_flow8"/>
      <sheetName val="D_Loan__Prom8"/>
      <sheetName val="E_Bank_Loan8"/>
      <sheetName val="G_work_Cap8"/>
      <sheetName val="H_land_adv-dec8"/>
      <sheetName val="J_Con_WIP8"/>
      <sheetName val="detail_J8"/>
      <sheetName val="L_Oth_Co8"/>
      <sheetName val="K_fix_asst__8"/>
      <sheetName val="C_fix_asst-SDPL_8"/>
      <sheetName val="TBAL9697__group_wise__sdpl8"/>
      <sheetName val="inout_consol_okg8"/>
      <sheetName val="detail_OIP_(2)8"/>
      <sheetName val="D_fix_ysst_scdl_8"/>
      <sheetName val="cre`itors_tb_obpl8"/>
      <sheetName val="3AL9697_-group_wise__onpl8"/>
      <sheetName val="3‰AL9697_-group_wise__onpl8"/>
      <sheetName val="L_Oth_Bo8"/>
      <sheetName val="Civil_Boq8"/>
      <sheetName val="Boq_Block_A7"/>
      <sheetName val="Staff_Acco_8"/>
      <sheetName val="SITE_OVERHEADS8"/>
      <sheetName val="Project-Material_7"/>
      <sheetName val="PRECAST_lightconc-II8"/>
      <sheetName val="1__PayRec7"/>
      <sheetName val="ino4t_conso,-nov7"/>
      <sheetName val="(nout_co,sol_(2)7"/>
      <sheetName val="Blr_hire7"/>
      <sheetName val="Cashflow_projection7"/>
      <sheetName val="SPT_vs_PHI7"/>
      <sheetName val="key_dates7"/>
      <sheetName val="INPUT_SHEET7"/>
      <sheetName val="_bpl,oth_lia_7"/>
      <sheetName val="G_,and_adv_nce7"/>
      <sheetName val="I,Wip-ot__2)7"/>
      <sheetName val="det!il_WIP_(2)7"/>
      <sheetName val="de4ail_G-17"/>
      <sheetName val="sobha_mennn_ac7"/>
      <sheetName val="C_&amp;ix_asst7"/>
      <sheetName val="3�AL9697_-group_wise__onpl7"/>
      <sheetName val="_x005f_x0003_dpl_oth_Lia`7"/>
      <sheetName val="TBAL9697__x005f_x000d_grotp_wise_7"/>
      <sheetName val="St_co_91_5lvl7"/>
      <sheetName val="Sun_E_Type7"/>
      <sheetName val="Fin_Sum7"/>
      <sheetName val="CORPN_O?T7"/>
      <sheetName val="Labor_abs-NMR7"/>
      <sheetName val="Stress_Calculation7"/>
      <sheetName val="TBAL9697_&#10;grotp_wise_7"/>
      <sheetName val="labour_coeff5"/>
      <sheetName val="Shuttering_Analysis5"/>
      <sheetName val="General_P+M5"/>
      <sheetName val="Curing_Analysis_5"/>
      <sheetName val="Concrete_P+M_(_RMC_)5"/>
      <sheetName val="P+M_(_SMC_)5"/>
      <sheetName val="P+M_-EW5"/>
      <sheetName val="P&amp;L_-_AD5"/>
      <sheetName val="Fin__Assumpt__-_Sensitivities5"/>
      <sheetName val="LOAD_SHEET_5"/>
      <sheetName val="Fill_this_out_first___5"/>
      <sheetName val="Labour_productivity5"/>
      <sheetName val="RCC,Ret__Wall5"/>
      <sheetName val="CORPN_O_x005f_x0000_T7"/>
      <sheetName val="SUPPLY_-Sanitary_Fixtures7"/>
      <sheetName val="ITEMS_FOR_CIVIL_TENDER7"/>
      <sheetName val="_x005f_x005f_x005f_x0003_dpl_oth_Lia`7"/>
      <sheetName val="TBAL9697__x005f_x005f_x005f_x000d_grotp_wi7"/>
      <sheetName val="CORPN_O7"/>
      <sheetName val="CORPN_O_T5"/>
      <sheetName val="Area_&amp;_Cate__Master5"/>
      <sheetName val="Bill_No_55"/>
      <sheetName val="TBAL9697__grotp_wise_10"/>
      <sheetName val="Detail_1A5"/>
      <sheetName val="DG_7"/>
      <sheetName val="11B_5"/>
      <sheetName val="BOQ_(2)5"/>
      <sheetName val="DLC_lookups5"/>
      <sheetName val="Structure_Bills_Qty5"/>
      <sheetName val="Fee_Rate_Summary5"/>
      <sheetName val="Name_List5"/>
      <sheetName val="CORPN_O_x005f_x005f_x005f_x0000_T5"/>
      <sheetName val="TBAL9697__x005f_x000a_grotp_wise_5"/>
      <sheetName val="220_11__BS_5"/>
      <sheetName val="ISO_Reconcilation_Statment5"/>
      <sheetName val="AVG_pur_rate5"/>
      <sheetName val="Driveway_Beams5"/>
      <sheetName val="Cat_A_Change_Control5"/>
      <sheetName val="Break_up_Sheet5"/>
      <sheetName val="Summary_of_P_&amp;_M5"/>
      <sheetName val="Break_Dw5"/>
      <sheetName val="FITZ_MORT_945"/>
      <sheetName val="Sheet_15"/>
      <sheetName val="3BPA00132-5-3_W_plan_HVPNL5"/>
      <sheetName val="Mix_Design5"/>
      <sheetName val="BLOCK-A_(MEA_SHEET)5"/>
      <sheetName val="Quote_Sheet5"/>
      <sheetName val="d-safe_DELUXE5"/>
      <sheetName val="Works_-_Quote_Sheet5"/>
      <sheetName val="IO_LIST5"/>
      <sheetName val="TBAL9697__x005f_x000d_grotp_wis5"/>
      <sheetName val="TBAL9697__grotp_wise_11"/>
      <sheetName val="NLD_-_Assum5"/>
      <sheetName val="Intro_5"/>
      <sheetName val="TBAL9697__x005f_x005f_x005f_x005f_x005f_x005f_x05"/>
      <sheetName val="Form_65"/>
      <sheetName val="acevsSp_(ABC)5"/>
      <sheetName val="A_O_R_5"/>
      <sheetName val="LIST_OF_MAKES5"/>
      <sheetName val="Cash_Flow_Input_Data_ISC5"/>
      <sheetName val="DETAILED__BOQ5"/>
      <sheetName val="Civil_Works5"/>
      <sheetName val="Legal_Risk_Analysis5"/>
      <sheetName val="CABLE_DATA5"/>
      <sheetName val="Mat_-Rates5"/>
      <sheetName val="TB9798OBPL06_(2)10"/>
      <sheetName val="CORPN_OCT10"/>
      <sheetName val="inout_consol-nov10"/>
      <sheetName val="inout_consol_(2)10"/>
      <sheetName val="AS_ON_DT_EXPS_Mar10"/>
      <sheetName val="fa-pl_&amp;_mach-site10"/>
      <sheetName val="fa_off_eqp10"/>
      <sheetName val="fa_fur&amp;_fix10"/>
      <sheetName val="fa-pl_&amp;_mach-Off10"/>
      <sheetName val="B_Equity-sdpl_INC10"/>
      <sheetName val="inout_consol_wkg10"/>
      <sheetName val="inout_consol_WKNG10"/>
      <sheetName val="B_Sheet_9710"/>
      <sheetName val="P&amp;L_97_10"/>
      <sheetName val="B_Sheet_97-BEXP10"/>
      <sheetName val="P&amp;L_97_-BEXP10"/>
      <sheetName val="consol_flows10"/>
      <sheetName val="sdpl_oth_Liab10"/>
      <sheetName val="obpl-oth_liab10"/>
      <sheetName val="G_land_advance10"/>
      <sheetName val="I-Wip-ot_(2)10"/>
      <sheetName val="detail_WIP_(2)10"/>
      <sheetName val="detail_G-110"/>
      <sheetName val="sobha_menon_ac10"/>
      <sheetName val="pnc_ac10"/>
      <sheetName val="fix_-p_&amp;_M_-SCC10"/>
      <sheetName val="C_fix_asst10"/>
      <sheetName val="D_fix_asst_scdl_10"/>
      <sheetName val="creditors_tb_obpl10"/>
      <sheetName val="Boq_Block_A8"/>
      <sheetName val="Project-Material_8"/>
      <sheetName val="PRECAST_lightconc-II9"/>
      <sheetName val="1__PayRec8"/>
      <sheetName val="ino4t_conso,-nov8"/>
      <sheetName val="(nout_co,sol_(2)8"/>
      <sheetName val="Blr_hire8"/>
      <sheetName val="Cashflow_projection8"/>
      <sheetName val="SPT_vs_PHI8"/>
      <sheetName val="key_dates8"/>
      <sheetName val="INPUT_SHEET8"/>
      <sheetName val="_bpl,oth_lia_8"/>
      <sheetName val="G_,and_adv_nce8"/>
      <sheetName val="I,Wip-ot__2)8"/>
      <sheetName val="det!il_WIP_(2)8"/>
      <sheetName val="de4ail_G-18"/>
      <sheetName val="sobha_mennn_ac8"/>
      <sheetName val="C_&amp;ix_asst8"/>
      <sheetName val="3�AL9697_-group_wise__onpl8"/>
      <sheetName val="_x005f_x0003_dpl_oth_Lia`8"/>
      <sheetName val="TBAL9697__x005f_x000d_grotp_wise_8"/>
      <sheetName val="St_co_91_5lvl8"/>
      <sheetName val="Sun_E_Type8"/>
      <sheetName val="Fin_Sum8"/>
      <sheetName val="CORPN_O?T8"/>
      <sheetName val="Labor_abs-NMR8"/>
      <sheetName val="Stress_Calculation8"/>
      <sheetName val="TBAL9697_&#10;grotp_wise_8"/>
      <sheetName val="labour_coeff6"/>
      <sheetName val="Shuttering_Analysis6"/>
      <sheetName val="General_P+M6"/>
      <sheetName val="Curing_Analysis_6"/>
      <sheetName val="Concrete_P+M_(_RMC_)6"/>
      <sheetName val="P+M_(_SMC_)6"/>
      <sheetName val="P+M_-EW6"/>
      <sheetName val="P&amp;L_-_AD6"/>
      <sheetName val="Fin__Assumpt__-_Sensitivities6"/>
      <sheetName val="LOAD_SHEET_6"/>
      <sheetName val="Fill_this_out_first___6"/>
      <sheetName val="Labour_productivity6"/>
      <sheetName val="RCC,Ret__Wall6"/>
      <sheetName val="CORPN_O_x005f_x0000_T8"/>
      <sheetName val="SUPPLY_-Sanitary_Fixtures8"/>
      <sheetName val="ITEMS_FOR_CIVIL_TENDER8"/>
      <sheetName val="_x005f_x005f_x005f_x0003_dpl_oth_Lia`8"/>
      <sheetName val="TBAL9697__x005f_x005f_x005f_x000d_grotp_wi8"/>
      <sheetName val="CORPN_O8"/>
      <sheetName val="CORPN_O_T6"/>
      <sheetName val="Area_&amp;_Cate__Master6"/>
      <sheetName val="Bill_No_56"/>
      <sheetName val="TBAL9697__grotp_wise_12"/>
      <sheetName val="Detail_1A6"/>
      <sheetName val="DG_8"/>
      <sheetName val="11B_6"/>
      <sheetName val="BOQ_(2)6"/>
      <sheetName val="DLC_lookups6"/>
      <sheetName val="Structure_Bills_Qty6"/>
      <sheetName val="Fee_Rate_Summary6"/>
      <sheetName val="Name_List6"/>
      <sheetName val="CORPN_O_x005f_x005f_x005f_x0000_T6"/>
      <sheetName val="TBAL9697__x005f_x000a_grotp_wise_6"/>
      <sheetName val="220_11__BS_6"/>
      <sheetName val="ISO_Reconcilation_Statment6"/>
      <sheetName val="AVG_pur_rate6"/>
      <sheetName val="Driveway_Beams6"/>
      <sheetName val="Cat_A_Change_Control6"/>
      <sheetName val="Break_up_Sheet6"/>
      <sheetName val="Summary_of_P_&amp;_M6"/>
      <sheetName val="Break_Dw6"/>
      <sheetName val="FITZ_MORT_946"/>
      <sheetName val="Sheet_16"/>
      <sheetName val="3BPA00132-5-3_W_plan_HVPNL6"/>
      <sheetName val="Mix_Design6"/>
      <sheetName val="BLOCK-A_(MEA_SHEET)6"/>
      <sheetName val="Quote_Sheet6"/>
      <sheetName val="d-safe_DELUXE6"/>
      <sheetName val="Works_-_Quote_Sheet6"/>
      <sheetName val="IO_LIST6"/>
      <sheetName val="TBAL9697__x005f_x000d_grotp_wis6"/>
      <sheetName val="TBAL9697__grotp_wise_13"/>
      <sheetName val="NLD_-_Assum6"/>
      <sheetName val="Intro_6"/>
      <sheetName val="TBAL9697__x005f_x005f_x005f_x005f_x005f_x005f_x06"/>
      <sheetName val="Form_66"/>
      <sheetName val="acevsSp_(ABC)6"/>
      <sheetName val="A_O_R_6"/>
      <sheetName val="LIST_OF_MAKES6"/>
      <sheetName val="Cash_Flow_Input_Data_ISC6"/>
      <sheetName val="DETAILED__BOQ6"/>
      <sheetName val="Civil_Works6"/>
      <sheetName val="Legal_Risk_Analysis6"/>
      <sheetName val="CABLE_DATA6"/>
      <sheetName val="Mat_-Rates6"/>
      <sheetName val="TB9798OBPL06_(2)11"/>
      <sheetName val="CORPN_OCT11"/>
      <sheetName val="inout_consol-nov11"/>
      <sheetName val="inout_consol_(2)11"/>
      <sheetName val="AS_ON_DT_EXPS_Mar11"/>
      <sheetName val="fa-pl_&amp;_mach-site11"/>
      <sheetName val="fa_off_eqp11"/>
      <sheetName val="fa_fur&amp;_fix11"/>
      <sheetName val="fa-pl_&amp;_mach-Off11"/>
      <sheetName val="B_Equity-sdpl_INC11"/>
      <sheetName val="inout_consol_wkg11"/>
      <sheetName val="inout_consol_WKNG11"/>
      <sheetName val="B_Sheet_9711"/>
      <sheetName val="P&amp;L_97_11"/>
      <sheetName val="B_Sheet_97-BEXP11"/>
      <sheetName val="P&amp;L_97_-BEXP11"/>
      <sheetName val="consol_flows11"/>
      <sheetName val="sdpl_oth_Liab11"/>
      <sheetName val="obpl-oth_liab11"/>
      <sheetName val="G_land_advance11"/>
      <sheetName val="I-Wip-ot_(2)11"/>
      <sheetName val="detail_WIP_(2)11"/>
      <sheetName val="detail_G-111"/>
      <sheetName val="sobha_menon_ac11"/>
      <sheetName val="pnc_ac11"/>
      <sheetName val="fix_-p_&amp;_M_-SCC11"/>
      <sheetName val="C_fix_asst11"/>
      <sheetName val="D_fix_asst_scdl_11"/>
      <sheetName val="creditors_tb_obpl11"/>
      <sheetName val="TBAL9697_-group_wise__sdpl11"/>
      <sheetName val="TBAL9697_-group_wise_10"/>
      <sheetName val="crs_-G-110"/>
      <sheetName val="TBAL9697_-group_wise__onpl10"/>
      <sheetName val="B_Sheet_97-OBPL10"/>
      <sheetName val="B_Sheet_97_sdpl10"/>
      <sheetName val="TBAL9697_-group_wise__sdpl210"/>
      <sheetName val="inout_consol_jan10"/>
      <sheetName val="consol_flow10"/>
      <sheetName val="D_Loan__Prom10"/>
      <sheetName val="E_Bank_Loan10"/>
      <sheetName val="G_work_Cap10"/>
      <sheetName val="H_land_adv-dec10"/>
      <sheetName val="J_Con_WIP10"/>
      <sheetName val="detail_J10"/>
      <sheetName val="L_Oth_Co10"/>
      <sheetName val="K_fix_asst__10"/>
      <sheetName val="C_fix_asst-SDPL_10"/>
      <sheetName val="TBAL9697__group_wise__sdpl10"/>
      <sheetName val="inout_consol_okg10"/>
      <sheetName val="detail_OIP_(2)10"/>
      <sheetName val="D_fix_ysst_scdl_10"/>
      <sheetName val="cre`itors_tb_obpl10"/>
      <sheetName val="3AL9697_-group_wise__onpl10"/>
      <sheetName val="3‰AL9697_-group_wise__onpl10"/>
      <sheetName val="L_Oth_Bo10"/>
      <sheetName val="Civil_Boq10"/>
      <sheetName val="Staff_Acco_10"/>
      <sheetName val="SITE_OVERHEADS10"/>
      <sheetName val="PRECAST_lightconc-II10"/>
      <sheetName val="1__PayRec9"/>
      <sheetName val="ino4t_conso,-nov9"/>
      <sheetName val="(nout_co,sol_(2)9"/>
      <sheetName val="Blr_hire9"/>
      <sheetName val="Cashflow_projection9"/>
      <sheetName val="SPT_vs_PHI9"/>
      <sheetName val="key_dates9"/>
      <sheetName val="INPUT_SHEET9"/>
      <sheetName val="_bpl,oth_lia_9"/>
      <sheetName val="G_,and_adv_nce9"/>
      <sheetName val="I,Wip-ot__2)9"/>
      <sheetName val="det!il_WIP_(2)9"/>
      <sheetName val="de4ail_G-19"/>
      <sheetName val="sobha_mennn_ac9"/>
      <sheetName val="C_&amp;ix_asst9"/>
      <sheetName val="_x005f_x0003_dpl_oth_Lia`9"/>
      <sheetName val="TBAL9697__x005f_x000d_grotp_wise_9"/>
      <sheetName val="St_co_91_5lvl9"/>
      <sheetName val="Sun_E_Type9"/>
      <sheetName val="Fin_Sum9"/>
      <sheetName val="CORPN_O?T9"/>
      <sheetName val="Labor_abs-NMR9"/>
      <sheetName val="Stress_Calculation9"/>
      <sheetName val="TBAL9697_&#10;grotp_wise_9"/>
      <sheetName val="labour_coeff7"/>
      <sheetName val="Shuttering_Analysis7"/>
      <sheetName val="General_P+M7"/>
      <sheetName val="Curing_Analysis_7"/>
      <sheetName val="Concrete_P+M_(_RMC_)7"/>
      <sheetName val="P+M_(_SMC_)7"/>
      <sheetName val="P+M_-EW7"/>
      <sheetName val="P&amp;L_-_AD7"/>
      <sheetName val="Fin__Assumpt__-_Sensitivities7"/>
      <sheetName val="LOAD_SHEET_7"/>
      <sheetName val="Fill_this_out_first___7"/>
      <sheetName val="Labour_productivity7"/>
      <sheetName val="RCC,Ret__Wall7"/>
      <sheetName val="CORPN_O_x005f_x0000_T9"/>
      <sheetName val="SUPPLY_-Sanitary_Fixtures9"/>
      <sheetName val="ITEMS_FOR_CIVIL_TENDER9"/>
      <sheetName val="_x005f_x005f_x005f_x0003_dpl_oth_Lia`9"/>
      <sheetName val="TBAL9697__x005f_x005f_x005f_x000d_grotp_wi9"/>
      <sheetName val="CORPN_O9"/>
      <sheetName val="CORPN_O_T7"/>
      <sheetName val="Area_&amp;_Cate__Master7"/>
      <sheetName val="Bill_No_57"/>
      <sheetName val="TBAL9697__grotp_wise_14"/>
      <sheetName val="Detail_1A7"/>
      <sheetName val="DG_9"/>
      <sheetName val="11B_7"/>
      <sheetName val="BOQ_(2)7"/>
      <sheetName val="DLC_lookups7"/>
      <sheetName val="Structure_Bills_Qty7"/>
      <sheetName val="Fee_Rate_Summary7"/>
      <sheetName val="Name_List7"/>
      <sheetName val="CORPN_O_x005f_x005f_x005f_x0000_T7"/>
      <sheetName val="TBAL9697__x005f_x000a_grotp_wise_7"/>
      <sheetName val="220_11__BS_7"/>
      <sheetName val="ISO_Reconcilation_Statment7"/>
      <sheetName val="AVG_pur_rate7"/>
      <sheetName val="Driveway_Beams7"/>
      <sheetName val="Cat_A_Change_Control7"/>
      <sheetName val="Break_up_Sheet7"/>
      <sheetName val="Summary_of_P_&amp;_M7"/>
      <sheetName val="Break_Dw7"/>
      <sheetName val="FITZ_MORT_947"/>
      <sheetName val="Sheet_17"/>
      <sheetName val="3BPA00132-5-3_W_plan_HVPNL7"/>
      <sheetName val="Mix_Design7"/>
      <sheetName val="BLOCK-A_(MEA_SHEET)7"/>
      <sheetName val="Quote_Sheet7"/>
      <sheetName val="d-safe_DELUXE7"/>
      <sheetName val="Works_-_Quote_Sheet7"/>
      <sheetName val="IO_LIST7"/>
      <sheetName val="TBAL9697__x005f_x000d_grotp_wis7"/>
      <sheetName val="TBAL9697__grotp_wise_15"/>
      <sheetName val="NLD_-_Assum7"/>
      <sheetName val="Intro_7"/>
      <sheetName val="TBAL9697__x005f_x005f_x005f_x005f_x005f_x005f_x07"/>
      <sheetName val="Form_67"/>
      <sheetName val="acevsSp_(ABC)7"/>
      <sheetName val="A_O_R_7"/>
      <sheetName val="LIST_OF_MAKES7"/>
      <sheetName val="Cash_Flow_Input_Data_ISC7"/>
      <sheetName val="DETAILED__BOQ7"/>
      <sheetName val="Civil_Works7"/>
      <sheetName val="Legal_Risk_Analysis7"/>
      <sheetName val="CABLE_DATA7"/>
      <sheetName val="Mat_-Rates7"/>
      <sheetName val="TB9798OBPL06_(2)12"/>
      <sheetName val="CORPN_OCT12"/>
      <sheetName val="inout_consol-nov12"/>
      <sheetName val="inout_consol_(2)12"/>
      <sheetName val="AS_ON_DT_EXPS_Mar12"/>
      <sheetName val="fa-pl_&amp;_mach-site12"/>
      <sheetName val="fa_off_eqp12"/>
      <sheetName val="fa_fur&amp;_fix12"/>
      <sheetName val="fa-pl_&amp;_mach-Off12"/>
      <sheetName val="B_Equity-sdpl_INC12"/>
      <sheetName val="inout_consol_wkg12"/>
      <sheetName val="inout_consol_WKNG12"/>
      <sheetName val="B_Sheet_9712"/>
      <sheetName val="P&amp;L_97_12"/>
      <sheetName val="B_Sheet_97-BEXP12"/>
      <sheetName val="P&amp;L_97_-BEXP12"/>
      <sheetName val="consol_flows12"/>
      <sheetName val="sdpl_oth_Liab12"/>
      <sheetName val="obpl-oth_liab12"/>
      <sheetName val="G_land_advance12"/>
      <sheetName val="I-Wip-ot_(2)12"/>
      <sheetName val="detail_WIP_(2)12"/>
      <sheetName val="detail_G-112"/>
      <sheetName val="sobha_menon_ac12"/>
      <sheetName val="pnc_ac12"/>
      <sheetName val="fix_-p_&amp;_M_-SCC12"/>
      <sheetName val="C_fix_asst12"/>
      <sheetName val="D_fix_asst_scdl_12"/>
      <sheetName val="creditors_tb_obpl12"/>
      <sheetName val="TBAL9697_-group_wise__sdpl12"/>
      <sheetName val="TBAL9697_-group_wise_11"/>
      <sheetName val="crs_-G-111"/>
      <sheetName val="TBAL9697_-group_wise__onpl11"/>
      <sheetName val="B_Sheet_97-OBPL11"/>
      <sheetName val="B_Sheet_97_sdpl11"/>
      <sheetName val="TBAL9697_-group_wise__sdpl211"/>
      <sheetName val="inout_consol_jan11"/>
      <sheetName val="consol_flow11"/>
      <sheetName val="D_Loan__Prom11"/>
      <sheetName val="E_Bank_Loan11"/>
      <sheetName val="G_work_Cap11"/>
      <sheetName val="H_land_adv-dec11"/>
      <sheetName val="J_Con_WIP11"/>
      <sheetName val="detail_J11"/>
      <sheetName val="L_Oth_Co11"/>
      <sheetName val="K_fix_asst__11"/>
      <sheetName val="C_fix_asst-SDPL_11"/>
      <sheetName val="TBAL9697__group_wise__sdpl11"/>
      <sheetName val="inout_consol_okg11"/>
      <sheetName val="detail_OIP_(2)11"/>
      <sheetName val="D_fix_ysst_scdl_11"/>
      <sheetName val="cre`itors_tb_obpl11"/>
      <sheetName val="3AL9697_-group_wise__onpl11"/>
      <sheetName val="3‰AL9697_-group_wise__onpl11"/>
      <sheetName val="L_Oth_Bo11"/>
      <sheetName val="Civil_Boq11"/>
      <sheetName val="Boq_Block_A10"/>
      <sheetName val="Staff_Acco_11"/>
      <sheetName val="SITE_OVERHEADS11"/>
      <sheetName val="Project-Material_10"/>
      <sheetName val="PRECAST_lightconc-II11"/>
      <sheetName val="1__PayRec10"/>
      <sheetName val="ino4t_conso,-nov10"/>
      <sheetName val="(nout_co,sol_(2)10"/>
      <sheetName val="Blr_hire10"/>
      <sheetName val="Cashflow_projection10"/>
      <sheetName val="SPT_vs_PHI10"/>
      <sheetName val="key_dates10"/>
      <sheetName val="INPUT_SHEET10"/>
      <sheetName val="_bpl,oth_lia_10"/>
      <sheetName val="G_,and_adv_nce10"/>
      <sheetName val="I,Wip-ot__2)10"/>
      <sheetName val="det!il_WIP_(2)10"/>
      <sheetName val="de4ail_G-110"/>
      <sheetName val="sobha_mennn_ac10"/>
      <sheetName val="C_&amp;ix_asst10"/>
      <sheetName val="3�AL9697_-group_wise__onpl10"/>
      <sheetName val="_x005f_x0003_dpl_oth_Lia`10"/>
      <sheetName val="TBAL9697__x005f_x000d_grotp_wise_10"/>
      <sheetName val="St_co_91_5lvl10"/>
      <sheetName val="Sun_E_Type10"/>
      <sheetName val="Fin_Sum10"/>
      <sheetName val="CORPN_O?T10"/>
      <sheetName val="Labor_abs-NMR10"/>
      <sheetName val="Stress_Calculation10"/>
      <sheetName val="TBAL9697_&#10;grotp_wise_10"/>
      <sheetName val="labour_coeff8"/>
      <sheetName val="Shuttering_Analysis8"/>
      <sheetName val="General_P+M8"/>
      <sheetName val="Curing_Analysis_8"/>
      <sheetName val="Concrete_P+M_(_RMC_)8"/>
      <sheetName val="P+M_(_SMC_)8"/>
      <sheetName val="P+M_-EW8"/>
      <sheetName val="P&amp;L_-_AD8"/>
      <sheetName val="Fin__Assumpt__-_Sensitivities8"/>
      <sheetName val="LOAD_SHEET_8"/>
      <sheetName val="Fill_this_out_first___8"/>
      <sheetName val="Labour_productivity8"/>
      <sheetName val="RCC,Ret__Wall8"/>
      <sheetName val="CORPN_O_x005f_x0000_T10"/>
      <sheetName val="SUPPLY_-Sanitary_Fixtures10"/>
      <sheetName val="ITEMS_FOR_CIVIL_TENDER10"/>
      <sheetName val="_x005f_x005f_x005f_x0003_dpl_oth_Lia`10"/>
      <sheetName val="TBAL9697__x005f_x005f_x005f_x000d_grotp_w10"/>
      <sheetName val="CORPN_O10"/>
      <sheetName val="CORPN_O_T8"/>
      <sheetName val="Area_&amp;_Cate__Master8"/>
      <sheetName val="Bill_No_58"/>
      <sheetName val="TBAL9697__grotp_wise_16"/>
      <sheetName val="Detail_1A8"/>
      <sheetName val="DG_10"/>
      <sheetName val="11B_8"/>
      <sheetName val="BOQ_(2)8"/>
      <sheetName val="DLC_lookups8"/>
      <sheetName val="Structure_Bills_Qty8"/>
      <sheetName val="Fee_Rate_Summary8"/>
      <sheetName val="Name_List8"/>
      <sheetName val="CORPN_O_x005f_x005f_x005f_x0000_T8"/>
      <sheetName val="TBAL9697__x005f_x000a_grotp_wise_8"/>
      <sheetName val="220_11__BS_8"/>
      <sheetName val="ISO_Reconcilation_Statment8"/>
      <sheetName val="AVG_pur_rate8"/>
      <sheetName val="Driveway_Beams8"/>
      <sheetName val="Cat_A_Change_Control8"/>
      <sheetName val="Break_up_Sheet8"/>
      <sheetName val="Summary_of_P_&amp;_M8"/>
      <sheetName val="Break_Dw8"/>
      <sheetName val="FITZ_MORT_948"/>
      <sheetName val="Sheet_18"/>
      <sheetName val="3BPA00132-5-3_W_plan_HVPNL8"/>
      <sheetName val="Mix_Design8"/>
      <sheetName val="BLOCK-A_(MEA_SHEET)8"/>
      <sheetName val="Quote_Sheet8"/>
      <sheetName val="d-safe_DELUXE8"/>
      <sheetName val="Works_-_Quote_Sheet8"/>
      <sheetName val="IO_LIST8"/>
      <sheetName val="TBAL9697__x005f_x000d_grotp_wis8"/>
      <sheetName val="TBAL9697__grotp_wise_17"/>
      <sheetName val="NLD_-_Assum8"/>
      <sheetName val="Intro_8"/>
      <sheetName val="TBAL9697__x005f_x005f_x005f_x005f_x005f_x005f_x08"/>
      <sheetName val="Form_68"/>
      <sheetName val="acevsSp_(ABC)8"/>
      <sheetName val="A_O_R_8"/>
      <sheetName val="LIST_OF_MAKES8"/>
      <sheetName val="Cash_Flow_Input_Data_ISC8"/>
      <sheetName val="DETAILED__BOQ8"/>
      <sheetName val="Civil_Works8"/>
      <sheetName val="Legal_Risk_Analysis8"/>
      <sheetName val="CABLE_DATA8"/>
      <sheetName val="Mat_-Rates8"/>
      <sheetName val="BALAN1"/>
      <sheetName val="TB9798OBPL06_(2)18"/>
      <sheetName val="CORPN_OCT18"/>
      <sheetName val="inout_consol-nov18"/>
      <sheetName val="inout_consol_(2)18"/>
      <sheetName val="AS_ON_DT_EXPS_Mar18"/>
      <sheetName val="fa-pl_&amp;_mach-site18"/>
      <sheetName val="fa_off_eqp18"/>
      <sheetName val="fa_fur&amp;_fix18"/>
      <sheetName val="fa-pl_&amp;_mach-Off18"/>
      <sheetName val="B_Equity-sdpl_INC18"/>
      <sheetName val="inout_consol_wkg18"/>
      <sheetName val="inout_consol_WKNG18"/>
      <sheetName val="B_Sheet_9718"/>
      <sheetName val="P&amp;L_97_18"/>
      <sheetName val="B_Sheet_97-BEXP18"/>
      <sheetName val="P&amp;L_97_-BEXP18"/>
      <sheetName val="consol_flows18"/>
      <sheetName val="sdpl_oth_Liab18"/>
      <sheetName val="obpl-oth_liab18"/>
      <sheetName val="G_land_advance18"/>
      <sheetName val="I-Wip-ot_(2)18"/>
      <sheetName val="detail_WIP_(2)18"/>
      <sheetName val="detail_G-118"/>
      <sheetName val="sobha_menon_ac18"/>
      <sheetName val="pnc_ac18"/>
      <sheetName val="fix_-p_&amp;_M_-SCC18"/>
      <sheetName val="C_fix_asst18"/>
      <sheetName val="D_fix_asst_scdl_18"/>
      <sheetName val="creditors_tb_obpl18"/>
      <sheetName val="TBAL9697_-group_wise__sdpl18"/>
      <sheetName val="TBAL9697_-group_wise_17"/>
      <sheetName val="crs_-G-117"/>
      <sheetName val="TBAL9697_-group_wise__onpl17"/>
      <sheetName val="B_Sheet_97-OBPL17"/>
      <sheetName val="B_Sheet_97_sdpl17"/>
      <sheetName val="TBAL9697_-group_wise__sdpl217"/>
      <sheetName val="inout_consol_jan17"/>
      <sheetName val="consol_flow17"/>
      <sheetName val="D_Loan__Prom17"/>
      <sheetName val="E_Bank_Loan17"/>
      <sheetName val="G_work_Cap17"/>
      <sheetName val="H_land_adv-dec17"/>
      <sheetName val="J_Con_WIP17"/>
      <sheetName val="detail_J17"/>
      <sheetName val="L_Oth_Co17"/>
      <sheetName val="K_fix_asst__17"/>
      <sheetName val="C_fix_asst-SDPL_17"/>
      <sheetName val="TBAL9697__group_wise__sdpl17"/>
      <sheetName val="inout_consol_okg17"/>
      <sheetName val="detail_OIP_(2)17"/>
      <sheetName val="D_fix_ysst_scdl_17"/>
      <sheetName val="cre`itors_tb_obpl17"/>
      <sheetName val="3AL9697_-group_wise__onpl17"/>
      <sheetName val="3‰AL9697_-group_wise__onpl17"/>
      <sheetName val="L_Oth_Bo17"/>
      <sheetName val="Civil_Boq17"/>
      <sheetName val="Staff_Acco_17"/>
      <sheetName val="SITE_OVERHEADS17"/>
      <sheetName val="PRECAST_lightconc-II17"/>
      <sheetName val="1__PayRec16"/>
      <sheetName val="ino4t_conso,-nov16"/>
      <sheetName val="(nout_co,sol_(2)16"/>
      <sheetName val="Blr_hire16"/>
      <sheetName val="Cashflow_projection16"/>
      <sheetName val="SPT_vs_PHI16"/>
      <sheetName val="key_dates16"/>
      <sheetName val="INPUT_SHEET16"/>
      <sheetName val="_bpl,oth_lia_16"/>
      <sheetName val="G_,and_adv_nce16"/>
      <sheetName val="I,Wip-ot__2)16"/>
      <sheetName val="det!il_WIP_(2)16"/>
      <sheetName val="de4ail_G-116"/>
      <sheetName val="sobha_mennn_ac16"/>
      <sheetName val="C_&amp;ix_asst16"/>
      <sheetName val="_x005f_x0003_dpl_oth_Lia`16"/>
      <sheetName val="TBAL9697__x005f_x000d_grotp_wise_16"/>
      <sheetName val="St_co_91_5lvl16"/>
      <sheetName val="Sun_E_Type16"/>
      <sheetName val="Fin_Sum16"/>
      <sheetName val="CORPN_O?T16"/>
      <sheetName val="Labor_abs-NMR16"/>
      <sheetName val="Stress_Calculation16"/>
      <sheetName val="TBAL9697_&#10;grotp_wise_16"/>
      <sheetName val="labour_coeff14"/>
      <sheetName val="Shuttering_Analysis14"/>
      <sheetName val="General_P+M14"/>
      <sheetName val="Curing_Analysis_14"/>
      <sheetName val="Concrete_P+M_(_RMC_)14"/>
      <sheetName val="P+M_(_SMC_)14"/>
      <sheetName val="P+M_-EW14"/>
      <sheetName val="P&amp;L_-_AD14"/>
      <sheetName val="Fin__Assumpt__-_Sensitivities14"/>
      <sheetName val="LOAD_SHEET_14"/>
      <sheetName val="Fill_this_out_first___14"/>
      <sheetName val="Labour_productivity14"/>
      <sheetName val="RCC,Ret__Wall14"/>
      <sheetName val="CORPN_O_x005f_x0000_T16"/>
      <sheetName val="SUPPLY_-Sanitary_Fixtures16"/>
      <sheetName val="ITEMS_FOR_CIVIL_TENDER16"/>
      <sheetName val="_x005f_x005f_x005f_x0003_dpl_oth_Lia`16"/>
      <sheetName val="TBAL9697__x005f_x005f_x005f_x000d_grotp_w16"/>
      <sheetName val="CORPN_O16"/>
      <sheetName val="CORPN_O_T14"/>
      <sheetName val="Area_&amp;_Cate__Master14"/>
      <sheetName val="Bill_No_514"/>
      <sheetName val="TBAL9697__grotp_wise_28"/>
      <sheetName val="Detail_1A14"/>
      <sheetName val="DG_16"/>
      <sheetName val="11B_14"/>
      <sheetName val="BOQ_(2)14"/>
      <sheetName val="DLC_lookups14"/>
      <sheetName val="Structure_Bills_Qty14"/>
      <sheetName val="Fee_Rate_Summary14"/>
      <sheetName val="Name_List14"/>
      <sheetName val="CORPN_O_x005f_x005f_x005f_x0000_T14"/>
      <sheetName val="TBAL9697__x005f_x000a_grotp_wise_14"/>
      <sheetName val="220_11__BS_14"/>
      <sheetName val="ISO_Reconcilation_Statment14"/>
      <sheetName val="AVG_pur_rate14"/>
      <sheetName val="Driveway_Beams14"/>
      <sheetName val="Cat_A_Change_Control14"/>
      <sheetName val="Break_up_Sheet14"/>
      <sheetName val="Summary_of_P_&amp;_M14"/>
      <sheetName val="Break_Dw14"/>
      <sheetName val="FITZ_MORT_9414"/>
      <sheetName val="Sheet_114"/>
      <sheetName val="3BPA00132-5-3_W_plan_HVPNL14"/>
      <sheetName val="Mix_Design14"/>
      <sheetName val="BLOCK-A_(MEA_SHEET)14"/>
      <sheetName val="Quote_Sheet14"/>
      <sheetName val="d-safe_DELUXE14"/>
      <sheetName val="Works_-_Quote_Sheet14"/>
      <sheetName val="IO_LIST14"/>
      <sheetName val="TBAL9697__x005f_x000d_grotp_wis14"/>
      <sheetName val="TBAL9697__grotp_wise_29"/>
      <sheetName val="NLD_-_Assum14"/>
      <sheetName val="Intro_14"/>
      <sheetName val="TBAL9697__x005f_x005f_x005f_x005f_x005f_x005f_x14"/>
      <sheetName val="Form_614"/>
      <sheetName val="acevsSp_(ABC)14"/>
      <sheetName val="A_O_R_14"/>
      <sheetName val="LIST_OF_MAKES14"/>
      <sheetName val="Cash_Flow_Input_Data_ISC14"/>
      <sheetName val="DETAILED__BOQ14"/>
      <sheetName val="Civil_Works14"/>
      <sheetName val="Legal_Risk_Analysis14"/>
      <sheetName val="CABLE_DATA14"/>
      <sheetName val="Mat_-Rates14"/>
      <sheetName val="TB9798OBPL06_(2)14"/>
      <sheetName val="CORPN_OCT14"/>
      <sheetName val="inout_consol-nov14"/>
      <sheetName val="inout_consol_(2)14"/>
      <sheetName val="AS_ON_DT_EXPS_Mar14"/>
      <sheetName val="fa-pl_&amp;_mach-site14"/>
      <sheetName val="fa_off_eqp14"/>
      <sheetName val="fa_fur&amp;_fix14"/>
      <sheetName val="fa-pl_&amp;_mach-Off14"/>
      <sheetName val="B_Equity-sdpl_INC14"/>
      <sheetName val="inout_consol_wkg14"/>
      <sheetName val="inout_consol_WKNG14"/>
      <sheetName val="B_Sheet_9714"/>
      <sheetName val="P&amp;L_97_14"/>
      <sheetName val="B_Sheet_97-BEXP14"/>
      <sheetName val="P&amp;L_97_-BEXP14"/>
      <sheetName val="consol_flows14"/>
      <sheetName val="sdpl_oth_Liab14"/>
      <sheetName val="obpl-oth_liab14"/>
      <sheetName val="G_land_advance14"/>
      <sheetName val="I-Wip-ot_(2)14"/>
      <sheetName val="detail_WIP_(2)14"/>
      <sheetName val="detail_G-114"/>
      <sheetName val="sobha_menon_ac14"/>
      <sheetName val="pnc_ac14"/>
      <sheetName val="fix_-p_&amp;_M_-SCC14"/>
      <sheetName val="C_fix_asst14"/>
      <sheetName val="D_fix_asst_scdl_14"/>
      <sheetName val="creditors_tb_obpl14"/>
      <sheetName val="TBAL9697_-group_wise__sdpl14"/>
      <sheetName val="TBAL9697_-group_wise_13"/>
      <sheetName val="crs_-G-113"/>
      <sheetName val="TBAL9697_-group_wise__onpl13"/>
      <sheetName val="B_Sheet_97-OBPL13"/>
      <sheetName val="B_Sheet_97_sdpl13"/>
      <sheetName val="TBAL9697_-group_wise__sdpl213"/>
      <sheetName val="inout_consol_jan13"/>
      <sheetName val="consol_flow13"/>
      <sheetName val="D_Loan__Prom13"/>
      <sheetName val="E_Bank_Loan13"/>
      <sheetName val="G_work_Cap13"/>
      <sheetName val="H_land_adv-dec13"/>
      <sheetName val="J_Con_WIP13"/>
      <sheetName val="detail_J13"/>
      <sheetName val="L_Oth_Co13"/>
      <sheetName val="K_fix_asst__13"/>
      <sheetName val="C_fix_asst-SDPL_13"/>
      <sheetName val="TBAL9697__group_wise__sdpl13"/>
      <sheetName val="inout_consol_okg13"/>
      <sheetName val="detail_OIP_(2)13"/>
      <sheetName val="D_fix_ysst_scdl_13"/>
      <sheetName val="cre`itors_tb_obpl13"/>
      <sheetName val="3AL9697_-group_wise__onpl13"/>
      <sheetName val="3‰AL9697_-group_wise__onpl13"/>
      <sheetName val="L_Oth_Bo13"/>
      <sheetName val="Civil_Boq13"/>
      <sheetName val="Boq_Block_A12"/>
      <sheetName val="Staff_Acco_13"/>
      <sheetName val="SITE_OVERHEADS13"/>
      <sheetName val="Project-Material_12"/>
      <sheetName val="PRECAST_lightconc-II13"/>
      <sheetName val="1__PayRec12"/>
      <sheetName val="ino4t_conso,-nov12"/>
      <sheetName val="(nout_co,sol_(2)12"/>
      <sheetName val="Blr_hire12"/>
      <sheetName val="Cashflow_projection12"/>
      <sheetName val="SPT_vs_PHI12"/>
      <sheetName val="key_dates12"/>
      <sheetName val="INPUT_SHEET12"/>
      <sheetName val="_bpl,oth_lia_12"/>
      <sheetName val="G_,and_adv_nce12"/>
      <sheetName val="I,Wip-ot__2)12"/>
      <sheetName val="det!il_WIP_(2)12"/>
      <sheetName val="de4ail_G-112"/>
      <sheetName val="sobha_mennn_ac12"/>
      <sheetName val="C_&amp;ix_asst12"/>
      <sheetName val="3�AL9697_-group_wise__onpl12"/>
      <sheetName val="_x005f_x0003_dpl_oth_Lia`12"/>
      <sheetName val="TBAL9697__x005f_x000d_grotp_wise_12"/>
      <sheetName val="St_co_91_5lvl12"/>
      <sheetName val="Sun_E_Type12"/>
      <sheetName val="Fin_Sum12"/>
      <sheetName val="CORPN_O?T12"/>
      <sheetName val="Labor_abs-NMR12"/>
      <sheetName val="Stress_Calculation12"/>
      <sheetName val="TBAL9697_&#10;grotp_wise_12"/>
      <sheetName val="labour_coeff10"/>
      <sheetName val="Shuttering_Analysis10"/>
      <sheetName val="General_P+M10"/>
      <sheetName val="Curing_Analysis_10"/>
      <sheetName val="Concrete_P+M_(_RMC_)10"/>
      <sheetName val="P+M_(_SMC_)10"/>
      <sheetName val="P+M_-EW10"/>
      <sheetName val="P&amp;L_-_AD10"/>
      <sheetName val="Fin__Assumpt__-_Sensitivities10"/>
      <sheetName val="LOAD_SHEET_10"/>
      <sheetName val="Fill_this_out_first___10"/>
      <sheetName val="Labour_productivity10"/>
      <sheetName val="RCC,Ret__Wall10"/>
      <sheetName val="CORPN_O_x005f_x0000_T12"/>
      <sheetName val="SUPPLY_-Sanitary_Fixtures12"/>
      <sheetName val="ITEMS_FOR_CIVIL_TENDER12"/>
      <sheetName val="_x005f_x005f_x005f_x0003_dpl_oth_Lia`12"/>
      <sheetName val="TBAL9697__x005f_x005f_x005f_x000d_grotp_w12"/>
      <sheetName val="CORPN_O12"/>
      <sheetName val="CORPN_O_T10"/>
      <sheetName val="Area_&amp;_Cate__Master10"/>
      <sheetName val="Bill_No_510"/>
      <sheetName val="TBAL9697__grotp_wise_20"/>
      <sheetName val="Detail_1A10"/>
      <sheetName val="DG_12"/>
      <sheetName val="11B_10"/>
      <sheetName val="BOQ_(2)10"/>
      <sheetName val="DLC_lookups10"/>
      <sheetName val="Structure_Bills_Qty10"/>
      <sheetName val="Fee_Rate_Summary10"/>
      <sheetName val="Name_List10"/>
      <sheetName val="CORPN_O_x005f_x005f_x005f_x0000_T10"/>
      <sheetName val="TBAL9697__x005f_x000a_grotp_wise_10"/>
      <sheetName val="220_11__BS_10"/>
      <sheetName val="ISO_Reconcilation_Statment10"/>
      <sheetName val="AVG_pur_rate10"/>
      <sheetName val="Driveway_Beams10"/>
      <sheetName val="Cat_A_Change_Control10"/>
      <sheetName val="Break_up_Sheet10"/>
      <sheetName val="Summary_of_P_&amp;_M10"/>
      <sheetName val="Break_Dw10"/>
      <sheetName val="FITZ_MORT_9410"/>
      <sheetName val="Sheet_110"/>
      <sheetName val="3BPA00132-5-3_W_plan_HVPNL10"/>
      <sheetName val="Mix_Design10"/>
      <sheetName val="BLOCK-A_(MEA_SHEET)10"/>
      <sheetName val="Quote_Sheet10"/>
      <sheetName val="d-safe_DELUXE10"/>
      <sheetName val="Works_-_Quote_Sheet10"/>
      <sheetName val="IO_LIST10"/>
      <sheetName val="TBAL9697__x005f_x000d_grotp_wis10"/>
      <sheetName val="TBAL9697__grotp_wise_21"/>
      <sheetName val="NLD_-_Assum10"/>
      <sheetName val="Intro_10"/>
      <sheetName val="TBAL9697__x005f_x005f_x005f_x005f_x005f_x005f_x10"/>
      <sheetName val="Form_610"/>
      <sheetName val="acevsSp_(ABC)10"/>
      <sheetName val="A_O_R_10"/>
      <sheetName val="LIST_OF_MAKES10"/>
      <sheetName val="Cash_Flow_Input_Data_ISC10"/>
      <sheetName val="DETAILED__BOQ10"/>
      <sheetName val="Civil_Works10"/>
      <sheetName val="Legal_Risk_Analysis10"/>
      <sheetName val="CABLE_DATA10"/>
      <sheetName val="Mat_-Rates10"/>
      <sheetName val="TB9798OBPL06_(2)13"/>
      <sheetName val="CORPN_OCT13"/>
      <sheetName val="inout_consol-nov13"/>
      <sheetName val="inout_consol_(2)13"/>
      <sheetName val="AS_ON_DT_EXPS_Mar13"/>
      <sheetName val="fa-pl_&amp;_mach-site13"/>
      <sheetName val="fa_off_eqp13"/>
      <sheetName val="fa_fur&amp;_fix13"/>
      <sheetName val="fa-pl_&amp;_mach-Off13"/>
      <sheetName val="B_Equity-sdpl_INC13"/>
      <sheetName val="inout_consol_wkg13"/>
      <sheetName val="inout_consol_WKNG13"/>
      <sheetName val="B_Sheet_9713"/>
      <sheetName val="P&amp;L_97_13"/>
      <sheetName val="B_Sheet_97-BEXP13"/>
      <sheetName val="P&amp;L_97_-BEXP13"/>
      <sheetName val="consol_flows13"/>
      <sheetName val="sdpl_oth_Liab13"/>
      <sheetName val="obpl-oth_liab13"/>
      <sheetName val="G_land_advance13"/>
      <sheetName val="I-Wip-ot_(2)13"/>
      <sheetName val="detail_WIP_(2)13"/>
      <sheetName val="detail_G-113"/>
      <sheetName val="sobha_menon_ac13"/>
      <sheetName val="pnc_ac13"/>
      <sheetName val="fix_-p_&amp;_M_-SCC13"/>
      <sheetName val="C_fix_asst13"/>
      <sheetName val="D_fix_asst_scdl_13"/>
      <sheetName val="creditors_tb_obpl13"/>
      <sheetName val="TBAL9697_-group_wise__sdpl13"/>
      <sheetName val="TBAL9697_-group_wise_12"/>
      <sheetName val="crs_-G-112"/>
      <sheetName val="TBAL9697_-group_wise__onpl12"/>
      <sheetName val="B_Sheet_97-OBPL12"/>
      <sheetName val="B_Sheet_97_sdpl12"/>
      <sheetName val="TBAL9697_-group_wise__sdpl212"/>
      <sheetName val="inout_consol_jan12"/>
      <sheetName val="consol_flow12"/>
      <sheetName val="D_Loan__Prom12"/>
      <sheetName val="E_Bank_Loan12"/>
      <sheetName val="G_work_Cap12"/>
      <sheetName val="H_land_adv-dec12"/>
      <sheetName val="J_Con_WIP12"/>
      <sheetName val="detail_J12"/>
      <sheetName val="L_Oth_Co12"/>
      <sheetName val="K_fix_asst__12"/>
      <sheetName val="C_fix_asst-SDPL_12"/>
      <sheetName val="TBAL9697__group_wise__sdpl12"/>
      <sheetName val="inout_consol_okg12"/>
      <sheetName val="detail_OIP_(2)12"/>
      <sheetName val="D_fix_ysst_scdl_12"/>
      <sheetName val="cre`itors_tb_obpl12"/>
      <sheetName val="3AL9697_-group_wise__onpl12"/>
      <sheetName val="3‰AL9697_-group_wise__onpl12"/>
      <sheetName val="L_Oth_Bo12"/>
      <sheetName val="Civil_Boq12"/>
      <sheetName val="Boq_Block_A11"/>
      <sheetName val="Staff_Acco_12"/>
      <sheetName val="SITE_OVERHEADS12"/>
      <sheetName val="Project-Material_11"/>
      <sheetName val="PRECAST_lightconc-II12"/>
      <sheetName val="1__PayRec11"/>
      <sheetName val="ino4t_conso,-nov11"/>
      <sheetName val="(nout_co,sol_(2)11"/>
      <sheetName val="Blr_hire11"/>
      <sheetName val="Cashflow_projection11"/>
      <sheetName val="SPT_vs_PHI11"/>
      <sheetName val="key_dates11"/>
      <sheetName val="INPUT_SHEET11"/>
      <sheetName val="_bpl,oth_lia_11"/>
      <sheetName val="G_,and_adv_nce11"/>
      <sheetName val="I,Wip-ot__2)11"/>
      <sheetName val="det!il_WIP_(2)11"/>
      <sheetName val="de4ail_G-111"/>
      <sheetName val="sobha_mennn_ac11"/>
      <sheetName val="C_&amp;ix_asst11"/>
      <sheetName val="3�AL9697_-group_wise__onpl11"/>
      <sheetName val="_x005f_x0003_dpl_oth_Lia`11"/>
      <sheetName val="TBAL9697__x005f_x000d_grotp_wise_11"/>
      <sheetName val="St_co_91_5lvl11"/>
      <sheetName val="Sun_E_Type11"/>
      <sheetName val="Fin_Sum11"/>
      <sheetName val="CORPN_O?T11"/>
      <sheetName val="Labor_abs-NMR11"/>
      <sheetName val="Stress_Calculation11"/>
      <sheetName val="TBAL9697_&#10;grotp_wise_11"/>
      <sheetName val="labour_coeff9"/>
      <sheetName val="Shuttering_Analysis9"/>
      <sheetName val="General_P+M9"/>
      <sheetName val="Curing_Analysis_9"/>
      <sheetName val="Concrete_P+M_(_RMC_)9"/>
      <sheetName val="P+M_(_SMC_)9"/>
      <sheetName val="P+M_-EW9"/>
      <sheetName val="P&amp;L_-_AD9"/>
      <sheetName val="Fin__Assumpt__-_Sensitivities9"/>
      <sheetName val="LOAD_SHEET_9"/>
      <sheetName val="Fill_this_out_first___9"/>
      <sheetName val="Labour_productivity9"/>
      <sheetName val="RCC,Ret__Wall9"/>
      <sheetName val="CORPN_O_x005f_x0000_T11"/>
      <sheetName val="SUPPLY_-Sanitary_Fixtures11"/>
      <sheetName val="ITEMS_FOR_CIVIL_TENDER11"/>
      <sheetName val="_x005f_x005f_x005f_x0003_dpl_oth_Lia`11"/>
      <sheetName val="TBAL9697__x005f_x005f_x005f_x000d_grotp_w11"/>
      <sheetName val="CORPN_O11"/>
      <sheetName val="CORPN_O_T9"/>
      <sheetName val="Area_&amp;_Cate__Master9"/>
      <sheetName val="Bill_No_59"/>
      <sheetName val="TBAL9697__grotp_wise_18"/>
      <sheetName val="Detail_1A9"/>
      <sheetName val="DG_11"/>
      <sheetName val="11B_9"/>
      <sheetName val="BOQ_(2)9"/>
      <sheetName val="DLC_lookups9"/>
      <sheetName val="Structure_Bills_Qty9"/>
      <sheetName val="Fee_Rate_Summary9"/>
      <sheetName val="Name_List9"/>
      <sheetName val="CORPN_O_x005f_x005f_x005f_x0000_T9"/>
      <sheetName val="TBAL9697__x005f_x000a_grotp_wise_9"/>
      <sheetName val="220_11__BS_9"/>
      <sheetName val="ISO_Reconcilation_Statment9"/>
      <sheetName val="AVG_pur_rate9"/>
      <sheetName val="Driveway_Beams9"/>
      <sheetName val="Cat_A_Change_Control9"/>
      <sheetName val="Break_up_Sheet9"/>
      <sheetName val="Summary_of_P_&amp;_M9"/>
      <sheetName val="Break_Dw9"/>
      <sheetName val="FITZ_MORT_949"/>
      <sheetName val="Sheet_19"/>
      <sheetName val="3BPA00132-5-3_W_plan_HVPNL9"/>
      <sheetName val="Mix_Design9"/>
      <sheetName val="BLOCK-A_(MEA_SHEET)9"/>
      <sheetName val="Quote_Sheet9"/>
      <sheetName val="d-safe_DELUXE9"/>
      <sheetName val="Works_-_Quote_Sheet9"/>
      <sheetName val="IO_LIST9"/>
      <sheetName val="TBAL9697__x005f_x000d_grotp_wis9"/>
      <sheetName val="TBAL9697__grotp_wise_19"/>
      <sheetName val="NLD_-_Assum9"/>
      <sheetName val="Intro_9"/>
      <sheetName val="TBAL9697__x005f_x005f_x005f_x005f_x005f_x005f_x09"/>
      <sheetName val="Form_69"/>
      <sheetName val="acevsSp_(ABC)9"/>
      <sheetName val="A_O_R_9"/>
      <sheetName val="LIST_OF_MAKES9"/>
      <sheetName val="Cash_Flow_Input_Data_ISC9"/>
      <sheetName val="DETAILED__BOQ9"/>
      <sheetName val="Civil_Works9"/>
      <sheetName val="Legal_Risk_Analysis9"/>
      <sheetName val="CABLE_DATA9"/>
      <sheetName val="Mat_-Rates9"/>
      <sheetName val="TB9798OBPL06_(2)15"/>
      <sheetName val="CORPN_OCT15"/>
      <sheetName val="inout_consol-nov15"/>
      <sheetName val="inout_consol_(2)15"/>
      <sheetName val="AS_ON_DT_EXPS_Mar15"/>
      <sheetName val="fa-pl_&amp;_mach-site15"/>
      <sheetName val="fa_off_eqp15"/>
      <sheetName val="fa_fur&amp;_fix15"/>
      <sheetName val="fa-pl_&amp;_mach-Off15"/>
      <sheetName val="B_Equity-sdpl_INC15"/>
      <sheetName val="inout_consol_wkg15"/>
      <sheetName val="inout_consol_WKNG15"/>
      <sheetName val="B_Sheet_9715"/>
      <sheetName val="P&amp;L_97_15"/>
      <sheetName val="B_Sheet_97-BEXP15"/>
      <sheetName val="P&amp;L_97_-BEXP15"/>
      <sheetName val="consol_flows15"/>
      <sheetName val="sdpl_oth_Liab15"/>
      <sheetName val="obpl-oth_liab15"/>
      <sheetName val="G_land_advance15"/>
      <sheetName val="I-Wip-ot_(2)15"/>
      <sheetName val="detail_WIP_(2)15"/>
      <sheetName val="detail_G-115"/>
      <sheetName val="sobha_menon_ac15"/>
      <sheetName val="pnc_ac15"/>
      <sheetName val="fix_-p_&amp;_M_-SCC15"/>
      <sheetName val="C_fix_asst15"/>
      <sheetName val="D_fix_asst_scdl_15"/>
      <sheetName val="creditors_tb_obpl15"/>
      <sheetName val="TBAL9697_-group_wise__sdpl15"/>
      <sheetName val="TBAL9697_-group_wise_14"/>
      <sheetName val="crs_-G-114"/>
      <sheetName val="TBAL9697_-group_wise__onpl14"/>
      <sheetName val="B_Sheet_97-OBPL14"/>
      <sheetName val="B_Sheet_97_sdpl14"/>
      <sheetName val="TBAL9697_-group_wise__sdpl214"/>
      <sheetName val="inout_consol_jan14"/>
      <sheetName val="consol_flow14"/>
      <sheetName val="D_Loan__Prom14"/>
      <sheetName val="E_Bank_Loan14"/>
      <sheetName val="G_work_Cap14"/>
      <sheetName val="H_land_adv-dec14"/>
      <sheetName val="J_Con_WIP14"/>
      <sheetName val="detail_J14"/>
      <sheetName val="L_Oth_Co14"/>
      <sheetName val="K_fix_asst__14"/>
      <sheetName val="C_fix_asst-SDPL_14"/>
      <sheetName val="TBAL9697__group_wise__sdpl14"/>
      <sheetName val="inout_consol_okg14"/>
      <sheetName val="detail_OIP_(2)14"/>
      <sheetName val="D_fix_ysst_scdl_14"/>
      <sheetName val="cre`itors_tb_obpl14"/>
      <sheetName val="3AL9697_-group_wise__onpl14"/>
      <sheetName val="3‰AL9697_-group_wise__onpl14"/>
      <sheetName val="L_Oth_Bo14"/>
      <sheetName val="Civil_Boq14"/>
      <sheetName val="Boq_Block_A13"/>
      <sheetName val="Staff_Acco_14"/>
      <sheetName val="SITE_OVERHEADS14"/>
      <sheetName val="Project-Material_13"/>
      <sheetName val="PRECAST_lightconc-II14"/>
      <sheetName val="1__PayRec13"/>
      <sheetName val="ino4t_conso,-nov13"/>
      <sheetName val="(nout_co,sol_(2)13"/>
      <sheetName val="Blr_hire13"/>
      <sheetName val="Cashflow_projection13"/>
      <sheetName val="SPT_vs_PHI13"/>
      <sheetName val="key_dates13"/>
      <sheetName val="INPUT_SHEET13"/>
      <sheetName val="_bpl,oth_lia_13"/>
      <sheetName val="G_,and_adv_nce13"/>
      <sheetName val="I,Wip-ot__2)13"/>
      <sheetName val="det!il_WIP_(2)13"/>
      <sheetName val="de4ail_G-113"/>
      <sheetName val="sobha_mennn_ac13"/>
      <sheetName val="C_&amp;ix_asst13"/>
      <sheetName val="3�AL9697_-group_wise__onpl13"/>
      <sheetName val="_x005f_x0003_dpl_oth_Lia`13"/>
      <sheetName val="TBAL9697__x005f_x000d_grotp_wise_13"/>
      <sheetName val="St_co_91_5lvl13"/>
      <sheetName val="Sun_E_Type13"/>
      <sheetName val="Fin_Sum13"/>
      <sheetName val="CORPN_O?T13"/>
      <sheetName val="Labor_abs-NMR13"/>
      <sheetName val="Stress_Calculation13"/>
      <sheetName val="TBAL9697_&#10;grotp_wise_13"/>
      <sheetName val="labour_coeff11"/>
      <sheetName val="Shuttering_Analysis11"/>
      <sheetName val="General_P+M11"/>
      <sheetName val="Curing_Analysis_11"/>
      <sheetName val="Concrete_P+M_(_RMC_)11"/>
      <sheetName val="P+M_(_SMC_)11"/>
      <sheetName val="P+M_-EW11"/>
      <sheetName val="P&amp;L_-_AD11"/>
      <sheetName val="Fin__Assumpt__-_Sensitivities11"/>
      <sheetName val="LOAD_SHEET_11"/>
      <sheetName val="Fill_this_out_first___11"/>
      <sheetName val="Labour_productivity11"/>
      <sheetName val="RCC,Ret__Wall11"/>
      <sheetName val="CORPN_O_x005f_x0000_T13"/>
      <sheetName val="SUPPLY_-Sanitary_Fixtures13"/>
      <sheetName val="ITEMS_FOR_CIVIL_TENDER13"/>
      <sheetName val="_x005f_x005f_x005f_x0003_dpl_oth_Lia`13"/>
      <sheetName val="TBAL9697__x005f_x005f_x005f_x000d_grotp_w13"/>
      <sheetName val="CORPN_O13"/>
      <sheetName val="CORPN_O_T11"/>
      <sheetName val="Area_&amp;_Cate__Master11"/>
      <sheetName val="Bill_No_511"/>
      <sheetName val="TBAL9697__grotp_wise_22"/>
      <sheetName val="Detail_1A11"/>
      <sheetName val="DG_13"/>
      <sheetName val="11B_11"/>
      <sheetName val="BOQ_(2)11"/>
      <sheetName val="DLC_lookups11"/>
      <sheetName val="Structure_Bills_Qty11"/>
      <sheetName val="Fee_Rate_Summary11"/>
      <sheetName val="Name_List11"/>
      <sheetName val="CORPN_O_x005f_x005f_x005f_x0000_T11"/>
      <sheetName val="TBAL9697__x005f_x000a_grotp_wise_11"/>
      <sheetName val="220_11__BS_11"/>
      <sheetName val="ISO_Reconcilation_Statment11"/>
      <sheetName val="AVG_pur_rate11"/>
      <sheetName val="Driveway_Beams11"/>
      <sheetName val="Cat_A_Change_Control11"/>
      <sheetName val="Break_up_Sheet11"/>
      <sheetName val="Summary_of_P_&amp;_M11"/>
      <sheetName val="Break_Dw11"/>
      <sheetName val="FITZ_MORT_9411"/>
      <sheetName val="Sheet_111"/>
      <sheetName val="3BPA00132-5-3_W_plan_HVPNL11"/>
      <sheetName val="Mix_Design11"/>
      <sheetName val="BLOCK-A_(MEA_SHEET)11"/>
      <sheetName val="Quote_Sheet11"/>
      <sheetName val="d-safe_DELUXE11"/>
      <sheetName val="Works_-_Quote_Sheet11"/>
      <sheetName val="IO_LIST11"/>
      <sheetName val="TBAL9697__x005f_x000d_grotp_wis11"/>
      <sheetName val="TBAL9697__grotp_wise_23"/>
      <sheetName val="NLD_-_Assum11"/>
      <sheetName val="Intro_11"/>
      <sheetName val="TBAL9697__x005f_x005f_x005f_x005f_x005f_x005f_x11"/>
      <sheetName val="Form_611"/>
      <sheetName val="acevsSp_(ABC)11"/>
      <sheetName val="A_O_R_11"/>
      <sheetName val="LIST_OF_MAKES11"/>
      <sheetName val="Cash_Flow_Input_Data_ISC11"/>
      <sheetName val="DETAILED__BOQ11"/>
      <sheetName val="Civil_Works11"/>
      <sheetName val="Legal_Risk_Analysis11"/>
      <sheetName val="CABLE_DATA11"/>
      <sheetName val="Mat_-Rates11"/>
      <sheetName val="TBAL9697_-group_wise__sdpl16"/>
      <sheetName val="TBAL9697_-group_wise_15"/>
      <sheetName val="crs_-G-115"/>
      <sheetName val="TBAL9697_-group_wise__onpl15"/>
      <sheetName val="B_Sheet_97-OBPL15"/>
      <sheetName val="B_Sheet_97_sdpl15"/>
      <sheetName val="TBAL9697_-group_wise__sdpl215"/>
      <sheetName val="inout_consol_jan15"/>
      <sheetName val="consol_flow15"/>
      <sheetName val="D_Loan__Prom15"/>
      <sheetName val="E_Bank_Loan15"/>
      <sheetName val="G_work_Cap15"/>
      <sheetName val="H_land_adv-dec15"/>
      <sheetName val="J_Con_WIP15"/>
      <sheetName val="detail_J15"/>
      <sheetName val="L_Oth_Co15"/>
      <sheetName val="K_fix_asst__15"/>
      <sheetName val="C_fix_asst-SDPL_15"/>
      <sheetName val="TBAL9697__group_wise__sdpl15"/>
      <sheetName val="inout_consol_okg15"/>
      <sheetName val="detail_OIP_(2)15"/>
      <sheetName val="D_fix_ysst_scdl_15"/>
      <sheetName val="cre`itors_tb_obpl15"/>
      <sheetName val="3AL9697_-group_wise__onpl15"/>
      <sheetName val="3‰AL9697_-group_wise__onpl15"/>
      <sheetName val="L_Oth_Bo15"/>
      <sheetName val="Civil_Boq15"/>
      <sheetName val="Boq_Block_A14"/>
      <sheetName val="Staff_Acco_15"/>
      <sheetName val="SITE_OVERHEADS15"/>
      <sheetName val="Project-Material_14"/>
      <sheetName val="PRECAST_lightconc-II15"/>
      <sheetName val="1__PayRec14"/>
      <sheetName val="ino4t_conso,-nov14"/>
      <sheetName val="(nout_co,sol_(2)14"/>
      <sheetName val="Blr_hire14"/>
      <sheetName val="Cashflow_projection14"/>
      <sheetName val="SPT_vs_PHI14"/>
      <sheetName val="key_dates14"/>
      <sheetName val="INPUT_SHEET14"/>
      <sheetName val="_bpl,oth_lia_14"/>
      <sheetName val="G_,and_adv_nce14"/>
      <sheetName val="I,Wip-ot__2)14"/>
      <sheetName val="det!il_WIP_(2)14"/>
      <sheetName val="de4ail_G-114"/>
      <sheetName val="sobha_mennn_ac14"/>
      <sheetName val="C_&amp;ix_asst14"/>
      <sheetName val="3�AL9697_-group_wise__onpl14"/>
      <sheetName val="_x005f_x0003_dpl_oth_Lia`14"/>
      <sheetName val="TBAL9697__x005f_x000d_grotp_wise_14"/>
      <sheetName val="St_co_91_5lvl14"/>
      <sheetName val="Sun_E_Type14"/>
      <sheetName val="Fin_Sum14"/>
      <sheetName val="CORPN_O?T14"/>
      <sheetName val="Labor_abs-NMR14"/>
      <sheetName val="Stress_Calculation14"/>
      <sheetName val="TBAL9697_&#10;grotp_wise_14"/>
      <sheetName val="labour_coeff12"/>
      <sheetName val="Shuttering_Analysis12"/>
      <sheetName val="General_P+M12"/>
      <sheetName val="Curing_Analysis_12"/>
      <sheetName val="Concrete_P+M_(_RMC_)12"/>
      <sheetName val="P+M_(_SMC_)12"/>
      <sheetName val="P+M_-EW12"/>
      <sheetName val="P&amp;L_-_AD12"/>
      <sheetName val="Fin__Assumpt__-_Sensitivities12"/>
      <sheetName val="LOAD_SHEET_12"/>
      <sheetName val="Fill_this_out_first___12"/>
      <sheetName val="Labour_productivity12"/>
      <sheetName val="RCC,Ret__Wall12"/>
      <sheetName val="CORPN_O_x005f_x0000_T14"/>
      <sheetName val="SUPPLY_-Sanitary_Fixtures14"/>
      <sheetName val="ITEMS_FOR_CIVIL_TENDER14"/>
      <sheetName val="_x005f_x005f_x005f_x0003_dpl_oth_Lia`14"/>
      <sheetName val="TBAL9697__x005f_x005f_x005f_x000d_grotp_w14"/>
      <sheetName val="CORPN_O14"/>
      <sheetName val="CORPN_O_T12"/>
      <sheetName val="Area_&amp;_Cate__Master12"/>
      <sheetName val="Bill_No_512"/>
      <sheetName val="TBAL9697__grotp_wise_24"/>
      <sheetName val="Detail_1A12"/>
      <sheetName val="DG_14"/>
      <sheetName val="11B_12"/>
      <sheetName val="BOQ_(2)12"/>
      <sheetName val="DLC_lookups12"/>
      <sheetName val="Structure_Bills_Qty12"/>
      <sheetName val="Fee_Rate_Summary12"/>
      <sheetName val="Name_List12"/>
      <sheetName val="CORPN_O_x005f_x005f_x005f_x0000_T12"/>
      <sheetName val="TBAL9697__x005f_x000a_grotp_wise_12"/>
      <sheetName val="220_11__BS_12"/>
      <sheetName val="ISO_Reconcilation_Statment12"/>
      <sheetName val="AVG_pur_rate12"/>
      <sheetName val="Driveway_Beams12"/>
      <sheetName val="Cat_A_Change_Control12"/>
      <sheetName val="Break_up_Sheet12"/>
      <sheetName val="Summary_of_P_&amp;_M12"/>
      <sheetName val="Break_Dw12"/>
      <sheetName val="FITZ_MORT_9412"/>
      <sheetName val="Sheet_112"/>
      <sheetName val="3BPA00132-5-3_W_plan_HVPNL12"/>
      <sheetName val="Mix_Design12"/>
      <sheetName val="BLOCK-A_(MEA_SHEET)12"/>
      <sheetName val="Quote_Sheet12"/>
      <sheetName val="d-safe_DELUXE12"/>
      <sheetName val="Works_-_Quote_Sheet12"/>
      <sheetName val="IO_LIST12"/>
      <sheetName val="TBAL9697__x005f_x000d_grotp_wis12"/>
      <sheetName val="TBAL9697__grotp_wise_25"/>
      <sheetName val="NLD_-_Assum12"/>
      <sheetName val="Intro_12"/>
      <sheetName val="TBAL9697__x005f_x005f_x005f_x005f_x005f_x005f_x12"/>
      <sheetName val="Form_612"/>
      <sheetName val="acevsSp_(ABC)12"/>
      <sheetName val="A_O_R_12"/>
      <sheetName val="LIST_OF_MAKES12"/>
      <sheetName val="Cash_Flow_Input_Data_ISC12"/>
      <sheetName val="DETAILED__BOQ12"/>
      <sheetName val="Civil_Works12"/>
      <sheetName val="Legal_Risk_Analysis12"/>
      <sheetName val="CABLE_DATA12"/>
      <sheetName val="Mat_-Rates12"/>
      <sheetName val="TB9798OBPL06_(2)17"/>
      <sheetName val="CORPN_OCT17"/>
      <sheetName val="inout_consol-nov17"/>
      <sheetName val="inout_consol_(2)17"/>
      <sheetName val="AS_ON_DT_EXPS_Mar17"/>
      <sheetName val="fa-pl_&amp;_mach-site17"/>
      <sheetName val="fa_off_eqp17"/>
      <sheetName val="fa_fur&amp;_fix17"/>
      <sheetName val="fa-pl_&amp;_mach-Off17"/>
      <sheetName val="B_Equity-sdpl_INC17"/>
      <sheetName val="inout_consol_wkg17"/>
      <sheetName val="inout_consol_WKNG17"/>
      <sheetName val="B_Sheet_9717"/>
      <sheetName val="P&amp;L_97_17"/>
      <sheetName val="B_Sheet_97-BEXP17"/>
      <sheetName val="P&amp;L_97_-BEXP17"/>
      <sheetName val="consol_flows17"/>
      <sheetName val="sdpl_oth_Liab17"/>
      <sheetName val="obpl-oth_liab17"/>
      <sheetName val="G_land_advance17"/>
      <sheetName val="I-Wip-ot_(2)17"/>
      <sheetName val="detail_WIP_(2)17"/>
      <sheetName val="detail_G-117"/>
      <sheetName val="sobha_menon_ac17"/>
      <sheetName val="pnc_ac17"/>
      <sheetName val="fix_-p_&amp;_M_-SCC17"/>
      <sheetName val="C_fix_asst17"/>
      <sheetName val="D_fix_asst_scdl_17"/>
      <sheetName val="creditors_tb_obpl17"/>
      <sheetName val="Boq_Block_A15"/>
      <sheetName val="Project-Material_15"/>
      <sheetName val="PRECAST_lightconc-II16"/>
      <sheetName val="1__PayRec15"/>
      <sheetName val="ino4t_conso,-nov15"/>
      <sheetName val="(nout_co,sol_(2)15"/>
      <sheetName val="Blr_hire15"/>
      <sheetName val="Cashflow_projection15"/>
      <sheetName val="SPT_vs_PHI15"/>
      <sheetName val="key_dates15"/>
      <sheetName val="INPUT_SHEET15"/>
      <sheetName val="_bpl,oth_lia_15"/>
      <sheetName val="G_,and_adv_nce15"/>
      <sheetName val="I,Wip-ot__2)15"/>
      <sheetName val="det!il_WIP_(2)15"/>
      <sheetName val="de4ail_G-115"/>
      <sheetName val="sobha_mennn_ac15"/>
      <sheetName val="C_&amp;ix_asst15"/>
      <sheetName val="3�AL9697_-group_wise__onpl15"/>
      <sheetName val="_x005f_x0003_dpl_oth_Lia`15"/>
      <sheetName val="TBAL9697__x005f_x000d_grotp_wise_15"/>
      <sheetName val="St_co_91_5lvl15"/>
      <sheetName val="Sun_E_Type15"/>
      <sheetName val="Fin_Sum15"/>
      <sheetName val="CORPN_O?T15"/>
      <sheetName val="Labor_abs-NMR15"/>
      <sheetName val="Stress_Calculation15"/>
      <sheetName val="TBAL9697_&#10;grotp_wise_15"/>
      <sheetName val="labour_coeff13"/>
      <sheetName val="Shuttering_Analysis13"/>
      <sheetName val="General_P+M13"/>
      <sheetName val="Curing_Analysis_13"/>
      <sheetName val="Concrete_P+M_(_RMC_)13"/>
      <sheetName val="P+M_(_SMC_)13"/>
      <sheetName val="P+M_-EW13"/>
      <sheetName val="P&amp;L_-_AD13"/>
      <sheetName val="Fin__Assumpt__-_Sensitivities13"/>
      <sheetName val="LOAD_SHEET_13"/>
      <sheetName val="Fill_this_out_first___13"/>
      <sheetName val="Labour_productivity13"/>
      <sheetName val="RCC,Ret__Wall13"/>
      <sheetName val="CORPN_O_x005f_x0000_T15"/>
      <sheetName val="SUPPLY_-Sanitary_Fixtures15"/>
      <sheetName val="ITEMS_FOR_CIVIL_TENDER15"/>
      <sheetName val="_x005f_x005f_x005f_x0003_dpl_oth_Lia`15"/>
      <sheetName val="TBAL9697__x005f_x005f_x005f_x000d_grotp_w15"/>
      <sheetName val="CORPN_O15"/>
      <sheetName val="CORPN_O_T13"/>
      <sheetName val="Area_&amp;_Cate__Master13"/>
      <sheetName val="Bill_No_513"/>
      <sheetName val="TBAL9697__grotp_wise_26"/>
      <sheetName val="Detail_1A13"/>
      <sheetName val="DG_15"/>
      <sheetName val="11B_13"/>
      <sheetName val="BOQ_(2)13"/>
      <sheetName val="DLC_lookups13"/>
      <sheetName val="Structure_Bills_Qty13"/>
      <sheetName val="Fee_Rate_Summary13"/>
      <sheetName val="Name_List13"/>
      <sheetName val="CORPN_O_x005f_x005f_x005f_x0000_T13"/>
      <sheetName val="TBAL9697__x005f_x000a_grotp_wise_13"/>
      <sheetName val="220_11__BS_13"/>
      <sheetName val="ISO_Reconcilation_Statment13"/>
      <sheetName val="AVG_pur_rate13"/>
      <sheetName val="Driveway_Beams13"/>
      <sheetName val="Cat_A_Change_Control13"/>
      <sheetName val="Break_up_Sheet13"/>
      <sheetName val="Summary_of_P_&amp;_M13"/>
      <sheetName val="Break_Dw13"/>
      <sheetName val="FITZ_MORT_9413"/>
      <sheetName val="Sheet_113"/>
      <sheetName val="3BPA00132-5-3_W_plan_HVPNL13"/>
      <sheetName val="Mix_Design13"/>
      <sheetName val="BLOCK-A_(MEA_SHEET)13"/>
      <sheetName val="Quote_Sheet13"/>
      <sheetName val="d-safe_DELUXE13"/>
      <sheetName val="Works_-_Quote_Sheet13"/>
      <sheetName val="IO_LIST13"/>
      <sheetName val="TBAL9697__x005f_x000d_grotp_wis13"/>
      <sheetName val="TBAL9697__grotp_wise_27"/>
      <sheetName val="NLD_-_Assum13"/>
      <sheetName val="Intro_13"/>
      <sheetName val="TBAL9697__x005f_x005f_x005f_x005f_x005f_x005f_x13"/>
      <sheetName val="Form_613"/>
      <sheetName val="acevsSp_(ABC)13"/>
      <sheetName val="A_O_R_13"/>
      <sheetName val="LIST_OF_MAKES13"/>
      <sheetName val="Cash_Flow_Input_Data_ISC13"/>
      <sheetName val="DETAILED__BOQ13"/>
      <sheetName val="Civil_Works13"/>
      <sheetName val="Legal_Risk_Analysis13"/>
      <sheetName val="CABLE_DATA13"/>
      <sheetName val="Mat_-Rates13"/>
      <sheetName val="TB9798OBPL06_(2)24"/>
      <sheetName val="CORPN_OCT24"/>
      <sheetName val="inout_consol-nov24"/>
      <sheetName val="inout_consol_(2)24"/>
      <sheetName val="AS_ON_DT_EXPS_Mar24"/>
      <sheetName val="fa-pl_&amp;_mach-site24"/>
      <sheetName val="fa_off_eqp24"/>
      <sheetName val="fa_fur&amp;_fix24"/>
      <sheetName val="fa-pl_&amp;_mach-Off24"/>
      <sheetName val="B_Equity-sdpl_INC24"/>
      <sheetName val="inout_consol_wkg24"/>
      <sheetName val="inout_consol_WKNG24"/>
      <sheetName val="B_Sheet_9724"/>
      <sheetName val="P&amp;L_97_24"/>
      <sheetName val="B_Sheet_97-BEXP24"/>
      <sheetName val="P&amp;L_97_-BEXP24"/>
      <sheetName val="consol_flows24"/>
      <sheetName val="sdpl_oth_Liab24"/>
      <sheetName val="obpl-oth_liab24"/>
      <sheetName val="G_land_advance24"/>
      <sheetName val="I-Wip-ot_(2)24"/>
      <sheetName val="detail_WIP_(2)24"/>
      <sheetName val="detail_G-124"/>
      <sheetName val="sobha_menon_ac24"/>
      <sheetName val="pnc_ac24"/>
      <sheetName val="fix_-p_&amp;_M_-SCC24"/>
      <sheetName val="C_fix_asst24"/>
      <sheetName val="D_fix_asst_scdl_24"/>
      <sheetName val="creditors_tb_obpl24"/>
      <sheetName val="TBAL9697_-group_wise__sdpl33"/>
      <sheetName val="TBAL9697_-group_wise_23"/>
      <sheetName val="crs_-G-123"/>
      <sheetName val="TBAL9697_-group_wise__onpl23"/>
      <sheetName val="B_Sheet_97-OBPL23"/>
      <sheetName val="B_Sheet_97_sdpl23"/>
      <sheetName val="TBAL9697_-group_wise__sdpl223"/>
      <sheetName val="inout_consol_jan23"/>
      <sheetName val="consol_flow23"/>
      <sheetName val="D_Loan__Prom23"/>
      <sheetName val="E_Bank_Loan23"/>
      <sheetName val="G_work_Cap23"/>
      <sheetName val="H_land_adv-dec23"/>
      <sheetName val="J_Con_WIP23"/>
      <sheetName val="detail_J23"/>
      <sheetName val="L_Oth_Co23"/>
      <sheetName val="K_fix_asst__23"/>
      <sheetName val="C_fix_asst-SDPL_23"/>
      <sheetName val="TBAL9697__group_wise__sdpl23"/>
      <sheetName val="inout_consol_okg23"/>
      <sheetName val="detail_OIP_(2)23"/>
      <sheetName val="D_fix_ysst_scdl_23"/>
      <sheetName val="cre`itors_tb_obpl23"/>
      <sheetName val="3AL9697_-group_wise__onpl23"/>
      <sheetName val="3‰AL9697_-group_wise__onpl23"/>
      <sheetName val="L_Oth_Bo23"/>
      <sheetName val="Civil_Boq23"/>
      <sheetName val="Boq_Block_A22"/>
      <sheetName val="Staff_Acco_23"/>
      <sheetName val="SITE_OVERHEADS23"/>
      <sheetName val="Project-Material_22"/>
      <sheetName val="PRECAST_lightconc-II23"/>
      <sheetName val="1__PayRec22"/>
      <sheetName val="ino4t_conso,-nov22"/>
      <sheetName val="(nout_co,sol_(2)22"/>
      <sheetName val="Blr_hire22"/>
      <sheetName val="Cashflow_projection22"/>
      <sheetName val="SPT_vs_PHI22"/>
      <sheetName val="key_dates22"/>
      <sheetName val="INPUT_SHEET22"/>
      <sheetName val="_bpl,oth_lia_22"/>
      <sheetName val="G_,and_adv_nce22"/>
      <sheetName val="I,Wip-ot__2)22"/>
      <sheetName val="det!il_WIP_(2)22"/>
      <sheetName val="de4ail_G-122"/>
      <sheetName val="sobha_mennn_ac22"/>
      <sheetName val="C_&amp;ix_asst22"/>
      <sheetName val="3�AL9697_-group_wise__onpl22"/>
      <sheetName val="_x005f_x0003_dpl_oth_Lia`22"/>
      <sheetName val="TBAL9697__x005f_x000d_grotp_wise_22"/>
      <sheetName val="St_co_91_5lvl22"/>
      <sheetName val="Sun_E_Type22"/>
      <sheetName val="Fin_Sum22"/>
      <sheetName val="CORPN_O?T22"/>
      <sheetName val="Labor_abs-NMR22"/>
      <sheetName val="Stress_Calculation22"/>
      <sheetName val="TBAL9697_&#10;grotp_wise_22"/>
      <sheetName val="labour_coeff20"/>
      <sheetName val="Shuttering_Analysis20"/>
      <sheetName val="General_P+M20"/>
      <sheetName val="Curing_Analysis_20"/>
      <sheetName val="Concrete_P+M_(_RMC_)20"/>
      <sheetName val="P+M_(_SMC_)20"/>
      <sheetName val="P+M_-EW20"/>
      <sheetName val="P&amp;L_-_AD20"/>
      <sheetName val="Fin__Assumpt__-_Sensitivities20"/>
      <sheetName val="LOAD_SHEET_20"/>
      <sheetName val="Fill_this_out_first___20"/>
      <sheetName val="Labour_productivity20"/>
      <sheetName val="RCC,Ret__Wall20"/>
      <sheetName val="CORPN_O_x005f_x0000_T22"/>
      <sheetName val="SUPPLY_-Sanitary_Fixtures22"/>
      <sheetName val="ITEMS_FOR_CIVIL_TENDER22"/>
      <sheetName val="_x005f_x005f_x005f_x0003_dpl_oth_Lia`22"/>
      <sheetName val="TBAL9697__x005f_x005f_x005f_x000d_grotp_w22"/>
      <sheetName val="CORPN_O22"/>
      <sheetName val="CORPN_O_T20"/>
      <sheetName val="Area_&amp;_Cate__Master20"/>
      <sheetName val="Bill_No_520"/>
      <sheetName val="TBAL9697__grotp_wise_40"/>
      <sheetName val="Detail_1A20"/>
      <sheetName val="DG_22"/>
      <sheetName val="11B_20"/>
      <sheetName val="BOQ_(2)20"/>
      <sheetName val="DLC_lookups20"/>
      <sheetName val="Structure_Bills_Qty20"/>
      <sheetName val="Fee_Rate_Summary20"/>
      <sheetName val="Name_List20"/>
      <sheetName val="CORPN_O_x005f_x005f_x005f_x0000_T20"/>
      <sheetName val="TBAL9697__x005f_x000a_grotp_wise_20"/>
      <sheetName val="220_11__BS_20"/>
      <sheetName val="ISO_Reconcilation_Statment20"/>
      <sheetName val="AVG_pur_rate20"/>
      <sheetName val="Driveway_Beams20"/>
      <sheetName val="Cat_A_Change_Control20"/>
      <sheetName val="Break_up_Sheet20"/>
      <sheetName val="Summary_of_P_&amp;_M20"/>
      <sheetName val="Break_Dw20"/>
      <sheetName val="FITZ_MORT_9420"/>
      <sheetName val="Sheet_120"/>
      <sheetName val="3BPA00132-5-3_W_plan_HVPNL20"/>
      <sheetName val="Mix_Design20"/>
      <sheetName val="BLOCK-A_(MEA_SHEET)20"/>
      <sheetName val="Quote_Sheet20"/>
      <sheetName val="d-safe_DELUXE20"/>
      <sheetName val="Works_-_Quote_Sheet20"/>
      <sheetName val="IO_LIST20"/>
      <sheetName val="TBAL9697__x005f_x000d_grotp_wis20"/>
      <sheetName val="TBAL9697__grotp_wise_41"/>
      <sheetName val="NLD_-_Assum20"/>
      <sheetName val="Intro_20"/>
      <sheetName val="TBAL9697__x005f_x005f_x005f_x005f_x005f_x005f_x20"/>
      <sheetName val="Form_620"/>
      <sheetName val="acevsSp_(ABC)20"/>
      <sheetName val="A_O_R_20"/>
      <sheetName val="LIST_OF_MAKES20"/>
      <sheetName val="Cash_Flow_Input_Data_ISC20"/>
      <sheetName val="DETAILED__BOQ20"/>
      <sheetName val="Civil_Works20"/>
      <sheetName val="Legal_Risk_Analysis20"/>
      <sheetName val="CABLE_DATA20"/>
      <sheetName val="Mat_-Rates20"/>
      <sheetName val="TB9798OBPL06_(2)19"/>
      <sheetName val="CORPN_OCT19"/>
      <sheetName val="inout_consol-nov19"/>
      <sheetName val="inout_consol_(2)19"/>
      <sheetName val="AS_ON_DT_EXPS_Mar19"/>
      <sheetName val="fa-pl_&amp;_mach-site19"/>
      <sheetName val="fa_off_eqp19"/>
      <sheetName val="fa_fur&amp;_fix19"/>
      <sheetName val="fa-pl_&amp;_mach-Off19"/>
      <sheetName val="B_Equity-sdpl_INC19"/>
      <sheetName val="inout_consol_wkg19"/>
      <sheetName val="inout_consol_WKNG19"/>
      <sheetName val="B_Sheet_9719"/>
      <sheetName val="P&amp;L_97_19"/>
      <sheetName val="B_Sheet_97-BEXP19"/>
      <sheetName val="P&amp;L_97_-BEXP19"/>
      <sheetName val="consol_flows19"/>
      <sheetName val="sdpl_oth_Liab19"/>
      <sheetName val="obpl-oth_liab19"/>
      <sheetName val="G_land_advance19"/>
      <sheetName val="I-Wip-ot_(2)19"/>
      <sheetName val="detail_WIP_(2)19"/>
      <sheetName val="detail_G-119"/>
      <sheetName val="sobha_menon_ac19"/>
      <sheetName val="pnc_ac19"/>
      <sheetName val="fix_-p_&amp;_M_-SCC19"/>
      <sheetName val="C_fix_asst19"/>
      <sheetName val="D_fix_asst_scdl_19"/>
      <sheetName val="creditors_tb_obpl19"/>
      <sheetName val="TBAL9697_-group_wise__sdpl19"/>
      <sheetName val="TBAL9697_-group_wise_18"/>
      <sheetName val="crs_-G-118"/>
      <sheetName val="TBAL9697_-group_wise__onpl18"/>
      <sheetName val="B_Sheet_97-OBPL18"/>
      <sheetName val="B_Sheet_97_sdpl18"/>
      <sheetName val="TBAL9697_-group_wise__sdpl218"/>
      <sheetName val="inout_consol_jan18"/>
      <sheetName val="consol_flow18"/>
      <sheetName val="D_Loan__Prom18"/>
      <sheetName val="E_Bank_Loan18"/>
      <sheetName val="G_work_Cap18"/>
      <sheetName val="H_land_adv-dec18"/>
      <sheetName val="J_Con_WIP18"/>
      <sheetName val="detail_J18"/>
      <sheetName val="L_Oth_Co18"/>
      <sheetName val="K_fix_asst__18"/>
      <sheetName val="C_fix_asst-SDPL_18"/>
      <sheetName val="TBAL9697__group_wise__sdpl18"/>
      <sheetName val="inout_consol_okg18"/>
      <sheetName val="detail_OIP_(2)18"/>
      <sheetName val="D_fix_ysst_scdl_18"/>
      <sheetName val="cre`itors_tb_obpl18"/>
      <sheetName val="3AL9697_-group_wise__onpl18"/>
      <sheetName val="3‰AL9697_-group_wise__onpl18"/>
      <sheetName val="L_Oth_Bo18"/>
      <sheetName val="Civil_Boq18"/>
      <sheetName val="Boq_Block_A17"/>
      <sheetName val="Staff_Acco_18"/>
      <sheetName val="SITE_OVERHEADS18"/>
      <sheetName val="Project-Material_17"/>
      <sheetName val="PRECAST_lightconc-II18"/>
      <sheetName val="1__PayRec17"/>
      <sheetName val="ino4t_conso,-nov17"/>
      <sheetName val="(nout_co,sol_(2)17"/>
      <sheetName val="Blr_hire17"/>
      <sheetName val="Cashflow_projection17"/>
      <sheetName val="SPT_vs_PHI17"/>
      <sheetName val="key_dates17"/>
      <sheetName val="INPUT_SHEET17"/>
      <sheetName val="_bpl,oth_lia_17"/>
      <sheetName val="G_,and_adv_nce17"/>
      <sheetName val="I,Wip-ot__2)17"/>
      <sheetName val="det!il_WIP_(2)17"/>
      <sheetName val="de4ail_G-117"/>
      <sheetName val="sobha_mennn_ac17"/>
      <sheetName val="C_&amp;ix_asst17"/>
      <sheetName val="3�AL9697_-group_wise__onpl17"/>
      <sheetName val="_x005f_x0003_dpl_oth_Lia`17"/>
      <sheetName val="TBAL9697__x005f_x000d_grotp_wise_17"/>
      <sheetName val="St_co_91_5lvl17"/>
      <sheetName val="Sun_E_Type17"/>
      <sheetName val="Fin_Sum17"/>
      <sheetName val="CORPN_O?T17"/>
      <sheetName val="Labor_abs-NMR17"/>
      <sheetName val="Stress_Calculation17"/>
      <sheetName val="TBAL9697_&#10;grotp_wise_17"/>
      <sheetName val="labour_coeff15"/>
      <sheetName val="Shuttering_Analysis15"/>
      <sheetName val="General_P+M15"/>
      <sheetName val="Curing_Analysis_15"/>
      <sheetName val="Concrete_P+M_(_RMC_)15"/>
      <sheetName val="P+M_(_SMC_)15"/>
      <sheetName val="P+M_-EW15"/>
      <sheetName val="P&amp;L_-_AD15"/>
      <sheetName val="Fin__Assumpt__-_Sensitivities15"/>
      <sheetName val="LOAD_SHEET_15"/>
      <sheetName val="Fill_this_out_first___15"/>
      <sheetName val="Labour_productivity15"/>
      <sheetName val="RCC,Ret__Wall15"/>
      <sheetName val="CORPN_O_x005f_x0000_T17"/>
      <sheetName val="SUPPLY_-Sanitary_Fixtures17"/>
      <sheetName val="ITEMS_FOR_CIVIL_TENDER17"/>
      <sheetName val="_x005f_x005f_x005f_x0003_dpl_oth_Lia`17"/>
      <sheetName val="TBAL9697__x005f_x005f_x005f_x000d_grotp_w17"/>
      <sheetName val="CORPN_O17"/>
      <sheetName val="CORPN_O_T15"/>
      <sheetName val="Area_&amp;_Cate__Master15"/>
      <sheetName val="Bill_No_515"/>
      <sheetName val="TBAL9697__grotp_wise_30"/>
      <sheetName val="Detail_1A15"/>
      <sheetName val="DG_17"/>
      <sheetName val="11B_15"/>
      <sheetName val="BOQ_(2)15"/>
      <sheetName val="DLC_lookups15"/>
      <sheetName val="Structure_Bills_Qty15"/>
      <sheetName val="Fee_Rate_Summary15"/>
      <sheetName val="Name_List15"/>
      <sheetName val="CORPN_O_x005f_x005f_x005f_x0000_T15"/>
      <sheetName val="TBAL9697__x005f_x000a_grotp_wise_15"/>
      <sheetName val="220_11__BS_15"/>
      <sheetName val="ISO_Reconcilation_Statment15"/>
      <sheetName val="AVG_pur_rate15"/>
      <sheetName val="Driveway_Beams15"/>
      <sheetName val="Cat_A_Change_Control15"/>
      <sheetName val="Break_up_Sheet15"/>
      <sheetName val="Summary_of_P_&amp;_M15"/>
      <sheetName val="Break_Dw15"/>
      <sheetName val="FITZ_MORT_9415"/>
      <sheetName val="Sheet_115"/>
      <sheetName val="3BPA00132-5-3_W_plan_HVPNL15"/>
      <sheetName val="Mix_Design15"/>
      <sheetName val="BLOCK-A_(MEA_SHEET)15"/>
      <sheetName val="Quote_Sheet15"/>
      <sheetName val="d-safe_DELUXE15"/>
      <sheetName val="Works_-_Quote_Sheet15"/>
      <sheetName val="IO_LIST15"/>
      <sheetName val="TBAL9697__x005f_x000d_grotp_wis15"/>
      <sheetName val="TBAL9697__grotp_wise_31"/>
      <sheetName val="NLD_-_Assum15"/>
      <sheetName val="Intro_15"/>
      <sheetName val="TBAL9697__x005f_x005f_x005f_x005f_x005f_x005f_x15"/>
      <sheetName val="Form_615"/>
      <sheetName val="acevsSp_(ABC)15"/>
      <sheetName val="A_O_R_15"/>
      <sheetName val="LIST_OF_MAKES15"/>
      <sheetName val="Cash_Flow_Input_Data_ISC15"/>
      <sheetName val="DETAILED__BOQ15"/>
      <sheetName val="Civil_Works15"/>
      <sheetName val="Legal_Risk_Analysis15"/>
      <sheetName val="CABLE_DATA15"/>
      <sheetName val="Mat_-Rates15"/>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20"/>
      <sheetName val="TBAL9697_-group_wise_19"/>
      <sheetName val="crs_-G-119"/>
      <sheetName val="TBAL9697_-group_wise__onpl19"/>
      <sheetName val="B_Sheet_97-OBPL19"/>
      <sheetName val="B_Sheet_97_sdpl19"/>
      <sheetName val="TBAL9697_-group_wise__sdpl219"/>
      <sheetName val="inout_consol_jan19"/>
      <sheetName val="consol_flow19"/>
      <sheetName val="D_Loan__Prom19"/>
      <sheetName val="E_Bank_Loan19"/>
      <sheetName val="G_work_Cap19"/>
      <sheetName val="H_land_adv-dec19"/>
      <sheetName val="J_Con_WIP19"/>
      <sheetName val="detail_J19"/>
      <sheetName val="L_Oth_Co19"/>
      <sheetName val="K_fix_asst__19"/>
      <sheetName val="C_fix_asst-SDPL_19"/>
      <sheetName val="TBAL9697__group_wise__sdpl19"/>
      <sheetName val="inout_consol_okg19"/>
      <sheetName val="detail_OIP_(2)19"/>
      <sheetName val="D_fix_ysst_scdl_19"/>
      <sheetName val="cre`itors_tb_obpl19"/>
      <sheetName val="3AL9697_-group_wise__onpl19"/>
      <sheetName val="3‰AL9697_-group_wise__onpl19"/>
      <sheetName val="L_Oth_Bo19"/>
      <sheetName val="Civil_Boq19"/>
      <sheetName val="Boq_Block_A18"/>
      <sheetName val="Staff_Acco_19"/>
      <sheetName val="SITE_OVERHEADS19"/>
      <sheetName val="Project-Material_18"/>
      <sheetName val="PRECAST_lightconc-II19"/>
      <sheetName val="1__PayRec18"/>
      <sheetName val="ino4t_conso,-nov18"/>
      <sheetName val="(nout_co,sol_(2)18"/>
      <sheetName val="Blr_hire18"/>
      <sheetName val="Cashflow_projection18"/>
      <sheetName val="SPT_vs_PHI18"/>
      <sheetName val="key_dates18"/>
      <sheetName val="INPUT_SHEET18"/>
      <sheetName val="_bpl,oth_lia_18"/>
      <sheetName val="G_,and_adv_nce18"/>
      <sheetName val="I,Wip-ot__2)18"/>
      <sheetName val="det!il_WIP_(2)18"/>
      <sheetName val="de4ail_G-118"/>
      <sheetName val="sobha_mennn_ac18"/>
      <sheetName val="C_&amp;ix_asst18"/>
      <sheetName val="3�AL9697_-group_wise__onpl18"/>
      <sheetName val="_x005f_x0003_dpl_oth_Lia`18"/>
      <sheetName val="TBAL9697__x005f_x000d_grotp_wise_18"/>
      <sheetName val="St_co_91_5lvl18"/>
      <sheetName val="Sun_E_Type18"/>
      <sheetName val="Fin_Sum18"/>
      <sheetName val="CORPN_O?T18"/>
      <sheetName val="Labor_abs-NMR18"/>
      <sheetName val="Stress_Calculation18"/>
      <sheetName val="TBAL9697_&#10;grotp_wise_18"/>
      <sheetName val="labour_coeff16"/>
      <sheetName val="Shuttering_Analysis16"/>
      <sheetName val="General_P+M16"/>
      <sheetName val="Curing_Analysis_16"/>
      <sheetName val="Concrete_P+M_(_RMC_)16"/>
      <sheetName val="P+M_(_SMC_)16"/>
      <sheetName val="P+M_-EW16"/>
      <sheetName val="P&amp;L_-_AD16"/>
      <sheetName val="Fin__Assumpt__-_Sensitivities16"/>
      <sheetName val="LOAD_SHEET_16"/>
      <sheetName val="Fill_this_out_first___16"/>
      <sheetName val="Labour_productivity16"/>
      <sheetName val="RCC,Ret__Wall16"/>
      <sheetName val="CORPN_O_x005f_x0000_T18"/>
      <sheetName val="SUPPLY_-Sanitary_Fixtures18"/>
      <sheetName val="ITEMS_FOR_CIVIL_TENDER18"/>
      <sheetName val="_x005f_x005f_x005f_x0003_dpl_oth_Lia`18"/>
      <sheetName val="TBAL9697__x005f_x005f_x005f_x000d_grotp_w18"/>
      <sheetName val="CORPN_O18"/>
      <sheetName val="CORPN_O_T16"/>
      <sheetName val="Area_&amp;_Cate__Master16"/>
      <sheetName val="Bill_No_516"/>
      <sheetName val="TBAL9697__grotp_wise_32"/>
      <sheetName val="Detail_1A16"/>
      <sheetName val="DG_18"/>
      <sheetName val="11B_16"/>
      <sheetName val="BOQ_(2)16"/>
      <sheetName val="DLC_lookups16"/>
      <sheetName val="Structure_Bills_Qty16"/>
      <sheetName val="Fee_Rate_Summary16"/>
      <sheetName val="Name_List16"/>
      <sheetName val="CORPN_O_x005f_x005f_x005f_x0000_T16"/>
      <sheetName val="TBAL9697__x005f_x000a_grotp_wise_16"/>
      <sheetName val="220_11__BS_16"/>
      <sheetName val="ISO_Reconcilation_Statment16"/>
      <sheetName val="AVG_pur_rate16"/>
      <sheetName val="Driveway_Beams16"/>
      <sheetName val="Cat_A_Change_Control16"/>
      <sheetName val="Break_up_Sheet16"/>
      <sheetName val="Summary_of_P_&amp;_M16"/>
      <sheetName val="Break_Dw16"/>
      <sheetName val="FITZ_MORT_9416"/>
      <sheetName val="Sheet_116"/>
      <sheetName val="3BPA00132-5-3_W_plan_HVPNL16"/>
      <sheetName val="Mix_Design16"/>
      <sheetName val="BLOCK-A_(MEA_SHEET)16"/>
      <sheetName val="Quote_Sheet16"/>
      <sheetName val="d-safe_DELUXE16"/>
      <sheetName val="Works_-_Quote_Sheet16"/>
      <sheetName val="IO_LIST16"/>
      <sheetName val="TBAL9697__x005f_x000d_grotp_wis16"/>
      <sheetName val="TBAL9697__grotp_wise_33"/>
      <sheetName val="NLD_-_Assum16"/>
      <sheetName val="Intro_16"/>
      <sheetName val="TBAL9697__x005f_x005f_x005f_x005f_x005f_x005f_x16"/>
      <sheetName val="Form_616"/>
      <sheetName val="acevsSp_(ABC)16"/>
      <sheetName val="A_O_R_16"/>
      <sheetName val="LIST_OF_MAKES16"/>
      <sheetName val="Cash_Flow_Input_Data_ISC16"/>
      <sheetName val="DETAILED__BOQ16"/>
      <sheetName val="Civil_Works16"/>
      <sheetName val="Legal_Risk_Analysis16"/>
      <sheetName val="CABLE_DATA16"/>
      <sheetName val="Mat_-Rates16"/>
      <sheetName val="Assumption_Inputs3"/>
      <sheetName val="Tender_Summary3"/>
      <sheetName val="TB9798OBPL06_(2)21"/>
      <sheetName val="CORPN_OCT21"/>
      <sheetName val="inout_consol-nov21"/>
      <sheetName val="inout_consol_(2)21"/>
      <sheetName val="AS_ON_DT_EXPS_Mar21"/>
      <sheetName val="fa-pl_&amp;_mach-site21"/>
      <sheetName val="fa_off_eqp21"/>
      <sheetName val="fa_fur&amp;_fix21"/>
      <sheetName val="fa-pl_&amp;_mach-Off21"/>
      <sheetName val="B_Equity-sdpl_INC21"/>
      <sheetName val="inout_consol_wkg21"/>
      <sheetName val="inout_consol_WKNG21"/>
      <sheetName val="B_Sheet_9721"/>
      <sheetName val="P&amp;L_97_21"/>
      <sheetName val="B_Sheet_97-BEXP21"/>
      <sheetName val="P&amp;L_97_-BEXP21"/>
      <sheetName val="consol_flows21"/>
      <sheetName val="sdpl_oth_Liab21"/>
      <sheetName val="obpl-oth_liab21"/>
      <sheetName val="G_land_advance21"/>
      <sheetName val="I-Wip-ot_(2)21"/>
      <sheetName val="detail_WIP_(2)21"/>
      <sheetName val="detail_G-121"/>
      <sheetName val="sobha_menon_ac21"/>
      <sheetName val="pnc_ac21"/>
      <sheetName val="fix_-p_&amp;_M_-SCC21"/>
      <sheetName val="C_fix_asst21"/>
      <sheetName val="D_fix_asst_scdl_21"/>
      <sheetName val="creditors_tb_obpl21"/>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Boq_Block_A19"/>
      <sheetName val="Staff_Acco_20"/>
      <sheetName val="SITE_OVERHEADS20"/>
      <sheetName val="Project-Material_19"/>
      <sheetName val="PRECAST_lightconc-II20"/>
      <sheetName val="1__PayRec19"/>
      <sheetName val="ino4t_conso,-nov19"/>
      <sheetName val="(nout_co,sol_(2)19"/>
      <sheetName val="Blr_hire19"/>
      <sheetName val="Cashflow_projection19"/>
      <sheetName val="SPT_vs_PHI19"/>
      <sheetName val="key_dates19"/>
      <sheetName val="INPUT_SHEET19"/>
      <sheetName val="_bpl,oth_lia_19"/>
      <sheetName val="G_,and_adv_nce19"/>
      <sheetName val="I,Wip-ot__2)19"/>
      <sheetName val="det!il_WIP_(2)19"/>
      <sheetName val="de4ail_G-119"/>
      <sheetName val="sobha_mennn_ac19"/>
      <sheetName val="C_&amp;ix_asst19"/>
      <sheetName val="3�AL9697_-group_wise__onpl19"/>
      <sheetName val="_x005f_x0003_dpl_oth_Lia`19"/>
      <sheetName val="TBAL9697__x005f_x000d_grotp_wise_19"/>
      <sheetName val="St_co_91_5lvl19"/>
      <sheetName val="Sun_E_Type19"/>
      <sheetName val="Fin_Sum19"/>
      <sheetName val="CORPN_O?T19"/>
      <sheetName val="Labor_abs-NMR19"/>
      <sheetName val="Stress_Calculation19"/>
      <sheetName val="TBAL9697_&#10;grotp_wise_19"/>
      <sheetName val="labour_coeff17"/>
      <sheetName val="Shuttering_Analysis17"/>
      <sheetName val="General_P+M17"/>
      <sheetName val="Curing_Analysis_17"/>
      <sheetName val="Concrete_P+M_(_RMC_)17"/>
      <sheetName val="P+M_(_SMC_)17"/>
      <sheetName val="P+M_-EW17"/>
      <sheetName val="P&amp;L_-_AD17"/>
      <sheetName val="Fin__Assumpt__-_Sensitivities17"/>
      <sheetName val="LOAD_SHEET_17"/>
      <sheetName val="Fill_this_out_first___17"/>
      <sheetName val="Labour_productivity17"/>
      <sheetName val="RCC,Ret__Wall17"/>
      <sheetName val="CORPN_O_x005f_x0000_T19"/>
      <sheetName val="SUPPLY_-Sanitary_Fixtures19"/>
      <sheetName val="ITEMS_FOR_CIVIL_TENDER19"/>
      <sheetName val="_x005f_x005f_x005f_x0003_dpl_oth_Lia`19"/>
      <sheetName val="TBAL9697__x005f_x005f_x005f_x000d_grotp_w19"/>
      <sheetName val="CORPN_O19"/>
      <sheetName val="CORPN_O_T17"/>
      <sheetName val="Area_&amp;_Cate__Master17"/>
      <sheetName val="Bill_No_517"/>
      <sheetName val="TBAL9697__grotp_wise_34"/>
      <sheetName val="Detail_1A17"/>
      <sheetName val="DG_19"/>
      <sheetName val="11B_17"/>
      <sheetName val="BOQ_(2)17"/>
      <sheetName val="DLC_lookups17"/>
      <sheetName val="Structure_Bills_Qty17"/>
      <sheetName val="Fee_Rate_Summary17"/>
      <sheetName val="Name_List17"/>
      <sheetName val="CORPN_O_x005f_x005f_x005f_x0000_T17"/>
      <sheetName val="TBAL9697__x005f_x000a_grotp_wise_17"/>
      <sheetName val="220_11__BS_17"/>
      <sheetName val="ISO_Reconcilation_Statment17"/>
      <sheetName val="AVG_pur_rate17"/>
      <sheetName val="Driveway_Beams17"/>
      <sheetName val="Cat_A_Change_Control17"/>
      <sheetName val="Break_up_Sheet17"/>
      <sheetName val="Summary_of_P_&amp;_M17"/>
      <sheetName val="Break_Dw17"/>
      <sheetName val="FITZ_MORT_9417"/>
      <sheetName val="Sheet_117"/>
      <sheetName val="3BPA00132-5-3_W_plan_HVPNL17"/>
      <sheetName val="Mix_Design17"/>
      <sheetName val="BLOCK-A_(MEA_SHEET)17"/>
      <sheetName val="Quote_Sheet17"/>
      <sheetName val="d-safe_DELUXE17"/>
      <sheetName val="Works_-_Quote_Sheet17"/>
      <sheetName val="IO_LIST17"/>
      <sheetName val="TBAL9697__x005f_x000d_grotp_wis17"/>
      <sheetName val="TBAL9697__grotp_wise_35"/>
      <sheetName val="NLD_-_Assum17"/>
      <sheetName val="Intro_17"/>
      <sheetName val="TBAL9697__x005f_x005f_x005f_x005f_x005f_x005f_x17"/>
      <sheetName val="Form_617"/>
      <sheetName val="acevsSp_(ABC)17"/>
      <sheetName val="A_O_R_17"/>
      <sheetName val="LIST_OF_MAKES17"/>
      <sheetName val="Cash_Flow_Input_Data_ISC17"/>
      <sheetName val="DETAILED__BOQ17"/>
      <sheetName val="Civil_Works17"/>
      <sheetName val="Legal_Risk_Analysis17"/>
      <sheetName val="CABLE_DATA17"/>
      <sheetName val="Mat_-Rates17"/>
      <sheetName val="Assumption_Inputs"/>
      <sheetName val="Tender_Summary"/>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1"/>
      <sheetName val="TBAL9697_-group_wise_21"/>
      <sheetName val="crs_-G-121"/>
      <sheetName val="TBAL9697_-group_wise__onpl21"/>
      <sheetName val="B_Sheet_97-OBPL21"/>
      <sheetName val="B_Sheet_97_sdpl21"/>
      <sheetName val="TBAL9697_-group_wise__sdpl221"/>
      <sheetName val="inout_consol_jan21"/>
      <sheetName val="consol_flow21"/>
      <sheetName val="D_Loan__Prom21"/>
      <sheetName val="E_Bank_Loan21"/>
      <sheetName val="G_work_Cap21"/>
      <sheetName val="H_land_adv-dec21"/>
      <sheetName val="J_Con_WIP21"/>
      <sheetName val="detail_J21"/>
      <sheetName val="L_Oth_Co21"/>
      <sheetName val="K_fix_asst__21"/>
      <sheetName val="C_fix_asst-SDPL_21"/>
      <sheetName val="TBAL9697__group_wise__sdpl21"/>
      <sheetName val="inout_consol_okg21"/>
      <sheetName val="detail_OIP_(2)21"/>
      <sheetName val="D_fix_ysst_scdl_21"/>
      <sheetName val="cre`itors_tb_obpl21"/>
      <sheetName val="3AL9697_-group_wise__onpl21"/>
      <sheetName val="3‰AL9697_-group_wise__onpl21"/>
      <sheetName val="L_Oth_Bo21"/>
      <sheetName val="Civil_Boq21"/>
      <sheetName val="Boq_Block_A20"/>
      <sheetName val="Staff_Acco_21"/>
      <sheetName val="SITE_OVERHEADS21"/>
      <sheetName val="Project-Material_20"/>
      <sheetName val="PRECAST_lightconc-II21"/>
      <sheetName val="1__PayRec20"/>
      <sheetName val="ino4t_conso,-nov20"/>
      <sheetName val="(nout_co,sol_(2)20"/>
      <sheetName val="Blr_hire20"/>
      <sheetName val="Cashflow_projection20"/>
      <sheetName val="SPT_vs_PHI20"/>
      <sheetName val="key_dates20"/>
      <sheetName val="INPUT_SHEET20"/>
      <sheetName val="_bpl,oth_lia_20"/>
      <sheetName val="G_,and_adv_nce20"/>
      <sheetName val="I,Wip-ot__2)20"/>
      <sheetName val="det!il_WIP_(2)20"/>
      <sheetName val="de4ail_G-120"/>
      <sheetName val="sobha_mennn_ac20"/>
      <sheetName val="C_&amp;ix_asst20"/>
      <sheetName val="3�AL9697_-group_wise__onpl20"/>
      <sheetName val="_x005f_x0003_dpl_oth_Lia`20"/>
      <sheetName val="TBAL9697__x005f_x000d_grotp_wise_20"/>
      <sheetName val="St_co_91_5lvl20"/>
      <sheetName val="Sun_E_Type20"/>
      <sheetName val="Fin_Sum20"/>
      <sheetName val="CORPN_O?T20"/>
      <sheetName val="Labor_abs-NMR20"/>
      <sheetName val="Stress_Calculation20"/>
      <sheetName val="TBAL9697_&#10;grotp_wise_20"/>
      <sheetName val="labour_coeff18"/>
      <sheetName val="Shuttering_Analysis18"/>
      <sheetName val="General_P+M18"/>
      <sheetName val="Curing_Analysis_18"/>
      <sheetName val="Concrete_P+M_(_RMC_)18"/>
      <sheetName val="P+M_(_SMC_)18"/>
      <sheetName val="P+M_-EW18"/>
      <sheetName val="P&amp;L_-_AD18"/>
      <sheetName val="Fin__Assumpt__-_Sensitivities18"/>
      <sheetName val="LOAD_SHEET_18"/>
      <sheetName val="Fill_this_out_first___18"/>
      <sheetName val="Labour_productivity18"/>
      <sheetName val="RCC,Ret__Wall18"/>
      <sheetName val="CORPN_O_x005f_x0000_T20"/>
      <sheetName val="SUPPLY_-Sanitary_Fixtures20"/>
      <sheetName val="ITEMS_FOR_CIVIL_TENDER20"/>
      <sheetName val="_x005f_x005f_x005f_x0003_dpl_oth_Lia`20"/>
      <sheetName val="TBAL9697__x005f_x005f_x005f_x000d_grotp_w20"/>
      <sheetName val="CORPN_O20"/>
      <sheetName val="CORPN_O_T18"/>
      <sheetName val="Area_&amp;_Cate__Master18"/>
      <sheetName val="Bill_No_518"/>
      <sheetName val="TBAL9697__grotp_wise_36"/>
      <sheetName val="Detail_1A18"/>
      <sheetName val="DG_20"/>
      <sheetName val="11B_18"/>
      <sheetName val="BOQ_(2)18"/>
      <sheetName val="DLC_lookups18"/>
      <sheetName val="Structure_Bills_Qty18"/>
      <sheetName val="Fee_Rate_Summary18"/>
      <sheetName val="Name_List18"/>
      <sheetName val="CORPN_O_x005f_x005f_x005f_x0000_T18"/>
      <sheetName val="TBAL9697__x005f_x000a_grotp_wise_18"/>
      <sheetName val="220_11__BS_18"/>
      <sheetName val="ISO_Reconcilation_Statment18"/>
      <sheetName val="AVG_pur_rate18"/>
      <sheetName val="Driveway_Beams18"/>
      <sheetName val="Cat_A_Change_Control18"/>
      <sheetName val="Break_up_Sheet18"/>
      <sheetName val="Summary_of_P_&amp;_M18"/>
      <sheetName val="Break_Dw18"/>
      <sheetName val="FITZ_MORT_9418"/>
      <sheetName val="Sheet_118"/>
      <sheetName val="3BPA00132-5-3_W_plan_HVPNL18"/>
      <sheetName val="Mix_Design18"/>
      <sheetName val="BLOCK-A_(MEA_SHEET)18"/>
      <sheetName val="Quote_Sheet18"/>
      <sheetName val="d-safe_DELUXE18"/>
      <sheetName val="Works_-_Quote_Sheet18"/>
      <sheetName val="IO_LIST18"/>
      <sheetName val="TBAL9697__x005f_x000d_grotp_wis18"/>
      <sheetName val="TBAL9697__grotp_wise_37"/>
      <sheetName val="NLD_-_Assum18"/>
      <sheetName val="Intro_18"/>
      <sheetName val="TBAL9697__x005f_x005f_x005f_x005f_x005f_x005f_x18"/>
      <sheetName val="Form_618"/>
      <sheetName val="acevsSp_(ABC)18"/>
      <sheetName val="A_O_R_18"/>
      <sheetName val="LIST_OF_MAKES18"/>
      <sheetName val="Cash_Flow_Input_Data_ISC18"/>
      <sheetName val="DETAILED__BOQ18"/>
      <sheetName val="Civil_Works18"/>
      <sheetName val="Legal_Risk_Analysis18"/>
      <sheetName val="CABLE_DATA18"/>
      <sheetName val="Mat_-Rates18"/>
      <sheetName val="Assumption_Inputs1"/>
      <sheetName val="Tender_Summary1"/>
      <sheetName val="TB9798OBPL06_(2)23"/>
      <sheetName val="CORPN_OCT23"/>
      <sheetName val="inout_consol-nov23"/>
      <sheetName val="inout_consol_(2)23"/>
      <sheetName val="AS_ON_DT_EXPS_Mar23"/>
      <sheetName val="fa-pl_&amp;_mach-site23"/>
      <sheetName val="fa_off_eqp23"/>
      <sheetName val="fa_fur&amp;_fix23"/>
      <sheetName val="fa-pl_&amp;_mach-Off23"/>
      <sheetName val="B_Equity-sdpl_INC23"/>
      <sheetName val="inout_consol_wkg23"/>
      <sheetName val="inout_consol_WKNG23"/>
      <sheetName val="B_Sheet_9723"/>
      <sheetName val="P&amp;L_97_23"/>
      <sheetName val="B_Sheet_97-BEXP23"/>
      <sheetName val="P&amp;L_97_-BEXP23"/>
      <sheetName val="consol_flows23"/>
      <sheetName val="sdpl_oth_Liab23"/>
      <sheetName val="obpl-oth_liab23"/>
      <sheetName val="G_land_advance23"/>
      <sheetName val="I-Wip-ot_(2)23"/>
      <sheetName val="detail_WIP_(2)23"/>
      <sheetName val="detail_G-123"/>
      <sheetName val="sobha_menon_ac23"/>
      <sheetName val="pnc_ac23"/>
      <sheetName val="fix_-p_&amp;_M_-SCC23"/>
      <sheetName val="C_fix_asst23"/>
      <sheetName val="D_fix_asst_scdl_23"/>
      <sheetName val="creditors_tb_obpl23"/>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Boq_Block_A21"/>
      <sheetName val="Staff_Acco_22"/>
      <sheetName val="SITE_OVERHEADS22"/>
      <sheetName val="Project-Material_21"/>
      <sheetName val="PRECAST_lightconc-II22"/>
      <sheetName val="1__PayRec21"/>
      <sheetName val="ino4t_conso,-nov21"/>
      <sheetName val="(nout_co,sol_(2)21"/>
      <sheetName val="Blr_hire21"/>
      <sheetName val="Cashflow_projection21"/>
      <sheetName val="SPT_vs_PHI21"/>
      <sheetName val="key_dates21"/>
      <sheetName val="INPUT_SHEET21"/>
      <sheetName val="_bpl,oth_lia_21"/>
      <sheetName val="G_,and_adv_nce21"/>
      <sheetName val="I,Wip-ot__2)21"/>
      <sheetName val="det!il_WIP_(2)21"/>
      <sheetName val="de4ail_G-121"/>
      <sheetName val="sobha_mennn_ac21"/>
      <sheetName val="C_&amp;ix_asst21"/>
      <sheetName val="3�AL9697_-group_wise__onpl21"/>
      <sheetName val="_x005f_x0003_dpl_oth_Lia`21"/>
      <sheetName val="TBAL9697__x005f_x000d_grotp_wise_21"/>
      <sheetName val="St_co_91_5lvl21"/>
      <sheetName val="Sun_E_Type21"/>
      <sheetName val="Fin_Sum21"/>
      <sheetName val="CORPN_O?T21"/>
      <sheetName val="Labor_abs-NMR21"/>
      <sheetName val="Stress_Calculation21"/>
      <sheetName val="TBAL9697_&#10;grotp_wise_21"/>
      <sheetName val="labour_coeff19"/>
      <sheetName val="Shuttering_Analysis19"/>
      <sheetName val="General_P+M19"/>
      <sheetName val="Curing_Analysis_19"/>
      <sheetName val="Concrete_P+M_(_RMC_)19"/>
      <sheetName val="P+M_(_SMC_)19"/>
      <sheetName val="P+M_-EW19"/>
      <sheetName val="P&amp;L_-_AD19"/>
      <sheetName val="Fin__Assumpt__-_Sensitivities19"/>
      <sheetName val="LOAD_SHEET_19"/>
      <sheetName val="Fill_this_out_first___19"/>
      <sheetName val="Labour_productivity19"/>
      <sheetName val="RCC,Ret__Wall19"/>
      <sheetName val="CORPN_O_x005f_x0000_T21"/>
      <sheetName val="SUPPLY_-Sanitary_Fixtures21"/>
      <sheetName val="ITEMS_FOR_CIVIL_TENDER21"/>
      <sheetName val="_x005f_x005f_x005f_x0003_dpl_oth_Lia`21"/>
      <sheetName val="TBAL9697__x005f_x005f_x005f_x000d_grotp_w21"/>
      <sheetName val="CORPN_O21"/>
      <sheetName val="CORPN_O_T19"/>
      <sheetName val="Area_&amp;_Cate__Master19"/>
      <sheetName val="Bill_No_519"/>
      <sheetName val="TBAL9697__grotp_wise_38"/>
      <sheetName val="Detail_1A19"/>
      <sheetName val="DG_21"/>
      <sheetName val="11B_19"/>
      <sheetName val="BOQ_(2)19"/>
      <sheetName val="DLC_lookups19"/>
      <sheetName val="Structure_Bills_Qty19"/>
      <sheetName val="Fee_Rate_Summary19"/>
      <sheetName val="Name_List19"/>
      <sheetName val="CORPN_O_x005f_x005f_x005f_x0000_T19"/>
      <sheetName val="TBAL9697__x005f_x000a_grotp_wise_19"/>
      <sheetName val="220_11__BS_19"/>
      <sheetName val="ISO_Reconcilation_Statment19"/>
      <sheetName val="AVG_pur_rate19"/>
      <sheetName val="Driveway_Beams19"/>
      <sheetName val="Cat_A_Change_Control19"/>
      <sheetName val="Break_up_Sheet19"/>
      <sheetName val="Summary_of_P_&amp;_M19"/>
      <sheetName val="Break_Dw19"/>
      <sheetName val="FITZ_MORT_9419"/>
      <sheetName val="Sheet_119"/>
      <sheetName val="3BPA00132-5-3_W_plan_HVPNL19"/>
      <sheetName val="Mix_Design19"/>
      <sheetName val="BLOCK-A_(MEA_SHEET)19"/>
      <sheetName val="Quote_Sheet19"/>
      <sheetName val="d-safe_DELUXE19"/>
      <sheetName val="Works_-_Quote_Sheet19"/>
      <sheetName val="IO_LIST19"/>
      <sheetName val="TBAL9697__x005f_x000d_grotp_wis19"/>
      <sheetName val="TBAL9697__grotp_wise_39"/>
      <sheetName val="NLD_-_Assum19"/>
      <sheetName val="Intro_19"/>
      <sheetName val="TBAL9697__x005f_x005f_x005f_x005f_x005f_x005f_x19"/>
      <sheetName val="Form_619"/>
      <sheetName val="acevsSp_(ABC)19"/>
      <sheetName val="A_O_R_19"/>
      <sheetName val="LIST_OF_MAKES19"/>
      <sheetName val="Cash_Flow_Input_Data_ISC19"/>
      <sheetName val="DETAILED__BOQ19"/>
      <sheetName val="Civil_Works19"/>
      <sheetName val="Legal_Risk_Analysis19"/>
      <sheetName val="CABLE_DATA19"/>
      <sheetName val="Mat_-Rates19"/>
      <sheetName val="Assumption_Inputs2"/>
      <sheetName val="Tender_Summary2"/>
      <sheetName val="TB9798OBPL06_(2)25"/>
      <sheetName val="CORPN_OCT25"/>
      <sheetName val="inout_consol-nov25"/>
      <sheetName val="inout_consol_(2)25"/>
      <sheetName val="AS_ON_DT_EXPS_Mar25"/>
      <sheetName val="fa-pl_&amp;_mach-site25"/>
      <sheetName val="fa_off_eqp25"/>
      <sheetName val="fa_fur&amp;_fix25"/>
      <sheetName val="fa-pl_&amp;_mach-Off25"/>
      <sheetName val="B_Equity-sdpl_INC25"/>
      <sheetName val="inout_consol_wkg25"/>
      <sheetName val="inout_consol_WKNG25"/>
      <sheetName val="B_Sheet_9725"/>
      <sheetName val="P&amp;L_97_25"/>
      <sheetName val="B_Sheet_97-BEXP25"/>
      <sheetName val="P&amp;L_97_-BEXP25"/>
      <sheetName val="consol_flows25"/>
      <sheetName val="sdpl_oth_Liab25"/>
      <sheetName val="obpl-oth_liab25"/>
      <sheetName val="G_land_advance25"/>
      <sheetName val="I-Wip-ot_(2)25"/>
      <sheetName val="detail_WIP_(2)25"/>
      <sheetName val="detail_G-125"/>
      <sheetName val="sobha_menon_ac25"/>
      <sheetName val="pnc_ac25"/>
      <sheetName val="fix_-p_&amp;_M_-SCC25"/>
      <sheetName val="C_fix_asst25"/>
      <sheetName val="D_fix_asst_scdl_25"/>
      <sheetName val="creditors_tb_obpl25"/>
      <sheetName val="TBAL9697_-group_wise__sdpl34"/>
      <sheetName val="TBAL9697_-group_wise_24"/>
      <sheetName val="crs_-G-124"/>
      <sheetName val="TBAL9697_-group_wise__onpl24"/>
      <sheetName val="B_Sheet_97-OBPL24"/>
      <sheetName val="B_Sheet_97_sdpl24"/>
      <sheetName val="TBAL9697_-group_wise__sdpl224"/>
      <sheetName val="inout_consol_jan24"/>
      <sheetName val="consol_flow24"/>
      <sheetName val="D_Loan__Prom24"/>
      <sheetName val="E_Bank_Loan24"/>
      <sheetName val="G_work_Cap24"/>
      <sheetName val="H_land_adv-dec24"/>
      <sheetName val="J_Con_WIP24"/>
      <sheetName val="detail_J24"/>
      <sheetName val="L_Oth_Co24"/>
      <sheetName val="K_fix_asst__24"/>
      <sheetName val="C_fix_asst-SDPL_24"/>
      <sheetName val="TBAL9697__group_wise__sdpl24"/>
      <sheetName val="inout_consol_okg24"/>
      <sheetName val="detail_OIP_(2)24"/>
      <sheetName val="D_fix_ysst_scdl_24"/>
      <sheetName val="cre`itors_tb_obpl24"/>
      <sheetName val="3AL9697_-group_wise__onpl24"/>
      <sheetName val="3‰AL9697_-group_wise__onpl24"/>
      <sheetName val="L_Oth_Bo24"/>
      <sheetName val="Civil_Boq24"/>
      <sheetName val="Boq_Block_A23"/>
      <sheetName val="Staff_Acco_24"/>
      <sheetName val="SITE_OVERHEADS24"/>
      <sheetName val="Project-Material_23"/>
      <sheetName val="PRECAST_lightconc-II24"/>
      <sheetName val="1__PayRec23"/>
      <sheetName val="ino4t_conso,-nov23"/>
      <sheetName val="(nout_co,sol_(2)23"/>
      <sheetName val="Blr_hire23"/>
      <sheetName val="Cashflow_projection23"/>
      <sheetName val="SPT_vs_PHI23"/>
      <sheetName val="key_dates23"/>
      <sheetName val="INPUT_SHEET23"/>
      <sheetName val="_bpl,oth_lia_23"/>
      <sheetName val="G_,and_adv_nce23"/>
      <sheetName val="I,Wip-ot__2)23"/>
      <sheetName val="det!il_WIP_(2)23"/>
      <sheetName val="de4ail_G-123"/>
      <sheetName val="sobha_mennn_ac23"/>
      <sheetName val="C_&amp;ix_asst23"/>
      <sheetName val="3�AL9697_-group_wise__onpl23"/>
      <sheetName val="_x005f_x0003_dpl_oth_Lia`23"/>
      <sheetName val="TBAL9697__x005f_x000d_grotp_wise_23"/>
      <sheetName val="St_co_91_5lvl23"/>
      <sheetName val="Sun_E_Type23"/>
      <sheetName val="Fin_Sum23"/>
      <sheetName val="CORPN_O?T23"/>
      <sheetName val="Labor_abs-NMR23"/>
      <sheetName val="Stress_Calculation23"/>
      <sheetName val="TBAL9697_&#10;grotp_wise_23"/>
      <sheetName val="labour_coeff21"/>
      <sheetName val="Shuttering_Analysis21"/>
      <sheetName val="General_P+M21"/>
      <sheetName val="Curing_Analysis_21"/>
      <sheetName val="Concrete_P+M_(_RMC_)21"/>
      <sheetName val="P+M_(_SMC_)21"/>
      <sheetName val="P+M_-EW21"/>
      <sheetName val="P&amp;L_-_AD21"/>
      <sheetName val="Fin__Assumpt__-_Sensitivities21"/>
      <sheetName val="LOAD_SHEET_21"/>
      <sheetName val="Fill_this_out_first___21"/>
      <sheetName val="Labour_productivity21"/>
      <sheetName val="RCC,Ret__Wall21"/>
      <sheetName val="CORPN_O_x005f_x0000_T23"/>
      <sheetName val="SUPPLY_-Sanitary_Fixtures23"/>
      <sheetName val="ITEMS_FOR_CIVIL_TENDER23"/>
      <sheetName val="_x005f_x005f_x005f_x0003_dpl_oth_Lia`23"/>
      <sheetName val="TBAL9697__x005f_x005f_x005f_x000d_grotp_w23"/>
      <sheetName val="CORPN_O23"/>
      <sheetName val="CORPN_O_T21"/>
      <sheetName val="Area_&amp;_Cate__Master21"/>
      <sheetName val="Bill_No_521"/>
      <sheetName val="TBAL9697__grotp_wise_42"/>
      <sheetName val="Detail_1A21"/>
      <sheetName val="DG_23"/>
      <sheetName val="11B_21"/>
      <sheetName val="BOQ_(2)21"/>
      <sheetName val="DLC_lookups21"/>
      <sheetName val="Structure_Bills_Qty21"/>
      <sheetName val="Fee_Rate_Summary21"/>
      <sheetName val="Name_List21"/>
      <sheetName val="CORPN_O_x005f_x005f_x005f_x0000_T21"/>
      <sheetName val="TBAL9697__x005f_x000a_grotp_wise_21"/>
      <sheetName val="220_11__BS_21"/>
      <sheetName val="ISO_Reconcilation_Statment21"/>
      <sheetName val="AVG_pur_rate21"/>
      <sheetName val="Driveway_Beams21"/>
      <sheetName val="Cat_A_Change_Control21"/>
      <sheetName val="Break_up_Sheet21"/>
      <sheetName val="Summary_of_P_&amp;_M21"/>
      <sheetName val="Break_Dw21"/>
      <sheetName val="FITZ_MORT_9421"/>
      <sheetName val="Sheet_121"/>
      <sheetName val="3BPA00132-5-3_W_plan_HVPNL21"/>
      <sheetName val="Mix_Design21"/>
      <sheetName val="BLOCK-A_(MEA_SHEET)21"/>
      <sheetName val="Quote_Sheet21"/>
      <sheetName val="d-safe_DELUXE21"/>
      <sheetName val="Works_-_Quote_Sheet21"/>
      <sheetName val="IO_LIST21"/>
      <sheetName val="TBAL9697__x005f_x000d_grotp_wis21"/>
      <sheetName val="TBAL9697__grotp_wise_43"/>
      <sheetName val="NLD_-_Assum21"/>
      <sheetName val="Intro_21"/>
      <sheetName val="TBAL9697__x005f_x005f_x005f_x005f_x005f_x005f_x21"/>
      <sheetName val="Form_621"/>
      <sheetName val="acevsSp_(ABC)21"/>
      <sheetName val="A_O_R_21"/>
      <sheetName val="LIST_OF_MAKES21"/>
      <sheetName val="Cash_Flow_Input_Data_ISC21"/>
      <sheetName val="DETAILED__BOQ21"/>
      <sheetName val="Civil_Works21"/>
      <sheetName val="Legal_Risk_Analysis21"/>
      <sheetName val="CABLE_DATA21"/>
      <sheetName val="Mat_-Rates21"/>
      <sheetName val="Assumption_Inputs4"/>
      <sheetName val="Tender_Summary4"/>
      <sheetName val="TB9798OBPL06_(2)26"/>
      <sheetName val="CORPN_OCT26"/>
      <sheetName val="inout_consol-nov26"/>
      <sheetName val="inout_consol_(2)26"/>
      <sheetName val="AS_ON_DT_EXPS_Mar26"/>
      <sheetName val="fa-pl_&amp;_mach-site26"/>
      <sheetName val="fa_off_eqp26"/>
      <sheetName val="fa_fur&amp;_fix26"/>
      <sheetName val="fa-pl_&amp;_mach-Off26"/>
      <sheetName val="B_Equity-sdpl_INC26"/>
      <sheetName val="inout_consol_wkg26"/>
      <sheetName val="inout_consol_WKNG26"/>
      <sheetName val="B_Sheet_9726"/>
      <sheetName val="P&amp;L_97_26"/>
      <sheetName val="B_Sheet_97-BEXP26"/>
      <sheetName val="P&amp;L_97_-BEXP26"/>
      <sheetName val="consol_flows26"/>
      <sheetName val="sdpl_oth_Liab26"/>
      <sheetName val="obpl-oth_liab26"/>
      <sheetName val="G_land_advance26"/>
      <sheetName val="I-Wip-ot_(2)26"/>
      <sheetName val="detail_WIP_(2)26"/>
      <sheetName val="detail_G-126"/>
      <sheetName val="sobha_menon_ac26"/>
      <sheetName val="pnc_ac26"/>
      <sheetName val="fix_-p_&amp;_M_-SCC26"/>
      <sheetName val="C_fix_asst26"/>
      <sheetName val="D_fix_asst_scdl_26"/>
      <sheetName val="creditors_tb_obpl26"/>
      <sheetName val="TBAL9697_-group_wise__sdpl35"/>
      <sheetName val="TBAL9697_-group_wise_25"/>
      <sheetName val="crs_-G-125"/>
      <sheetName val="TBAL9697_-group_wise__onpl25"/>
      <sheetName val="B_Sheet_97-OBPL25"/>
      <sheetName val="B_Sheet_97_sdpl25"/>
      <sheetName val="TBAL9697_-group_wise__sdpl225"/>
      <sheetName val="inout_consol_jan25"/>
      <sheetName val="consol_flow25"/>
      <sheetName val="D_Loan__Prom25"/>
      <sheetName val="E_Bank_Loan25"/>
      <sheetName val="G_work_Cap25"/>
      <sheetName val="H_land_adv-dec25"/>
      <sheetName val="J_Con_WIP25"/>
      <sheetName val="detail_J25"/>
      <sheetName val="L_Oth_Co25"/>
      <sheetName val="K_fix_asst__25"/>
      <sheetName val="C_fix_asst-SDPL_25"/>
      <sheetName val="TBAL9697__group_wise__sdpl25"/>
      <sheetName val="inout_consol_okg25"/>
      <sheetName val="detail_OIP_(2)25"/>
      <sheetName val="D_fix_ysst_scdl_25"/>
      <sheetName val="cre`itors_tb_obpl25"/>
      <sheetName val="3AL9697_-group_wise__onpl25"/>
      <sheetName val="3‰AL9697_-group_wise__onpl25"/>
      <sheetName val="L_Oth_Bo25"/>
      <sheetName val="Civil_Boq25"/>
      <sheetName val="Boq_Block_A24"/>
      <sheetName val="Staff_Acco_25"/>
      <sheetName val="SITE_OVERHEADS25"/>
      <sheetName val="Project-Material_24"/>
      <sheetName val="PRECAST_lightconc-II25"/>
      <sheetName val="1__PayRec24"/>
      <sheetName val="ino4t_conso,-nov24"/>
      <sheetName val="(nout_co,sol_(2)24"/>
      <sheetName val="Blr_hire24"/>
      <sheetName val="Cashflow_projection24"/>
      <sheetName val="SPT_vs_PHI24"/>
      <sheetName val="key_dates24"/>
      <sheetName val="INPUT_SHEET24"/>
      <sheetName val="_bpl,oth_lia_24"/>
      <sheetName val="G_,and_adv_nce24"/>
      <sheetName val="I,Wip-ot__2)24"/>
      <sheetName val="det!il_WIP_(2)24"/>
      <sheetName val="de4ail_G-124"/>
      <sheetName val="sobha_mennn_ac24"/>
      <sheetName val="C_&amp;ix_asst24"/>
      <sheetName val="3�AL9697_-group_wise__onpl24"/>
      <sheetName val="_x005f_x0003_dpl_oth_Lia`24"/>
      <sheetName val="TBAL9697__x005f_x000d_grotp_wise_24"/>
      <sheetName val="St_co_91_5lvl24"/>
      <sheetName val="Sun_E_Type24"/>
      <sheetName val="Fin_Sum24"/>
      <sheetName val="CORPN_O?T24"/>
      <sheetName val="Labor_abs-NMR24"/>
      <sheetName val="Stress_Calculation24"/>
      <sheetName val="TBAL9697_&#10;grotp_wise_24"/>
      <sheetName val="labour_coeff22"/>
      <sheetName val="Shuttering_Analysis22"/>
      <sheetName val="General_P+M22"/>
      <sheetName val="Curing_Analysis_22"/>
      <sheetName val="Concrete_P+M_(_RMC_)22"/>
      <sheetName val="P+M_(_SMC_)22"/>
      <sheetName val="P+M_-EW22"/>
      <sheetName val="P&amp;L_-_AD22"/>
      <sheetName val="Fin__Assumpt__-_Sensitivities22"/>
      <sheetName val="LOAD_SHEET_22"/>
      <sheetName val="Fill_this_out_first___22"/>
      <sheetName val="Labour_productivity22"/>
      <sheetName val="RCC,Ret__Wall22"/>
      <sheetName val="CORPN_O_x005f_x0000_T24"/>
      <sheetName val="SUPPLY_-Sanitary_Fixtures24"/>
      <sheetName val="ITEMS_FOR_CIVIL_TENDER24"/>
      <sheetName val="_x005f_x005f_x005f_x0003_dpl_oth_Lia`24"/>
      <sheetName val="TBAL9697__x005f_x005f_x005f_x000d_grotp_w24"/>
      <sheetName val="CORPN_O24"/>
      <sheetName val="CORPN_O_T22"/>
      <sheetName val="Area_&amp;_Cate__Master22"/>
      <sheetName val="Bill_No_522"/>
      <sheetName val="TBAL9697__grotp_wise_44"/>
      <sheetName val="Detail_1A22"/>
      <sheetName val="DG_24"/>
      <sheetName val="11B_22"/>
      <sheetName val="BOQ_(2)22"/>
      <sheetName val="DLC_lookups22"/>
      <sheetName val="Structure_Bills_Qty22"/>
      <sheetName val="Fee_Rate_Summary22"/>
      <sheetName val="Name_List22"/>
      <sheetName val="CORPN_O_x005f_x005f_x005f_x0000_T22"/>
      <sheetName val="TBAL9697__x005f_x000a_grotp_wise_22"/>
      <sheetName val="220_11__BS_22"/>
      <sheetName val="ISO_Reconcilation_Statment22"/>
      <sheetName val="AVG_pur_rate22"/>
      <sheetName val="Driveway_Beams22"/>
      <sheetName val="Cat_A_Change_Control22"/>
      <sheetName val="Break_up_Sheet22"/>
      <sheetName val="Summary_of_P_&amp;_M22"/>
      <sheetName val="Break_Dw22"/>
      <sheetName val="FITZ_MORT_9422"/>
      <sheetName val="Sheet_122"/>
      <sheetName val="3BPA00132-5-3_W_plan_HVPNL22"/>
      <sheetName val="Mix_Design22"/>
      <sheetName val="BLOCK-A_(MEA_SHEET)22"/>
      <sheetName val="Quote_Sheet22"/>
      <sheetName val="d-safe_DELUXE22"/>
      <sheetName val="Works_-_Quote_Sheet22"/>
      <sheetName val="IO_LIST22"/>
      <sheetName val="TBAL9697__x005f_x000d_grotp_wis22"/>
      <sheetName val="TBAL9697__grotp_wise_45"/>
      <sheetName val="NLD_-_Assum22"/>
      <sheetName val="Intro_22"/>
      <sheetName val="TBAL9697__x005f_x005f_x005f_x005f_x005f_x005f_x22"/>
      <sheetName val="Form_622"/>
      <sheetName val="acevsSp_(ABC)22"/>
      <sheetName val="A_O_R_22"/>
      <sheetName val="LIST_OF_MAKES22"/>
      <sheetName val="Cash_Flow_Input_Data_ISC22"/>
      <sheetName val="DETAILED__BOQ22"/>
      <sheetName val="Civil_Works22"/>
      <sheetName val="Legal_Risk_Analysis22"/>
      <sheetName val="CABLE_DATA22"/>
      <sheetName val="Mat_-Rates22"/>
      <sheetName val="Assumption_Inputs5"/>
      <sheetName val="Tender_Summary5"/>
      <sheetName val="Admin"/>
      <sheetName val="Elect."/>
      <sheetName val="10"/>
      <sheetName val="11A"/>
      <sheetName val="6A"/>
      <sheetName val="5"/>
      <sheetName val="13"/>
      <sheetName val="14"/>
      <sheetName val="Site Dev BOQ"/>
      <sheetName val="Summary_Bank"/>
      <sheetName val="Data sheet"/>
      <sheetName val="Door"/>
      <sheetName val="Per Unit"/>
      <sheetName val="Window"/>
      <sheetName val="hyperstatic"/>
      <sheetName val="BOQ-Part1"/>
      <sheetName val="Material"/>
      <sheetName val="COP Final"/>
      <sheetName val="Summary"/>
      <sheetName val="288-1"/>
      <sheetName val="TB9798OBPL06_(2)27"/>
      <sheetName val="CORPN_OCT27"/>
      <sheetName val="inout_consol-nov27"/>
      <sheetName val="inout_consol_(2)27"/>
      <sheetName val="AS_ON_DT_EXPS_Mar27"/>
      <sheetName val="fa-pl_&amp;_mach-site27"/>
      <sheetName val="fa_off_eqp27"/>
      <sheetName val="fa_fur&amp;_fix27"/>
      <sheetName val="fa-pl_&amp;_mach-Off27"/>
      <sheetName val="B_Equity-sdpl_INC27"/>
      <sheetName val="inout_consol_wkg27"/>
      <sheetName val="inout_consol_WKNG27"/>
      <sheetName val="B_Sheet_9727"/>
      <sheetName val="P&amp;L_97_27"/>
      <sheetName val="B_Sheet_97-BEXP27"/>
      <sheetName val="P&amp;L_97_-BEXP27"/>
      <sheetName val="consol_flows27"/>
      <sheetName val="sdpl_oth_Liab27"/>
      <sheetName val="obpl-oth_liab27"/>
      <sheetName val="G_land_advance27"/>
      <sheetName val="I-Wip-ot_(2)27"/>
      <sheetName val="detail_WIP_(2)27"/>
      <sheetName val="detail_G-127"/>
      <sheetName val="sobha_menon_ac27"/>
      <sheetName val="pnc_ac27"/>
      <sheetName val="fix_-p_&amp;_M_-SCC27"/>
      <sheetName val="C_fix_asst27"/>
      <sheetName val="D_fix_asst_scdl_27"/>
      <sheetName val="creditors_tb_obpl27"/>
      <sheetName val="TBAL9697_-group_wise__sdpl36"/>
      <sheetName val="TBAL9697_-group_wise_26"/>
      <sheetName val="crs_-G-126"/>
      <sheetName val="TBAL9697_-group_wise__onpl26"/>
      <sheetName val="B_Sheet_97-OBPL26"/>
      <sheetName val="B_Sheet_97_sdpl26"/>
      <sheetName val="TBAL9697_-group_wise__sdpl226"/>
      <sheetName val="inout_consol_jan26"/>
      <sheetName val="consol_flow26"/>
      <sheetName val="D_Loan__Prom26"/>
      <sheetName val="E_Bank_Loan26"/>
      <sheetName val="G_work_Cap26"/>
      <sheetName val="H_land_adv-dec26"/>
      <sheetName val="J_Con_WIP26"/>
      <sheetName val="detail_J26"/>
      <sheetName val="L_Oth_Co26"/>
      <sheetName val="K_fix_asst__26"/>
      <sheetName val="C_fix_asst-SDPL_26"/>
      <sheetName val="TBAL9697__group_wise__sdpl26"/>
      <sheetName val="inout_consol_okg26"/>
      <sheetName val="detail_OIP_(2)26"/>
      <sheetName val="D_fix_ysst_scdl_26"/>
      <sheetName val="cre`itors_tb_obpl26"/>
      <sheetName val="3AL9697_-group_wise__onpl26"/>
      <sheetName val="3‰AL9697_-group_wise__onpl26"/>
      <sheetName val="L_Oth_Bo26"/>
      <sheetName val="Civil_Boq26"/>
      <sheetName val="Boq_Block_A25"/>
      <sheetName val="Staff_Acco_26"/>
      <sheetName val="SITE_OVERHEADS26"/>
      <sheetName val="Project-Material_25"/>
      <sheetName val="PRECAST_lightconc-II26"/>
      <sheetName val="1__PayRec25"/>
      <sheetName val="ino4t_conso,-nov25"/>
      <sheetName val="(nout_co,sol_(2)25"/>
      <sheetName val="Blr_hire25"/>
      <sheetName val="Cashflow_projection25"/>
      <sheetName val="SPT_vs_PHI25"/>
      <sheetName val="key_dates25"/>
      <sheetName val="INPUT_SHEET25"/>
      <sheetName val="_bpl,oth_lia_25"/>
      <sheetName val="G_,and_adv_nce25"/>
      <sheetName val="I,Wip-ot__2)25"/>
      <sheetName val="det!il_WIP_(2)25"/>
      <sheetName val="de4ail_G-125"/>
      <sheetName val="sobha_mennn_ac25"/>
      <sheetName val="C_&amp;ix_asst25"/>
      <sheetName val="3�AL9697_-group_wise__onpl25"/>
      <sheetName val="_x005f_x0003_dpl_oth_Lia`25"/>
      <sheetName val="TBAL9697__x005f_x000d_grotp_wise_25"/>
      <sheetName val="St_co_91_5lvl25"/>
      <sheetName val="Sun_E_Type25"/>
      <sheetName val="Fin_Sum25"/>
      <sheetName val="CORPN_O?T25"/>
      <sheetName val="Labor_abs-NMR25"/>
      <sheetName val="Stress_Calculation25"/>
      <sheetName val="TBAL9697_&#10;grotp_wise_25"/>
      <sheetName val="labour_coeff23"/>
      <sheetName val="Shuttering_Analysis23"/>
      <sheetName val="General_P+M23"/>
      <sheetName val="Curing_Analysis_23"/>
      <sheetName val="Concrete_P+M_(_RMC_)23"/>
      <sheetName val="P+M_(_SMC_)23"/>
      <sheetName val="P+M_-EW23"/>
      <sheetName val="P&amp;L_-_AD23"/>
      <sheetName val="Fin__Assumpt__-_Sensitivities23"/>
      <sheetName val="LOAD_SHEET_23"/>
      <sheetName val="Fill_this_out_first___23"/>
      <sheetName val="Labour_productivity23"/>
      <sheetName val="RCC,Ret__Wall23"/>
      <sheetName val="CORPN_O_x005f_x0000_T25"/>
      <sheetName val="SUPPLY_-Sanitary_Fixtures25"/>
      <sheetName val="ITEMS_FOR_CIVIL_TENDER25"/>
      <sheetName val="_x005f_x005f_x005f_x0003_dpl_oth_Lia`25"/>
      <sheetName val="TBAL9697__x005f_x005f_x005f_x000d_grotp_w25"/>
      <sheetName val="CORPN_O25"/>
      <sheetName val="CORPN_O_T23"/>
      <sheetName val="Area_&amp;_Cate__Master23"/>
      <sheetName val="Bill_No_523"/>
      <sheetName val="TBAL9697__grotp_wise_46"/>
      <sheetName val="Detail_1A23"/>
      <sheetName val="DG_25"/>
      <sheetName val="11B_23"/>
      <sheetName val="BOQ_(2)23"/>
      <sheetName val="DLC_lookups23"/>
      <sheetName val="Structure_Bills_Qty23"/>
      <sheetName val="Fee_Rate_Summary23"/>
      <sheetName val="Name_List23"/>
      <sheetName val="CORPN_O_x005f_x005f_x005f_x0000_T23"/>
      <sheetName val="TBAL9697__x005f_x000a_grotp_wise_23"/>
      <sheetName val="220_11__BS_23"/>
      <sheetName val="ISO_Reconcilation_Statment23"/>
      <sheetName val="AVG_pur_rate23"/>
      <sheetName val="Driveway_Beams23"/>
      <sheetName val="Cat_A_Change_Control23"/>
      <sheetName val="Break_up_Sheet23"/>
      <sheetName val="Summary_of_P_&amp;_M23"/>
      <sheetName val="Break_Dw23"/>
      <sheetName val="FITZ_MORT_9423"/>
      <sheetName val="Sheet_123"/>
      <sheetName val="3BPA00132-5-3_W_plan_HVPNL23"/>
      <sheetName val="Mix_Design23"/>
      <sheetName val="BLOCK-A_(MEA_SHEET)23"/>
      <sheetName val="Quote_Sheet23"/>
      <sheetName val="d-safe_DELUXE23"/>
      <sheetName val="Works_-_Quote_Sheet23"/>
      <sheetName val="IO_LIST23"/>
      <sheetName val="TBAL9697__x005f_x000d_grotp_wis23"/>
      <sheetName val="TBAL9697__grotp_wise_47"/>
      <sheetName val="NLD_-_Assum23"/>
      <sheetName val="Intro_23"/>
      <sheetName val="TBAL9697__x005f_x005f_x005f_x005f_x005f_x005f_x23"/>
      <sheetName val="Form_623"/>
      <sheetName val="acevsSp_(ABC)23"/>
      <sheetName val="A_O_R_23"/>
      <sheetName val="LIST_OF_MAKES23"/>
      <sheetName val="Cash_Flow_Input_Data_ISC23"/>
      <sheetName val="DETAILED__BOQ23"/>
      <sheetName val="Civil_Works23"/>
      <sheetName val="Legal_Risk_Analysis23"/>
      <sheetName val="CABLE_DATA23"/>
      <sheetName val="Mat_-Rates23"/>
      <sheetName val="Assumption_Inputs6"/>
      <sheetName val="Tender_Summary6"/>
      <sheetName val="TB9798OBPL06_(2)28"/>
      <sheetName val="CORPN_OCT28"/>
      <sheetName val="inout_consol-nov28"/>
      <sheetName val="inout_consol_(2)28"/>
      <sheetName val="AS_ON_DT_EXPS_Mar28"/>
      <sheetName val="fa-pl_&amp;_mach-site28"/>
      <sheetName val="fa_off_eqp28"/>
      <sheetName val="fa_fur&amp;_fix28"/>
      <sheetName val="fa-pl_&amp;_mach-Off28"/>
      <sheetName val="B_Equity-sdpl_INC28"/>
      <sheetName val="inout_consol_wkg28"/>
      <sheetName val="inout_consol_WKNG28"/>
      <sheetName val="B_Sheet_9728"/>
      <sheetName val="P&amp;L_97_28"/>
      <sheetName val="B_Sheet_97-BEXP28"/>
      <sheetName val="P&amp;L_97_-BEXP28"/>
      <sheetName val="consol_flows28"/>
      <sheetName val="sdpl_oth_Liab28"/>
      <sheetName val="obpl-oth_liab28"/>
      <sheetName val="G_land_advance28"/>
      <sheetName val="I-Wip-ot_(2)28"/>
      <sheetName val="detail_WIP_(2)28"/>
      <sheetName val="detail_G-128"/>
      <sheetName val="sobha_menon_ac28"/>
      <sheetName val="pnc_ac28"/>
      <sheetName val="fix_-p_&amp;_M_-SCC28"/>
      <sheetName val="C_fix_asst28"/>
      <sheetName val="D_fix_asst_scdl_28"/>
      <sheetName val="creditors_tb_obpl28"/>
      <sheetName val="TBAL9697_-group_wise__sdpl37"/>
      <sheetName val="TBAL9697_-group_wise_27"/>
      <sheetName val="crs_-G-127"/>
      <sheetName val="TBAL9697_-group_wise__onpl27"/>
      <sheetName val="B_Sheet_97-OBPL27"/>
      <sheetName val="B_Sheet_97_sdpl27"/>
      <sheetName val="TBAL9697_-group_wise__sdpl227"/>
      <sheetName val="inout_consol_jan27"/>
      <sheetName val="consol_flow27"/>
      <sheetName val="D_Loan__Prom27"/>
      <sheetName val="E_Bank_Loan27"/>
      <sheetName val="G_work_Cap27"/>
      <sheetName val="H_land_adv-dec27"/>
      <sheetName val="J_Con_WIP27"/>
      <sheetName val="detail_J27"/>
      <sheetName val="L_Oth_Co27"/>
      <sheetName val="K_fix_asst__27"/>
      <sheetName val="C_fix_asst-SDPL_27"/>
      <sheetName val="TBAL9697__group_wise__sdpl27"/>
      <sheetName val="inout_consol_okg27"/>
      <sheetName val="detail_OIP_(2)27"/>
      <sheetName val="D_fix_ysst_scdl_27"/>
      <sheetName val="cre`itors_tb_obpl27"/>
      <sheetName val="3AL9697_-group_wise__onpl27"/>
      <sheetName val="3‰AL9697_-group_wise__onpl27"/>
      <sheetName val="L_Oth_Bo27"/>
      <sheetName val="Civil_Boq27"/>
      <sheetName val="Boq_Block_A26"/>
      <sheetName val="Staff_Acco_27"/>
      <sheetName val="SITE_OVERHEADS27"/>
      <sheetName val="Project-Material_26"/>
      <sheetName val="PRECAST_lightconc-II27"/>
      <sheetName val="1__PayRec26"/>
      <sheetName val="ino4t_conso,-nov26"/>
      <sheetName val="(nout_co,sol_(2)26"/>
      <sheetName val="Blr_hire26"/>
      <sheetName val="Cashflow_projection26"/>
      <sheetName val="SPT_vs_PHI26"/>
      <sheetName val="key_dates26"/>
      <sheetName val="INPUT_SHEET26"/>
      <sheetName val="_bpl,oth_lia_26"/>
      <sheetName val="G_,and_adv_nce26"/>
      <sheetName val="I,Wip-ot__2)26"/>
      <sheetName val="det!il_WIP_(2)26"/>
      <sheetName val="de4ail_G-126"/>
      <sheetName val="sobha_mennn_ac26"/>
      <sheetName val="C_&amp;ix_asst26"/>
      <sheetName val="3�AL9697_-group_wise__onpl26"/>
      <sheetName val="_x005f_x0003_dpl_oth_Lia`26"/>
      <sheetName val="TBAL9697__x005f_x000d_grotp_wise_26"/>
      <sheetName val="St_co_91_5lvl26"/>
      <sheetName val="Sun_E_Type26"/>
      <sheetName val="Fin_Sum26"/>
      <sheetName val="CORPN_O?T26"/>
      <sheetName val="Labor_abs-NMR26"/>
      <sheetName val="Stress_Calculation26"/>
      <sheetName val="TBAL9697_&#10;grotp_wise_26"/>
      <sheetName val="labour_coeff24"/>
      <sheetName val="Shuttering_Analysis24"/>
      <sheetName val="General_P+M24"/>
      <sheetName val="Curing_Analysis_24"/>
      <sheetName val="Concrete_P+M_(_RMC_)24"/>
      <sheetName val="P+M_(_SMC_)24"/>
      <sheetName val="P+M_-EW24"/>
      <sheetName val="P&amp;L_-_AD24"/>
      <sheetName val="Fin__Assumpt__-_Sensitivities24"/>
      <sheetName val="LOAD_SHEET_24"/>
      <sheetName val="Fill_this_out_first___24"/>
      <sheetName val="Labour_productivity24"/>
      <sheetName val="RCC,Ret__Wall24"/>
      <sheetName val="CORPN_O_x005f_x0000_T26"/>
      <sheetName val="SUPPLY_-Sanitary_Fixtures26"/>
      <sheetName val="ITEMS_FOR_CIVIL_TENDER26"/>
      <sheetName val="_x005f_x005f_x005f_x0003_dpl_oth_Lia`26"/>
      <sheetName val="TBAL9697__x005f_x005f_x005f_x000d_grotp_w26"/>
      <sheetName val="CORPN_O26"/>
      <sheetName val="CORPN_O_T24"/>
      <sheetName val="Area_&amp;_Cate__Master24"/>
      <sheetName val="Bill_No_524"/>
      <sheetName val="TBAL9697__grotp_wise_48"/>
      <sheetName val="Detail_1A24"/>
      <sheetName val="DG_26"/>
      <sheetName val="11B_24"/>
      <sheetName val="BOQ_(2)24"/>
      <sheetName val="DLC_lookups24"/>
      <sheetName val="Structure_Bills_Qty24"/>
      <sheetName val="Fee_Rate_Summary24"/>
      <sheetName val="Name_List24"/>
      <sheetName val="CORPN_O_x005f_x005f_x005f_x0000_T24"/>
      <sheetName val="TBAL9697__x005f_x000a_grotp_wise_24"/>
      <sheetName val="220_11__BS_24"/>
      <sheetName val="ISO_Reconcilation_Statment24"/>
      <sheetName val="AVG_pur_rate24"/>
      <sheetName val="Driveway_Beams24"/>
      <sheetName val="Cat_A_Change_Control24"/>
      <sheetName val="Break_up_Sheet24"/>
      <sheetName val="Summary_of_P_&amp;_M24"/>
      <sheetName val="Break_Dw24"/>
      <sheetName val="FITZ_MORT_9424"/>
      <sheetName val="Sheet_124"/>
      <sheetName val="3BPA00132-5-3_W_plan_HVPNL24"/>
      <sheetName val="Mix_Design24"/>
      <sheetName val="BLOCK-A_(MEA_SHEET)24"/>
      <sheetName val="Quote_Sheet24"/>
      <sheetName val="d-safe_DELUXE24"/>
      <sheetName val="Works_-_Quote_Sheet24"/>
      <sheetName val="IO_LIST24"/>
      <sheetName val="TBAL9697__x005f_x000d_grotp_wis24"/>
      <sheetName val="TBAL9697__grotp_wise_49"/>
      <sheetName val="NLD_-_Assum24"/>
      <sheetName val="Intro_24"/>
      <sheetName val="TBAL9697__x005f_x005f_x005f_x005f_x005f_x005f_x24"/>
      <sheetName val="Form_624"/>
      <sheetName val="acevsSp_(ABC)24"/>
      <sheetName val="A_O_R_24"/>
      <sheetName val="LIST_OF_MAKES24"/>
      <sheetName val="Cash_Flow_Input_Data_ISC24"/>
      <sheetName val="DETAILED__BOQ24"/>
      <sheetName val="Civil_Works24"/>
      <sheetName val="Legal_Risk_Analysis24"/>
      <sheetName val="CABLE_DATA24"/>
      <sheetName val="Mat_-Rates24"/>
      <sheetName val="Assumption_Inputs7"/>
      <sheetName val="Tender_Summary7"/>
      <sheetName val="Section_Catalogue"/>
      <sheetName val="SPILL OVER"/>
      <sheetName val="Basis"/>
      <sheetName val="Excess Calc"/>
      <sheetName val="annx-1(Boq)"/>
      <sheetName val="Labels"/>
      <sheetName val="PO Payroll"/>
      <sheetName val="Deduction of assets"/>
      <sheetName val="foundation(V)"/>
      <sheetName val="Assumptions"/>
      <sheetName val="RA"/>
      <sheetName val="final abstract"/>
      <sheetName val="Detail In Door Stad"/>
      <sheetName val="TBAL9697 _x000d_grotp wis"/>
      <sheetName val="BOQ "/>
      <sheetName val="General input"/>
      <sheetName val="6.05"/>
      <sheetName val="TBAL9697_ grotp_wise_"/>
      <sheetName val="TBAL9697_ grotp_wise_1"/>
      <sheetName val="Pentaerythritol"/>
      <sheetName val="TBL9798_x005f_x005f_x005f_x005f_x005f_x005f_x0010"/>
      <sheetName val="CORPN O_x005f_x005f_x005f_x005f_x005f_x005f_x0000"/>
      <sheetName val="TBAL9697 _x005f_x005f_x005f_x000a_grotp wis"/>
      <sheetName val="COLUMN"/>
      <sheetName val="CASH CONTRACTS"/>
      <sheetName val="Qty SR"/>
      <sheetName val="AutoOpen Stub Data"/>
      <sheetName val="Groupings-final"/>
      <sheetName val="Sched"/>
      <sheetName val="Trial"/>
      <sheetName val="FA_Final"/>
      <sheetName val="Report"/>
      <sheetName val="sumary(3)"/>
      <sheetName val="Cost summary"/>
      <sheetName val="G_1_obpl_x005f_x005f_x005f_x005f_x005f_x005f_x005"/>
      <sheetName val="_x005f_x005f_x005f_x005f_x005f_x005f_x005f_x005f_x005f_x005f_"/>
      <sheetName val="TEXT"/>
      <sheetName val="P&amp;L-BDMC"/>
      <sheetName val="dyes"/>
      <sheetName val="UTILITY"/>
      <sheetName val="TBAL9697_ grotp_wise_2"/>
      <sheetName val="TBAL9697_ grotp_wise_4"/>
      <sheetName val="TBAL9697_ grotp_wise_3"/>
      <sheetName val="TBAL9697_ grotp_wise_5"/>
      <sheetName val="TBAL9697_ grotp_wise_6"/>
      <sheetName val="TBAL9697_ grotp_wise_7"/>
      <sheetName val="TBAL9697_ grotp_wise_8"/>
      <sheetName val="TBAL9697_ grotp_wise_9"/>
      <sheetName val="TBAL9697_ grotp_wise_10"/>
      <sheetName val="TBAL9697_ grotp_wise_16"/>
      <sheetName val="TBAL9697_ grotp_wise_12"/>
      <sheetName val="TBAL9697_ grotp_wise_11"/>
      <sheetName val="TBAL9697_ grotp_wise_13"/>
      <sheetName val="TBAL9697_ grotp_wise_14"/>
      <sheetName val="TBAL9697_ grotp_wise_15"/>
      <sheetName val="TBAL9697_ grotp_wise_22"/>
      <sheetName val="TBAL9697_ grotp_wise_17"/>
      <sheetName val="TBAL9697_ grotp_wise_18"/>
      <sheetName val="TBAL9697_ grotp_wise_19"/>
      <sheetName val="TBAL9697_ grotp_wise_20"/>
      <sheetName val="TBAL9697_ grotp_wise_21"/>
      <sheetName val="TBAL9697_ grotp_wise_23"/>
      <sheetName val="TBAL9697_ grotp_wise_24"/>
      <sheetName val="Invoice"/>
      <sheetName val="tie_beam"/>
      <sheetName val="Deduction_of_assets"/>
      <sheetName val="Elect_"/>
      <sheetName val="Site_Dev_BOQ"/>
      <sheetName val="Material "/>
      <sheetName val="Extra Item"/>
      <sheetName val="Labour &amp; Plant"/>
      <sheetName val="RES-PLANNING"/>
      <sheetName val="Rate analysis"/>
      <sheetName val="Approved MTD Proj #'s"/>
      <sheetName val="9. Package split - Cost "/>
      <sheetName val="Project Budget Worksheet"/>
      <sheetName val="M40"/>
      <sheetName val="Meas.-Hotel Part"/>
      <sheetName val="tie_beam1"/>
      <sheetName val="Section_Catalogue1"/>
      <sheetName val="Boq- Civil"/>
      <sheetName val="tie_beam2"/>
      <sheetName val="Section_Catalogue2"/>
      <sheetName val="G_1_obpl_x005f_x005f_x000"/>
      <sheetName val="_x005f_x005f_x005f_x0003_dpl_ot"/>
      <sheetName val="TBAL9697 _x005f_x005f_x00"/>
      <sheetName val="TBL9798_x005f_x005f_x0010"/>
      <sheetName val="CORPN O_x005f_x005f_x0000"/>
      <sheetName val="TBAL9697 _x005f_x000a_grotp wis"/>
      <sheetName val="G_1_obpl_x005f_x005f_x005"/>
      <sheetName val="_x005f_x005f_x005f_x005f_"/>
      <sheetName val="TBAL9697__x005f_x005f_x00"/>
      <sheetName val="TBAL9697__x005f_x000a_grotp_wis"/>
      <sheetName val="CORPN_O_x005f_x005f_x0000"/>
      <sheetName val="fa-pl &amp; myy_x000b__x000b__x00"/>
      <sheetName val="TBL9798_x005f_x005f_x005f"/>
      <sheetName val="CORPN O_x005f_x005f_x005f"/>
      <sheetName val="CORPN_O_T25"/>
      <sheetName val="CORPN_O_T26"/>
      <sheetName val="Pacakges split"/>
      <sheetName val="Debits as on 12.04.08"/>
      <sheetName val="lineby line consolidation"/>
      <sheetName val="STAFFSCHED_"/>
      <sheetName val="BASIC RATES"/>
      <sheetName val="Contract Night Staff"/>
      <sheetName val="Contract Day Staff"/>
      <sheetName val="Day Shift"/>
      <sheetName val="Night Shift"/>
      <sheetName val="Area Statement"/>
      <sheetName val="Risk Analysis"/>
      <sheetName val="P&amp;L(F)"/>
      <sheetName val="BS(F)"/>
      <sheetName val="Main Gate House"/>
      <sheetName val="Material List "/>
      <sheetName val="Reinforcement"/>
      <sheetName val="TBAL9697__x000d_grotp_wise_"/>
      <sheetName val="TBAL9697__x000d_grotp_wise_1"/>
      <sheetName val="Labor abs-PW"/>
      <sheetName val="Section_Catalogue3"/>
      <sheetName val="tie_beam3"/>
      <sheetName val="INDIGINEOUS_ITEMS_"/>
      <sheetName val="final_abstract"/>
      <sheetName val="BASIC_RATES"/>
      <sheetName val="TBAL9697__x005f_x005f_x005f_x000a_grotp_wis"/>
      <sheetName val="CORPN_O_x005f_x005f_x005f_x005f_x005f_x005f_x0000"/>
      <sheetName val="Excess_Calc"/>
      <sheetName val="Meas_-Hotel_Part"/>
      <sheetName val="Capital_by_Years_Valuation"/>
      <sheetName val="ReportsParameters"/>
      <sheetName val="Nopat_by_Years_Valuation"/>
      <sheetName val="TB9798OBPL06_(2)29"/>
      <sheetName val="CORPN_OCT29"/>
      <sheetName val="inout_consol-nov29"/>
      <sheetName val="inout_consol_(2)29"/>
      <sheetName val="AS_ON_DT_EXPS_Mar29"/>
      <sheetName val="fa-pl_&amp;_mach-site29"/>
      <sheetName val="fa_off_eqp29"/>
      <sheetName val="fa_fur&amp;_fix29"/>
      <sheetName val="fa-pl_&amp;_mach-Off29"/>
      <sheetName val="B_Equity-sdpl_INC29"/>
      <sheetName val="inout_consol_wkg29"/>
      <sheetName val="inout_consol_WKNG29"/>
      <sheetName val="B_Sheet_9729"/>
      <sheetName val="P&amp;L_97_29"/>
      <sheetName val="B_Sheet_97-BEXP29"/>
      <sheetName val="P&amp;L_97_-BEXP29"/>
      <sheetName val="consol_flows29"/>
      <sheetName val="sdpl_oth_Liab29"/>
      <sheetName val="obpl-oth_liab29"/>
      <sheetName val="G_land_advance29"/>
      <sheetName val="I-Wip-ot_(2)29"/>
      <sheetName val="detail_WIP_(2)29"/>
      <sheetName val="detail_G-129"/>
      <sheetName val="sobha_menon_ac29"/>
      <sheetName val="pnc_ac29"/>
      <sheetName val="fix_-p_&amp;_M_-SCC29"/>
      <sheetName val="C_fix_asst29"/>
      <sheetName val="D_fix_asst_scdl_29"/>
      <sheetName val="creditors_tb_obpl29"/>
      <sheetName val="TBAL9697_-group_wise__sdpl38"/>
      <sheetName val="TBAL9697_-group_wise_28"/>
      <sheetName val="crs_-G-128"/>
      <sheetName val="TBAL9697_-group_wise__onpl28"/>
      <sheetName val="B_Sheet_97-OBPL28"/>
      <sheetName val="B_Sheet_97_sdpl28"/>
      <sheetName val="TBAL9697_-group_wise__sdpl228"/>
      <sheetName val="inout_consol_jan28"/>
      <sheetName val="consol_flow28"/>
      <sheetName val="D_Loan__Prom28"/>
      <sheetName val="E_Bank_Loan28"/>
      <sheetName val="G_work_Cap28"/>
      <sheetName val="H_land_adv-dec28"/>
      <sheetName val="J_Con_WIP28"/>
      <sheetName val="detail_J28"/>
      <sheetName val="L_Oth_Co28"/>
      <sheetName val="K_fix_asst__28"/>
      <sheetName val="C_fix_asst-SDPL_28"/>
      <sheetName val="TBAL9697__group_wise__sdpl28"/>
      <sheetName val="inout_consol_okg28"/>
      <sheetName val="detail_OIP_(2)28"/>
      <sheetName val="D_fix_ysst_scdl_28"/>
      <sheetName val="cre`itors_tb_obpl28"/>
      <sheetName val="3AL9697_-group_wise__onpl28"/>
      <sheetName val="L_Oth_Bo28"/>
      <sheetName val="3‰AL9697_-group_wise__onpl28"/>
      <sheetName val="Civil_Boq28"/>
      <sheetName val="Staff_Acco_28"/>
      <sheetName val="SITE_OVERHEADS28"/>
      <sheetName val="3�AL9697_-group_wise__onpl27"/>
      <sheetName val="PRECAST_lightconc-II28"/>
      <sheetName val="Cashflow_projection27"/>
      <sheetName val="INPUT_SHEET27"/>
      <sheetName val="Boq_Block_A27"/>
      <sheetName val="SPT_vs_PHI27"/>
      <sheetName val="Project-Material_27"/>
      <sheetName val="1__PayRec27"/>
      <sheetName val="key_dates27"/>
      <sheetName val="ino4t_conso,-nov27"/>
      <sheetName val="(nout_co,sol_(2)27"/>
      <sheetName val="Blr_hire27"/>
      <sheetName val="Sun_E_Type27"/>
      <sheetName val="_bpl,oth_lia_27"/>
      <sheetName val="G_,and_adv_nce27"/>
      <sheetName val="I,Wip-ot__2)27"/>
      <sheetName val="det!il_WIP_(2)27"/>
      <sheetName val="de4ail_G-127"/>
      <sheetName val="sobha_mennn_ac27"/>
      <sheetName val="C_&amp;ix_asst27"/>
      <sheetName val="Fin_Sum27"/>
      <sheetName val="_x005f_x0003_dpl_oth_Lia`27"/>
      <sheetName val="TBAL9697__x005f_x000d_grotp_wise_27"/>
      <sheetName val="St_co_91_5lvl27"/>
      <sheetName val="CORPN_O?T27"/>
      <sheetName val="Labor_abs-NMR27"/>
      <sheetName val="Stress_Calculation27"/>
      <sheetName val="TBAL9697_&#10;grotp_wise_27"/>
      <sheetName val="labour_coeff25"/>
      <sheetName val="Shuttering_Analysis25"/>
      <sheetName val="General_P+M25"/>
      <sheetName val="Curing_Analysis_25"/>
      <sheetName val="Concrete_P+M_(_RMC_)25"/>
      <sheetName val="P+M_(_SMC_)25"/>
      <sheetName val="P+M_-EW25"/>
      <sheetName val="P&amp;L_-_AD25"/>
      <sheetName val="CORPN_O_x005f_x0000_T27"/>
      <sheetName val="SUPPLY_-Sanitary_Fixtures27"/>
      <sheetName val="ITEMS_FOR_CIVIL_TENDER27"/>
      <sheetName val="_x005f_x005f_x005f_x0003_dpl_oth_Lia`27"/>
      <sheetName val="TBAL9697__x005f_x005f_x005f_x000d_grotp_w27"/>
      <sheetName val="Fin__Assumpt__-_Sensitivities25"/>
      <sheetName val="LOAD_SHEET_25"/>
      <sheetName val="Fill_this_out_first___25"/>
      <sheetName val="Labour_productivity25"/>
      <sheetName val="RCC,Ret__Wall25"/>
      <sheetName val="CORPN_O27"/>
      <sheetName val="Area_&amp;_Cate__Master25"/>
      <sheetName val="Bill_No_525"/>
      <sheetName val="TBAL9697__grotp_wise_50"/>
      <sheetName val="Detail_1A25"/>
      <sheetName val="DG_27"/>
      <sheetName val="11B_25"/>
      <sheetName val="BOQ_(2)25"/>
      <sheetName val="Fee_Rate_Summary25"/>
      <sheetName val="Name_List25"/>
      <sheetName val="CORPN_O_x005f_x005f_x005f_x0000_T25"/>
      <sheetName val="Quote_Sheet25"/>
      <sheetName val="d-safe_DELUXE25"/>
      <sheetName val="DLC_lookups25"/>
      <sheetName val="LIST_OF_MAKES25"/>
      <sheetName val="Break_Dw25"/>
      <sheetName val="Form_625"/>
      <sheetName val="acevsSp_(ABC)25"/>
      <sheetName val="A_O_R_25"/>
      <sheetName val="Works_-_Quote_Sheet25"/>
      <sheetName val="IO_LIST25"/>
      <sheetName val="TBAL9697__x005f_x000d_grotp_wis25"/>
      <sheetName val="TBAL9697__grotp_wise_51"/>
      <sheetName val="BLOCK-A_(MEA_SHEET)25"/>
      <sheetName val="Cat_A_Change_Control25"/>
      <sheetName val="Break_up_Sheet25"/>
      <sheetName val="Summary_of_P_&amp;_M25"/>
      <sheetName val="Sheet_125"/>
      <sheetName val="3BPA00132-5-3_W_plan_HVPNL25"/>
      <sheetName val="Mix_Design25"/>
      <sheetName val="Structure_Bills_Qty25"/>
      <sheetName val="Driveway_Beams25"/>
      <sheetName val="220_11__BS_25"/>
      <sheetName val="TBAL9697__x005f_x000a_grotp_wise_25"/>
      <sheetName val="ISO_Reconcilation_Statment25"/>
      <sheetName val="AVG_pur_rate25"/>
      <sheetName val="FITZ_MORT_9425"/>
      <sheetName val="Civil_Works25"/>
      <sheetName val="NLD_-_Assum25"/>
      <sheetName val="Intro_25"/>
      <sheetName val="Cash_Flow_Input_Data_ISC25"/>
      <sheetName val="Mat_-Rates25"/>
      <sheetName val="Assumption_Inputs8"/>
      <sheetName val="TBAL9697__x005f_x005f_x005f_x005f_x005f_x005f_x25"/>
      <sheetName val="Legal_Risk_Analysis25"/>
      <sheetName val="DETAILED__BOQ25"/>
      <sheetName val="CABLE_DATA25"/>
      <sheetName val="TBAL9697__grotp_wise_52"/>
      <sheetName val="TBAL9697__grotp_wise_110"/>
      <sheetName val="Tender_Summary8"/>
      <sheetName val="PO_Payroll"/>
      <sheetName val="BOQ_"/>
      <sheetName val="Detail_In_Door_Stad"/>
      <sheetName val="Contract_Night_Staff"/>
      <sheetName val="Contract_Day_Staff"/>
      <sheetName val="Day_Shift"/>
      <sheetName val="Night_Shift"/>
      <sheetName val="COP_Final"/>
      <sheetName val="TBAL9697_&#10;grotp_wis"/>
      <sheetName val="General_input"/>
      <sheetName val="6_05"/>
      <sheetName val="Boq-_Civil"/>
      <sheetName val="SPILL_OVER"/>
      <sheetName val="Pacakges_split"/>
      <sheetName val="Cost_summary"/>
      <sheetName val="TBAL9697__grotp_wise_210"/>
      <sheetName val="TBAL9697__grotp_wise_410"/>
      <sheetName val="TBAL9697__grotp_wise_310"/>
      <sheetName val="TBAL9697__grotp_wise_53"/>
      <sheetName val="TBAL9697__grotp_wise_61"/>
      <sheetName val="TBAL9697__grotp_wise_71"/>
      <sheetName val="TBAL9697__grotp_wise_81"/>
      <sheetName val="TBAL9697__grotp_wise_91"/>
      <sheetName val="TBAL9697__grotp_wise_101"/>
      <sheetName val="TBAL9697__grotp_wise_161"/>
      <sheetName val="TBAL9697__grotp_wise_121"/>
      <sheetName val="TBAL9697__grotp_wise_111"/>
      <sheetName val="TBAL9697__grotp_wise_131"/>
      <sheetName val="TBAL9697__grotp_wise_141"/>
      <sheetName val="TBAL9697__grotp_wise_151"/>
      <sheetName val="TBAL9697__grotp_wise_221"/>
      <sheetName val="TBAL9697__grotp_wise_171"/>
      <sheetName val="TBAL9697__grotp_wise_181"/>
      <sheetName val="TBAL9697__grotp_wise_191"/>
      <sheetName val="TBAL9697__grotp_wise_201"/>
      <sheetName val="TBAL9697__grotp_wise_211"/>
      <sheetName val="TBAL9697__grotp_wise_231"/>
      <sheetName val="TBAL9697__grotp_wise_241"/>
      <sheetName val="Data_sheet"/>
      <sheetName val="Per_Unit"/>
      <sheetName val="Main_Gate_House"/>
      <sheetName val="lineby_line_consolidation"/>
      <sheetName val="Material_"/>
      <sheetName val="Extra_Item"/>
      <sheetName val="Labour_&amp;_Plant"/>
      <sheetName val="AutoOpen_Stub_Data"/>
      <sheetName val="Debits_as_on_12_04_08"/>
      <sheetName val="Labor_abs-PW"/>
      <sheetName val="Area_Statement"/>
      <sheetName val="Risk_Analysis"/>
      <sheetName val="Global"/>
      <sheetName val="Basic Rate"/>
      <sheetName val="INFLUENCES ON GM"/>
      <sheetName val="Load Details(B2)"/>
      <sheetName val="Measurment"/>
      <sheetName val="TBAL9697_ grotp_wise_25"/>
      <sheetName val="TBAL9697_ grotp_wise_26"/>
      <sheetName val="Sheet1 (4)"/>
      <sheetName val="Infrastructure"/>
      <sheetName val="zone-2"/>
      <sheetName val="sumary"/>
      <sheetName val="Xenon(R2)"/>
      <sheetName val="Rate Analysis "/>
      <sheetName val="Section_Catalogue8"/>
      <sheetName val="Section_Catalogue7"/>
      <sheetName val="Section_Catalogue4"/>
      <sheetName val="Section_Catalogue5"/>
      <sheetName val="Section_Catalogue6"/>
      <sheetName val="Section_Catalogue9"/>
      <sheetName val="Section_Catalogue11"/>
      <sheetName val="Section_Catalogue10"/>
      <sheetName val="Section_Catalogue15"/>
      <sheetName val="INDIGINEOUS_ITEMS_1"/>
      <sheetName val="Section_Catalogue14"/>
      <sheetName val="Section_Catalogue13"/>
      <sheetName val="Section_Catalogue12"/>
      <sheetName val="Section_Catalogue16"/>
      <sheetName val="Section_Catalogue17"/>
      <sheetName val="INDIGINEOUS_ITEMS_2"/>
      <sheetName val="Section_Catalogue18"/>
      <sheetName val="INDIGINEOUS_ITEMS_3"/>
      <sheetName val="Section_Catalogue19"/>
      <sheetName val="INDIGINEOUS_ITEMS_4"/>
      <sheetName val="tie_beam4"/>
      <sheetName val="Section_Catalogue20"/>
      <sheetName val="INDIGINEOUS_ITEMS_5"/>
      <sheetName val="tie_beam5"/>
      <sheetName val="TB9798OBPL06_(2)30"/>
      <sheetName val="CORPN_OCT30"/>
      <sheetName val="inout_consol-nov30"/>
      <sheetName val="inout_consol_(2)30"/>
      <sheetName val="AS_ON_DT_EXPS_Mar30"/>
      <sheetName val="fa-pl_&amp;_mach-site30"/>
      <sheetName val="fa_off_eqp30"/>
      <sheetName val="fa_fur&amp;_fix30"/>
      <sheetName val="fa-pl_&amp;_mach-Off30"/>
      <sheetName val="B_Equity-sdpl_INC30"/>
      <sheetName val="inout_consol_wkg30"/>
      <sheetName val="inout_consol_WKNG30"/>
      <sheetName val="B_Sheet_9730"/>
      <sheetName val="P&amp;L_97_30"/>
      <sheetName val="B_Sheet_97-BEXP30"/>
      <sheetName val="P&amp;L_97_-BEXP30"/>
      <sheetName val="consol_flows30"/>
      <sheetName val="sdpl_oth_Liab30"/>
      <sheetName val="obpl-oth_liab30"/>
      <sheetName val="G_land_advance30"/>
      <sheetName val="I-Wip-ot_(2)30"/>
      <sheetName val="detail_WIP_(2)30"/>
      <sheetName val="detail_G-130"/>
      <sheetName val="sobha_menon_ac30"/>
      <sheetName val="pnc_ac30"/>
      <sheetName val="fix_-p_&amp;_M_-SCC30"/>
      <sheetName val="C_fix_asst30"/>
      <sheetName val="D_fix_asst_scdl_30"/>
      <sheetName val="TBAL9697_-group_wise__sdpl39"/>
      <sheetName val="TBAL9697_-group_wise_29"/>
      <sheetName val="crs_-G-129"/>
      <sheetName val="TBAL9697_-group_wise__onpl29"/>
      <sheetName val="B_Sheet_97-OBPL29"/>
      <sheetName val="B_Sheet_97_sdpl29"/>
      <sheetName val="TBAL9697_-group_wise__sdpl229"/>
      <sheetName val="inout_consol_jan29"/>
      <sheetName val="consol_flow29"/>
      <sheetName val="D_Loan__Prom29"/>
      <sheetName val="E_Bank_Loan29"/>
      <sheetName val="G_work_Cap29"/>
      <sheetName val="H_land_adv-dec29"/>
      <sheetName val="J_Con_WIP29"/>
      <sheetName val="detail_J29"/>
      <sheetName val="L_Oth_Co29"/>
      <sheetName val="K_fix_asst__29"/>
      <sheetName val="C_fix_asst-SDPL_29"/>
      <sheetName val="TBAL9697__group_wise__sdpl29"/>
      <sheetName val="inout_consol_okg29"/>
      <sheetName val="detail_OIP_(2)29"/>
      <sheetName val="D_fix_ysst_scdl_29"/>
      <sheetName val="cre`itors_tb_obpl29"/>
      <sheetName val="3AL9697_-group_wise__onpl29"/>
      <sheetName val="3‰AL9697_-group_wise__onpl29"/>
      <sheetName val="L_Oth_Bo29"/>
      <sheetName val="Civil_Boq29"/>
      <sheetName val="Boq_Block_A28"/>
      <sheetName val="Staff_Acco_29"/>
      <sheetName val="SITE_OVERHEADS29"/>
      <sheetName val="Project-Material_28"/>
      <sheetName val="3�AL9697_-group_wise__onpl28"/>
      <sheetName val="Section_Catalogue22"/>
      <sheetName val="INDIGINEOUS_ITEMS_7"/>
      <sheetName val="tie_beam7"/>
      <sheetName val="Section_Catalogue21"/>
      <sheetName val="INDIGINEOUS_ITEMS_6"/>
      <sheetName val="tie_beam6"/>
      <sheetName val="TB9798OBPL06_(2)33"/>
      <sheetName val="CORPN_OCT33"/>
      <sheetName val="inout_consol-nov33"/>
      <sheetName val="inout_consol_(2)33"/>
      <sheetName val="AS_ON_DT_EXPS_Mar33"/>
      <sheetName val="fa-pl_&amp;_mach-site33"/>
      <sheetName val="fa_off_eqp33"/>
      <sheetName val="fa_fur&amp;_fix33"/>
      <sheetName val="fa-pl_&amp;_mach-Off33"/>
      <sheetName val="B_Equity-sdpl_INC33"/>
      <sheetName val="inout_consol_wkg33"/>
      <sheetName val="inout_consol_WKNG33"/>
      <sheetName val="B_Sheet_9733"/>
      <sheetName val="P&amp;L_97_33"/>
      <sheetName val="B_Sheet_97-BEXP33"/>
      <sheetName val="P&amp;L_97_-BEXP33"/>
      <sheetName val="consol_flows33"/>
      <sheetName val="sdpl_oth_Liab33"/>
      <sheetName val="obpl-oth_liab33"/>
      <sheetName val="G_land_advance33"/>
      <sheetName val="I-Wip-ot_(2)33"/>
      <sheetName val="detail_WIP_(2)33"/>
      <sheetName val="detail_G-133"/>
      <sheetName val="sobha_menon_ac33"/>
      <sheetName val="pnc_ac33"/>
      <sheetName val="fix_-p_&amp;_M_-SCC33"/>
      <sheetName val="C_fix_asst33"/>
      <sheetName val="D_fix_asst_scdl_33"/>
      <sheetName val="creditors_tb_obpl32"/>
      <sheetName val="TBAL9697_-group_wise__sdpl42"/>
      <sheetName val="TBAL9697_-group_wise_32"/>
      <sheetName val="crs_-G-132"/>
      <sheetName val="TBAL9697_-group_wise__onpl32"/>
      <sheetName val="B_Sheet_97-OBPL32"/>
      <sheetName val="B_Sheet_97_sdpl32"/>
      <sheetName val="TBAL9697_-group_wise__sdpl232"/>
      <sheetName val="inout_consol_jan32"/>
      <sheetName val="consol_flow32"/>
      <sheetName val="D_Loan__Prom32"/>
      <sheetName val="E_Bank_Loan32"/>
      <sheetName val="G_work_Cap32"/>
      <sheetName val="H_land_adv-dec32"/>
      <sheetName val="J_Con_WIP32"/>
      <sheetName val="detail_J32"/>
      <sheetName val="L_Oth_Co32"/>
      <sheetName val="K_fix_asst__32"/>
      <sheetName val="C_fix_asst-SDPL_32"/>
      <sheetName val="TBAL9697__group_wise__sdpl32"/>
      <sheetName val="inout_consol_okg32"/>
      <sheetName val="detail_OIP_(2)32"/>
      <sheetName val="D_fix_ysst_scdl_32"/>
      <sheetName val="cre`itors_tb_obpl32"/>
      <sheetName val="3AL9697_-group_wise__onpl32"/>
      <sheetName val="3‰AL9697_-group_wise__onpl32"/>
      <sheetName val="L_Oth_Bo32"/>
      <sheetName val="Civil_Boq32"/>
      <sheetName val="Boq_Block_A31"/>
      <sheetName val="Staff_Acco_32"/>
      <sheetName val="SITE_OVERHEADS32"/>
      <sheetName val="Project-Material_31"/>
      <sheetName val="PRECAST_lightconc-II31"/>
      <sheetName val="1__PayRec30"/>
      <sheetName val="Cashflow_projection30"/>
      <sheetName val="SPT_vs_PHI30"/>
      <sheetName val="key_dates30"/>
      <sheetName val="ino4t_conso,-nov30"/>
      <sheetName val="(nout_co,sol_(2)30"/>
      <sheetName val="Blr_hire30"/>
      <sheetName val="_bpl,oth_lia_30"/>
      <sheetName val="G_,and_adv_nce30"/>
      <sheetName val="I,Wip-ot__2)30"/>
      <sheetName val="det!il_WIP_(2)30"/>
      <sheetName val="de4ail_G-130"/>
      <sheetName val="sobha_mennn_ac30"/>
      <sheetName val="C_&amp;ix_asst30"/>
      <sheetName val="_x005f_x0003_dpl_oth_Lia`30"/>
      <sheetName val="TBAL9697__x005f_x000d_grotp_wise_30"/>
      <sheetName val="St_co_91_5lvl30"/>
      <sheetName val="INPUT_SHEET30"/>
      <sheetName val="3�AL9697_-group_wise__onpl31"/>
      <sheetName val="Stress_Calculation30"/>
      <sheetName val="Labor_abs-NMR29"/>
      <sheetName val="Sun_E_Type29"/>
      <sheetName val="TBAL9697_&#10;grotp_wise_29"/>
      <sheetName val="Fin_Sum29"/>
      <sheetName val="CORPN_O?T29"/>
      <sheetName val="labour_coeff27"/>
      <sheetName val="Shuttering_Analysis27"/>
      <sheetName val="General_P+M27"/>
      <sheetName val="Curing_Analysis_27"/>
      <sheetName val="Concrete_P+M_(_RMC_)27"/>
      <sheetName val="P+M_(_SMC_)27"/>
      <sheetName val="P+M_-EW27"/>
      <sheetName val="CORPN_O29"/>
      <sheetName val="LIST_OF_MAKES27"/>
      <sheetName val="Fill_this_out_first___27"/>
      <sheetName val="CORPN_O_x005f_x0000_T29"/>
      <sheetName val="SUPPLY_-Sanitary_Fixtures29"/>
      <sheetName val="ITEMS_FOR_CIVIL_TENDER29"/>
      <sheetName val="P&amp;L_-_AD27"/>
      <sheetName val="_x005f_x005f_x005f_x0003_dpl_oth_Lia`29"/>
      <sheetName val="TBAL9697__x005f_x005f_x005f_x000d_grotp_w29"/>
      <sheetName val="DG_29"/>
      <sheetName val="Assumption_Inputs10"/>
      <sheetName val="Section_Catalogue25"/>
      <sheetName val="INDIGINEOUS_ITEMS_10"/>
      <sheetName val="tie_beam10"/>
      <sheetName val="TB9798OBPL06_(2)32"/>
      <sheetName val="CORPN_OCT32"/>
      <sheetName val="inout_consol-nov32"/>
      <sheetName val="inout_consol_(2)32"/>
      <sheetName val="AS_ON_DT_EXPS_Mar32"/>
      <sheetName val="fa-pl_&amp;_mach-site32"/>
      <sheetName val="fa_off_eqp32"/>
      <sheetName val="fa_fur&amp;_fix32"/>
      <sheetName val="fa-pl_&amp;_mach-Off32"/>
      <sheetName val="B_Equity-sdpl_INC32"/>
      <sheetName val="inout_consol_wkg32"/>
      <sheetName val="inout_consol_WKNG32"/>
      <sheetName val="B_Sheet_9732"/>
      <sheetName val="P&amp;L_97_32"/>
      <sheetName val="B_Sheet_97-BEXP32"/>
      <sheetName val="P&amp;L_97_-BEXP32"/>
      <sheetName val="consol_flows32"/>
      <sheetName val="sdpl_oth_Liab32"/>
      <sheetName val="obpl-oth_liab32"/>
      <sheetName val="G_land_advance32"/>
      <sheetName val="I-Wip-ot_(2)32"/>
      <sheetName val="detail_WIP_(2)32"/>
      <sheetName val="detail_G-132"/>
      <sheetName val="sobha_menon_ac32"/>
      <sheetName val="pnc_ac32"/>
      <sheetName val="fix_-p_&amp;_M_-SCC32"/>
      <sheetName val="C_fix_asst32"/>
      <sheetName val="D_fix_asst_scdl_32"/>
      <sheetName val="creditors_tb_obpl31"/>
      <sheetName val="TBAL9697_-group_wise__sdpl41"/>
      <sheetName val="TBAL9697_-group_wise_31"/>
      <sheetName val="crs_-G-131"/>
      <sheetName val="TBAL9697_-group_wise__onpl31"/>
      <sheetName val="B_Sheet_97-OBPL31"/>
      <sheetName val="B_Sheet_97_sdpl31"/>
      <sheetName val="TBAL9697_-group_wise__sdpl231"/>
      <sheetName val="inout_consol_jan31"/>
      <sheetName val="consol_flow31"/>
      <sheetName val="D_Loan__Prom31"/>
      <sheetName val="E_Bank_Loan31"/>
      <sheetName val="G_work_Cap31"/>
      <sheetName val="H_land_adv-dec31"/>
      <sheetName val="J_Con_WIP31"/>
      <sheetName val="detail_J31"/>
      <sheetName val="L_Oth_Co31"/>
      <sheetName val="K_fix_asst__31"/>
      <sheetName val="C_fix_asst-SDPL_31"/>
      <sheetName val="TBAL9697__group_wise__sdpl31"/>
      <sheetName val="inout_consol_okg31"/>
      <sheetName val="detail_OIP_(2)31"/>
      <sheetName val="D_fix_ysst_scdl_31"/>
      <sheetName val="cre`itors_tb_obpl31"/>
      <sheetName val="3AL9697_-group_wise__onpl31"/>
      <sheetName val="3‰AL9697_-group_wise__onpl31"/>
      <sheetName val="L_Oth_Bo31"/>
      <sheetName val="Civil_Boq31"/>
      <sheetName val="Boq_Block_A30"/>
      <sheetName val="Staff_Acco_31"/>
      <sheetName val="SITE_OVERHEADS31"/>
      <sheetName val="Project-Material_30"/>
      <sheetName val="PRECAST_lightconc-II30"/>
      <sheetName val="1__PayRec29"/>
      <sheetName val="Cashflow_projection29"/>
      <sheetName val="SPT_vs_PHI29"/>
      <sheetName val="key_dates29"/>
      <sheetName val="ino4t_conso,-nov29"/>
      <sheetName val="(nout_co,sol_(2)29"/>
      <sheetName val="Blr_hire29"/>
      <sheetName val="_bpl,oth_lia_29"/>
      <sheetName val="G_,and_adv_nce29"/>
      <sheetName val="I,Wip-ot__2)29"/>
      <sheetName val="det!il_WIP_(2)29"/>
      <sheetName val="de4ail_G-129"/>
      <sheetName val="sobha_mennn_ac29"/>
      <sheetName val="C_&amp;ix_asst29"/>
      <sheetName val="_x005f_x0003_dpl_oth_Lia`29"/>
      <sheetName val="TBAL9697__x005f_x000d_grotp_wise_29"/>
      <sheetName val="St_co_91_5lvl29"/>
      <sheetName val="INPUT_SHEET29"/>
      <sheetName val="3�AL9697_-group_wise__onpl30"/>
      <sheetName val="Stress_Calculation29"/>
      <sheetName val="Labor_abs-NMR28"/>
      <sheetName val="Sun_E_Type28"/>
      <sheetName val="TBAL9697_&#10;grotp_wise_28"/>
      <sheetName val="Fin_Sum28"/>
      <sheetName val="CORPN_O?T28"/>
      <sheetName val="labour_coeff26"/>
      <sheetName val="Shuttering_Analysis26"/>
      <sheetName val="General_P+M26"/>
      <sheetName val="Curing_Analysis_26"/>
      <sheetName val="Concrete_P+M_(_RMC_)26"/>
      <sheetName val="P+M_(_SMC_)26"/>
      <sheetName val="P+M_-EW26"/>
      <sheetName val="CORPN_O28"/>
      <sheetName val="LIST_OF_MAKES26"/>
      <sheetName val="Fill_this_out_first___26"/>
      <sheetName val="CORPN_O_x005f_x0000_T28"/>
      <sheetName val="SUPPLY_-Sanitary_Fixtures28"/>
      <sheetName val="ITEMS_FOR_CIVIL_TENDER28"/>
      <sheetName val="P&amp;L_-_AD26"/>
      <sheetName val="_x005f_x005f_x005f_x0003_dpl_oth_Lia`28"/>
      <sheetName val="TBAL9697__x005f_x005f_x005f_x000d_grotp_w28"/>
      <sheetName val="DG_28"/>
      <sheetName val="Assumption_Inputs9"/>
      <sheetName val="Section_Catalogue24"/>
      <sheetName val="INDIGINEOUS_ITEMS_9"/>
      <sheetName val="tie_beam9"/>
      <sheetName val="TB9798OBPL06_(2)31"/>
      <sheetName val="CORPN_OCT31"/>
      <sheetName val="inout_consol-nov31"/>
      <sheetName val="inout_consol_(2)31"/>
      <sheetName val="AS_ON_DT_EXPS_Mar31"/>
      <sheetName val="fa-pl_&amp;_mach-site31"/>
      <sheetName val="fa_off_eqp31"/>
      <sheetName val="fa_fur&amp;_fix31"/>
      <sheetName val="fa-pl_&amp;_mach-Off31"/>
      <sheetName val="B_Equity-sdpl_INC31"/>
      <sheetName val="inout_consol_wkg31"/>
      <sheetName val="inout_consol_WKNG31"/>
      <sheetName val="B_Sheet_9731"/>
      <sheetName val="P&amp;L_97_31"/>
      <sheetName val="B_Sheet_97-BEXP31"/>
      <sheetName val="P&amp;L_97_-BEXP31"/>
      <sheetName val="consol_flows31"/>
      <sheetName val="sdpl_oth_Liab31"/>
      <sheetName val="obpl-oth_liab31"/>
      <sheetName val="G_land_advance31"/>
      <sheetName val="I-Wip-ot_(2)31"/>
      <sheetName val="detail_WIP_(2)31"/>
      <sheetName val="detail_G-131"/>
      <sheetName val="sobha_menon_ac31"/>
      <sheetName val="pnc_ac31"/>
      <sheetName val="fix_-p_&amp;_M_-SCC31"/>
      <sheetName val="C_fix_asst31"/>
      <sheetName val="D_fix_asst_scdl_31"/>
      <sheetName val="creditors_tb_obpl30"/>
      <sheetName val="TBAL9697_-group_wise__sdpl40"/>
      <sheetName val="TBAL9697_-group_wise_30"/>
      <sheetName val="crs_-G-130"/>
      <sheetName val="TBAL9697_-group_wise__onpl30"/>
      <sheetName val="B_Sheet_97-OBPL30"/>
      <sheetName val="B_Sheet_97_sdpl30"/>
      <sheetName val="TBAL9697_-group_wise__sdpl230"/>
      <sheetName val="inout_consol_jan30"/>
      <sheetName val="consol_flow30"/>
      <sheetName val="D_Loan__Prom30"/>
      <sheetName val="E_Bank_Loan30"/>
      <sheetName val="G_work_Cap30"/>
      <sheetName val="H_land_adv-dec30"/>
      <sheetName val="J_Con_WIP30"/>
      <sheetName val="detail_J30"/>
      <sheetName val="L_Oth_Co30"/>
      <sheetName val="K_fix_asst__30"/>
      <sheetName val="C_fix_asst-SDPL_30"/>
      <sheetName val="TBAL9697__group_wise__sdpl30"/>
      <sheetName val="inout_consol_okg30"/>
      <sheetName val="detail_OIP_(2)30"/>
      <sheetName val="D_fix_ysst_scdl_30"/>
      <sheetName val="cre`itors_tb_obpl30"/>
      <sheetName val="3AL9697_-group_wise__onpl30"/>
      <sheetName val="3‰AL9697_-group_wise__onpl30"/>
      <sheetName val="L_Oth_Bo30"/>
      <sheetName val="Civil_Boq30"/>
      <sheetName val="Boq_Block_A29"/>
      <sheetName val="Staff_Acco_30"/>
      <sheetName val="SITE_OVERHEADS30"/>
      <sheetName val="Project-Material_29"/>
      <sheetName val="PRECAST_lightconc-II29"/>
      <sheetName val="1__PayRec28"/>
      <sheetName val="Cashflow_projection28"/>
      <sheetName val="SPT_vs_PHI28"/>
      <sheetName val="key_dates28"/>
      <sheetName val="ino4t_conso,-nov28"/>
      <sheetName val="(nout_co,sol_(2)28"/>
      <sheetName val="Blr_hire28"/>
      <sheetName val="_bpl,oth_lia_28"/>
      <sheetName val="G_,and_adv_nce28"/>
      <sheetName val="I,Wip-ot__2)28"/>
      <sheetName val="det!il_WIP_(2)28"/>
      <sheetName val="de4ail_G-128"/>
      <sheetName val="sobha_mennn_ac28"/>
      <sheetName val="C_&amp;ix_asst28"/>
      <sheetName val="_x005f_x0003_dpl_oth_Lia`28"/>
      <sheetName val="TBAL9697__x005f_x000d_grotp_wise_28"/>
      <sheetName val="St_co_91_5lvl28"/>
      <sheetName val="INPUT_SHEET28"/>
      <sheetName val="3�AL9697_-group_wise__onpl29"/>
      <sheetName val="Stress_Calculation28"/>
      <sheetName val="Section_Catalogue23"/>
      <sheetName val="INDIGINEOUS_ITEMS_8"/>
      <sheetName val="tie_beam8"/>
      <sheetName val="TB9798OBPL06_(2)34"/>
      <sheetName val="CORPN_OCT34"/>
      <sheetName val="inout_consol-nov34"/>
      <sheetName val="inout_consol_(2)34"/>
      <sheetName val="AS_ON_DT_EXPS_Mar34"/>
      <sheetName val="fa-pl_&amp;_mach-site34"/>
      <sheetName val="fa_off_eqp34"/>
      <sheetName val="fa_fur&amp;_fix34"/>
      <sheetName val="fa-pl_&amp;_mach-Off34"/>
      <sheetName val="B_Equity-sdpl_INC34"/>
      <sheetName val="inout_consol_wkg34"/>
      <sheetName val="inout_consol_WKNG34"/>
      <sheetName val="B_Sheet_9734"/>
      <sheetName val="P&amp;L_97_34"/>
      <sheetName val="B_Sheet_97-BEXP34"/>
      <sheetName val="P&amp;L_97_-BEXP34"/>
      <sheetName val="consol_flows34"/>
      <sheetName val="sdpl_oth_Liab34"/>
      <sheetName val="obpl-oth_liab34"/>
      <sheetName val="G_land_advance34"/>
      <sheetName val="I-Wip-ot_(2)34"/>
      <sheetName val="detail_WIP_(2)34"/>
      <sheetName val="detail_G-134"/>
      <sheetName val="sobha_menon_ac34"/>
      <sheetName val="pnc_ac34"/>
      <sheetName val="fix_-p_&amp;_M_-SCC34"/>
      <sheetName val="C_fix_asst34"/>
      <sheetName val="D_fix_asst_scdl_34"/>
      <sheetName val="creditors_tb_obpl33"/>
      <sheetName val="TBAL9697_-group_wise__sdpl43"/>
      <sheetName val="TBAL9697_-group_wise_33"/>
      <sheetName val="crs_-G-133"/>
      <sheetName val="TBAL9697_-group_wise__onpl33"/>
      <sheetName val="B_Sheet_97-OBPL33"/>
      <sheetName val="B_Sheet_97_sdpl33"/>
      <sheetName val="TBAL9697_-group_wise__sdpl233"/>
      <sheetName val="inout_consol_jan33"/>
      <sheetName val="consol_flow33"/>
      <sheetName val="D_Loan__Prom33"/>
      <sheetName val="E_Bank_Loan33"/>
      <sheetName val="G_work_Cap33"/>
      <sheetName val="H_land_adv-dec33"/>
      <sheetName val="J_Con_WIP33"/>
      <sheetName val="detail_J33"/>
      <sheetName val="L_Oth_Co33"/>
      <sheetName val="K_fix_asst__33"/>
      <sheetName val="C_fix_asst-SDPL_33"/>
      <sheetName val="TBAL9697__group_wise__sdpl33"/>
      <sheetName val="inout_consol_okg33"/>
      <sheetName val="detail_OIP_(2)33"/>
      <sheetName val="D_fix_ysst_scdl_33"/>
      <sheetName val="cre`itors_tb_obpl33"/>
      <sheetName val="3AL9697_-group_wise__onpl33"/>
      <sheetName val="3‰AL9697_-group_wise__onpl33"/>
      <sheetName val="L_Oth_Bo33"/>
      <sheetName val="Civil_Boq33"/>
      <sheetName val="Boq_Block_A32"/>
      <sheetName val="Staff_Acco_33"/>
      <sheetName val="SITE_OVERHEADS33"/>
      <sheetName val="Project-Material_32"/>
      <sheetName val="PRECAST_lightconc-II32"/>
      <sheetName val="1__PayRec31"/>
      <sheetName val="Cashflow_projection31"/>
      <sheetName val="SPT_vs_PHI31"/>
      <sheetName val="key_dates31"/>
      <sheetName val="ino4t_conso,-nov31"/>
      <sheetName val="(nout_co,sol_(2)31"/>
      <sheetName val="Blr_hire31"/>
      <sheetName val="_bpl,oth_lia_31"/>
      <sheetName val="G_,and_adv_nce31"/>
      <sheetName val="I,Wip-ot__2)31"/>
      <sheetName val="det!il_WIP_(2)31"/>
      <sheetName val="de4ail_G-131"/>
      <sheetName val="sobha_mennn_ac31"/>
      <sheetName val="C_&amp;ix_asst31"/>
      <sheetName val="_x005f_x0003_dpl_oth_Lia`31"/>
      <sheetName val="TBAL9697__x005f_x000d_grotp_wise_31"/>
      <sheetName val="St_co_91_5lvl31"/>
      <sheetName val="INPUT_SHEET31"/>
      <sheetName val="3�AL9697_-group_wise__onpl32"/>
      <sheetName val="Stress_Calculation31"/>
      <sheetName val="Labor_abs-NMR30"/>
      <sheetName val="Sun_E_Type30"/>
      <sheetName val="TBAL9697_&#10;grotp_wise_30"/>
      <sheetName val="Fin_Sum30"/>
      <sheetName val="CORPN_O?T30"/>
      <sheetName val="labour_coeff28"/>
      <sheetName val="Shuttering_Analysis28"/>
      <sheetName val="General_P+M28"/>
      <sheetName val="Curing_Analysis_28"/>
      <sheetName val="Concrete_P+M_(_RMC_)28"/>
      <sheetName val="P+M_(_SMC_)28"/>
      <sheetName val="P+M_-EW28"/>
      <sheetName val="CORPN_O30"/>
      <sheetName val="LIST_OF_MAKES28"/>
      <sheetName val="Fill_this_out_first___28"/>
      <sheetName val="CORPN_O_x005f_x0000_T30"/>
      <sheetName val="SUPPLY_-Sanitary_Fixtures30"/>
      <sheetName val="ITEMS_FOR_CIVIL_TENDER30"/>
      <sheetName val="P&amp;L_-_AD28"/>
      <sheetName val="_x005f_x005f_x005f_x0003_dpl_oth_Lia`30"/>
      <sheetName val="TBAL9697__x005f_x005f_x005f_x000d_grotp_w30"/>
      <sheetName val="DG_30"/>
      <sheetName val="Fin__Assumpt__-_Sensitivities26"/>
      <sheetName val="LOAD_SHEET_26"/>
      <sheetName val="Labour_productivity26"/>
      <sheetName val="RCC,Ret__Wall26"/>
      <sheetName val="Area_&amp;_Cate__Master26"/>
      <sheetName val="Bill_No_526"/>
      <sheetName val="11B_26"/>
      <sheetName val="BOQ_(2)26"/>
      <sheetName val="DLC_lookups26"/>
      <sheetName val="Driveway_Beams26"/>
      <sheetName val="Fee_Rate_Summary26"/>
      <sheetName val="Name_List26"/>
      <sheetName val="Quote_Sheet26"/>
      <sheetName val="d-safe_DELUXE26"/>
      <sheetName val="Works_-_Quote_Sheet26"/>
      <sheetName val="Cat_A_Change_Control26"/>
      <sheetName val="Break_up_Sheet26"/>
      <sheetName val="Summary_of_P_&amp;_M26"/>
      <sheetName val="Break_Dw26"/>
      <sheetName val="Detail_1A26"/>
      <sheetName val="Structure_Bills_Qty26"/>
      <sheetName val="Form_626"/>
      <sheetName val="TBAL9697__x005f_x000a_grotp_wise_26"/>
      <sheetName val="ISO_Reconcilation_Statment26"/>
      <sheetName val="AVG_pur_rate26"/>
      <sheetName val="CORPN_O_x005f_x005f_x005f_x0000_T26"/>
      <sheetName val="220_11__BS_26"/>
      <sheetName val="IO_LIST26"/>
      <sheetName val="TBAL9697__x005f_x000d_grotp_wis26"/>
      <sheetName val="Sheet_126"/>
      <sheetName val="3BPA00132-5-3_W_plan_HVPNL26"/>
      <sheetName val="Mix_Design26"/>
      <sheetName val="FITZ_MORT_9426"/>
      <sheetName val="Assumption_Inputs11"/>
      <sheetName val="Section_Catalogue26"/>
      <sheetName val="INDIGINEOUS_ITEMS_11"/>
      <sheetName val="tie_beam11"/>
      <sheetName val="ANNEXURE-A"/>
      <sheetName val="Quotation"/>
      <sheetName val="BFS"/>
      <sheetName val="FitOutConfCentre"/>
      <sheetName val="TAX INCOME"/>
      <sheetName val="Depart Budget"/>
      <sheetName val="Corporate"/>
      <sheetName val="Masters"/>
      <sheetName val="Detail_P&amp;L"/>
      <sheetName val="TBAL9697 -group wise sdpl"/>
      <sheetName val="Lintel Beam 104.70 (GF)  "/>
      <sheetName val=" "/>
      <sheetName val="2.civil-RA"/>
      <sheetName val="INPUT-DATA"/>
      <sheetName val="TBAL9697__x005f_x000d_grotp_wi1"/>
      <sheetName val="TBAL9697__x005f_x000d_grotp_wi2"/>
      <sheetName val="TBAL9697__x005f_x000d_grotp_wi4"/>
      <sheetName val="TBAL9697__x005f_x000d_grotp_wi3"/>
      <sheetName val="TBAL9697__x005f_x000d_grotp_wi5"/>
      <sheetName val="TBAL9697__x005f_x000d_grotp_wi6"/>
      <sheetName val="TBAL9697__x005f_x000d_grotp_wi7"/>
      <sheetName val="TBAL9697__x005f_x000d_grotp_wi8"/>
      <sheetName val="TBAL9697__x005f_x000d_grotp_wi9"/>
      <sheetName val="TBAL9697__x005f_x000d_grotp_w10"/>
      <sheetName val="TBAL9697__x005f_x000d_grotp_w16"/>
      <sheetName val="TBAL9697__x005f_x000d_grotp_w12"/>
      <sheetName val="TBAL9697__x005f_x000d_grotp_w11"/>
      <sheetName val="TBAL9697__x005f_x000d_grotp_w13"/>
      <sheetName val="TBAL9697__x005f_x000d_grotp_w14"/>
      <sheetName val="TBAL9697__x005f_x000d_grotp_w15"/>
      <sheetName val="TBAL9697__x005f_x000d_grotp_w22"/>
      <sheetName val="TBAL9697__x005f_x000d_grotp_w17"/>
      <sheetName val="TBAL9697__x005f_x000d_grotp_w18"/>
      <sheetName val="TBAL9697__x005f_x000d_grotp_w19"/>
      <sheetName val="TBAL9697__x005f_x000d_grotp_w20"/>
      <sheetName val="TBAL9697__x005f_x000d_grotp_w21"/>
      <sheetName val="TBAL9697__x005f_x000d_grotp_w23"/>
      <sheetName val="TBAL9697__x005f_x000d_grotp_w24"/>
      <sheetName val="TBAL9697__x005f_x000d_grotp_w25"/>
      <sheetName val="TBAL9697__x005f_x000d_grotp_w26"/>
      <sheetName val="TBAL9697__x005f_x005f_x02"/>
      <sheetName val="TBAL9697__x005f_x005f_x01"/>
      <sheetName val="TBAL9697__x005f_x005f_x03"/>
      <sheetName val="TBAL9697__x005f_x005f_x04"/>
      <sheetName val="TBAL9697__x005f_x005f_x05"/>
      <sheetName val="TBAL9697__x005f_x005f_x06"/>
      <sheetName val="TBAL9697__x005f_x005f_x07"/>
      <sheetName val="TBAL9697__x005f_x005f_x08"/>
      <sheetName val="TBAL9697__x005f_x005f_x14"/>
      <sheetName val="TBAL9697__x005f_x005f_x10"/>
      <sheetName val="TBAL9697__x005f_x005f_x09"/>
      <sheetName val="TBAL9697__x005f_x005f_x11"/>
      <sheetName val="TBAL9697__x005f_x005f_x12"/>
      <sheetName val="TBAL9697__x005f_x005f_x13"/>
      <sheetName val="TBAL9697__x005f_x005f_x20"/>
      <sheetName val="TBAL9697__x005f_x005f_x15"/>
      <sheetName val="TBAL9697__x005f_x005f_x16"/>
      <sheetName val="TBAL9697__x005f_x005f_x17"/>
      <sheetName val="TBAL9697__x005f_x005f_x18"/>
      <sheetName val="TBAL9697__x005f_x005f_x19"/>
      <sheetName val="TBAL9697__x005f_x005f_x21"/>
      <sheetName val="TBAL9697__x005f_x005f_x22"/>
      <sheetName val="TBAL9697__x005f_x005f_x23"/>
      <sheetName val="TBAL9697__x005f_x005f_x24"/>
      <sheetName val="Cash2"/>
      <sheetName val="Z"/>
      <sheetName val="a"/>
      <sheetName val="steel-circular"/>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row r="34">
          <cell r="A34" t="str">
            <v>Investments Govt Securities</v>
          </cell>
        </row>
      </sheetData>
      <sheetData sheetId="13">
        <row r="34">
          <cell r="A34" t="str">
            <v>Investments Govt Securities</v>
          </cell>
        </row>
      </sheetData>
      <sheetData sheetId="14">
        <row r="34">
          <cell r="A34" t="str">
            <v>Investments Govt Securities</v>
          </cell>
        </row>
      </sheetData>
      <sheetData sheetId="15">
        <row r="34">
          <cell r="A34" t="str">
            <v>Investments Govt Securities</v>
          </cell>
        </row>
      </sheetData>
      <sheetData sheetId="16">
        <row r="34">
          <cell r="A34" t="str">
            <v>Investments Govt Securities</v>
          </cell>
        </row>
      </sheetData>
      <sheetData sheetId="17">
        <row r="34">
          <cell r="A34" t="str">
            <v>Investments Govt Securities</v>
          </cell>
        </row>
      </sheetData>
      <sheetData sheetId="18">
        <row r="34">
          <cell r="A34" t="str">
            <v>Investments Govt Securities</v>
          </cell>
        </row>
      </sheetData>
      <sheetData sheetId="19">
        <row r="34">
          <cell r="A34" t="str">
            <v>Investments Govt Securities</v>
          </cell>
        </row>
      </sheetData>
      <sheetData sheetId="20">
        <row r="34">
          <cell r="A34" t="str">
            <v>Investments Govt Securities</v>
          </cell>
        </row>
      </sheetData>
      <sheetData sheetId="21">
        <row r="34">
          <cell r="A34" t="str">
            <v>Investments Govt Securities</v>
          </cell>
        </row>
      </sheetData>
      <sheetData sheetId="22">
        <row r="34">
          <cell r="A34" t="str">
            <v>Investments Govt Securities</v>
          </cell>
        </row>
      </sheetData>
      <sheetData sheetId="23">
        <row r="34">
          <cell r="A34" t="str">
            <v>Investments Govt Securities</v>
          </cell>
        </row>
      </sheetData>
      <sheetData sheetId="24">
        <row r="34">
          <cell r="A34" t="str">
            <v>Investments Govt Securities</v>
          </cell>
        </row>
      </sheetData>
      <sheetData sheetId="25">
        <row r="34">
          <cell r="A34" t="str">
            <v>Investments Govt Securities</v>
          </cell>
        </row>
      </sheetData>
      <sheetData sheetId="26">
        <row r="34">
          <cell r="A34" t="str">
            <v>Investments Govt Securities</v>
          </cell>
        </row>
      </sheetData>
      <sheetData sheetId="27">
        <row r="34">
          <cell r="A34" t="str">
            <v>Investments Govt Securities</v>
          </cell>
        </row>
      </sheetData>
      <sheetData sheetId="28">
        <row r="34">
          <cell r="A34" t="str">
            <v>Investments Govt Securities</v>
          </cell>
        </row>
      </sheetData>
      <sheetData sheetId="29">
        <row r="34">
          <cell r="A34" t="str">
            <v>Investments Govt Securities</v>
          </cell>
        </row>
      </sheetData>
      <sheetData sheetId="30">
        <row r="34">
          <cell r="A34" t="str">
            <v>Investments Govt Securities</v>
          </cell>
        </row>
      </sheetData>
      <sheetData sheetId="31">
        <row r="34">
          <cell r="A34" t="str">
            <v>Investments Govt Securities</v>
          </cell>
        </row>
      </sheetData>
      <sheetData sheetId="32">
        <row r="34">
          <cell r="A34" t="str">
            <v>Investments Govt Securities</v>
          </cell>
        </row>
      </sheetData>
      <sheetData sheetId="33">
        <row r="34">
          <cell r="A34" t="str">
            <v>Investments Govt Securities</v>
          </cell>
        </row>
      </sheetData>
      <sheetData sheetId="34">
        <row r="34">
          <cell r="A34" t="str">
            <v>Investments Govt Securities</v>
          </cell>
        </row>
      </sheetData>
      <sheetData sheetId="35">
        <row r="34">
          <cell r="A34" t="str">
            <v>Investments Govt Securities</v>
          </cell>
        </row>
      </sheetData>
      <sheetData sheetId="36">
        <row r="34">
          <cell r="A34" t="str">
            <v>Investments Govt Securities</v>
          </cell>
        </row>
      </sheetData>
      <sheetData sheetId="37">
        <row r="34">
          <cell r="A34" t="str">
            <v>Investments Govt Securities</v>
          </cell>
        </row>
      </sheetData>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row r="34">
          <cell r="A34" t="str">
            <v>Investments Govt Securities</v>
          </cell>
        </row>
      </sheetData>
      <sheetData sheetId="45">
        <row r="34">
          <cell r="A34" t="str">
            <v>Investments Govt Securities</v>
          </cell>
        </row>
      </sheetData>
      <sheetData sheetId="46">
        <row r="34">
          <cell r="A34" t="str">
            <v>Investments Govt Securities</v>
          </cell>
        </row>
      </sheetData>
      <sheetData sheetId="47">
        <row r="34">
          <cell r="A34" t="str">
            <v>Investments Govt Securities</v>
          </cell>
        </row>
      </sheetData>
      <sheetData sheetId="48">
        <row r="34">
          <cell r="A34" t="str">
            <v>Investments Govt Securities</v>
          </cell>
        </row>
      </sheetData>
      <sheetData sheetId="49">
        <row r="34">
          <cell r="A34" t="str">
            <v>Investments Govt Securities</v>
          </cell>
        </row>
      </sheetData>
      <sheetData sheetId="50">
        <row r="34">
          <cell r="A34" t="str">
            <v>Investments Govt Securities</v>
          </cell>
        </row>
      </sheetData>
      <sheetData sheetId="51">
        <row r="34">
          <cell r="A34" t="str">
            <v>Investments Govt Securities</v>
          </cell>
        </row>
      </sheetData>
      <sheetData sheetId="52">
        <row r="34">
          <cell r="A34" t="str">
            <v>Investments Govt Securities</v>
          </cell>
        </row>
      </sheetData>
      <sheetData sheetId="53">
        <row r="34">
          <cell r="A34" t="str">
            <v>Investments Govt Securities</v>
          </cell>
        </row>
      </sheetData>
      <sheetData sheetId="54">
        <row r="34">
          <cell r="A34" t="str">
            <v>Investments Govt Securities</v>
          </cell>
        </row>
      </sheetData>
      <sheetData sheetId="55">
        <row r="34">
          <cell r="A34" t="str">
            <v>Investments Govt Securities</v>
          </cell>
        </row>
      </sheetData>
      <sheetData sheetId="56"/>
      <sheetData sheetId="57">
        <row r="34">
          <cell r="A34" t="str">
            <v>Investments Govt Securities</v>
          </cell>
        </row>
      </sheetData>
      <sheetData sheetId="58">
        <row r="34">
          <cell r="A34" t="str">
            <v>Investments Govt Securities</v>
          </cell>
        </row>
      </sheetData>
      <sheetData sheetId="59">
        <row r="34">
          <cell r="A34" t="str">
            <v>Investments Govt Securities</v>
          </cell>
        </row>
      </sheetData>
      <sheetData sheetId="60">
        <row r="34">
          <cell r="A34" t="str">
            <v>Investments Govt Securities</v>
          </cell>
        </row>
      </sheetData>
      <sheetData sheetId="61">
        <row r="34">
          <cell r="A34" t="str">
            <v>Investments Govt Securities</v>
          </cell>
        </row>
      </sheetData>
      <sheetData sheetId="62">
        <row r="34">
          <cell r="A34" t="str">
            <v>Investments Govt Securities</v>
          </cell>
        </row>
      </sheetData>
      <sheetData sheetId="63"/>
      <sheetData sheetId="64">
        <row r="34">
          <cell r="A34" t="str">
            <v>Investments Govt Securities</v>
          </cell>
        </row>
      </sheetData>
      <sheetData sheetId="65">
        <row r="34">
          <cell r="A34" t="str">
            <v>Investments Govt Securities</v>
          </cell>
        </row>
      </sheetData>
      <sheetData sheetId="66">
        <row r="34">
          <cell r="A34" t="str">
            <v>Investments Govt Securities</v>
          </cell>
        </row>
      </sheetData>
      <sheetData sheetId="67">
        <row r="34">
          <cell r="A34" t="str">
            <v>Investments Govt Securities</v>
          </cell>
        </row>
      </sheetData>
      <sheetData sheetId="68"/>
      <sheetData sheetId="69">
        <row r="34">
          <cell r="A34" t="str">
            <v>Investments Govt Securities</v>
          </cell>
        </row>
      </sheetData>
      <sheetData sheetId="70"/>
      <sheetData sheetId="71"/>
      <sheetData sheetId="72">
        <row r="34">
          <cell r="A34" t="str">
            <v>Investments Govt Securities</v>
          </cell>
        </row>
      </sheetData>
      <sheetData sheetId="73" refreshError="1"/>
      <sheetData sheetId="74" refreshError="1"/>
      <sheetData sheetId="75">
        <row r="34">
          <cell r="A34" t="str">
            <v>Investments Govt Securities</v>
          </cell>
        </row>
      </sheetData>
      <sheetData sheetId="76">
        <row r="34">
          <cell r="A34" t="str">
            <v>Investments Govt Securities</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ow r="34">
          <cell r="A34" t="str">
            <v>Investments Govt Securities</v>
          </cell>
        </row>
      </sheetData>
      <sheetData sheetId="416">
        <row r="34">
          <cell r="A34" t="str">
            <v>Investments Govt Securities</v>
          </cell>
        </row>
      </sheetData>
      <sheetData sheetId="417">
        <row r="34">
          <cell r="A34" t="str">
            <v>Investments Govt Securities</v>
          </cell>
        </row>
      </sheetData>
      <sheetData sheetId="418">
        <row r="34">
          <cell r="A34" t="str">
            <v>Investments Govt Securities</v>
          </cell>
        </row>
      </sheetData>
      <sheetData sheetId="419">
        <row r="34">
          <cell r="A34" t="str">
            <v>Investments Govt Securities</v>
          </cell>
        </row>
      </sheetData>
      <sheetData sheetId="420">
        <row r="34">
          <cell r="A34" t="str">
            <v>Investments Govt Securities</v>
          </cell>
        </row>
      </sheetData>
      <sheetData sheetId="421">
        <row r="34">
          <cell r="A34" t="str">
            <v>Investments Govt Securities</v>
          </cell>
        </row>
      </sheetData>
      <sheetData sheetId="422">
        <row r="34">
          <cell r="A34" t="str">
            <v>Investments Govt Securities</v>
          </cell>
        </row>
      </sheetData>
      <sheetData sheetId="423">
        <row r="34">
          <cell r="A34" t="str">
            <v>Investments Govt Securities</v>
          </cell>
        </row>
      </sheetData>
      <sheetData sheetId="424">
        <row r="34">
          <cell r="A34" t="str">
            <v>Investments Govt Securities</v>
          </cell>
        </row>
      </sheetData>
      <sheetData sheetId="425">
        <row r="34">
          <cell r="A34" t="str">
            <v>Investments Govt Securities</v>
          </cell>
        </row>
      </sheetData>
      <sheetData sheetId="426">
        <row r="34">
          <cell r="A34" t="str">
            <v>Investments Govt Securities</v>
          </cell>
        </row>
      </sheetData>
      <sheetData sheetId="427">
        <row r="34">
          <cell r="A34" t="str">
            <v>Investments Govt Securities</v>
          </cell>
        </row>
      </sheetData>
      <sheetData sheetId="428">
        <row r="34">
          <cell r="A34" t="str">
            <v>Investments Govt Securities</v>
          </cell>
        </row>
      </sheetData>
      <sheetData sheetId="429">
        <row r="34">
          <cell r="A34" t="str">
            <v>Investments Govt Securities</v>
          </cell>
        </row>
      </sheetData>
      <sheetData sheetId="430">
        <row r="34">
          <cell r="A34" t="str">
            <v>Investments Govt Securities</v>
          </cell>
        </row>
      </sheetData>
      <sheetData sheetId="431">
        <row r="34">
          <cell r="A34" t="str">
            <v>Investments Govt Securities</v>
          </cell>
        </row>
      </sheetData>
      <sheetData sheetId="432">
        <row r="34">
          <cell r="A34" t="str">
            <v>Investments Govt Securities</v>
          </cell>
        </row>
      </sheetData>
      <sheetData sheetId="433">
        <row r="34">
          <cell r="A34" t="str">
            <v>Investments Govt Securities</v>
          </cell>
        </row>
      </sheetData>
      <sheetData sheetId="434">
        <row r="34">
          <cell r="A34" t="str">
            <v>Investments Govt Securities</v>
          </cell>
        </row>
      </sheetData>
      <sheetData sheetId="435">
        <row r="34">
          <cell r="A34" t="str">
            <v>Investments Govt Securities</v>
          </cell>
        </row>
      </sheetData>
      <sheetData sheetId="436">
        <row r="34">
          <cell r="A34" t="str">
            <v>Investments Govt Securities</v>
          </cell>
        </row>
      </sheetData>
      <sheetData sheetId="437">
        <row r="34">
          <cell r="A34" t="str">
            <v>Investments Govt Securities</v>
          </cell>
        </row>
      </sheetData>
      <sheetData sheetId="438">
        <row r="34">
          <cell r="A34" t="str">
            <v>Investments Govt Securities</v>
          </cell>
        </row>
      </sheetData>
      <sheetData sheetId="439">
        <row r="34">
          <cell r="A34" t="str">
            <v>Investments Govt Securities</v>
          </cell>
        </row>
      </sheetData>
      <sheetData sheetId="440">
        <row r="34">
          <cell r="A34" t="str">
            <v>Investments Govt Securities</v>
          </cell>
        </row>
      </sheetData>
      <sheetData sheetId="441">
        <row r="34">
          <cell r="A34" t="str">
            <v>Investments Govt Securities</v>
          </cell>
        </row>
      </sheetData>
      <sheetData sheetId="442">
        <row r="34">
          <cell r="A34" t="str">
            <v>Investments Govt Securities</v>
          </cell>
        </row>
      </sheetData>
      <sheetData sheetId="443">
        <row r="34">
          <cell r="A34" t="str">
            <v>Investments Govt Securities</v>
          </cell>
        </row>
      </sheetData>
      <sheetData sheetId="444">
        <row r="34">
          <cell r="A34" t="str">
            <v>Investments Govt Securities</v>
          </cell>
        </row>
      </sheetData>
      <sheetData sheetId="445">
        <row r="34">
          <cell r="A34" t="str">
            <v>Investments Govt Securities</v>
          </cell>
        </row>
      </sheetData>
      <sheetData sheetId="446">
        <row r="34">
          <cell r="A34" t="str">
            <v>Investments Govt Securities</v>
          </cell>
        </row>
      </sheetData>
      <sheetData sheetId="447">
        <row r="34">
          <cell r="A34" t="str">
            <v>Investments Govt Securities</v>
          </cell>
        </row>
      </sheetData>
      <sheetData sheetId="448">
        <row r="34">
          <cell r="A34" t="str">
            <v>Investments Govt Securities</v>
          </cell>
        </row>
      </sheetData>
      <sheetData sheetId="449">
        <row r="34">
          <cell r="A34" t="str">
            <v>Investments Govt Securities</v>
          </cell>
        </row>
      </sheetData>
      <sheetData sheetId="450">
        <row r="34">
          <cell r="A34" t="str">
            <v>Investments Govt Securities</v>
          </cell>
        </row>
      </sheetData>
      <sheetData sheetId="451">
        <row r="34">
          <cell r="A34" t="str">
            <v>Investments Govt Securities</v>
          </cell>
        </row>
      </sheetData>
      <sheetData sheetId="452">
        <row r="34">
          <cell r="A34" t="str">
            <v>Investments Govt Securities</v>
          </cell>
        </row>
      </sheetData>
      <sheetData sheetId="453">
        <row r="34">
          <cell r="A34" t="str">
            <v>Investments Govt Securities</v>
          </cell>
        </row>
      </sheetData>
      <sheetData sheetId="454">
        <row r="34">
          <cell r="A34" t="str">
            <v>Investments Govt Securities</v>
          </cell>
        </row>
      </sheetData>
      <sheetData sheetId="455">
        <row r="34">
          <cell r="A34" t="str">
            <v>Investments Govt Securities</v>
          </cell>
        </row>
      </sheetData>
      <sheetData sheetId="456">
        <row r="34">
          <cell r="A34" t="str">
            <v>Investments Govt Securities</v>
          </cell>
        </row>
      </sheetData>
      <sheetData sheetId="457">
        <row r="34">
          <cell r="A34" t="str">
            <v>Investments Govt Securities</v>
          </cell>
        </row>
      </sheetData>
      <sheetData sheetId="458">
        <row r="34">
          <cell r="A34" t="str">
            <v>Investments Govt Securities</v>
          </cell>
        </row>
      </sheetData>
      <sheetData sheetId="459">
        <row r="34">
          <cell r="A34" t="str">
            <v>Investments Govt Securities</v>
          </cell>
        </row>
      </sheetData>
      <sheetData sheetId="460">
        <row r="34">
          <cell r="A34" t="str">
            <v>Investments Govt Securities</v>
          </cell>
        </row>
      </sheetData>
      <sheetData sheetId="461">
        <row r="34">
          <cell r="A34" t="str">
            <v>Investments Govt Securities</v>
          </cell>
        </row>
      </sheetData>
      <sheetData sheetId="462">
        <row r="34">
          <cell r="A34" t="str">
            <v>Investments Govt Securities</v>
          </cell>
        </row>
      </sheetData>
      <sheetData sheetId="463">
        <row r="34">
          <cell r="A34" t="str">
            <v>Investments Govt Securities</v>
          </cell>
        </row>
      </sheetData>
      <sheetData sheetId="464">
        <row r="34">
          <cell r="A34" t="str">
            <v>Investments Govt Securities</v>
          </cell>
        </row>
      </sheetData>
      <sheetData sheetId="465">
        <row r="34">
          <cell r="A34" t="str">
            <v>Investments Govt Securities</v>
          </cell>
        </row>
      </sheetData>
      <sheetData sheetId="466">
        <row r="34">
          <cell r="A34" t="str">
            <v>Investments Govt Securities</v>
          </cell>
        </row>
      </sheetData>
      <sheetData sheetId="467">
        <row r="34">
          <cell r="A34" t="str">
            <v>Investments Govt Securities</v>
          </cell>
        </row>
      </sheetData>
      <sheetData sheetId="468">
        <row r="34">
          <cell r="A34" t="str">
            <v>Investments Govt Securities</v>
          </cell>
        </row>
      </sheetData>
      <sheetData sheetId="469">
        <row r="34">
          <cell r="A34" t="str">
            <v>Investments Govt Securities</v>
          </cell>
        </row>
      </sheetData>
      <sheetData sheetId="470">
        <row r="34">
          <cell r="A34" t="str">
            <v>Investments Govt Securities</v>
          </cell>
        </row>
      </sheetData>
      <sheetData sheetId="471">
        <row r="34">
          <cell r="A34" t="str">
            <v>Investments Govt Securities</v>
          </cell>
        </row>
      </sheetData>
      <sheetData sheetId="472">
        <row r="34">
          <cell r="A34" t="str">
            <v>Investments Govt Securities</v>
          </cell>
        </row>
      </sheetData>
      <sheetData sheetId="473">
        <row r="34">
          <cell r="A34" t="str">
            <v>Investments Govt Securities</v>
          </cell>
        </row>
      </sheetData>
      <sheetData sheetId="474">
        <row r="34">
          <cell r="A34" t="str">
            <v>Investments Govt Securities</v>
          </cell>
        </row>
      </sheetData>
      <sheetData sheetId="475">
        <row r="34">
          <cell r="A34" t="str">
            <v>Investments Govt Securities</v>
          </cell>
        </row>
      </sheetData>
      <sheetData sheetId="476">
        <row r="34">
          <cell r="A34" t="str">
            <v>Investments Govt Securities</v>
          </cell>
        </row>
      </sheetData>
      <sheetData sheetId="477">
        <row r="34">
          <cell r="A34" t="str">
            <v>Investments Govt Securities</v>
          </cell>
        </row>
      </sheetData>
      <sheetData sheetId="478">
        <row r="34">
          <cell r="A34" t="str">
            <v>Investments Govt Securities</v>
          </cell>
        </row>
      </sheetData>
      <sheetData sheetId="479">
        <row r="34">
          <cell r="A34" t="str">
            <v>Investments Govt Securities</v>
          </cell>
        </row>
      </sheetData>
      <sheetData sheetId="480">
        <row r="34">
          <cell r="A34" t="str">
            <v>Investments Govt Securities</v>
          </cell>
        </row>
      </sheetData>
      <sheetData sheetId="481">
        <row r="34">
          <cell r="A34" t="str">
            <v>Investments Govt Securities</v>
          </cell>
        </row>
      </sheetData>
      <sheetData sheetId="482">
        <row r="34">
          <cell r="A34" t="str">
            <v>Investments Govt Securities</v>
          </cell>
        </row>
      </sheetData>
      <sheetData sheetId="483">
        <row r="34">
          <cell r="A34" t="str">
            <v>Investments Govt Securities</v>
          </cell>
        </row>
      </sheetData>
      <sheetData sheetId="484">
        <row r="34">
          <cell r="A34" t="str">
            <v>Investments Govt Securities</v>
          </cell>
        </row>
      </sheetData>
      <sheetData sheetId="485">
        <row r="34">
          <cell r="A34" t="str">
            <v>Investments Govt Securities</v>
          </cell>
        </row>
      </sheetData>
      <sheetData sheetId="486">
        <row r="34">
          <cell r="A34" t="str">
            <v>Investments Govt Securities</v>
          </cell>
        </row>
      </sheetData>
      <sheetData sheetId="487">
        <row r="34">
          <cell r="A34" t="str">
            <v>Investments Govt Securities</v>
          </cell>
        </row>
      </sheetData>
      <sheetData sheetId="488">
        <row r="34">
          <cell r="A34" t="str">
            <v>Investments Govt Securities</v>
          </cell>
        </row>
      </sheetData>
      <sheetData sheetId="489">
        <row r="34">
          <cell r="A34" t="str">
            <v>Investments Govt Securities</v>
          </cell>
        </row>
      </sheetData>
      <sheetData sheetId="490">
        <row r="34">
          <cell r="A34" t="str">
            <v>Investments Govt Securities</v>
          </cell>
        </row>
      </sheetData>
      <sheetData sheetId="491">
        <row r="34">
          <cell r="A34" t="str">
            <v>Investments Govt Securities</v>
          </cell>
        </row>
      </sheetData>
      <sheetData sheetId="492">
        <row r="34">
          <cell r="A34" t="str">
            <v>Investments Govt Securities</v>
          </cell>
        </row>
      </sheetData>
      <sheetData sheetId="493">
        <row r="34">
          <cell r="A34" t="str">
            <v>Investments Govt Securities</v>
          </cell>
        </row>
      </sheetData>
      <sheetData sheetId="494">
        <row r="34">
          <cell r="A34" t="str">
            <v>Investments Govt Securities</v>
          </cell>
        </row>
      </sheetData>
      <sheetData sheetId="495">
        <row r="34">
          <cell r="A34" t="str">
            <v>Investments Govt Securities</v>
          </cell>
        </row>
      </sheetData>
      <sheetData sheetId="496">
        <row r="34">
          <cell r="A34" t="str">
            <v>Investments Govt Securities</v>
          </cell>
        </row>
      </sheetData>
      <sheetData sheetId="497">
        <row r="34">
          <cell r="A34" t="str">
            <v>Investments Govt Securities</v>
          </cell>
        </row>
      </sheetData>
      <sheetData sheetId="498">
        <row r="34">
          <cell r="A34" t="str">
            <v>Investments Govt Securities</v>
          </cell>
        </row>
      </sheetData>
      <sheetData sheetId="499">
        <row r="34">
          <cell r="A34" t="str">
            <v>Investments Govt Securities</v>
          </cell>
        </row>
      </sheetData>
      <sheetData sheetId="500">
        <row r="34">
          <cell r="A34" t="str">
            <v>Investments Govt Securities</v>
          </cell>
        </row>
      </sheetData>
      <sheetData sheetId="501">
        <row r="34">
          <cell r="A34" t="str">
            <v>Investments Govt Securities</v>
          </cell>
        </row>
      </sheetData>
      <sheetData sheetId="502">
        <row r="34">
          <cell r="A34" t="str">
            <v>Investments Govt Securities</v>
          </cell>
        </row>
      </sheetData>
      <sheetData sheetId="503">
        <row r="34">
          <cell r="A34" t="str">
            <v>Investments Govt Securities</v>
          </cell>
        </row>
      </sheetData>
      <sheetData sheetId="504">
        <row r="34">
          <cell r="A34" t="str">
            <v>Investments Govt Securities</v>
          </cell>
        </row>
      </sheetData>
      <sheetData sheetId="505">
        <row r="34">
          <cell r="A34" t="str">
            <v>Investments Govt Securities</v>
          </cell>
        </row>
      </sheetData>
      <sheetData sheetId="506">
        <row r="34">
          <cell r="A34" t="str">
            <v>Investments Govt Securities</v>
          </cell>
        </row>
      </sheetData>
      <sheetData sheetId="507">
        <row r="34">
          <cell r="A34" t="str">
            <v>Investments Govt Securities</v>
          </cell>
        </row>
      </sheetData>
      <sheetData sheetId="508" refreshError="1"/>
      <sheetData sheetId="509" refreshError="1"/>
      <sheetData sheetId="510" refreshError="1"/>
      <sheetData sheetId="511">
        <row r="34">
          <cell r="A34" t="str">
            <v>Investments Govt Securities</v>
          </cell>
        </row>
      </sheetData>
      <sheetData sheetId="512">
        <row r="34">
          <cell r="A34" t="str">
            <v>Investments Govt Securities</v>
          </cell>
        </row>
      </sheetData>
      <sheetData sheetId="513">
        <row r="34">
          <cell r="A34" t="str">
            <v>Investments Govt Securities</v>
          </cell>
        </row>
      </sheetData>
      <sheetData sheetId="514">
        <row r="34">
          <cell r="A34" t="str">
            <v>Investments Govt Securities</v>
          </cell>
        </row>
      </sheetData>
      <sheetData sheetId="515">
        <row r="34">
          <cell r="A34" t="str">
            <v>Investments Govt Securities</v>
          </cell>
        </row>
      </sheetData>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ow r="34">
          <cell r="A34" t="str">
            <v>Investments Govt Securities</v>
          </cell>
        </row>
      </sheetData>
      <sheetData sheetId="721">
        <row r="34">
          <cell r="A34" t="str">
            <v>Investments Govt Securities</v>
          </cell>
        </row>
      </sheetData>
      <sheetData sheetId="722">
        <row r="34">
          <cell r="A34" t="str">
            <v>Investments Govt Securities</v>
          </cell>
        </row>
      </sheetData>
      <sheetData sheetId="723">
        <row r="34">
          <cell r="A34" t="str">
            <v>Investments Govt Securities</v>
          </cell>
        </row>
      </sheetData>
      <sheetData sheetId="724">
        <row r="34">
          <cell r="A34" t="str">
            <v>Investments Govt Securities</v>
          </cell>
        </row>
      </sheetData>
      <sheetData sheetId="725">
        <row r="34">
          <cell r="A34" t="str">
            <v>Investments Govt Securities</v>
          </cell>
        </row>
      </sheetData>
      <sheetData sheetId="726">
        <row r="34">
          <cell r="A34" t="str">
            <v>Investments Govt Securities</v>
          </cell>
        </row>
      </sheetData>
      <sheetData sheetId="727">
        <row r="34">
          <cell r="A34" t="str">
            <v>Investments Govt Securities</v>
          </cell>
        </row>
      </sheetData>
      <sheetData sheetId="728">
        <row r="34">
          <cell r="A34" t="str">
            <v>Investments Govt Securities</v>
          </cell>
        </row>
      </sheetData>
      <sheetData sheetId="729">
        <row r="34">
          <cell r="A34" t="str">
            <v>Investments Govt Securities</v>
          </cell>
        </row>
      </sheetData>
      <sheetData sheetId="730">
        <row r="34">
          <cell r="A34" t="str">
            <v>Investments Govt Securities</v>
          </cell>
        </row>
      </sheetData>
      <sheetData sheetId="731">
        <row r="34">
          <cell r="A34" t="str">
            <v>Investments Govt Securities</v>
          </cell>
        </row>
      </sheetData>
      <sheetData sheetId="732">
        <row r="34">
          <cell r="A34" t="str">
            <v>Investments Govt Securities</v>
          </cell>
        </row>
      </sheetData>
      <sheetData sheetId="733">
        <row r="34">
          <cell r="A34" t="str">
            <v>Investments Govt Securities</v>
          </cell>
        </row>
      </sheetData>
      <sheetData sheetId="734">
        <row r="34">
          <cell r="A34" t="str">
            <v>Investments Govt Securities</v>
          </cell>
        </row>
      </sheetData>
      <sheetData sheetId="735">
        <row r="34">
          <cell r="A34" t="str">
            <v>Investments Govt Securities</v>
          </cell>
        </row>
      </sheetData>
      <sheetData sheetId="736">
        <row r="34">
          <cell r="A34" t="str">
            <v>Investments Govt Securities</v>
          </cell>
        </row>
      </sheetData>
      <sheetData sheetId="737">
        <row r="34">
          <cell r="A34" t="str">
            <v>Investments Govt Securities</v>
          </cell>
        </row>
      </sheetData>
      <sheetData sheetId="738">
        <row r="34">
          <cell r="A34" t="str">
            <v>Investments Govt Securities</v>
          </cell>
        </row>
      </sheetData>
      <sheetData sheetId="739">
        <row r="34">
          <cell r="A34" t="str">
            <v>Investments Govt Securities</v>
          </cell>
        </row>
      </sheetData>
      <sheetData sheetId="740">
        <row r="34">
          <cell r="A34" t="str">
            <v>Investments Govt Securities</v>
          </cell>
        </row>
      </sheetData>
      <sheetData sheetId="741">
        <row r="34">
          <cell r="A34" t="str">
            <v>Investments Govt Securities</v>
          </cell>
        </row>
      </sheetData>
      <sheetData sheetId="742">
        <row r="34">
          <cell r="A34" t="str">
            <v>Investments Govt Securities</v>
          </cell>
        </row>
      </sheetData>
      <sheetData sheetId="743">
        <row r="34">
          <cell r="A34" t="str">
            <v>Investments Govt Securities</v>
          </cell>
        </row>
      </sheetData>
      <sheetData sheetId="744">
        <row r="34">
          <cell r="A34" t="str">
            <v>Investments Govt Securities</v>
          </cell>
        </row>
      </sheetData>
      <sheetData sheetId="745">
        <row r="34">
          <cell r="A34" t="str">
            <v>Investments Govt Securities</v>
          </cell>
        </row>
      </sheetData>
      <sheetData sheetId="746">
        <row r="34">
          <cell r="A34" t="str">
            <v>Investments Govt Securities</v>
          </cell>
        </row>
      </sheetData>
      <sheetData sheetId="747">
        <row r="34">
          <cell r="A34" t="str">
            <v>Investments Govt Securities</v>
          </cell>
        </row>
      </sheetData>
      <sheetData sheetId="748">
        <row r="34">
          <cell r="A34" t="str">
            <v>Investments Govt Securities</v>
          </cell>
        </row>
      </sheetData>
      <sheetData sheetId="749">
        <row r="34">
          <cell r="A34" t="str">
            <v>Investments Govt Securities</v>
          </cell>
        </row>
      </sheetData>
      <sheetData sheetId="750">
        <row r="34">
          <cell r="A34" t="str">
            <v>Investments Govt Securities</v>
          </cell>
        </row>
      </sheetData>
      <sheetData sheetId="751">
        <row r="34">
          <cell r="A34" t="str">
            <v>Investments Govt Securities</v>
          </cell>
        </row>
      </sheetData>
      <sheetData sheetId="752">
        <row r="34">
          <cell r="A34" t="str">
            <v>Investments Govt Securities</v>
          </cell>
        </row>
      </sheetData>
      <sheetData sheetId="753">
        <row r="34">
          <cell r="A34" t="str">
            <v>Investments Govt Securities</v>
          </cell>
        </row>
      </sheetData>
      <sheetData sheetId="754">
        <row r="34">
          <cell r="A34" t="str">
            <v>Investments Govt Securities</v>
          </cell>
        </row>
      </sheetData>
      <sheetData sheetId="755">
        <row r="34">
          <cell r="A34" t="str">
            <v>Investments Govt Securities</v>
          </cell>
        </row>
      </sheetData>
      <sheetData sheetId="756">
        <row r="34">
          <cell r="A34" t="str">
            <v>Investments Govt Securities</v>
          </cell>
        </row>
      </sheetData>
      <sheetData sheetId="757">
        <row r="34">
          <cell r="A34" t="str">
            <v>Investments Govt Securities</v>
          </cell>
        </row>
      </sheetData>
      <sheetData sheetId="758">
        <row r="34">
          <cell r="A34" t="str">
            <v>Investments Govt Securities</v>
          </cell>
        </row>
      </sheetData>
      <sheetData sheetId="759">
        <row r="34">
          <cell r="A34" t="str">
            <v>Investments Govt Securities</v>
          </cell>
        </row>
      </sheetData>
      <sheetData sheetId="760">
        <row r="34">
          <cell r="A34" t="str">
            <v>Investments Govt Securities</v>
          </cell>
        </row>
      </sheetData>
      <sheetData sheetId="761">
        <row r="34">
          <cell r="A34" t="str">
            <v>Investments Govt Securities</v>
          </cell>
        </row>
      </sheetData>
      <sheetData sheetId="762">
        <row r="34">
          <cell r="A34" t="str">
            <v>Investments Govt Securities</v>
          </cell>
        </row>
      </sheetData>
      <sheetData sheetId="763">
        <row r="34">
          <cell r="A34" t="str">
            <v>Investments Govt Securities</v>
          </cell>
        </row>
      </sheetData>
      <sheetData sheetId="764">
        <row r="34">
          <cell r="A34" t="str">
            <v>Investments Govt Securities</v>
          </cell>
        </row>
      </sheetData>
      <sheetData sheetId="765">
        <row r="34">
          <cell r="A34" t="str">
            <v>Investments Govt Securities</v>
          </cell>
        </row>
      </sheetData>
      <sheetData sheetId="766">
        <row r="34">
          <cell r="A34" t="str">
            <v>Investments Govt Securities</v>
          </cell>
        </row>
      </sheetData>
      <sheetData sheetId="767">
        <row r="34">
          <cell r="A34" t="str">
            <v>Investments Govt Securities</v>
          </cell>
        </row>
      </sheetData>
      <sheetData sheetId="768">
        <row r="34">
          <cell r="A34" t="str">
            <v>Investments Govt Securities</v>
          </cell>
        </row>
      </sheetData>
      <sheetData sheetId="769">
        <row r="34">
          <cell r="A34" t="str">
            <v>Investments Govt Securities</v>
          </cell>
        </row>
      </sheetData>
      <sheetData sheetId="770">
        <row r="34">
          <cell r="A34" t="str">
            <v>Investments Govt Securities</v>
          </cell>
        </row>
      </sheetData>
      <sheetData sheetId="771">
        <row r="34">
          <cell r="A34" t="str">
            <v>Investments Govt Securities</v>
          </cell>
        </row>
      </sheetData>
      <sheetData sheetId="772">
        <row r="34">
          <cell r="A34" t="str">
            <v>Investments Govt Securities</v>
          </cell>
        </row>
      </sheetData>
      <sheetData sheetId="773">
        <row r="34">
          <cell r="A34" t="str">
            <v>Investments Govt Securities</v>
          </cell>
        </row>
      </sheetData>
      <sheetData sheetId="774">
        <row r="34">
          <cell r="A34" t="str">
            <v>Investments Govt Securities</v>
          </cell>
        </row>
      </sheetData>
      <sheetData sheetId="775">
        <row r="34">
          <cell r="A34" t="str">
            <v>Investments Govt Securities</v>
          </cell>
        </row>
      </sheetData>
      <sheetData sheetId="776">
        <row r="34">
          <cell r="A34" t="str">
            <v>Investments Govt Securities</v>
          </cell>
        </row>
      </sheetData>
      <sheetData sheetId="777">
        <row r="34">
          <cell r="A34" t="str">
            <v>Investments Govt Securities</v>
          </cell>
        </row>
      </sheetData>
      <sheetData sheetId="778">
        <row r="34">
          <cell r="A34" t="str">
            <v>Investments Govt Securities</v>
          </cell>
        </row>
      </sheetData>
      <sheetData sheetId="779">
        <row r="34">
          <cell r="A34" t="str">
            <v>Investments Govt Securities</v>
          </cell>
        </row>
      </sheetData>
      <sheetData sheetId="780">
        <row r="34">
          <cell r="A34" t="str">
            <v>Investments Govt Securities</v>
          </cell>
        </row>
      </sheetData>
      <sheetData sheetId="781">
        <row r="34">
          <cell r="A34" t="str">
            <v>Investments Govt Securities</v>
          </cell>
        </row>
      </sheetData>
      <sheetData sheetId="782">
        <row r="34">
          <cell r="A34" t="str">
            <v>Investments Govt Securities</v>
          </cell>
        </row>
      </sheetData>
      <sheetData sheetId="783">
        <row r="34">
          <cell r="A34" t="str">
            <v>Investments Govt Securities</v>
          </cell>
        </row>
      </sheetData>
      <sheetData sheetId="784">
        <row r="34">
          <cell r="A34" t="str">
            <v>Investments Govt Securities</v>
          </cell>
        </row>
      </sheetData>
      <sheetData sheetId="785">
        <row r="34">
          <cell r="A34" t="str">
            <v>Investments Govt Securities</v>
          </cell>
        </row>
      </sheetData>
      <sheetData sheetId="786">
        <row r="34">
          <cell r="A34" t="str">
            <v>Investments Govt Securities</v>
          </cell>
        </row>
      </sheetData>
      <sheetData sheetId="787">
        <row r="34">
          <cell r="A34" t="str">
            <v>Investments Govt Securities</v>
          </cell>
        </row>
      </sheetData>
      <sheetData sheetId="788">
        <row r="34">
          <cell r="A34" t="str">
            <v>Investments Govt Securities</v>
          </cell>
        </row>
      </sheetData>
      <sheetData sheetId="789">
        <row r="34">
          <cell r="A34" t="str">
            <v>Investments Govt Securities</v>
          </cell>
        </row>
      </sheetData>
      <sheetData sheetId="790">
        <row r="34">
          <cell r="A34" t="str">
            <v>Investments Govt Securities</v>
          </cell>
        </row>
      </sheetData>
      <sheetData sheetId="791">
        <row r="34">
          <cell r="A34" t="str">
            <v>Investments Govt Securities</v>
          </cell>
        </row>
      </sheetData>
      <sheetData sheetId="792">
        <row r="34">
          <cell r="A34" t="str">
            <v>Investments Govt Securities</v>
          </cell>
        </row>
      </sheetData>
      <sheetData sheetId="793">
        <row r="34">
          <cell r="A34" t="str">
            <v>Investments Govt Securities</v>
          </cell>
        </row>
      </sheetData>
      <sheetData sheetId="794">
        <row r="34">
          <cell r="A34" t="str">
            <v>Investments Govt Securities</v>
          </cell>
        </row>
      </sheetData>
      <sheetData sheetId="795">
        <row r="34">
          <cell r="A34" t="str">
            <v>Investments Govt Securities</v>
          </cell>
        </row>
      </sheetData>
      <sheetData sheetId="796">
        <row r="34">
          <cell r="A34" t="str">
            <v>Investments Govt Securities</v>
          </cell>
        </row>
      </sheetData>
      <sheetData sheetId="797">
        <row r="34">
          <cell r="A34" t="str">
            <v>Investments Govt Securities</v>
          </cell>
        </row>
      </sheetData>
      <sheetData sheetId="798">
        <row r="34">
          <cell r="A34" t="str">
            <v>Investments Govt Securities</v>
          </cell>
        </row>
      </sheetData>
      <sheetData sheetId="799">
        <row r="34">
          <cell r="A34" t="str">
            <v>Investments Govt Securities</v>
          </cell>
        </row>
      </sheetData>
      <sheetData sheetId="800">
        <row r="34">
          <cell r="A34" t="str">
            <v>Investments Govt Securities</v>
          </cell>
        </row>
      </sheetData>
      <sheetData sheetId="801">
        <row r="34">
          <cell r="A34" t="str">
            <v>Investments Govt Securities</v>
          </cell>
        </row>
      </sheetData>
      <sheetData sheetId="802">
        <row r="34">
          <cell r="A34" t="str">
            <v>Investments Govt Securities</v>
          </cell>
        </row>
      </sheetData>
      <sheetData sheetId="803">
        <row r="34">
          <cell r="A34" t="str">
            <v>Investments Govt Securities</v>
          </cell>
        </row>
      </sheetData>
      <sheetData sheetId="804">
        <row r="34">
          <cell r="A34" t="str">
            <v>Investments Govt Securities</v>
          </cell>
        </row>
      </sheetData>
      <sheetData sheetId="805">
        <row r="34">
          <cell r="A34" t="str">
            <v>Investments Govt Securities</v>
          </cell>
        </row>
      </sheetData>
      <sheetData sheetId="806">
        <row r="34">
          <cell r="A34" t="str">
            <v>Investments Govt Securities</v>
          </cell>
        </row>
      </sheetData>
      <sheetData sheetId="807">
        <row r="34">
          <cell r="A34" t="str">
            <v>Investments Govt Securities</v>
          </cell>
        </row>
      </sheetData>
      <sheetData sheetId="808">
        <row r="34">
          <cell r="A34" t="str">
            <v>Investments Govt Securities</v>
          </cell>
        </row>
      </sheetData>
      <sheetData sheetId="809">
        <row r="34">
          <cell r="A34" t="str">
            <v>Investments Govt Securities</v>
          </cell>
        </row>
      </sheetData>
      <sheetData sheetId="810">
        <row r="34">
          <cell r="A34" t="str">
            <v>Investments Govt Securities</v>
          </cell>
        </row>
      </sheetData>
      <sheetData sheetId="811">
        <row r="34">
          <cell r="A34" t="str">
            <v>Investments Govt Securities</v>
          </cell>
        </row>
      </sheetData>
      <sheetData sheetId="812">
        <row r="34">
          <cell r="A34" t="str">
            <v>Investments Govt Securities</v>
          </cell>
        </row>
      </sheetData>
      <sheetData sheetId="813">
        <row r="34">
          <cell r="A34" t="str">
            <v>Investments Govt Securities</v>
          </cell>
        </row>
      </sheetData>
      <sheetData sheetId="814">
        <row r="34">
          <cell r="A34" t="str">
            <v>Investments Govt Securities</v>
          </cell>
        </row>
      </sheetData>
      <sheetData sheetId="815">
        <row r="34">
          <cell r="A34" t="str">
            <v>Investments Govt Securities</v>
          </cell>
        </row>
      </sheetData>
      <sheetData sheetId="816">
        <row r="34">
          <cell r="A34" t="str">
            <v>Investments Govt Securities</v>
          </cell>
        </row>
      </sheetData>
      <sheetData sheetId="817">
        <row r="34">
          <cell r="A34" t="str">
            <v>Investments Govt Securities</v>
          </cell>
        </row>
      </sheetData>
      <sheetData sheetId="818">
        <row r="34">
          <cell r="A34" t="str">
            <v>Investments Govt Securities</v>
          </cell>
        </row>
      </sheetData>
      <sheetData sheetId="819">
        <row r="34">
          <cell r="A34" t="str">
            <v>Investments Govt Securities</v>
          </cell>
        </row>
      </sheetData>
      <sheetData sheetId="820">
        <row r="34">
          <cell r="A34" t="str">
            <v>Investments Govt Securities</v>
          </cell>
        </row>
      </sheetData>
      <sheetData sheetId="821">
        <row r="34">
          <cell r="A34" t="str">
            <v>Investments Govt Securities</v>
          </cell>
        </row>
      </sheetData>
      <sheetData sheetId="822">
        <row r="34">
          <cell r="A34" t="str">
            <v>Investments Govt Securities</v>
          </cell>
        </row>
      </sheetData>
      <sheetData sheetId="823">
        <row r="34">
          <cell r="A34" t="str">
            <v>Investments Govt Securities</v>
          </cell>
        </row>
      </sheetData>
      <sheetData sheetId="824">
        <row r="34">
          <cell r="A34" t="str">
            <v>Investments Govt Securities</v>
          </cell>
        </row>
      </sheetData>
      <sheetData sheetId="825">
        <row r="34">
          <cell r="A34" t="str">
            <v>Investments Govt Securities</v>
          </cell>
        </row>
      </sheetData>
      <sheetData sheetId="826">
        <row r="34">
          <cell r="A34" t="str">
            <v>Investments Govt Securities</v>
          </cell>
        </row>
      </sheetData>
      <sheetData sheetId="827">
        <row r="34">
          <cell r="A34" t="str">
            <v>Investments Govt Securities</v>
          </cell>
        </row>
      </sheetData>
      <sheetData sheetId="828">
        <row r="34">
          <cell r="A34" t="str">
            <v>Investments Govt Securities</v>
          </cell>
        </row>
      </sheetData>
      <sheetData sheetId="829">
        <row r="34">
          <cell r="A34" t="str">
            <v>Investments Govt Securities</v>
          </cell>
        </row>
      </sheetData>
      <sheetData sheetId="830">
        <row r="34">
          <cell r="A34" t="str">
            <v>Investments Govt Securities</v>
          </cell>
        </row>
      </sheetData>
      <sheetData sheetId="831">
        <row r="34">
          <cell r="A34" t="str">
            <v>Investments Govt Securities</v>
          </cell>
        </row>
      </sheetData>
      <sheetData sheetId="832">
        <row r="34">
          <cell r="A34" t="str">
            <v>Investments Govt Securities</v>
          </cell>
        </row>
      </sheetData>
      <sheetData sheetId="833">
        <row r="34">
          <cell r="A34" t="str">
            <v>Investments Govt Securities</v>
          </cell>
        </row>
      </sheetData>
      <sheetData sheetId="834">
        <row r="34">
          <cell r="A34" t="str">
            <v>Investments Govt Securities</v>
          </cell>
        </row>
      </sheetData>
      <sheetData sheetId="835">
        <row r="34">
          <cell r="A34" t="str">
            <v>Investments Govt Securities</v>
          </cell>
        </row>
      </sheetData>
      <sheetData sheetId="836">
        <row r="34">
          <cell r="A34" t="str">
            <v>Investments Govt Securities</v>
          </cell>
        </row>
      </sheetData>
      <sheetData sheetId="837">
        <row r="34">
          <cell r="A34" t="str">
            <v>Investments Govt Securities</v>
          </cell>
        </row>
      </sheetData>
      <sheetData sheetId="838">
        <row r="34">
          <cell r="A34" t="str">
            <v>Investments Govt Securities</v>
          </cell>
        </row>
      </sheetData>
      <sheetData sheetId="839">
        <row r="34">
          <cell r="A34" t="str">
            <v>Investments Govt Securities</v>
          </cell>
        </row>
      </sheetData>
      <sheetData sheetId="840">
        <row r="34">
          <cell r="A34" t="str">
            <v>Investments Govt Securities</v>
          </cell>
        </row>
      </sheetData>
      <sheetData sheetId="841">
        <row r="34">
          <cell r="A34" t="str">
            <v>Investments Govt Securities</v>
          </cell>
        </row>
      </sheetData>
      <sheetData sheetId="842">
        <row r="34">
          <cell r="A34" t="str">
            <v>Investments Govt Securities</v>
          </cell>
        </row>
      </sheetData>
      <sheetData sheetId="843">
        <row r="34">
          <cell r="A34" t="str">
            <v>Investments Govt Securities</v>
          </cell>
        </row>
      </sheetData>
      <sheetData sheetId="844">
        <row r="34">
          <cell r="A34" t="str">
            <v>Investments Govt Securities</v>
          </cell>
        </row>
      </sheetData>
      <sheetData sheetId="845">
        <row r="34">
          <cell r="A34" t="str">
            <v>Investments Govt Securities</v>
          </cell>
        </row>
      </sheetData>
      <sheetData sheetId="846">
        <row r="34">
          <cell r="A34" t="str">
            <v>Investments Govt Securities</v>
          </cell>
        </row>
      </sheetData>
      <sheetData sheetId="847">
        <row r="34">
          <cell r="A34" t="str">
            <v>Investments Govt Securities</v>
          </cell>
        </row>
      </sheetData>
      <sheetData sheetId="848">
        <row r="34">
          <cell r="A34" t="str">
            <v>Investments Govt Securities</v>
          </cell>
        </row>
      </sheetData>
      <sheetData sheetId="849">
        <row r="34">
          <cell r="A34" t="str">
            <v>Investments Govt Securities</v>
          </cell>
        </row>
      </sheetData>
      <sheetData sheetId="850">
        <row r="34">
          <cell r="A34" t="str">
            <v>Investments Govt Securities</v>
          </cell>
        </row>
      </sheetData>
      <sheetData sheetId="851">
        <row r="34">
          <cell r="A34" t="str">
            <v>Investments Govt Securities</v>
          </cell>
        </row>
      </sheetData>
      <sheetData sheetId="852">
        <row r="34">
          <cell r="A34" t="str">
            <v>Investments Govt Securities</v>
          </cell>
        </row>
      </sheetData>
      <sheetData sheetId="853">
        <row r="34">
          <cell r="A34" t="str">
            <v>Investments Govt Securities</v>
          </cell>
        </row>
      </sheetData>
      <sheetData sheetId="854">
        <row r="34">
          <cell r="A34" t="str">
            <v>Investments Govt Securities</v>
          </cell>
        </row>
      </sheetData>
      <sheetData sheetId="855">
        <row r="34">
          <cell r="A34" t="str">
            <v>Investments Govt Securities</v>
          </cell>
        </row>
      </sheetData>
      <sheetData sheetId="856">
        <row r="34">
          <cell r="A34" t="str">
            <v>Investments Govt Securities</v>
          </cell>
        </row>
      </sheetData>
      <sheetData sheetId="857">
        <row r="34">
          <cell r="A34" t="str">
            <v>Investments Govt Securities</v>
          </cell>
        </row>
      </sheetData>
      <sheetData sheetId="858">
        <row r="34">
          <cell r="A34" t="str">
            <v>Investments Govt Securities</v>
          </cell>
        </row>
      </sheetData>
      <sheetData sheetId="859">
        <row r="34">
          <cell r="A34" t="str">
            <v>Investments Govt Securities</v>
          </cell>
        </row>
      </sheetData>
      <sheetData sheetId="860">
        <row r="34">
          <cell r="A34" t="str">
            <v>Investments Govt Securities</v>
          </cell>
        </row>
      </sheetData>
      <sheetData sheetId="861">
        <row r="34">
          <cell r="A34" t="str">
            <v>Investments Govt Securities</v>
          </cell>
        </row>
      </sheetData>
      <sheetData sheetId="862">
        <row r="34">
          <cell r="A34" t="str">
            <v>Investments Govt Securities</v>
          </cell>
        </row>
      </sheetData>
      <sheetData sheetId="863">
        <row r="34">
          <cell r="A34" t="str">
            <v>Investments Govt Securities</v>
          </cell>
        </row>
      </sheetData>
      <sheetData sheetId="864">
        <row r="34">
          <cell r="A34" t="str">
            <v>Investments Govt Securities</v>
          </cell>
        </row>
      </sheetData>
      <sheetData sheetId="865">
        <row r="34">
          <cell r="A34" t="str">
            <v>Investments Govt Securities</v>
          </cell>
        </row>
      </sheetData>
      <sheetData sheetId="866">
        <row r="34">
          <cell r="A34" t="str">
            <v>Investments Govt Securities</v>
          </cell>
        </row>
      </sheetData>
      <sheetData sheetId="867">
        <row r="34">
          <cell r="A34" t="str">
            <v>Investments Govt Securities</v>
          </cell>
        </row>
      </sheetData>
      <sheetData sheetId="868">
        <row r="34">
          <cell r="A34" t="str">
            <v>Investments Govt Securities</v>
          </cell>
        </row>
      </sheetData>
      <sheetData sheetId="869">
        <row r="34">
          <cell r="A34" t="str">
            <v>Investments Govt Securities</v>
          </cell>
        </row>
      </sheetData>
      <sheetData sheetId="870">
        <row r="34">
          <cell r="A34" t="str">
            <v>Investments Govt Securities</v>
          </cell>
        </row>
      </sheetData>
      <sheetData sheetId="871">
        <row r="34">
          <cell r="A34" t="str">
            <v>Investments Govt Securities</v>
          </cell>
        </row>
      </sheetData>
      <sheetData sheetId="872">
        <row r="34">
          <cell r="A34" t="str">
            <v>Investments Govt Securities</v>
          </cell>
        </row>
      </sheetData>
      <sheetData sheetId="873">
        <row r="34">
          <cell r="A34" t="str">
            <v>Investments Govt Securities</v>
          </cell>
        </row>
      </sheetData>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ow r="34">
          <cell r="A34" t="str">
            <v>Investments Govt Securities</v>
          </cell>
        </row>
      </sheetData>
      <sheetData sheetId="911">
        <row r="34">
          <cell r="A34" t="str">
            <v>Investments Govt Securities</v>
          </cell>
        </row>
      </sheetData>
      <sheetData sheetId="912">
        <row r="34">
          <cell r="A34" t="str">
            <v>Investments Govt Securities</v>
          </cell>
        </row>
      </sheetData>
      <sheetData sheetId="913">
        <row r="34">
          <cell r="A34" t="str">
            <v>Investments Govt Securities</v>
          </cell>
        </row>
      </sheetData>
      <sheetData sheetId="914">
        <row r="34">
          <cell r="A34" t="str">
            <v>Investments Govt Securities</v>
          </cell>
        </row>
      </sheetData>
      <sheetData sheetId="915">
        <row r="34">
          <cell r="A34" t="str">
            <v>Investments Govt Securities</v>
          </cell>
        </row>
      </sheetData>
      <sheetData sheetId="916">
        <row r="34">
          <cell r="A34" t="str">
            <v>Investments Govt Securities</v>
          </cell>
        </row>
      </sheetData>
      <sheetData sheetId="917">
        <row r="34">
          <cell r="A34" t="str">
            <v>Investments Govt Securities</v>
          </cell>
        </row>
      </sheetData>
      <sheetData sheetId="918" refreshError="1"/>
      <sheetData sheetId="919" refreshError="1"/>
      <sheetData sheetId="920" refreshError="1"/>
      <sheetData sheetId="921" refreshError="1"/>
      <sheetData sheetId="922" refreshError="1"/>
      <sheetData sheetId="923">
        <row r="34">
          <cell r="A34" t="str">
            <v>Investments Govt Securities</v>
          </cell>
        </row>
      </sheetData>
      <sheetData sheetId="924" refreshError="1"/>
      <sheetData sheetId="925" refreshError="1"/>
      <sheetData sheetId="926">
        <row r="34">
          <cell r="A34" t="str">
            <v>Investments Govt Securities</v>
          </cell>
        </row>
      </sheetData>
      <sheetData sheetId="927">
        <row r="34">
          <cell r="A34" t="str">
            <v>Investments Govt Securities</v>
          </cell>
        </row>
      </sheetData>
      <sheetData sheetId="928">
        <row r="34">
          <cell r="A34" t="str">
            <v>Investments Govt Securities</v>
          </cell>
        </row>
      </sheetData>
      <sheetData sheetId="929">
        <row r="34">
          <cell r="A34" t="str">
            <v>Investments Govt Securities</v>
          </cell>
        </row>
      </sheetData>
      <sheetData sheetId="930">
        <row r="34">
          <cell r="A34" t="str">
            <v>Investments Govt Securities</v>
          </cell>
        </row>
      </sheetData>
      <sheetData sheetId="931">
        <row r="34">
          <cell r="A34" t="str">
            <v>Investments Govt Securities</v>
          </cell>
        </row>
      </sheetData>
      <sheetData sheetId="932">
        <row r="34">
          <cell r="A34" t="str">
            <v>Investments Govt Securities</v>
          </cell>
        </row>
      </sheetData>
      <sheetData sheetId="933">
        <row r="34">
          <cell r="A34" t="str">
            <v>Investments Govt Securities</v>
          </cell>
        </row>
      </sheetData>
      <sheetData sheetId="934">
        <row r="34">
          <cell r="A34" t="str">
            <v>Investments Govt Securities</v>
          </cell>
        </row>
      </sheetData>
      <sheetData sheetId="935">
        <row r="34">
          <cell r="A34" t="str">
            <v>Investments Govt Securities</v>
          </cell>
        </row>
      </sheetData>
      <sheetData sheetId="936">
        <row r="34">
          <cell r="A34" t="str">
            <v>Investments Govt Securities</v>
          </cell>
        </row>
      </sheetData>
      <sheetData sheetId="937">
        <row r="34">
          <cell r="A34" t="str">
            <v>Investments Govt Securities</v>
          </cell>
        </row>
      </sheetData>
      <sheetData sheetId="938">
        <row r="34">
          <cell r="A34" t="str">
            <v>Investments Govt Securities</v>
          </cell>
        </row>
      </sheetData>
      <sheetData sheetId="939">
        <row r="34">
          <cell r="A34" t="str">
            <v>Investments Govt Securities</v>
          </cell>
        </row>
      </sheetData>
      <sheetData sheetId="940">
        <row r="34">
          <cell r="A34" t="str">
            <v>Investments Govt Securities</v>
          </cell>
        </row>
      </sheetData>
      <sheetData sheetId="941">
        <row r="34">
          <cell r="A34" t="str">
            <v>Investments Govt Securities</v>
          </cell>
        </row>
      </sheetData>
      <sheetData sheetId="942">
        <row r="34">
          <cell r="A34" t="str">
            <v>Investments Govt Securities</v>
          </cell>
        </row>
      </sheetData>
      <sheetData sheetId="943">
        <row r="34">
          <cell r="A34" t="str">
            <v>Investments Govt Securities</v>
          </cell>
        </row>
      </sheetData>
      <sheetData sheetId="944">
        <row r="34">
          <cell r="A34" t="str">
            <v>Investments Govt Securities</v>
          </cell>
        </row>
      </sheetData>
      <sheetData sheetId="945">
        <row r="34">
          <cell r="A34" t="str">
            <v>Investments Govt Securities</v>
          </cell>
        </row>
      </sheetData>
      <sheetData sheetId="946">
        <row r="34">
          <cell r="A34" t="str">
            <v>Investments Govt Securities</v>
          </cell>
        </row>
      </sheetData>
      <sheetData sheetId="947">
        <row r="34">
          <cell r="A34" t="str">
            <v>Investments Govt Securities</v>
          </cell>
        </row>
      </sheetData>
      <sheetData sheetId="948">
        <row r="34">
          <cell r="A34" t="str">
            <v>Investments Govt Securities</v>
          </cell>
        </row>
      </sheetData>
      <sheetData sheetId="949">
        <row r="34">
          <cell r="A34" t="str">
            <v>Investments Govt Securities</v>
          </cell>
        </row>
      </sheetData>
      <sheetData sheetId="950">
        <row r="34">
          <cell r="A34" t="str">
            <v>Investments Govt Securities</v>
          </cell>
        </row>
      </sheetData>
      <sheetData sheetId="951">
        <row r="34">
          <cell r="A34" t="str">
            <v>Investments Govt Securities</v>
          </cell>
        </row>
      </sheetData>
      <sheetData sheetId="952">
        <row r="34">
          <cell r="A34" t="str">
            <v>Investments Govt Securities</v>
          </cell>
        </row>
      </sheetData>
      <sheetData sheetId="953">
        <row r="34">
          <cell r="A34" t="str">
            <v>Investments Govt Securities</v>
          </cell>
        </row>
      </sheetData>
      <sheetData sheetId="954">
        <row r="34">
          <cell r="A34" t="str">
            <v>Investments Govt Securities</v>
          </cell>
        </row>
      </sheetData>
      <sheetData sheetId="955">
        <row r="34">
          <cell r="A34" t="str">
            <v>Investments Govt Securities</v>
          </cell>
        </row>
      </sheetData>
      <sheetData sheetId="956">
        <row r="34">
          <cell r="A34" t="str">
            <v>Investments Govt Securities</v>
          </cell>
        </row>
      </sheetData>
      <sheetData sheetId="957">
        <row r="34">
          <cell r="A34" t="str">
            <v>Investments Govt Securities</v>
          </cell>
        </row>
      </sheetData>
      <sheetData sheetId="958">
        <row r="34">
          <cell r="A34" t="str">
            <v>Investments Govt Securities</v>
          </cell>
        </row>
      </sheetData>
      <sheetData sheetId="959">
        <row r="34">
          <cell r="A34" t="str">
            <v>Investments Govt Securities</v>
          </cell>
        </row>
      </sheetData>
      <sheetData sheetId="960">
        <row r="34">
          <cell r="A34" t="str">
            <v>Investments Govt Securities</v>
          </cell>
        </row>
      </sheetData>
      <sheetData sheetId="961">
        <row r="34">
          <cell r="A34" t="str">
            <v>Investments Govt Securities</v>
          </cell>
        </row>
      </sheetData>
      <sheetData sheetId="962">
        <row r="34">
          <cell r="A34" t="str">
            <v>Investments Govt Securities</v>
          </cell>
        </row>
      </sheetData>
      <sheetData sheetId="963">
        <row r="34">
          <cell r="A34" t="str">
            <v>Investments Govt Securities</v>
          </cell>
        </row>
      </sheetData>
      <sheetData sheetId="964">
        <row r="34">
          <cell r="A34" t="str">
            <v>Investments Govt Securities</v>
          </cell>
        </row>
      </sheetData>
      <sheetData sheetId="965">
        <row r="34">
          <cell r="A34" t="str">
            <v>Investments Govt Securities</v>
          </cell>
        </row>
      </sheetData>
      <sheetData sheetId="966">
        <row r="34">
          <cell r="A34" t="str">
            <v>Investments Govt Securities</v>
          </cell>
        </row>
      </sheetData>
      <sheetData sheetId="967">
        <row r="34">
          <cell r="A34" t="str">
            <v>Investments Govt Securities</v>
          </cell>
        </row>
      </sheetData>
      <sheetData sheetId="968">
        <row r="34">
          <cell r="A34" t="str">
            <v>Investments Govt Securities</v>
          </cell>
        </row>
      </sheetData>
      <sheetData sheetId="969">
        <row r="34">
          <cell r="A34" t="str">
            <v>Investments Govt Securities</v>
          </cell>
        </row>
      </sheetData>
      <sheetData sheetId="970">
        <row r="34">
          <cell r="A34" t="str">
            <v>Investments Govt Securities</v>
          </cell>
        </row>
      </sheetData>
      <sheetData sheetId="971">
        <row r="34">
          <cell r="A34" t="str">
            <v>Investments Govt Securities</v>
          </cell>
        </row>
      </sheetData>
      <sheetData sheetId="972">
        <row r="34">
          <cell r="A34" t="str">
            <v>Investments Govt Securities</v>
          </cell>
        </row>
      </sheetData>
      <sheetData sheetId="973">
        <row r="34">
          <cell r="A34" t="str">
            <v>Investments Govt Securities</v>
          </cell>
        </row>
      </sheetData>
      <sheetData sheetId="974">
        <row r="34">
          <cell r="A34" t="str">
            <v>Investments Govt Securities</v>
          </cell>
        </row>
      </sheetData>
      <sheetData sheetId="975">
        <row r="34">
          <cell r="A34" t="str">
            <v>Investments Govt Securities</v>
          </cell>
        </row>
      </sheetData>
      <sheetData sheetId="976">
        <row r="34">
          <cell r="A34" t="str">
            <v>Investments Govt Securities</v>
          </cell>
        </row>
      </sheetData>
      <sheetData sheetId="977">
        <row r="34">
          <cell r="A34" t="str">
            <v>Investments Govt Securities</v>
          </cell>
        </row>
      </sheetData>
      <sheetData sheetId="978">
        <row r="34">
          <cell r="A34" t="str">
            <v>Investments Govt Securities</v>
          </cell>
        </row>
      </sheetData>
      <sheetData sheetId="979">
        <row r="34">
          <cell r="A34" t="str">
            <v>Investments Govt Securities</v>
          </cell>
        </row>
      </sheetData>
      <sheetData sheetId="980">
        <row r="34">
          <cell r="A34" t="str">
            <v>Investments Govt Securities</v>
          </cell>
        </row>
      </sheetData>
      <sheetData sheetId="981">
        <row r="34">
          <cell r="A34" t="str">
            <v>Investments Govt Securities</v>
          </cell>
        </row>
      </sheetData>
      <sheetData sheetId="982">
        <row r="34">
          <cell r="A34" t="str">
            <v>Investments Govt Securities</v>
          </cell>
        </row>
      </sheetData>
      <sheetData sheetId="983">
        <row r="34">
          <cell r="A34" t="str">
            <v>Investments Govt Securities</v>
          </cell>
        </row>
      </sheetData>
      <sheetData sheetId="984">
        <row r="34">
          <cell r="A34" t="str">
            <v>Investments Govt Securities</v>
          </cell>
        </row>
      </sheetData>
      <sheetData sheetId="985">
        <row r="34">
          <cell r="A34" t="str">
            <v>Investments Govt Securities</v>
          </cell>
        </row>
      </sheetData>
      <sheetData sheetId="986">
        <row r="34">
          <cell r="A34" t="str">
            <v>Investments Govt Securities</v>
          </cell>
        </row>
      </sheetData>
      <sheetData sheetId="987">
        <row r="34">
          <cell r="A34" t="str">
            <v>Investments Govt Securities</v>
          </cell>
        </row>
      </sheetData>
      <sheetData sheetId="988">
        <row r="34">
          <cell r="A34" t="str">
            <v>Investments Govt Securities</v>
          </cell>
        </row>
      </sheetData>
      <sheetData sheetId="989">
        <row r="34">
          <cell r="A34" t="str">
            <v>Investments Govt Securities</v>
          </cell>
        </row>
      </sheetData>
      <sheetData sheetId="990">
        <row r="34">
          <cell r="A34" t="str">
            <v>Investments Govt Securities</v>
          </cell>
        </row>
      </sheetData>
      <sheetData sheetId="991">
        <row r="34">
          <cell r="A34" t="str">
            <v>Investments Govt Securities</v>
          </cell>
        </row>
      </sheetData>
      <sheetData sheetId="992">
        <row r="34">
          <cell r="A34" t="str">
            <v>Investments Govt Securities</v>
          </cell>
        </row>
      </sheetData>
      <sheetData sheetId="993">
        <row r="34">
          <cell r="A34" t="str">
            <v>Investments Govt Securities</v>
          </cell>
        </row>
      </sheetData>
      <sheetData sheetId="994">
        <row r="34">
          <cell r="A34" t="str">
            <v>Investments Govt Securities</v>
          </cell>
        </row>
      </sheetData>
      <sheetData sheetId="995">
        <row r="34">
          <cell r="A34" t="str">
            <v>Investments Govt Securities</v>
          </cell>
        </row>
      </sheetData>
      <sheetData sheetId="996">
        <row r="34">
          <cell r="A34" t="str">
            <v>Investments Govt Securities</v>
          </cell>
        </row>
      </sheetData>
      <sheetData sheetId="997">
        <row r="34">
          <cell r="A34" t="str">
            <v>Investments Govt Securities</v>
          </cell>
        </row>
      </sheetData>
      <sheetData sheetId="998">
        <row r="34">
          <cell r="A34" t="str">
            <v>Investments Govt Securities</v>
          </cell>
        </row>
      </sheetData>
      <sheetData sheetId="999">
        <row r="34">
          <cell r="A34" t="str">
            <v>Investments Govt Securities</v>
          </cell>
        </row>
      </sheetData>
      <sheetData sheetId="1000">
        <row r="34">
          <cell r="A34" t="str">
            <v>Investments Govt Securities</v>
          </cell>
        </row>
      </sheetData>
      <sheetData sheetId="1001">
        <row r="34">
          <cell r="A34" t="str">
            <v>Investments Govt Securities</v>
          </cell>
        </row>
      </sheetData>
      <sheetData sheetId="1002">
        <row r="34">
          <cell r="A34" t="str">
            <v>Investments Govt Securities</v>
          </cell>
        </row>
      </sheetData>
      <sheetData sheetId="1003">
        <row r="34">
          <cell r="A34" t="str">
            <v>Investments Govt Securities</v>
          </cell>
        </row>
      </sheetData>
      <sheetData sheetId="1004">
        <row r="34">
          <cell r="A34" t="str">
            <v>Investments Govt Securities</v>
          </cell>
        </row>
      </sheetData>
      <sheetData sheetId="1005">
        <row r="34">
          <cell r="A34" t="str">
            <v>Investments Govt Securities</v>
          </cell>
        </row>
      </sheetData>
      <sheetData sheetId="1006">
        <row r="34">
          <cell r="A34" t="str">
            <v>Investments Govt Securities</v>
          </cell>
        </row>
      </sheetData>
      <sheetData sheetId="1007">
        <row r="34">
          <cell r="A34" t="str">
            <v>Investments Govt Securities</v>
          </cell>
        </row>
      </sheetData>
      <sheetData sheetId="1008">
        <row r="34">
          <cell r="A34" t="str">
            <v>Investments Govt Securities</v>
          </cell>
        </row>
      </sheetData>
      <sheetData sheetId="1009">
        <row r="34">
          <cell r="A34" t="str">
            <v>Investments Govt Securities</v>
          </cell>
        </row>
      </sheetData>
      <sheetData sheetId="1010">
        <row r="34">
          <cell r="A34" t="str">
            <v>Investments Govt Securities</v>
          </cell>
        </row>
      </sheetData>
      <sheetData sheetId="1011">
        <row r="34">
          <cell r="A34" t="str">
            <v>Investments Govt Securities</v>
          </cell>
        </row>
      </sheetData>
      <sheetData sheetId="1012">
        <row r="34">
          <cell r="A34" t="str">
            <v>Investments Govt Securities</v>
          </cell>
        </row>
      </sheetData>
      <sheetData sheetId="1013">
        <row r="34">
          <cell r="A34" t="str">
            <v>Investments Govt Securities</v>
          </cell>
        </row>
      </sheetData>
      <sheetData sheetId="1014">
        <row r="34">
          <cell r="A34" t="str">
            <v>Investments Govt Securities</v>
          </cell>
        </row>
      </sheetData>
      <sheetData sheetId="1015">
        <row r="34">
          <cell r="A34" t="str">
            <v>Investments Govt Securities</v>
          </cell>
        </row>
      </sheetData>
      <sheetData sheetId="1016">
        <row r="34">
          <cell r="A34" t="str">
            <v>Investments Govt Securities</v>
          </cell>
        </row>
      </sheetData>
      <sheetData sheetId="1017">
        <row r="34">
          <cell r="A34" t="str">
            <v>Investments Govt Securities</v>
          </cell>
        </row>
      </sheetData>
      <sheetData sheetId="1018">
        <row r="34">
          <cell r="A34" t="str">
            <v>Investments Govt Securities</v>
          </cell>
        </row>
      </sheetData>
      <sheetData sheetId="1019">
        <row r="34">
          <cell r="A34" t="str">
            <v>Investments Govt Securities</v>
          </cell>
        </row>
      </sheetData>
      <sheetData sheetId="1020">
        <row r="34">
          <cell r="A34" t="str">
            <v>Investments Govt Securities</v>
          </cell>
        </row>
      </sheetData>
      <sheetData sheetId="1021">
        <row r="34">
          <cell r="A34" t="str">
            <v>Investments Govt Securities</v>
          </cell>
        </row>
      </sheetData>
      <sheetData sheetId="1022">
        <row r="34">
          <cell r="A34" t="str">
            <v>Investments Govt Securities</v>
          </cell>
        </row>
      </sheetData>
      <sheetData sheetId="1023">
        <row r="34">
          <cell r="A34" t="str">
            <v>Investments Govt Securities</v>
          </cell>
        </row>
      </sheetData>
      <sheetData sheetId="1024">
        <row r="34">
          <cell r="A34" t="str">
            <v>Investments Govt Securities</v>
          </cell>
        </row>
      </sheetData>
      <sheetData sheetId="1025">
        <row r="34">
          <cell r="A34" t="str">
            <v>Investments Govt Securities</v>
          </cell>
        </row>
      </sheetData>
      <sheetData sheetId="1026">
        <row r="34">
          <cell r="A34" t="str">
            <v>Investments Govt Securities</v>
          </cell>
        </row>
      </sheetData>
      <sheetData sheetId="1027">
        <row r="34">
          <cell r="A34" t="str">
            <v>Investments Govt Securities</v>
          </cell>
        </row>
      </sheetData>
      <sheetData sheetId="1028">
        <row r="34">
          <cell r="A34" t="str">
            <v>Investments Govt Securities</v>
          </cell>
        </row>
      </sheetData>
      <sheetData sheetId="1029">
        <row r="34">
          <cell r="A34" t="str">
            <v>Investments Govt Securities</v>
          </cell>
        </row>
      </sheetData>
      <sheetData sheetId="1030">
        <row r="34">
          <cell r="A34" t="str">
            <v>Investments Govt Securities</v>
          </cell>
        </row>
      </sheetData>
      <sheetData sheetId="1031">
        <row r="34">
          <cell r="A34" t="str">
            <v>Investments Govt Securities</v>
          </cell>
        </row>
      </sheetData>
      <sheetData sheetId="1032">
        <row r="34">
          <cell r="A34" t="str">
            <v>Investments Govt Securities</v>
          </cell>
        </row>
      </sheetData>
      <sheetData sheetId="1033">
        <row r="34">
          <cell r="A34" t="str">
            <v>Investments Govt Securities</v>
          </cell>
        </row>
      </sheetData>
      <sheetData sheetId="1034">
        <row r="34">
          <cell r="A34" t="str">
            <v>Investments Govt Securities</v>
          </cell>
        </row>
      </sheetData>
      <sheetData sheetId="1035">
        <row r="34">
          <cell r="A34" t="str">
            <v>Investments Govt Securities</v>
          </cell>
        </row>
      </sheetData>
      <sheetData sheetId="1036">
        <row r="34">
          <cell r="A34" t="str">
            <v>Investments Govt Securities</v>
          </cell>
        </row>
      </sheetData>
      <sheetData sheetId="1037">
        <row r="34">
          <cell r="A34" t="str">
            <v>Investments Govt Securities</v>
          </cell>
        </row>
      </sheetData>
      <sheetData sheetId="1038">
        <row r="34">
          <cell r="A34" t="str">
            <v>Investments Govt Securities</v>
          </cell>
        </row>
      </sheetData>
      <sheetData sheetId="1039">
        <row r="34">
          <cell r="A34" t="str">
            <v>Investments Govt Securities</v>
          </cell>
        </row>
      </sheetData>
      <sheetData sheetId="1040">
        <row r="34">
          <cell r="A34" t="str">
            <v>Investments Govt Securities</v>
          </cell>
        </row>
      </sheetData>
      <sheetData sheetId="1041">
        <row r="34">
          <cell r="A34" t="str">
            <v>Investments Govt Securities</v>
          </cell>
        </row>
      </sheetData>
      <sheetData sheetId="1042">
        <row r="34">
          <cell r="A34" t="str">
            <v>Investments Govt Securities</v>
          </cell>
        </row>
      </sheetData>
      <sheetData sheetId="1043">
        <row r="34">
          <cell r="A34" t="str">
            <v>Investments Govt Securities</v>
          </cell>
        </row>
      </sheetData>
      <sheetData sheetId="1044">
        <row r="34">
          <cell r="A34" t="str">
            <v>Investments Govt Securities</v>
          </cell>
        </row>
      </sheetData>
      <sheetData sheetId="1045">
        <row r="34">
          <cell r="A34" t="str">
            <v>Investments Govt Securities</v>
          </cell>
        </row>
      </sheetData>
      <sheetData sheetId="1046">
        <row r="34">
          <cell r="A34" t="str">
            <v>Investments Govt Securities</v>
          </cell>
        </row>
      </sheetData>
      <sheetData sheetId="1047">
        <row r="34">
          <cell r="A34" t="str">
            <v>Investments Govt Securities</v>
          </cell>
        </row>
      </sheetData>
      <sheetData sheetId="1048">
        <row r="34">
          <cell r="A34" t="str">
            <v>Investments Govt Securities</v>
          </cell>
        </row>
      </sheetData>
      <sheetData sheetId="1049">
        <row r="34">
          <cell r="A34" t="str">
            <v>Investments Govt Securities</v>
          </cell>
        </row>
      </sheetData>
      <sheetData sheetId="1050">
        <row r="34">
          <cell r="A34" t="str">
            <v>Investments Govt Securities</v>
          </cell>
        </row>
      </sheetData>
      <sheetData sheetId="1051">
        <row r="34">
          <cell r="A34" t="str">
            <v>Investments Govt Securities</v>
          </cell>
        </row>
      </sheetData>
      <sheetData sheetId="1052">
        <row r="34">
          <cell r="A34" t="str">
            <v>Investments Govt Securities</v>
          </cell>
        </row>
      </sheetData>
      <sheetData sheetId="1053">
        <row r="34">
          <cell r="A34" t="str">
            <v>Investments Govt Securities</v>
          </cell>
        </row>
      </sheetData>
      <sheetData sheetId="1054">
        <row r="34">
          <cell r="A34" t="str">
            <v>Investments Govt Securities</v>
          </cell>
        </row>
      </sheetData>
      <sheetData sheetId="1055">
        <row r="34">
          <cell r="A34" t="str">
            <v>Investments Govt Securities</v>
          </cell>
        </row>
      </sheetData>
      <sheetData sheetId="1056">
        <row r="34">
          <cell r="A34" t="str">
            <v>Investments Govt Securities</v>
          </cell>
        </row>
      </sheetData>
      <sheetData sheetId="1057">
        <row r="34">
          <cell r="A34" t="str">
            <v>Investments Govt Securities</v>
          </cell>
        </row>
      </sheetData>
      <sheetData sheetId="1058">
        <row r="34">
          <cell r="A34" t="str">
            <v>Investments Govt Securities</v>
          </cell>
        </row>
      </sheetData>
      <sheetData sheetId="1059">
        <row r="34">
          <cell r="A34" t="str">
            <v>Investments Govt Securities</v>
          </cell>
        </row>
      </sheetData>
      <sheetData sheetId="1060">
        <row r="34">
          <cell r="A34" t="str">
            <v>Investments Govt Securities</v>
          </cell>
        </row>
      </sheetData>
      <sheetData sheetId="1061">
        <row r="34">
          <cell r="A34" t="str">
            <v>Investments Govt Securities</v>
          </cell>
        </row>
      </sheetData>
      <sheetData sheetId="1062">
        <row r="34">
          <cell r="A34" t="str">
            <v>Investments Govt Securities</v>
          </cell>
        </row>
      </sheetData>
      <sheetData sheetId="1063">
        <row r="34">
          <cell r="A34" t="str">
            <v>Investments Govt Securities</v>
          </cell>
        </row>
      </sheetData>
      <sheetData sheetId="1064">
        <row r="34">
          <cell r="A34" t="str">
            <v>Investments Govt Securities</v>
          </cell>
        </row>
      </sheetData>
      <sheetData sheetId="1065">
        <row r="34">
          <cell r="A34" t="str">
            <v>Investments Govt Securities</v>
          </cell>
        </row>
      </sheetData>
      <sheetData sheetId="1066">
        <row r="34">
          <cell r="A34" t="str">
            <v>Investments Govt Securities</v>
          </cell>
        </row>
      </sheetData>
      <sheetData sheetId="1067">
        <row r="34">
          <cell r="A34" t="str">
            <v>Investments Govt Securities</v>
          </cell>
        </row>
      </sheetData>
      <sheetData sheetId="1068">
        <row r="34">
          <cell r="A34" t="str">
            <v>Investments Govt Securities</v>
          </cell>
        </row>
      </sheetData>
      <sheetData sheetId="1069">
        <row r="34">
          <cell r="A34" t="str">
            <v>Investments Govt Securities</v>
          </cell>
        </row>
      </sheetData>
      <sheetData sheetId="1070">
        <row r="34">
          <cell r="A34" t="str">
            <v>Investments Govt Securities</v>
          </cell>
        </row>
      </sheetData>
      <sheetData sheetId="1071" refreshError="1"/>
      <sheetData sheetId="1072" refreshError="1"/>
      <sheetData sheetId="1073" refreshError="1"/>
      <sheetData sheetId="1074">
        <row r="34">
          <cell r="A34" t="str">
            <v>Investments Govt Securities</v>
          </cell>
        </row>
      </sheetData>
      <sheetData sheetId="1075" refreshError="1"/>
      <sheetData sheetId="1076" refreshError="1"/>
      <sheetData sheetId="1077">
        <row r="34">
          <cell r="A34" t="str">
            <v>Investments Govt Securities</v>
          </cell>
        </row>
      </sheetData>
      <sheetData sheetId="1078">
        <row r="34">
          <cell r="A34" t="str">
            <v>Investments Govt Securities</v>
          </cell>
        </row>
      </sheetData>
      <sheetData sheetId="1079">
        <row r="34">
          <cell r="A34" t="str">
            <v>Investments Govt Securities</v>
          </cell>
        </row>
      </sheetData>
      <sheetData sheetId="1080">
        <row r="34">
          <cell r="A34" t="str">
            <v>Investments Govt Securities</v>
          </cell>
        </row>
      </sheetData>
      <sheetData sheetId="1081">
        <row r="34">
          <cell r="A34" t="str">
            <v>Investments Govt Securities</v>
          </cell>
        </row>
      </sheetData>
      <sheetData sheetId="1082">
        <row r="34">
          <cell r="A34" t="str">
            <v>Investments Govt Securities</v>
          </cell>
        </row>
      </sheetData>
      <sheetData sheetId="1083">
        <row r="34">
          <cell r="A34" t="str">
            <v>Investments Govt Securities</v>
          </cell>
        </row>
      </sheetData>
      <sheetData sheetId="1084">
        <row r="34">
          <cell r="A34" t="str">
            <v>Investments Govt Securities</v>
          </cell>
        </row>
      </sheetData>
      <sheetData sheetId="1085">
        <row r="34">
          <cell r="A34" t="str">
            <v>Investments Govt Securities</v>
          </cell>
        </row>
      </sheetData>
      <sheetData sheetId="1086">
        <row r="34">
          <cell r="A34" t="str">
            <v>Investments Govt Securities</v>
          </cell>
        </row>
      </sheetData>
      <sheetData sheetId="1087">
        <row r="34">
          <cell r="A34" t="str">
            <v>Investments Govt Securities</v>
          </cell>
        </row>
      </sheetData>
      <sheetData sheetId="1088">
        <row r="34">
          <cell r="A34" t="str">
            <v>Investments Govt Securities</v>
          </cell>
        </row>
      </sheetData>
      <sheetData sheetId="1089">
        <row r="34">
          <cell r="A34" t="str">
            <v>Investments Govt Securities</v>
          </cell>
        </row>
      </sheetData>
      <sheetData sheetId="1090">
        <row r="34">
          <cell r="A34" t="str">
            <v>Investments Govt Securities</v>
          </cell>
        </row>
      </sheetData>
      <sheetData sheetId="1091">
        <row r="34">
          <cell r="A34" t="str">
            <v>Investments Govt Securities</v>
          </cell>
        </row>
      </sheetData>
      <sheetData sheetId="1092">
        <row r="34">
          <cell r="A34" t="str">
            <v>Investments Govt Securities</v>
          </cell>
        </row>
      </sheetData>
      <sheetData sheetId="1093">
        <row r="34">
          <cell r="A34" t="str">
            <v>Investments Govt Securities</v>
          </cell>
        </row>
      </sheetData>
      <sheetData sheetId="1094">
        <row r="34">
          <cell r="A34" t="str">
            <v>Investments Govt Securities</v>
          </cell>
        </row>
      </sheetData>
      <sheetData sheetId="1095">
        <row r="34">
          <cell r="A34" t="str">
            <v>Investments Govt Securities</v>
          </cell>
        </row>
      </sheetData>
      <sheetData sheetId="1096">
        <row r="34">
          <cell r="A34" t="str">
            <v>Investments Govt Securities</v>
          </cell>
        </row>
      </sheetData>
      <sheetData sheetId="1097">
        <row r="34">
          <cell r="A34" t="str">
            <v>Investments Govt Securities</v>
          </cell>
        </row>
      </sheetData>
      <sheetData sheetId="1098">
        <row r="34">
          <cell r="A34" t="str">
            <v>Investments Govt Securities</v>
          </cell>
        </row>
      </sheetData>
      <sheetData sheetId="1099">
        <row r="34">
          <cell r="A34" t="str">
            <v>Investments Govt Securities</v>
          </cell>
        </row>
      </sheetData>
      <sheetData sheetId="1100">
        <row r="34">
          <cell r="A34" t="str">
            <v>Investments Govt Securities</v>
          </cell>
        </row>
      </sheetData>
      <sheetData sheetId="1101">
        <row r="34">
          <cell r="A34" t="str">
            <v>Investments Govt Securities</v>
          </cell>
        </row>
      </sheetData>
      <sheetData sheetId="1102">
        <row r="34">
          <cell r="A34" t="str">
            <v>Investments Govt Securities</v>
          </cell>
        </row>
      </sheetData>
      <sheetData sheetId="1103">
        <row r="34">
          <cell r="A34" t="str">
            <v>Investments Govt Securities</v>
          </cell>
        </row>
      </sheetData>
      <sheetData sheetId="1104">
        <row r="34">
          <cell r="A34" t="str">
            <v>Investments Govt Securities</v>
          </cell>
        </row>
      </sheetData>
      <sheetData sheetId="1105">
        <row r="34">
          <cell r="A34" t="str">
            <v>Investments Govt Securities</v>
          </cell>
        </row>
      </sheetData>
      <sheetData sheetId="1106">
        <row r="34">
          <cell r="A34" t="str">
            <v>Investments Govt Securities</v>
          </cell>
        </row>
      </sheetData>
      <sheetData sheetId="1107">
        <row r="34">
          <cell r="A34" t="str">
            <v>Investments Govt Securities</v>
          </cell>
        </row>
      </sheetData>
      <sheetData sheetId="1108">
        <row r="34">
          <cell r="A34" t="str">
            <v>Investments Govt Securities</v>
          </cell>
        </row>
      </sheetData>
      <sheetData sheetId="1109">
        <row r="34">
          <cell r="A34" t="str">
            <v>Investments Govt Securities</v>
          </cell>
        </row>
      </sheetData>
      <sheetData sheetId="1110">
        <row r="34">
          <cell r="A34" t="str">
            <v>Investments Govt Securities</v>
          </cell>
        </row>
      </sheetData>
      <sheetData sheetId="1111">
        <row r="34">
          <cell r="A34" t="str">
            <v>Investments Govt Securities</v>
          </cell>
        </row>
      </sheetData>
      <sheetData sheetId="1112">
        <row r="34">
          <cell r="A34" t="str">
            <v>Investments Govt Securities</v>
          </cell>
        </row>
      </sheetData>
      <sheetData sheetId="1113">
        <row r="34">
          <cell r="A34" t="str">
            <v>Investments Govt Securities</v>
          </cell>
        </row>
      </sheetData>
      <sheetData sheetId="1114">
        <row r="34">
          <cell r="A34" t="str">
            <v>Investments Govt Securities</v>
          </cell>
        </row>
      </sheetData>
      <sheetData sheetId="1115">
        <row r="34">
          <cell r="A34" t="str">
            <v>Investments Govt Securities</v>
          </cell>
        </row>
      </sheetData>
      <sheetData sheetId="1116">
        <row r="34">
          <cell r="A34" t="str">
            <v>Investments Govt Securities</v>
          </cell>
        </row>
      </sheetData>
      <sheetData sheetId="1117">
        <row r="34">
          <cell r="A34" t="str">
            <v>Investments Govt Securities</v>
          </cell>
        </row>
      </sheetData>
      <sheetData sheetId="1118">
        <row r="34">
          <cell r="A34" t="str">
            <v>Investments Govt Securities</v>
          </cell>
        </row>
      </sheetData>
      <sheetData sheetId="1119">
        <row r="34">
          <cell r="A34" t="str">
            <v>Investments Govt Securities</v>
          </cell>
        </row>
      </sheetData>
      <sheetData sheetId="1120">
        <row r="34">
          <cell r="A34" t="str">
            <v>Investments Govt Securities</v>
          </cell>
        </row>
      </sheetData>
      <sheetData sheetId="1121">
        <row r="34">
          <cell r="A34" t="str">
            <v>Investments Govt Securities</v>
          </cell>
        </row>
      </sheetData>
      <sheetData sheetId="1122">
        <row r="34">
          <cell r="A34" t="str">
            <v>Investments Govt Securities</v>
          </cell>
        </row>
      </sheetData>
      <sheetData sheetId="1123">
        <row r="34">
          <cell r="A34" t="str">
            <v>Investments Govt Securities</v>
          </cell>
        </row>
      </sheetData>
      <sheetData sheetId="1124">
        <row r="34">
          <cell r="A34" t="str">
            <v>Investments Govt Securities</v>
          </cell>
        </row>
      </sheetData>
      <sheetData sheetId="1125">
        <row r="34">
          <cell r="A34" t="str">
            <v>Investments Govt Securities</v>
          </cell>
        </row>
      </sheetData>
      <sheetData sheetId="1126">
        <row r="34">
          <cell r="A34" t="str">
            <v>Investments Govt Securities</v>
          </cell>
        </row>
      </sheetData>
      <sheetData sheetId="1127">
        <row r="34">
          <cell r="A34" t="str">
            <v>Investments Govt Securities</v>
          </cell>
        </row>
      </sheetData>
      <sheetData sheetId="1128">
        <row r="34">
          <cell r="A34" t="str">
            <v>Investments Govt Securities</v>
          </cell>
        </row>
      </sheetData>
      <sheetData sheetId="1129">
        <row r="34">
          <cell r="A34" t="str">
            <v>Investments Govt Securities</v>
          </cell>
        </row>
      </sheetData>
      <sheetData sheetId="1130">
        <row r="34">
          <cell r="A34" t="str">
            <v>Investments Govt Securities</v>
          </cell>
        </row>
      </sheetData>
      <sheetData sheetId="1131">
        <row r="34">
          <cell r="A34" t="str">
            <v>Investments Govt Securities</v>
          </cell>
        </row>
      </sheetData>
      <sheetData sheetId="1132">
        <row r="34">
          <cell r="A34" t="str">
            <v>Investments Govt Securities</v>
          </cell>
        </row>
      </sheetData>
      <sheetData sheetId="1133">
        <row r="34">
          <cell r="A34" t="str">
            <v>Investments Govt Securities</v>
          </cell>
        </row>
      </sheetData>
      <sheetData sheetId="1134">
        <row r="34">
          <cell r="A34" t="str">
            <v>Investments Govt Securities</v>
          </cell>
        </row>
      </sheetData>
      <sheetData sheetId="1135">
        <row r="34">
          <cell r="A34" t="str">
            <v>Investments Govt Securities</v>
          </cell>
        </row>
      </sheetData>
      <sheetData sheetId="1136">
        <row r="34">
          <cell r="A34" t="str">
            <v>Investments Govt Securities</v>
          </cell>
        </row>
      </sheetData>
      <sheetData sheetId="1137">
        <row r="34">
          <cell r="A34" t="str">
            <v>Investments Govt Securities</v>
          </cell>
        </row>
      </sheetData>
      <sheetData sheetId="1138">
        <row r="34">
          <cell r="A34" t="str">
            <v>Investments Govt Securities</v>
          </cell>
        </row>
      </sheetData>
      <sheetData sheetId="1139">
        <row r="34">
          <cell r="A34" t="str">
            <v>Investments Govt Securities</v>
          </cell>
        </row>
      </sheetData>
      <sheetData sheetId="1140">
        <row r="34">
          <cell r="A34" t="str">
            <v>Investments Govt Securities</v>
          </cell>
        </row>
      </sheetData>
      <sheetData sheetId="1141">
        <row r="34">
          <cell r="A34" t="str">
            <v>Investments Govt Securities</v>
          </cell>
        </row>
      </sheetData>
      <sheetData sheetId="1142">
        <row r="34">
          <cell r="A34" t="str">
            <v>Investments Govt Securities</v>
          </cell>
        </row>
      </sheetData>
      <sheetData sheetId="1143">
        <row r="34">
          <cell r="A34" t="str">
            <v>Investments Govt Securities</v>
          </cell>
        </row>
      </sheetData>
      <sheetData sheetId="1144">
        <row r="34">
          <cell r="A34" t="str">
            <v>Investments Govt Securities</v>
          </cell>
        </row>
      </sheetData>
      <sheetData sheetId="1145">
        <row r="34">
          <cell r="A34" t="str">
            <v>Investments Govt Securities</v>
          </cell>
        </row>
      </sheetData>
      <sheetData sheetId="1146">
        <row r="34">
          <cell r="A34" t="str">
            <v>Investments Govt Securities</v>
          </cell>
        </row>
      </sheetData>
      <sheetData sheetId="1147">
        <row r="34">
          <cell r="A34" t="str">
            <v>Investments Govt Securities</v>
          </cell>
        </row>
      </sheetData>
      <sheetData sheetId="1148">
        <row r="34">
          <cell r="A34" t="str">
            <v>Investments Govt Securities</v>
          </cell>
        </row>
      </sheetData>
      <sheetData sheetId="1149">
        <row r="34">
          <cell r="A34" t="str">
            <v>Investments Govt Securities</v>
          </cell>
        </row>
      </sheetData>
      <sheetData sheetId="1150">
        <row r="34">
          <cell r="A34" t="str">
            <v>Investments Govt Securities</v>
          </cell>
        </row>
      </sheetData>
      <sheetData sheetId="1151">
        <row r="34">
          <cell r="A34" t="str">
            <v>Investments Govt Securities</v>
          </cell>
        </row>
      </sheetData>
      <sheetData sheetId="1152">
        <row r="34">
          <cell r="A34" t="str">
            <v>Investments Govt Securities</v>
          </cell>
        </row>
      </sheetData>
      <sheetData sheetId="1153">
        <row r="34">
          <cell r="A34" t="str">
            <v>Investments Govt Securities</v>
          </cell>
        </row>
      </sheetData>
      <sheetData sheetId="1154">
        <row r="34">
          <cell r="A34" t="str">
            <v>Investments Govt Securities</v>
          </cell>
        </row>
      </sheetData>
      <sheetData sheetId="1155">
        <row r="34">
          <cell r="A34" t="str">
            <v>Investments Govt Securities</v>
          </cell>
        </row>
      </sheetData>
      <sheetData sheetId="1156">
        <row r="34">
          <cell r="A34" t="str">
            <v>Investments Govt Securities</v>
          </cell>
        </row>
      </sheetData>
      <sheetData sheetId="1157">
        <row r="34">
          <cell r="A34" t="str">
            <v>Investments Govt Securities</v>
          </cell>
        </row>
      </sheetData>
      <sheetData sheetId="1158">
        <row r="34">
          <cell r="A34" t="str">
            <v>Investments Govt Securities</v>
          </cell>
        </row>
      </sheetData>
      <sheetData sheetId="1159">
        <row r="34">
          <cell r="A34" t="str">
            <v>Investments Govt Securities</v>
          </cell>
        </row>
      </sheetData>
      <sheetData sheetId="1160">
        <row r="34">
          <cell r="A34" t="str">
            <v>Investments Govt Securities</v>
          </cell>
        </row>
      </sheetData>
      <sheetData sheetId="1161">
        <row r="34">
          <cell r="A34" t="str">
            <v>Investments Govt Securities</v>
          </cell>
        </row>
      </sheetData>
      <sheetData sheetId="1162">
        <row r="34">
          <cell r="A34" t="str">
            <v>Investments Govt Securities</v>
          </cell>
        </row>
      </sheetData>
      <sheetData sheetId="1163">
        <row r="34">
          <cell r="A34" t="str">
            <v>Investments Govt Securities</v>
          </cell>
        </row>
      </sheetData>
      <sheetData sheetId="1164">
        <row r="34">
          <cell r="A34" t="str">
            <v>Investments Govt Securities</v>
          </cell>
        </row>
      </sheetData>
      <sheetData sheetId="1165">
        <row r="34">
          <cell r="A34" t="str">
            <v>Investments Govt Securities</v>
          </cell>
        </row>
      </sheetData>
      <sheetData sheetId="1166">
        <row r="34">
          <cell r="A34" t="str">
            <v>Investments Govt Securities</v>
          </cell>
        </row>
      </sheetData>
      <sheetData sheetId="1167">
        <row r="34">
          <cell r="A34" t="str">
            <v>Investments Govt Securities</v>
          </cell>
        </row>
      </sheetData>
      <sheetData sheetId="1168">
        <row r="34">
          <cell r="A34" t="str">
            <v>Investments Govt Securities</v>
          </cell>
        </row>
      </sheetData>
      <sheetData sheetId="1169">
        <row r="34">
          <cell r="A34" t="str">
            <v>Investments Govt Securities</v>
          </cell>
        </row>
      </sheetData>
      <sheetData sheetId="1170">
        <row r="34">
          <cell r="A34" t="str">
            <v>Investments Govt Securities</v>
          </cell>
        </row>
      </sheetData>
      <sheetData sheetId="1171">
        <row r="34">
          <cell r="A34" t="str">
            <v>Investments Govt Securities</v>
          </cell>
        </row>
      </sheetData>
      <sheetData sheetId="1172">
        <row r="34">
          <cell r="A34" t="str">
            <v>Investments Govt Securities</v>
          </cell>
        </row>
      </sheetData>
      <sheetData sheetId="1173">
        <row r="34">
          <cell r="A34" t="str">
            <v>Investments Govt Securities</v>
          </cell>
        </row>
      </sheetData>
      <sheetData sheetId="1174">
        <row r="34">
          <cell r="A34" t="str">
            <v>Investments Govt Securities</v>
          </cell>
        </row>
      </sheetData>
      <sheetData sheetId="1175">
        <row r="34">
          <cell r="A34" t="str">
            <v>Investments Govt Securities</v>
          </cell>
        </row>
      </sheetData>
      <sheetData sheetId="1176">
        <row r="34">
          <cell r="A34" t="str">
            <v>Investments Govt Securities</v>
          </cell>
        </row>
      </sheetData>
      <sheetData sheetId="1177">
        <row r="34">
          <cell r="A34" t="str">
            <v>Investments Govt Securities</v>
          </cell>
        </row>
      </sheetData>
      <sheetData sheetId="1178">
        <row r="34">
          <cell r="A34" t="str">
            <v>Investments Govt Securities</v>
          </cell>
        </row>
      </sheetData>
      <sheetData sheetId="1179">
        <row r="34">
          <cell r="A34" t="str">
            <v>Investments Govt Securities</v>
          </cell>
        </row>
      </sheetData>
      <sheetData sheetId="1180">
        <row r="34">
          <cell r="A34" t="str">
            <v>Investments Govt Securities</v>
          </cell>
        </row>
      </sheetData>
      <sheetData sheetId="1181">
        <row r="34">
          <cell r="A34" t="str">
            <v>Investments Govt Securities</v>
          </cell>
        </row>
      </sheetData>
      <sheetData sheetId="1182">
        <row r="34">
          <cell r="A34" t="str">
            <v>Investments Govt Securities</v>
          </cell>
        </row>
      </sheetData>
      <sheetData sheetId="1183">
        <row r="34">
          <cell r="A34" t="str">
            <v>Investments Govt Securities</v>
          </cell>
        </row>
      </sheetData>
      <sheetData sheetId="1184">
        <row r="34">
          <cell r="A34" t="str">
            <v>Investments Govt Securities</v>
          </cell>
        </row>
      </sheetData>
      <sheetData sheetId="1185">
        <row r="34">
          <cell r="A34" t="str">
            <v>Investments Govt Securities</v>
          </cell>
        </row>
      </sheetData>
      <sheetData sheetId="1186">
        <row r="34">
          <cell r="A34" t="str">
            <v>Investments Govt Securities</v>
          </cell>
        </row>
      </sheetData>
      <sheetData sheetId="1187">
        <row r="34">
          <cell r="A34" t="str">
            <v>Investments Govt Securities</v>
          </cell>
        </row>
      </sheetData>
      <sheetData sheetId="1188">
        <row r="34">
          <cell r="A34" t="str">
            <v>Investments Govt Securities</v>
          </cell>
        </row>
      </sheetData>
      <sheetData sheetId="1189">
        <row r="34">
          <cell r="A34" t="str">
            <v>Investments Govt Securities</v>
          </cell>
        </row>
      </sheetData>
      <sheetData sheetId="1190">
        <row r="34">
          <cell r="A34" t="str">
            <v>Investments Govt Securities</v>
          </cell>
        </row>
      </sheetData>
      <sheetData sheetId="1191">
        <row r="34">
          <cell r="A34" t="str">
            <v>Investments Govt Securities</v>
          </cell>
        </row>
      </sheetData>
      <sheetData sheetId="1192">
        <row r="34">
          <cell r="A34" t="str">
            <v>Investments Govt Securities</v>
          </cell>
        </row>
      </sheetData>
      <sheetData sheetId="1193">
        <row r="34">
          <cell r="A34" t="str">
            <v>Investments Govt Securities</v>
          </cell>
        </row>
      </sheetData>
      <sheetData sheetId="1194">
        <row r="34">
          <cell r="A34" t="str">
            <v>Investments Govt Securities</v>
          </cell>
        </row>
      </sheetData>
      <sheetData sheetId="1195">
        <row r="34">
          <cell r="A34" t="str">
            <v>Investments Govt Securities</v>
          </cell>
        </row>
      </sheetData>
      <sheetData sheetId="1196">
        <row r="34">
          <cell r="A34" t="str">
            <v>Investments Govt Securities</v>
          </cell>
        </row>
      </sheetData>
      <sheetData sheetId="1197">
        <row r="34">
          <cell r="A34" t="str">
            <v>Investments Govt Securities</v>
          </cell>
        </row>
      </sheetData>
      <sheetData sheetId="1198">
        <row r="34">
          <cell r="A34" t="str">
            <v>Investments Govt Securities</v>
          </cell>
        </row>
      </sheetData>
      <sheetData sheetId="1199">
        <row r="34">
          <cell r="A34" t="str">
            <v>Investments Govt Securities</v>
          </cell>
        </row>
      </sheetData>
      <sheetData sheetId="1200">
        <row r="34">
          <cell r="A34" t="str">
            <v>Investments Govt Securities</v>
          </cell>
        </row>
      </sheetData>
      <sheetData sheetId="1201">
        <row r="34">
          <cell r="A34" t="str">
            <v>Investments Govt Securities</v>
          </cell>
        </row>
      </sheetData>
      <sheetData sheetId="1202">
        <row r="34">
          <cell r="A34" t="str">
            <v>Investments Govt Securities</v>
          </cell>
        </row>
      </sheetData>
      <sheetData sheetId="1203">
        <row r="34">
          <cell r="A34" t="str">
            <v>Investments Govt Securities</v>
          </cell>
        </row>
      </sheetData>
      <sheetData sheetId="1204">
        <row r="34">
          <cell r="A34" t="str">
            <v>Investments Govt Securities</v>
          </cell>
        </row>
      </sheetData>
      <sheetData sheetId="1205">
        <row r="34">
          <cell r="A34" t="str">
            <v>Investments Govt Securities</v>
          </cell>
        </row>
      </sheetData>
      <sheetData sheetId="1206">
        <row r="34">
          <cell r="A34" t="str">
            <v>Investments Govt Securities</v>
          </cell>
        </row>
      </sheetData>
      <sheetData sheetId="1207">
        <row r="34">
          <cell r="A34" t="str">
            <v>Investments Govt Securities</v>
          </cell>
        </row>
      </sheetData>
      <sheetData sheetId="1208">
        <row r="34">
          <cell r="A34" t="str">
            <v>Investments Govt Securities</v>
          </cell>
        </row>
      </sheetData>
      <sheetData sheetId="1209">
        <row r="34">
          <cell r="A34" t="str">
            <v>Investments Govt Securities</v>
          </cell>
        </row>
      </sheetData>
      <sheetData sheetId="1210">
        <row r="34">
          <cell r="A34" t="str">
            <v>Investments Govt Securities</v>
          </cell>
        </row>
      </sheetData>
      <sheetData sheetId="1211">
        <row r="34">
          <cell r="A34" t="str">
            <v>Investments Govt Securities</v>
          </cell>
        </row>
      </sheetData>
      <sheetData sheetId="1212">
        <row r="34">
          <cell r="A34" t="str">
            <v>Investments Govt Securities</v>
          </cell>
        </row>
      </sheetData>
      <sheetData sheetId="1213">
        <row r="34">
          <cell r="A34" t="str">
            <v>Investments Govt Securities</v>
          </cell>
        </row>
      </sheetData>
      <sheetData sheetId="1214">
        <row r="34">
          <cell r="A34" t="str">
            <v>Investments Govt Securities</v>
          </cell>
        </row>
      </sheetData>
      <sheetData sheetId="1215">
        <row r="34">
          <cell r="A34" t="str">
            <v>Investments Govt Securities</v>
          </cell>
        </row>
      </sheetData>
      <sheetData sheetId="1216">
        <row r="34">
          <cell r="A34" t="str">
            <v>Investments Govt Securities</v>
          </cell>
        </row>
      </sheetData>
      <sheetData sheetId="1217">
        <row r="34">
          <cell r="A34" t="str">
            <v>Investments Govt Securities</v>
          </cell>
        </row>
      </sheetData>
      <sheetData sheetId="1218">
        <row r="34">
          <cell r="A34" t="str">
            <v>Investments Govt Securities</v>
          </cell>
        </row>
      </sheetData>
      <sheetData sheetId="1219">
        <row r="34">
          <cell r="A34" t="str">
            <v>Investments Govt Securities</v>
          </cell>
        </row>
      </sheetData>
      <sheetData sheetId="1220">
        <row r="34">
          <cell r="A34" t="str">
            <v>Investments Govt Securities</v>
          </cell>
        </row>
      </sheetData>
      <sheetData sheetId="1221">
        <row r="34">
          <cell r="A34" t="str">
            <v>Investments Govt Securities</v>
          </cell>
        </row>
      </sheetData>
      <sheetData sheetId="1222">
        <row r="34">
          <cell r="A34" t="str">
            <v>Investments Govt Securities</v>
          </cell>
        </row>
      </sheetData>
      <sheetData sheetId="1223">
        <row r="34">
          <cell r="A34" t="str">
            <v>Investments Govt Securities</v>
          </cell>
        </row>
      </sheetData>
      <sheetData sheetId="1224">
        <row r="34">
          <cell r="A34" t="str">
            <v>Investments Govt Securities</v>
          </cell>
        </row>
      </sheetData>
      <sheetData sheetId="1225">
        <row r="34">
          <cell r="A34" t="str">
            <v>Investments Govt Securities</v>
          </cell>
        </row>
      </sheetData>
      <sheetData sheetId="1226">
        <row r="34">
          <cell r="A34" t="str">
            <v>Investments Govt Securities</v>
          </cell>
        </row>
      </sheetData>
      <sheetData sheetId="1227">
        <row r="34">
          <cell r="A34" t="str">
            <v>Investments Govt Securities</v>
          </cell>
        </row>
      </sheetData>
      <sheetData sheetId="1228">
        <row r="34">
          <cell r="A34" t="str">
            <v>Investments Govt Securities</v>
          </cell>
        </row>
      </sheetData>
      <sheetData sheetId="1229">
        <row r="34">
          <cell r="A34" t="str">
            <v>Investments Govt Securities</v>
          </cell>
        </row>
      </sheetData>
      <sheetData sheetId="1230">
        <row r="34">
          <cell r="A34" t="str">
            <v>Investments Govt Securities</v>
          </cell>
        </row>
      </sheetData>
      <sheetData sheetId="1231">
        <row r="34">
          <cell r="A34" t="str">
            <v>Investments Govt Securities</v>
          </cell>
        </row>
      </sheetData>
      <sheetData sheetId="1232">
        <row r="34">
          <cell r="A34" t="str">
            <v>Investments Govt Securities</v>
          </cell>
        </row>
      </sheetData>
      <sheetData sheetId="1233">
        <row r="34">
          <cell r="A34" t="str">
            <v>Investments Govt Securities</v>
          </cell>
        </row>
      </sheetData>
      <sheetData sheetId="1234">
        <row r="34">
          <cell r="A34" t="str">
            <v>Investments Govt Securities</v>
          </cell>
        </row>
      </sheetData>
      <sheetData sheetId="1235">
        <row r="34">
          <cell r="A34" t="str">
            <v>Investments Govt Securities</v>
          </cell>
        </row>
      </sheetData>
      <sheetData sheetId="1236">
        <row r="34">
          <cell r="A34" t="str">
            <v>Investments Govt Securities</v>
          </cell>
        </row>
      </sheetData>
      <sheetData sheetId="1237">
        <row r="34">
          <cell r="A34" t="str">
            <v>Investments Govt Securities</v>
          </cell>
        </row>
      </sheetData>
      <sheetData sheetId="1238">
        <row r="34">
          <cell r="A34" t="str">
            <v>Investments Govt Securities</v>
          </cell>
        </row>
      </sheetData>
      <sheetData sheetId="1239">
        <row r="34">
          <cell r="A34" t="str">
            <v>Investments Govt Securities</v>
          </cell>
        </row>
      </sheetData>
      <sheetData sheetId="1240">
        <row r="34">
          <cell r="A34" t="str">
            <v>Investments Govt Securities</v>
          </cell>
        </row>
      </sheetData>
      <sheetData sheetId="1241">
        <row r="34">
          <cell r="A34" t="str">
            <v>Investments Govt Securities</v>
          </cell>
        </row>
      </sheetData>
      <sheetData sheetId="1242">
        <row r="34">
          <cell r="A34" t="str">
            <v>Investments Govt Securities</v>
          </cell>
        </row>
      </sheetData>
      <sheetData sheetId="1243">
        <row r="34">
          <cell r="A34" t="str">
            <v>Investments Govt Securities</v>
          </cell>
        </row>
      </sheetData>
      <sheetData sheetId="1244">
        <row r="34">
          <cell r="A34" t="str">
            <v>Investments Govt Securities</v>
          </cell>
        </row>
      </sheetData>
      <sheetData sheetId="1245">
        <row r="34">
          <cell r="A34" t="str">
            <v>Investments Govt Securities</v>
          </cell>
        </row>
      </sheetData>
      <sheetData sheetId="1246">
        <row r="34">
          <cell r="A34" t="str">
            <v>Investments Govt Securities</v>
          </cell>
        </row>
      </sheetData>
      <sheetData sheetId="1247">
        <row r="34">
          <cell r="A34" t="str">
            <v>Investments Govt Securities</v>
          </cell>
        </row>
      </sheetData>
      <sheetData sheetId="1248">
        <row r="34">
          <cell r="A34" t="str">
            <v>Investments Govt Securities</v>
          </cell>
        </row>
      </sheetData>
      <sheetData sheetId="1249">
        <row r="34">
          <cell r="A34" t="str">
            <v>Investments Govt Securities</v>
          </cell>
        </row>
      </sheetData>
      <sheetData sheetId="1250">
        <row r="34">
          <cell r="A34" t="str">
            <v>Investments Govt Securities</v>
          </cell>
        </row>
      </sheetData>
      <sheetData sheetId="1251">
        <row r="34">
          <cell r="A34" t="str">
            <v>Investments Govt Securities</v>
          </cell>
        </row>
      </sheetData>
      <sheetData sheetId="1252">
        <row r="34">
          <cell r="A34" t="str">
            <v>Investments Govt Securities</v>
          </cell>
        </row>
      </sheetData>
      <sheetData sheetId="1253">
        <row r="34">
          <cell r="A34" t="str">
            <v>Investments Govt Securities</v>
          </cell>
        </row>
      </sheetData>
      <sheetData sheetId="1254">
        <row r="34">
          <cell r="A34" t="str">
            <v>Investments Govt Securities</v>
          </cell>
        </row>
      </sheetData>
      <sheetData sheetId="1255">
        <row r="34">
          <cell r="A34" t="str">
            <v>Investments Govt Securities</v>
          </cell>
        </row>
      </sheetData>
      <sheetData sheetId="1256">
        <row r="34">
          <cell r="A34" t="str">
            <v>Investments Govt Securities</v>
          </cell>
        </row>
      </sheetData>
      <sheetData sheetId="1257">
        <row r="34">
          <cell r="A34" t="str">
            <v>Investments Govt Securities</v>
          </cell>
        </row>
      </sheetData>
      <sheetData sheetId="1258">
        <row r="34">
          <cell r="A34" t="str">
            <v>Investments Govt Securities</v>
          </cell>
        </row>
      </sheetData>
      <sheetData sheetId="1259">
        <row r="34">
          <cell r="A34" t="str">
            <v>Investments Govt Securities</v>
          </cell>
        </row>
      </sheetData>
      <sheetData sheetId="1260">
        <row r="34">
          <cell r="A34" t="str">
            <v>Investments Govt Securities</v>
          </cell>
        </row>
      </sheetData>
      <sheetData sheetId="1261">
        <row r="34">
          <cell r="A34" t="str">
            <v>Investments Govt Securities</v>
          </cell>
        </row>
      </sheetData>
      <sheetData sheetId="1262">
        <row r="34">
          <cell r="A34" t="str">
            <v>Investments Govt Securities</v>
          </cell>
        </row>
      </sheetData>
      <sheetData sheetId="1263">
        <row r="34">
          <cell r="A34" t="str">
            <v>Investments Govt Securities</v>
          </cell>
        </row>
      </sheetData>
      <sheetData sheetId="1264">
        <row r="34">
          <cell r="A34" t="str">
            <v>Investments Govt Securities</v>
          </cell>
        </row>
      </sheetData>
      <sheetData sheetId="1265">
        <row r="34">
          <cell r="A34" t="str">
            <v>Investments Govt Securities</v>
          </cell>
        </row>
      </sheetData>
      <sheetData sheetId="1266">
        <row r="34">
          <cell r="A34" t="str">
            <v>Investments Govt Securities</v>
          </cell>
        </row>
      </sheetData>
      <sheetData sheetId="1267">
        <row r="34">
          <cell r="A34" t="str">
            <v>Investments Govt Securities</v>
          </cell>
        </row>
      </sheetData>
      <sheetData sheetId="1268">
        <row r="34">
          <cell r="A34" t="str">
            <v>Investments Govt Securities</v>
          </cell>
        </row>
      </sheetData>
      <sheetData sheetId="1269">
        <row r="34">
          <cell r="A34" t="str">
            <v>Investments Govt Securities</v>
          </cell>
        </row>
      </sheetData>
      <sheetData sheetId="1270">
        <row r="34">
          <cell r="A34" t="str">
            <v>Investments Govt Securities</v>
          </cell>
        </row>
      </sheetData>
      <sheetData sheetId="1271">
        <row r="34">
          <cell r="A34" t="str">
            <v>Investments Govt Securities</v>
          </cell>
        </row>
      </sheetData>
      <sheetData sheetId="1272">
        <row r="34">
          <cell r="A34" t="str">
            <v>Investments Govt Securities</v>
          </cell>
        </row>
      </sheetData>
      <sheetData sheetId="1273">
        <row r="34">
          <cell r="A34" t="str">
            <v>Investments Govt Securities</v>
          </cell>
        </row>
      </sheetData>
      <sheetData sheetId="1274">
        <row r="34">
          <cell r="A34" t="str">
            <v>Investments Govt Securities</v>
          </cell>
        </row>
      </sheetData>
      <sheetData sheetId="1275">
        <row r="34">
          <cell r="A34" t="str">
            <v>Investments Govt Securities</v>
          </cell>
        </row>
      </sheetData>
      <sheetData sheetId="1276">
        <row r="34">
          <cell r="A34" t="str">
            <v>Investments Govt Securities</v>
          </cell>
        </row>
      </sheetData>
      <sheetData sheetId="1277">
        <row r="34">
          <cell r="A34" t="str">
            <v>Investments Govt Securities</v>
          </cell>
        </row>
      </sheetData>
      <sheetData sheetId="1278">
        <row r="34">
          <cell r="A34" t="str">
            <v>Investments Govt Securities</v>
          </cell>
        </row>
      </sheetData>
      <sheetData sheetId="1279">
        <row r="34">
          <cell r="A34" t="str">
            <v>Investments Govt Securities</v>
          </cell>
        </row>
      </sheetData>
      <sheetData sheetId="1280">
        <row r="34">
          <cell r="A34" t="str">
            <v>Investments Govt Securities</v>
          </cell>
        </row>
      </sheetData>
      <sheetData sheetId="1281">
        <row r="34">
          <cell r="A34" t="str">
            <v>Investments Govt Securities</v>
          </cell>
        </row>
      </sheetData>
      <sheetData sheetId="1282">
        <row r="34">
          <cell r="A34" t="str">
            <v>Investments Govt Securities</v>
          </cell>
        </row>
      </sheetData>
      <sheetData sheetId="1283">
        <row r="34">
          <cell r="A34" t="str">
            <v>Investments Govt Securities</v>
          </cell>
        </row>
      </sheetData>
      <sheetData sheetId="1284">
        <row r="34">
          <cell r="A34" t="str">
            <v>Investments Govt Securities</v>
          </cell>
        </row>
      </sheetData>
      <sheetData sheetId="1285">
        <row r="34">
          <cell r="A34" t="str">
            <v>Investments Govt Securities</v>
          </cell>
        </row>
      </sheetData>
      <sheetData sheetId="1286">
        <row r="34">
          <cell r="A34" t="str">
            <v>Investments Govt Securities</v>
          </cell>
        </row>
      </sheetData>
      <sheetData sheetId="1287">
        <row r="34">
          <cell r="A34" t="str">
            <v>Investments Govt Securities</v>
          </cell>
        </row>
      </sheetData>
      <sheetData sheetId="1288">
        <row r="34">
          <cell r="A34" t="str">
            <v>Investments Govt Securities</v>
          </cell>
        </row>
      </sheetData>
      <sheetData sheetId="1289">
        <row r="34">
          <cell r="A34" t="str">
            <v>Investments Govt Securities</v>
          </cell>
        </row>
      </sheetData>
      <sheetData sheetId="1290">
        <row r="34">
          <cell r="A34" t="str">
            <v>Investments Govt Securities</v>
          </cell>
        </row>
      </sheetData>
      <sheetData sheetId="1291">
        <row r="34">
          <cell r="A34" t="str">
            <v>Investments Govt Securities</v>
          </cell>
        </row>
      </sheetData>
      <sheetData sheetId="1292">
        <row r="34">
          <cell r="A34" t="str">
            <v>Investments Govt Securities</v>
          </cell>
        </row>
      </sheetData>
      <sheetData sheetId="1293">
        <row r="34">
          <cell r="A34" t="str">
            <v>Investments Govt Securities</v>
          </cell>
        </row>
      </sheetData>
      <sheetData sheetId="1294">
        <row r="34">
          <cell r="A34" t="str">
            <v>Investments Govt Securities</v>
          </cell>
        </row>
      </sheetData>
      <sheetData sheetId="1295">
        <row r="34">
          <cell r="A34" t="str">
            <v>Investments Govt Securities</v>
          </cell>
        </row>
      </sheetData>
      <sheetData sheetId="1296">
        <row r="34">
          <cell r="A34" t="str">
            <v>Investments Govt Securities</v>
          </cell>
        </row>
      </sheetData>
      <sheetData sheetId="1297">
        <row r="34">
          <cell r="A34" t="str">
            <v>Investments Govt Securities</v>
          </cell>
        </row>
      </sheetData>
      <sheetData sheetId="1298">
        <row r="34">
          <cell r="A34" t="str">
            <v>Investments Govt Securities</v>
          </cell>
        </row>
      </sheetData>
      <sheetData sheetId="1299">
        <row r="34">
          <cell r="A34" t="str">
            <v>Investments Govt Securities</v>
          </cell>
        </row>
      </sheetData>
      <sheetData sheetId="1300">
        <row r="34">
          <cell r="A34" t="str">
            <v>Investments Govt Securities</v>
          </cell>
        </row>
      </sheetData>
      <sheetData sheetId="1301">
        <row r="34">
          <cell r="A34" t="str">
            <v>Investments Govt Securities</v>
          </cell>
        </row>
      </sheetData>
      <sheetData sheetId="1302">
        <row r="34">
          <cell r="A34" t="str">
            <v>Investments Govt Securities</v>
          </cell>
        </row>
      </sheetData>
      <sheetData sheetId="1303">
        <row r="34">
          <cell r="A34" t="str">
            <v>Investments Govt Securities</v>
          </cell>
        </row>
      </sheetData>
      <sheetData sheetId="1304">
        <row r="34">
          <cell r="A34" t="str">
            <v>Investments Govt Securities</v>
          </cell>
        </row>
      </sheetData>
      <sheetData sheetId="1305">
        <row r="34">
          <cell r="A34" t="str">
            <v>Investments Govt Securities</v>
          </cell>
        </row>
      </sheetData>
      <sheetData sheetId="1306">
        <row r="34">
          <cell r="A34" t="str">
            <v>Investments Govt Securities</v>
          </cell>
        </row>
      </sheetData>
      <sheetData sheetId="1307">
        <row r="34">
          <cell r="A34" t="str">
            <v>Investments Govt Securities</v>
          </cell>
        </row>
      </sheetData>
      <sheetData sheetId="1308">
        <row r="34">
          <cell r="A34" t="str">
            <v>Investments Govt Securities</v>
          </cell>
        </row>
      </sheetData>
      <sheetData sheetId="1309">
        <row r="34">
          <cell r="A34" t="str">
            <v>Investments Govt Securities</v>
          </cell>
        </row>
      </sheetData>
      <sheetData sheetId="1310">
        <row r="34">
          <cell r="A34" t="str">
            <v>Investments Govt Securities</v>
          </cell>
        </row>
      </sheetData>
      <sheetData sheetId="1311">
        <row r="34">
          <cell r="A34" t="str">
            <v>Investments Govt Securities</v>
          </cell>
        </row>
      </sheetData>
      <sheetData sheetId="1312">
        <row r="34">
          <cell r="A34" t="str">
            <v>Investments Govt Securities</v>
          </cell>
        </row>
      </sheetData>
      <sheetData sheetId="1313">
        <row r="34">
          <cell r="A34" t="str">
            <v>Investments Govt Securities</v>
          </cell>
        </row>
      </sheetData>
      <sheetData sheetId="1314">
        <row r="34">
          <cell r="A34" t="str">
            <v>Investments Govt Securities</v>
          </cell>
        </row>
      </sheetData>
      <sheetData sheetId="1315">
        <row r="34">
          <cell r="A34" t="str">
            <v>Investments Govt Securities</v>
          </cell>
        </row>
      </sheetData>
      <sheetData sheetId="1316">
        <row r="34">
          <cell r="A34" t="str">
            <v>Investments Govt Securities</v>
          </cell>
        </row>
      </sheetData>
      <sheetData sheetId="1317">
        <row r="34">
          <cell r="A34" t="str">
            <v>Investments Govt Securities</v>
          </cell>
        </row>
      </sheetData>
      <sheetData sheetId="1318">
        <row r="34">
          <cell r="A34" t="str">
            <v>Investments Govt Securities</v>
          </cell>
        </row>
      </sheetData>
      <sheetData sheetId="1319">
        <row r="34">
          <cell r="A34" t="str">
            <v>Investments Govt Securities</v>
          </cell>
        </row>
      </sheetData>
      <sheetData sheetId="1320">
        <row r="34">
          <cell r="A34" t="str">
            <v>Investments Govt Securities</v>
          </cell>
        </row>
      </sheetData>
      <sheetData sheetId="1321">
        <row r="34">
          <cell r="A34" t="str">
            <v>Investments Govt Securities</v>
          </cell>
        </row>
      </sheetData>
      <sheetData sheetId="1322">
        <row r="34">
          <cell r="A34" t="str">
            <v>Investments Govt Securities</v>
          </cell>
        </row>
      </sheetData>
      <sheetData sheetId="1323">
        <row r="34">
          <cell r="A34" t="str">
            <v>Investments Govt Securities</v>
          </cell>
        </row>
      </sheetData>
      <sheetData sheetId="1324">
        <row r="34">
          <cell r="A34" t="str">
            <v>Investments Govt Securities</v>
          </cell>
        </row>
      </sheetData>
      <sheetData sheetId="1325">
        <row r="34">
          <cell r="A34" t="str">
            <v>Investments Govt Securities</v>
          </cell>
        </row>
      </sheetData>
      <sheetData sheetId="1326">
        <row r="34">
          <cell r="A34" t="str">
            <v>Investments Govt Securities</v>
          </cell>
        </row>
      </sheetData>
      <sheetData sheetId="1327">
        <row r="34">
          <cell r="A34" t="str">
            <v>Investments Govt Securities</v>
          </cell>
        </row>
      </sheetData>
      <sheetData sheetId="1328">
        <row r="34">
          <cell r="A34" t="str">
            <v>Investments Govt Securities</v>
          </cell>
        </row>
      </sheetData>
      <sheetData sheetId="1329">
        <row r="34">
          <cell r="A34" t="str">
            <v>Investments Govt Securities</v>
          </cell>
        </row>
      </sheetData>
      <sheetData sheetId="1330">
        <row r="34">
          <cell r="A34" t="str">
            <v>Investments Govt Securities</v>
          </cell>
        </row>
      </sheetData>
      <sheetData sheetId="1331">
        <row r="34">
          <cell r="A34" t="str">
            <v>Investments Govt Securities</v>
          </cell>
        </row>
      </sheetData>
      <sheetData sheetId="1332">
        <row r="34">
          <cell r="A34" t="str">
            <v>Investments Govt Securities</v>
          </cell>
        </row>
      </sheetData>
      <sheetData sheetId="1333">
        <row r="34">
          <cell r="A34" t="str">
            <v>Investments Govt Securities</v>
          </cell>
        </row>
      </sheetData>
      <sheetData sheetId="1334">
        <row r="34">
          <cell r="A34" t="str">
            <v>Investments Govt Securities</v>
          </cell>
        </row>
      </sheetData>
      <sheetData sheetId="1335">
        <row r="34">
          <cell r="A34" t="str">
            <v>Investments Govt Securities</v>
          </cell>
        </row>
      </sheetData>
      <sheetData sheetId="1336">
        <row r="34">
          <cell r="A34" t="str">
            <v>Investments Govt Securities</v>
          </cell>
        </row>
      </sheetData>
      <sheetData sheetId="1337">
        <row r="34">
          <cell r="A34" t="str">
            <v>Investments Govt Securities</v>
          </cell>
        </row>
      </sheetData>
      <sheetData sheetId="1338">
        <row r="34">
          <cell r="A34" t="str">
            <v>Investments Govt Securities</v>
          </cell>
        </row>
      </sheetData>
      <sheetData sheetId="1339">
        <row r="34">
          <cell r="A34" t="str">
            <v>Investments Govt Securities</v>
          </cell>
        </row>
      </sheetData>
      <sheetData sheetId="1340">
        <row r="34">
          <cell r="A34" t="str">
            <v>Investments Govt Securities</v>
          </cell>
        </row>
      </sheetData>
      <sheetData sheetId="1341">
        <row r="34">
          <cell r="A34" t="str">
            <v>Investments Govt Securities</v>
          </cell>
        </row>
      </sheetData>
      <sheetData sheetId="1342">
        <row r="34">
          <cell r="A34" t="str">
            <v>Investments Govt Securities</v>
          </cell>
        </row>
      </sheetData>
      <sheetData sheetId="1343">
        <row r="34">
          <cell r="A34" t="str">
            <v>Investments Govt Securities</v>
          </cell>
        </row>
      </sheetData>
      <sheetData sheetId="1344">
        <row r="34">
          <cell r="A34" t="str">
            <v>Investments Govt Securities</v>
          </cell>
        </row>
      </sheetData>
      <sheetData sheetId="1345">
        <row r="34">
          <cell r="A34" t="str">
            <v>Investments Govt Securities</v>
          </cell>
        </row>
      </sheetData>
      <sheetData sheetId="1346">
        <row r="34">
          <cell r="A34" t="str">
            <v>Investments Govt Securities</v>
          </cell>
        </row>
      </sheetData>
      <sheetData sheetId="1347">
        <row r="34">
          <cell r="A34" t="str">
            <v>Investments Govt Securities</v>
          </cell>
        </row>
      </sheetData>
      <sheetData sheetId="1348">
        <row r="34">
          <cell r="A34" t="str">
            <v>Investments Govt Securities</v>
          </cell>
        </row>
      </sheetData>
      <sheetData sheetId="1349">
        <row r="34">
          <cell r="A34" t="str">
            <v>Investments Govt Securities</v>
          </cell>
        </row>
      </sheetData>
      <sheetData sheetId="1350">
        <row r="34">
          <cell r="A34" t="str">
            <v>Investments Govt Securities</v>
          </cell>
        </row>
      </sheetData>
      <sheetData sheetId="1351">
        <row r="34">
          <cell r="A34" t="str">
            <v>Investments Govt Securities</v>
          </cell>
        </row>
      </sheetData>
      <sheetData sheetId="1352">
        <row r="34">
          <cell r="A34" t="str">
            <v>Investments Govt Securities</v>
          </cell>
        </row>
      </sheetData>
      <sheetData sheetId="1353">
        <row r="34">
          <cell r="A34" t="str">
            <v>Investments Govt Securities</v>
          </cell>
        </row>
      </sheetData>
      <sheetData sheetId="1354">
        <row r="34">
          <cell r="A34" t="str">
            <v>Investments Govt Securities</v>
          </cell>
        </row>
      </sheetData>
      <sheetData sheetId="1355">
        <row r="34">
          <cell r="A34" t="str">
            <v>Investments Govt Securities</v>
          </cell>
        </row>
      </sheetData>
      <sheetData sheetId="1356">
        <row r="34">
          <cell r="A34" t="str">
            <v>Investments Govt Securities</v>
          </cell>
        </row>
      </sheetData>
      <sheetData sheetId="1357">
        <row r="34">
          <cell r="A34" t="str">
            <v>Investments Govt Securities</v>
          </cell>
        </row>
      </sheetData>
      <sheetData sheetId="1358">
        <row r="34">
          <cell r="A34" t="str">
            <v>Investments Govt Securities</v>
          </cell>
        </row>
      </sheetData>
      <sheetData sheetId="1359">
        <row r="34">
          <cell r="A34" t="str">
            <v>Investments Govt Securities</v>
          </cell>
        </row>
      </sheetData>
      <sheetData sheetId="1360">
        <row r="34">
          <cell r="A34" t="str">
            <v>Investments Govt Securities</v>
          </cell>
        </row>
      </sheetData>
      <sheetData sheetId="1361">
        <row r="34">
          <cell r="A34" t="str">
            <v>Investments Govt Securities</v>
          </cell>
        </row>
      </sheetData>
      <sheetData sheetId="1362">
        <row r="34">
          <cell r="A34" t="str">
            <v>Investments Govt Securities</v>
          </cell>
        </row>
      </sheetData>
      <sheetData sheetId="1363">
        <row r="34">
          <cell r="A34" t="str">
            <v>Investments Govt Securities</v>
          </cell>
        </row>
      </sheetData>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ow r="34">
          <cell r="A34" t="str">
            <v>Investments Govt Securities</v>
          </cell>
        </row>
      </sheetData>
      <sheetData sheetId="1394">
        <row r="34">
          <cell r="A34" t="str">
            <v>Investments Govt Securities</v>
          </cell>
        </row>
      </sheetData>
      <sheetData sheetId="1395">
        <row r="34">
          <cell r="A34" t="str">
            <v>Investments Govt Securities</v>
          </cell>
        </row>
      </sheetData>
      <sheetData sheetId="1396">
        <row r="34">
          <cell r="A34" t="str">
            <v>Investments Govt Securities</v>
          </cell>
        </row>
      </sheetData>
      <sheetData sheetId="1397">
        <row r="34">
          <cell r="A34" t="str">
            <v>Investments Govt Securities</v>
          </cell>
        </row>
      </sheetData>
      <sheetData sheetId="1398">
        <row r="34">
          <cell r="A34" t="str">
            <v>Investments Govt Securities</v>
          </cell>
        </row>
      </sheetData>
      <sheetData sheetId="1399">
        <row r="34">
          <cell r="A34" t="str">
            <v>Investments Govt Securities</v>
          </cell>
        </row>
      </sheetData>
      <sheetData sheetId="1400">
        <row r="34">
          <cell r="A34" t="str">
            <v>Investments Govt Securities</v>
          </cell>
        </row>
      </sheetData>
      <sheetData sheetId="1401">
        <row r="34">
          <cell r="A34" t="str">
            <v>Investments Govt Securities</v>
          </cell>
        </row>
      </sheetData>
      <sheetData sheetId="1402">
        <row r="34">
          <cell r="A34" t="str">
            <v>Investments Govt Securities</v>
          </cell>
        </row>
      </sheetData>
      <sheetData sheetId="1403">
        <row r="34">
          <cell r="A34" t="str">
            <v>Investments Govt Securities</v>
          </cell>
        </row>
      </sheetData>
      <sheetData sheetId="1404">
        <row r="34">
          <cell r="A34" t="str">
            <v>Investments Govt Securities</v>
          </cell>
        </row>
      </sheetData>
      <sheetData sheetId="1405">
        <row r="34">
          <cell r="A34" t="str">
            <v>Investments Govt Securities</v>
          </cell>
        </row>
      </sheetData>
      <sheetData sheetId="1406">
        <row r="34">
          <cell r="A34" t="str">
            <v>Investments Govt Securities</v>
          </cell>
        </row>
      </sheetData>
      <sheetData sheetId="1407">
        <row r="34">
          <cell r="A34" t="str">
            <v>Investments Govt Securities</v>
          </cell>
        </row>
      </sheetData>
      <sheetData sheetId="1408">
        <row r="34">
          <cell r="A34" t="str">
            <v>Investments Govt Securities</v>
          </cell>
        </row>
      </sheetData>
      <sheetData sheetId="1409">
        <row r="34">
          <cell r="A34" t="str">
            <v>Investments Govt Securities</v>
          </cell>
        </row>
      </sheetData>
      <sheetData sheetId="1410">
        <row r="34">
          <cell r="A34" t="str">
            <v>Investments Govt Securities</v>
          </cell>
        </row>
      </sheetData>
      <sheetData sheetId="1411">
        <row r="34">
          <cell r="A34" t="str">
            <v>Investments Govt Securities</v>
          </cell>
        </row>
      </sheetData>
      <sheetData sheetId="1412">
        <row r="34">
          <cell r="A34" t="str">
            <v>Investments Govt Securities</v>
          </cell>
        </row>
      </sheetData>
      <sheetData sheetId="1413">
        <row r="34">
          <cell r="A34" t="str">
            <v>Investments Govt Securities</v>
          </cell>
        </row>
      </sheetData>
      <sheetData sheetId="1414">
        <row r="34">
          <cell r="A34" t="str">
            <v>Investments Govt Securities</v>
          </cell>
        </row>
      </sheetData>
      <sheetData sheetId="1415">
        <row r="34">
          <cell r="A34" t="str">
            <v>Investments Govt Securities</v>
          </cell>
        </row>
      </sheetData>
      <sheetData sheetId="1416">
        <row r="34">
          <cell r="A34" t="str">
            <v>Investments Govt Securities</v>
          </cell>
        </row>
      </sheetData>
      <sheetData sheetId="1417">
        <row r="34">
          <cell r="A34" t="str">
            <v>Investments Govt Securities</v>
          </cell>
        </row>
      </sheetData>
      <sheetData sheetId="1418">
        <row r="34">
          <cell r="A34" t="str">
            <v>Investments Govt Securities</v>
          </cell>
        </row>
      </sheetData>
      <sheetData sheetId="1419">
        <row r="34">
          <cell r="A34" t="str">
            <v>Investments Govt Securities</v>
          </cell>
        </row>
      </sheetData>
      <sheetData sheetId="1420">
        <row r="34">
          <cell r="A34" t="str">
            <v>Investments Govt Securities</v>
          </cell>
        </row>
      </sheetData>
      <sheetData sheetId="1421">
        <row r="34">
          <cell r="A34" t="str">
            <v>Investments Govt Securities</v>
          </cell>
        </row>
      </sheetData>
      <sheetData sheetId="1422">
        <row r="34">
          <cell r="A34" t="str">
            <v>Investments Govt Securities</v>
          </cell>
        </row>
      </sheetData>
      <sheetData sheetId="1423">
        <row r="34">
          <cell r="A34" t="str">
            <v>Investments Govt Securities</v>
          </cell>
        </row>
      </sheetData>
      <sheetData sheetId="1424">
        <row r="34">
          <cell r="A34" t="str">
            <v>Investments Govt Securities</v>
          </cell>
        </row>
      </sheetData>
      <sheetData sheetId="1425">
        <row r="34">
          <cell r="A34" t="str">
            <v>Investments Govt Securities</v>
          </cell>
        </row>
      </sheetData>
      <sheetData sheetId="1426">
        <row r="34">
          <cell r="A34" t="str">
            <v>Investments Govt Securities</v>
          </cell>
        </row>
      </sheetData>
      <sheetData sheetId="1427">
        <row r="34">
          <cell r="A34" t="str">
            <v>Investments Govt Securities</v>
          </cell>
        </row>
      </sheetData>
      <sheetData sheetId="1428">
        <row r="34">
          <cell r="A34" t="str">
            <v>Investments Govt Securities</v>
          </cell>
        </row>
      </sheetData>
      <sheetData sheetId="1429">
        <row r="34">
          <cell r="A34" t="str">
            <v>Investments Govt Securities</v>
          </cell>
        </row>
      </sheetData>
      <sheetData sheetId="1430">
        <row r="34">
          <cell r="A34" t="str">
            <v>Investments Govt Securities</v>
          </cell>
        </row>
      </sheetData>
      <sheetData sheetId="1431">
        <row r="34">
          <cell r="A34" t="str">
            <v>Investments Govt Securities</v>
          </cell>
        </row>
      </sheetData>
      <sheetData sheetId="1432">
        <row r="34">
          <cell r="A34" t="str">
            <v>Investments Govt Securities</v>
          </cell>
        </row>
      </sheetData>
      <sheetData sheetId="1433">
        <row r="34">
          <cell r="A34" t="str">
            <v>Investments Govt Securities</v>
          </cell>
        </row>
      </sheetData>
      <sheetData sheetId="1434">
        <row r="34">
          <cell r="A34" t="str">
            <v>Investments Govt Securities</v>
          </cell>
        </row>
      </sheetData>
      <sheetData sheetId="1435">
        <row r="34">
          <cell r="A34" t="str">
            <v>Investments Govt Securities</v>
          </cell>
        </row>
      </sheetData>
      <sheetData sheetId="1436">
        <row r="34">
          <cell r="A34" t="str">
            <v>Investments Govt Securities</v>
          </cell>
        </row>
      </sheetData>
      <sheetData sheetId="1437">
        <row r="34">
          <cell r="A34" t="str">
            <v>Investments Govt Securities</v>
          </cell>
        </row>
      </sheetData>
      <sheetData sheetId="1438">
        <row r="34">
          <cell r="A34" t="str">
            <v>Investments Govt Securities</v>
          </cell>
        </row>
      </sheetData>
      <sheetData sheetId="1439">
        <row r="34">
          <cell r="A34" t="str">
            <v>Investments Govt Securities</v>
          </cell>
        </row>
      </sheetData>
      <sheetData sheetId="1440">
        <row r="34">
          <cell r="A34" t="str">
            <v>Investments Govt Securities</v>
          </cell>
        </row>
      </sheetData>
      <sheetData sheetId="1441">
        <row r="34">
          <cell r="A34" t="str">
            <v>Investments Govt Securities</v>
          </cell>
        </row>
      </sheetData>
      <sheetData sheetId="1442">
        <row r="34">
          <cell r="A34" t="str">
            <v>Investments Govt Securities</v>
          </cell>
        </row>
      </sheetData>
      <sheetData sheetId="1443">
        <row r="34">
          <cell r="A34" t="str">
            <v>Investments Govt Securities</v>
          </cell>
        </row>
      </sheetData>
      <sheetData sheetId="1444">
        <row r="34">
          <cell r="A34" t="str">
            <v>Investments Govt Securities</v>
          </cell>
        </row>
      </sheetData>
      <sheetData sheetId="1445">
        <row r="34">
          <cell r="A34" t="str">
            <v>Investments Govt Securities</v>
          </cell>
        </row>
      </sheetData>
      <sheetData sheetId="1446">
        <row r="34">
          <cell r="A34" t="str">
            <v>Investments Govt Securities</v>
          </cell>
        </row>
      </sheetData>
      <sheetData sheetId="1447">
        <row r="34">
          <cell r="A34" t="str">
            <v>Investments Govt Securities</v>
          </cell>
        </row>
      </sheetData>
      <sheetData sheetId="1448">
        <row r="34">
          <cell r="A34" t="str">
            <v>Investments Govt Securities</v>
          </cell>
        </row>
      </sheetData>
      <sheetData sheetId="1449">
        <row r="34">
          <cell r="A34" t="str">
            <v>Investments Govt Securities</v>
          </cell>
        </row>
      </sheetData>
      <sheetData sheetId="1450">
        <row r="34">
          <cell r="A34" t="str">
            <v>Investments Govt Securities</v>
          </cell>
        </row>
      </sheetData>
      <sheetData sheetId="1451">
        <row r="34">
          <cell r="A34" t="str">
            <v>Investments Govt Securities</v>
          </cell>
        </row>
      </sheetData>
      <sheetData sheetId="1452">
        <row r="34">
          <cell r="A34" t="str">
            <v>Investments Govt Securities</v>
          </cell>
        </row>
      </sheetData>
      <sheetData sheetId="1453">
        <row r="34">
          <cell r="A34" t="str">
            <v>Investments Govt Securities</v>
          </cell>
        </row>
      </sheetData>
      <sheetData sheetId="1454">
        <row r="34">
          <cell r="A34" t="str">
            <v>Investments Govt Securities</v>
          </cell>
        </row>
      </sheetData>
      <sheetData sheetId="1455">
        <row r="34">
          <cell r="A34" t="str">
            <v>Investments Govt Securities</v>
          </cell>
        </row>
      </sheetData>
      <sheetData sheetId="1456">
        <row r="34">
          <cell r="A34" t="str">
            <v>Investments Govt Securities</v>
          </cell>
        </row>
      </sheetData>
      <sheetData sheetId="1457">
        <row r="34">
          <cell r="A34" t="str">
            <v>Investments Govt Securities</v>
          </cell>
        </row>
      </sheetData>
      <sheetData sheetId="1458">
        <row r="34">
          <cell r="A34" t="str">
            <v>Investments Govt Securities</v>
          </cell>
        </row>
      </sheetData>
      <sheetData sheetId="1459">
        <row r="34">
          <cell r="A34" t="str">
            <v>Investments Govt Securities</v>
          </cell>
        </row>
      </sheetData>
      <sheetData sheetId="1460">
        <row r="34">
          <cell r="A34" t="str">
            <v>Investments Govt Securities</v>
          </cell>
        </row>
      </sheetData>
      <sheetData sheetId="1461">
        <row r="34">
          <cell r="A34" t="str">
            <v>Investments Govt Securities</v>
          </cell>
        </row>
      </sheetData>
      <sheetData sheetId="1462">
        <row r="34">
          <cell r="A34" t="str">
            <v>Investments Govt Securities</v>
          </cell>
        </row>
      </sheetData>
      <sheetData sheetId="1463">
        <row r="34">
          <cell r="A34" t="str">
            <v>Investments Govt Securities</v>
          </cell>
        </row>
      </sheetData>
      <sheetData sheetId="1464">
        <row r="34">
          <cell r="A34" t="str">
            <v>Investments Govt Securities</v>
          </cell>
        </row>
      </sheetData>
      <sheetData sheetId="1465">
        <row r="34">
          <cell r="A34" t="str">
            <v>Investments Govt Securities</v>
          </cell>
        </row>
      </sheetData>
      <sheetData sheetId="1466">
        <row r="34">
          <cell r="A34" t="str">
            <v>Investments Govt Securities</v>
          </cell>
        </row>
      </sheetData>
      <sheetData sheetId="1467">
        <row r="34">
          <cell r="A34" t="str">
            <v>Investments Govt Securities</v>
          </cell>
        </row>
      </sheetData>
      <sheetData sheetId="1468">
        <row r="34">
          <cell r="A34" t="str">
            <v>Investments Govt Securities</v>
          </cell>
        </row>
      </sheetData>
      <sheetData sheetId="1469">
        <row r="34">
          <cell r="A34" t="str">
            <v>Investments Govt Securities</v>
          </cell>
        </row>
      </sheetData>
      <sheetData sheetId="1470">
        <row r="34">
          <cell r="A34" t="str">
            <v>Investments Govt Securities</v>
          </cell>
        </row>
      </sheetData>
      <sheetData sheetId="1471">
        <row r="34">
          <cell r="A34" t="str">
            <v>Investments Govt Securities</v>
          </cell>
        </row>
      </sheetData>
      <sheetData sheetId="1472">
        <row r="34">
          <cell r="A34" t="str">
            <v>Investments Govt Securities</v>
          </cell>
        </row>
      </sheetData>
      <sheetData sheetId="1473">
        <row r="34">
          <cell r="A34" t="str">
            <v>Investments Govt Securities</v>
          </cell>
        </row>
      </sheetData>
      <sheetData sheetId="1474">
        <row r="34">
          <cell r="A34" t="str">
            <v>Investments Govt Securities</v>
          </cell>
        </row>
      </sheetData>
      <sheetData sheetId="1475">
        <row r="34">
          <cell r="A34" t="str">
            <v>Investments Govt Securities</v>
          </cell>
        </row>
      </sheetData>
      <sheetData sheetId="1476">
        <row r="34">
          <cell r="A34" t="str">
            <v>Investments Govt Securities</v>
          </cell>
        </row>
      </sheetData>
      <sheetData sheetId="1477">
        <row r="34">
          <cell r="A34" t="str">
            <v>Investments Govt Securities</v>
          </cell>
        </row>
      </sheetData>
      <sheetData sheetId="1478">
        <row r="34">
          <cell r="A34" t="str">
            <v>Investments Govt Securities</v>
          </cell>
        </row>
      </sheetData>
      <sheetData sheetId="1479">
        <row r="34">
          <cell r="A34" t="str">
            <v>Investments Govt Securities</v>
          </cell>
        </row>
      </sheetData>
      <sheetData sheetId="1480">
        <row r="34">
          <cell r="A34" t="str">
            <v>Investments Govt Securities</v>
          </cell>
        </row>
      </sheetData>
      <sheetData sheetId="1481">
        <row r="34">
          <cell r="A34" t="str">
            <v>Investments Govt Securities</v>
          </cell>
        </row>
      </sheetData>
      <sheetData sheetId="1482">
        <row r="34">
          <cell r="A34" t="str">
            <v>Investments Govt Securities</v>
          </cell>
        </row>
      </sheetData>
      <sheetData sheetId="1483">
        <row r="34">
          <cell r="A34" t="str">
            <v>Investments Govt Securities</v>
          </cell>
        </row>
      </sheetData>
      <sheetData sheetId="1484">
        <row r="34">
          <cell r="A34" t="str">
            <v>Investments Govt Securities</v>
          </cell>
        </row>
      </sheetData>
      <sheetData sheetId="1485">
        <row r="34">
          <cell r="A34" t="str">
            <v>Investments Govt Securities</v>
          </cell>
        </row>
      </sheetData>
      <sheetData sheetId="1486">
        <row r="34">
          <cell r="A34" t="str">
            <v>Investments Govt Securities</v>
          </cell>
        </row>
      </sheetData>
      <sheetData sheetId="1487">
        <row r="34">
          <cell r="A34" t="str">
            <v>Investments Govt Securities</v>
          </cell>
        </row>
      </sheetData>
      <sheetData sheetId="1488">
        <row r="34">
          <cell r="A34" t="str">
            <v>Investments Govt Securities</v>
          </cell>
        </row>
      </sheetData>
      <sheetData sheetId="1489">
        <row r="34">
          <cell r="A34" t="str">
            <v>Investments Govt Securities</v>
          </cell>
        </row>
      </sheetData>
      <sheetData sheetId="1490">
        <row r="34">
          <cell r="A34" t="str">
            <v>Investments Govt Securities</v>
          </cell>
        </row>
      </sheetData>
      <sheetData sheetId="1491">
        <row r="34">
          <cell r="A34" t="str">
            <v>Investments Govt Securities</v>
          </cell>
        </row>
      </sheetData>
      <sheetData sheetId="1492">
        <row r="34">
          <cell r="A34" t="str">
            <v>Investments Govt Securities</v>
          </cell>
        </row>
      </sheetData>
      <sheetData sheetId="1493">
        <row r="34">
          <cell r="A34" t="str">
            <v>Investments Govt Securities</v>
          </cell>
        </row>
      </sheetData>
      <sheetData sheetId="1494">
        <row r="34">
          <cell r="A34" t="str">
            <v>Investments Govt Securities</v>
          </cell>
        </row>
      </sheetData>
      <sheetData sheetId="1495">
        <row r="34">
          <cell r="A34" t="str">
            <v>Investments Govt Securities</v>
          </cell>
        </row>
      </sheetData>
      <sheetData sheetId="1496">
        <row r="34">
          <cell r="A34" t="str">
            <v>Investments Govt Securities</v>
          </cell>
        </row>
      </sheetData>
      <sheetData sheetId="1497">
        <row r="34">
          <cell r="A34" t="str">
            <v>Investments Govt Securities</v>
          </cell>
        </row>
      </sheetData>
      <sheetData sheetId="1498">
        <row r="34">
          <cell r="A34" t="str">
            <v>Investments Govt Securities</v>
          </cell>
        </row>
      </sheetData>
      <sheetData sheetId="1499">
        <row r="34">
          <cell r="A34" t="str">
            <v>Investments Govt Securities</v>
          </cell>
        </row>
      </sheetData>
      <sheetData sheetId="1500">
        <row r="34">
          <cell r="A34" t="str">
            <v>Investments Govt Securities</v>
          </cell>
        </row>
      </sheetData>
      <sheetData sheetId="1501">
        <row r="34">
          <cell r="A34" t="str">
            <v>Investments Govt Securities</v>
          </cell>
        </row>
      </sheetData>
      <sheetData sheetId="1502">
        <row r="34">
          <cell r="A34" t="str">
            <v>Investments Govt Securities</v>
          </cell>
        </row>
      </sheetData>
      <sheetData sheetId="1503">
        <row r="34">
          <cell r="A34" t="str">
            <v>Investments Govt Securities</v>
          </cell>
        </row>
      </sheetData>
      <sheetData sheetId="1504">
        <row r="34">
          <cell r="A34" t="str">
            <v>Investments Govt Securities</v>
          </cell>
        </row>
      </sheetData>
      <sheetData sheetId="1505">
        <row r="34">
          <cell r="A34" t="str">
            <v>Investments Govt Securities</v>
          </cell>
        </row>
      </sheetData>
      <sheetData sheetId="1506">
        <row r="34">
          <cell r="A34" t="str">
            <v>Investments Govt Securities</v>
          </cell>
        </row>
      </sheetData>
      <sheetData sheetId="1507">
        <row r="34">
          <cell r="A34" t="str">
            <v>Investments Govt Securities</v>
          </cell>
        </row>
      </sheetData>
      <sheetData sheetId="1508">
        <row r="34">
          <cell r="A34" t="str">
            <v>Investments Govt Securities</v>
          </cell>
        </row>
      </sheetData>
      <sheetData sheetId="1509">
        <row r="34">
          <cell r="A34" t="str">
            <v>Investments Govt Securities</v>
          </cell>
        </row>
      </sheetData>
      <sheetData sheetId="1510">
        <row r="34">
          <cell r="A34" t="str">
            <v>Investments Govt Securities</v>
          </cell>
        </row>
      </sheetData>
      <sheetData sheetId="1511">
        <row r="34">
          <cell r="A34" t="str">
            <v>Investments Govt Securities</v>
          </cell>
        </row>
      </sheetData>
      <sheetData sheetId="1512">
        <row r="34">
          <cell r="A34" t="str">
            <v>Investments Govt Securities</v>
          </cell>
        </row>
      </sheetData>
      <sheetData sheetId="1513">
        <row r="34">
          <cell r="A34" t="str">
            <v>Investments Govt Securities</v>
          </cell>
        </row>
      </sheetData>
      <sheetData sheetId="1514">
        <row r="34">
          <cell r="A34" t="str">
            <v>Investments Govt Securities</v>
          </cell>
        </row>
      </sheetData>
      <sheetData sheetId="1515">
        <row r="34">
          <cell r="A34" t="str">
            <v>Investments Govt Securities</v>
          </cell>
        </row>
      </sheetData>
      <sheetData sheetId="1516">
        <row r="34">
          <cell r="A34" t="str">
            <v>Investments Govt Securities</v>
          </cell>
        </row>
      </sheetData>
      <sheetData sheetId="1517">
        <row r="34">
          <cell r="A34" t="str">
            <v>Investments Govt Securities</v>
          </cell>
        </row>
      </sheetData>
      <sheetData sheetId="1518">
        <row r="34">
          <cell r="A34" t="str">
            <v>Investments Govt Securities</v>
          </cell>
        </row>
      </sheetData>
      <sheetData sheetId="1519">
        <row r="34">
          <cell r="A34" t="str">
            <v>Investments Govt Securities</v>
          </cell>
        </row>
      </sheetData>
      <sheetData sheetId="1520">
        <row r="34">
          <cell r="A34" t="str">
            <v>Investments Govt Securities</v>
          </cell>
        </row>
      </sheetData>
      <sheetData sheetId="1521">
        <row r="34">
          <cell r="A34" t="str">
            <v>Investments Govt Securities</v>
          </cell>
        </row>
      </sheetData>
      <sheetData sheetId="1522">
        <row r="34">
          <cell r="A34" t="str">
            <v>Investments Govt Securities</v>
          </cell>
        </row>
      </sheetData>
      <sheetData sheetId="1523">
        <row r="34">
          <cell r="A34" t="str">
            <v>Investments Govt Securities</v>
          </cell>
        </row>
      </sheetData>
      <sheetData sheetId="1524">
        <row r="34">
          <cell r="A34" t="str">
            <v>Investments Govt Securities</v>
          </cell>
        </row>
      </sheetData>
      <sheetData sheetId="1525">
        <row r="34">
          <cell r="A34" t="str">
            <v>Investments Govt Securities</v>
          </cell>
        </row>
      </sheetData>
      <sheetData sheetId="1526">
        <row r="34">
          <cell r="A34" t="str">
            <v>Investments Govt Securities</v>
          </cell>
        </row>
      </sheetData>
      <sheetData sheetId="1527">
        <row r="34">
          <cell r="A34" t="str">
            <v>Investments Govt Securities</v>
          </cell>
        </row>
      </sheetData>
      <sheetData sheetId="1528">
        <row r="34">
          <cell r="A34" t="str">
            <v>Investments Govt Securities</v>
          </cell>
        </row>
      </sheetData>
      <sheetData sheetId="1529">
        <row r="34">
          <cell r="A34" t="str">
            <v>Investments Govt Securities</v>
          </cell>
        </row>
      </sheetData>
      <sheetData sheetId="1530">
        <row r="34">
          <cell r="A34" t="str">
            <v>Investments Govt Securities</v>
          </cell>
        </row>
      </sheetData>
      <sheetData sheetId="1531">
        <row r="34">
          <cell r="A34" t="str">
            <v>Investments Govt Securities</v>
          </cell>
        </row>
      </sheetData>
      <sheetData sheetId="1532">
        <row r="34">
          <cell r="A34" t="str">
            <v>Investments Govt Securities</v>
          </cell>
        </row>
      </sheetData>
      <sheetData sheetId="1533">
        <row r="34">
          <cell r="A34" t="str">
            <v>Investments Govt Securities</v>
          </cell>
        </row>
      </sheetData>
      <sheetData sheetId="1534">
        <row r="34">
          <cell r="A34" t="str">
            <v>Investments Govt Securities</v>
          </cell>
        </row>
      </sheetData>
      <sheetData sheetId="1535">
        <row r="34">
          <cell r="A34" t="str">
            <v>Investments Govt Securities</v>
          </cell>
        </row>
      </sheetData>
      <sheetData sheetId="1536">
        <row r="34">
          <cell r="A34" t="str">
            <v>Investments Govt Securities</v>
          </cell>
        </row>
      </sheetData>
      <sheetData sheetId="1537">
        <row r="34">
          <cell r="A34" t="str">
            <v>Investments Govt Securities</v>
          </cell>
        </row>
      </sheetData>
      <sheetData sheetId="1538">
        <row r="34">
          <cell r="A34" t="str">
            <v>Investments Govt Securities</v>
          </cell>
        </row>
      </sheetData>
      <sheetData sheetId="1539">
        <row r="34">
          <cell r="A34" t="str">
            <v>Investments Govt Securities</v>
          </cell>
        </row>
      </sheetData>
      <sheetData sheetId="1540">
        <row r="34">
          <cell r="A34" t="str">
            <v>Investments Govt Securities</v>
          </cell>
        </row>
      </sheetData>
      <sheetData sheetId="1541">
        <row r="34">
          <cell r="A34" t="str">
            <v>Investments Govt Securities</v>
          </cell>
        </row>
      </sheetData>
      <sheetData sheetId="1542">
        <row r="34">
          <cell r="A34" t="str">
            <v>Investments Govt Securities</v>
          </cell>
        </row>
      </sheetData>
      <sheetData sheetId="1543">
        <row r="34">
          <cell r="A34" t="str">
            <v>Investments Govt Securities</v>
          </cell>
        </row>
      </sheetData>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ow r="34">
          <cell r="A34" t="str">
            <v>Investments Govt Securities</v>
          </cell>
        </row>
      </sheetData>
      <sheetData sheetId="1572" refreshError="1"/>
      <sheetData sheetId="1573" refreshError="1"/>
      <sheetData sheetId="1574">
        <row r="34">
          <cell r="A34" t="str">
            <v>Investments Govt Securities</v>
          </cell>
        </row>
      </sheetData>
      <sheetData sheetId="1575">
        <row r="34">
          <cell r="A34" t="str">
            <v>Investments Govt Securities</v>
          </cell>
        </row>
      </sheetData>
      <sheetData sheetId="1576">
        <row r="34">
          <cell r="A34" t="str">
            <v>Investments Govt Securities</v>
          </cell>
        </row>
      </sheetData>
      <sheetData sheetId="1577">
        <row r="34">
          <cell r="A34" t="str">
            <v>Investments Govt Securities</v>
          </cell>
        </row>
      </sheetData>
      <sheetData sheetId="1578">
        <row r="34">
          <cell r="A34" t="str">
            <v>Investments Govt Securities</v>
          </cell>
        </row>
      </sheetData>
      <sheetData sheetId="1579">
        <row r="34">
          <cell r="A34" t="str">
            <v>Investments Govt Securities</v>
          </cell>
        </row>
      </sheetData>
      <sheetData sheetId="1580">
        <row r="34">
          <cell r="A34" t="str">
            <v>Investments Govt Securities</v>
          </cell>
        </row>
      </sheetData>
      <sheetData sheetId="1581">
        <row r="34">
          <cell r="A34" t="str">
            <v>Investments Govt Securities</v>
          </cell>
        </row>
      </sheetData>
      <sheetData sheetId="1582">
        <row r="34">
          <cell r="A34" t="str">
            <v>Investments Govt Securities</v>
          </cell>
        </row>
      </sheetData>
      <sheetData sheetId="1583">
        <row r="34">
          <cell r="A34" t="str">
            <v>Investments Govt Securities</v>
          </cell>
        </row>
      </sheetData>
      <sheetData sheetId="1584">
        <row r="34">
          <cell r="A34" t="str">
            <v>Investments Govt Securities</v>
          </cell>
        </row>
      </sheetData>
      <sheetData sheetId="1585">
        <row r="34">
          <cell r="A34" t="str">
            <v>Investments Govt Securities</v>
          </cell>
        </row>
      </sheetData>
      <sheetData sheetId="1586">
        <row r="34">
          <cell r="A34" t="str">
            <v>Investments Govt Securities</v>
          </cell>
        </row>
      </sheetData>
      <sheetData sheetId="1587">
        <row r="34">
          <cell r="A34" t="str">
            <v>Investments Govt Securities</v>
          </cell>
        </row>
      </sheetData>
      <sheetData sheetId="1588">
        <row r="34">
          <cell r="A34" t="str">
            <v>Investments Govt Securities</v>
          </cell>
        </row>
      </sheetData>
      <sheetData sheetId="1589">
        <row r="34">
          <cell r="A34" t="str">
            <v>Investments Govt Securities</v>
          </cell>
        </row>
      </sheetData>
      <sheetData sheetId="1590">
        <row r="34">
          <cell r="A34" t="str">
            <v>Investments Govt Securities</v>
          </cell>
        </row>
      </sheetData>
      <sheetData sheetId="1591">
        <row r="34">
          <cell r="A34" t="str">
            <v>Investments Govt Securities</v>
          </cell>
        </row>
      </sheetData>
      <sheetData sheetId="1592">
        <row r="34">
          <cell r="A34" t="str">
            <v>Investments Govt Securities</v>
          </cell>
        </row>
      </sheetData>
      <sheetData sheetId="1593">
        <row r="34">
          <cell r="A34" t="str">
            <v>Investments Govt Securities</v>
          </cell>
        </row>
      </sheetData>
      <sheetData sheetId="1594">
        <row r="34">
          <cell r="A34" t="str">
            <v>Investments Govt Securities</v>
          </cell>
        </row>
      </sheetData>
      <sheetData sheetId="1595">
        <row r="34">
          <cell r="A34" t="str">
            <v>Investments Govt Securities</v>
          </cell>
        </row>
      </sheetData>
      <sheetData sheetId="1596">
        <row r="34">
          <cell r="A34" t="str">
            <v>Investments Govt Securities</v>
          </cell>
        </row>
      </sheetData>
      <sheetData sheetId="1597">
        <row r="34">
          <cell r="A34" t="str">
            <v>Investments Govt Securities</v>
          </cell>
        </row>
      </sheetData>
      <sheetData sheetId="1598">
        <row r="34">
          <cell r="A34" t="str">
            <v>Investments Govt Securities</v>
          </cell>
        </row>
      </sheetData>
      <sheetData sheetId="1599">
        <row r="34">
          <cell r="A34" t="str">
            <v>Investments Govt Securities</v>
          </cell>
        </row>
      </sheetData>
      <sheetData sheetId="1600">
        <row r="34">
          <cell r="A34" t="str">
            <v>Investments Govt Securities</v>
          </cell>
        </row>
      </sheetData>
      <sheetData sheetId="1601">
        <row r="34">
          <cell r="A34" t="str">
            <v>Investments Govt Securities</v>
          </cell>
        </row>
      </sheetData>
      <sheetData sheetId="1602">
        <row r="34">
          <cell r="A34" t="str">
            <v>Investments Govt Securities</v>
          </cell>
        </row>
      </sheetData>
      <sheetData sheetId="1603">
        <row r="34">
          <cell r="A34" t="str">
            <v>Investments Govt Securities</v>
          </cell>
        </row>
      </sheetData>
      <sheetData sheetId="1604">
        <row r="34">
          <cell r="A34" t="str">
            <v>Investments Govt Securities</v>
          </cell>
        </row>
      </sheetData>
      <sheetData sheetId="1605">
        <row r="34">
          <cell r="A34" t="str">
            <v>Investments Govt Securities</v>
          </cell>
        </row>
      </sheetData>
      <sheetData sheetId="1606">
        <row r="34">
          <cell r="A34" t="str">
            <v>Investments Govt Securities</v>
          </cell>
        </row>
      </sheetData>
      <sheetData sheetId="1607">
        <row r="34">
          <cell r="A34" t="str">
            <v>Investments Govt Securities</v>
          </cell>
        </row>
      </sheetData>
      <sheetData sheetId="1608">
        <row r="34">
          <cell r="A34" t="str">
            <v>Investments Govt Securities</v>
          </cell>
        </row>
      </sheetData>
      <sheetData sheetId="1609">
        <row r="34">
          <cell r="A34" t="str">
            <v>Investments Govt Securities</v>
          </cell>
        </row>
      </sheetData>
      <sheetData sheetId="1610">
        <row r="34">
          <cell r="A34" t="str">
            <v>Investments Govt Securities</v>
          </cell>
        </row>
      </sheetData>
      <sheetData sheetId="1611">
        <row r="34">
          <cell r="A34" t="str">
            <v>Investments Govt Securities</v>
          </cell>
        </row>
      </sheetData>
      <sheetData sheetId="1612">
        <row r="34">
          <cell r="A34" t="str">
            <v>Investments Govt Securities</v>
          </cell>
        </row>
      </sheetData>
      <sheetData sheetId="1613">
        <row r="34">
          <cell r="A34" t="str">
            <v>Investments Govt Securities</v>
          </cell>
        </row>
      </sheetData>
      <sheetData sheetId="1614">
        <row r="34">
          <cell r="A34" t="str">
            <v>Investments Govt Securities</v>
          </cell>
        </row>
      </sheetData>
      <sheetData sheetId="1615">
        <row r="34">
          <cell r="A34" t="str">
            <v>Investments Govt Securities</v>
          </cell>
        </row>
      </sheetData>
      <sheetData sheetId="1616">
        <row r="34">
          <cell r="A34" t="str">
            <v>Investments Govt Securities</v>
          </cell>
        </row>
      </sheetData>
      <sheetData sheetId="1617">
        <row r="34">
          <cell r="A34" t="str">
            <v>Investments Govt Securities</v>
          </cell>
        </row>
      </sheetData>
      <sheetData sheetId="1618">
        <row r="34">
          <cell r="A34" t="str">
            <v>Investments Govt Securities</v>
          </cell>
        </row>
      </sheetData>
      <sheetData sheetId="1619">
        <row r="34">
          <cell r="A34" t="str">
            <v>Investments Govt Securities</v>
          </cell>
        </row>
      </sheetData>
      <sheetData sheetId="1620">
        <row r="34">
          <cell r="A34" t="str">
            <v>Investments Govt Securities</v>
          </cell>
        </row>
      </sheetData>
      <sheetData sheetId="1621">
        <row r="34">
          <cell r="A34" t="str">
            <v>Investments Govt Securities</v>
          </cell>
        </row>
      </sheetData>
      <sheetData sheetId="1622">
        <row r="34">
          <cell r="A34" t="str">
            <v>Investments Govt Securities</v>
          </cell>
        </row>
      </sheetData>
      <sheetData sheetId="1623">
        <row r="34">
          <cell r="A34" t="str">
            <v>Investments Govt Securities</v>
          </cell>
        </row>
      </sheetData>
      <sheetData sheetId="1624">
        <row r="34">
          <cell r="A34" t="str">
            <v>Investments Govt Securities</v>
          </cell>
        </row>
      </sheetData>
      <sheetData sheetId="1625">
        <row r="34">
          <cell r="A34" t="str">
            <v>Investments Govt Securities</v>
          </cell>
        </row>
      </sheetData>
      <sheetData sheetId="1626">
        <row r="34">
          <cell r="A34" t="str">
            <v>Investments Govt Securities</v>
          </cell>
        </row>
      </sheetData>
      <sheetData sheetId="1627">
        <row r="34">
          <cell r="A34" t="str">
            <v>Investments Govt Securities</v>
          </cell>
        </row>
      </sheetData>
      <sheetData sheetId="1628">
        <row r="34">
          <cell r="A34" t="str">
            <v>Investments Govt Securities</v>
          </cell>
        </row>
      </sheetData>
      <sheetData sheetId="1629">
        <row r="34">
          <cell r="A34" t="str">
            <v>Investments Govt Securities</v>
          </cell>
        </row>
      </sheetData>
      <sheetData sheetId="1630">
        <row r="34">
          <cell r="A34" t="str">
            <v>Investments Govt Securities</v>
          </cell>
        </row>
      </sheetData>
      <sheetData sheetId="1631">
        <row r="34">
          <cell r="A34" t="str">
            <v>Investments Govt Securities</v>
          </cell>
        </row>
      </sheetData>
      <sheetData sheetId="1632">
        <row r="34">
          <cell r="A34" t="str">
            <v>Investments Govt Securities</v>
          </cell>
        </row>
      </sheetData>
      <sheetData sheetId="1633">
        <row r="34">
          <cell r="A34" t="str">
            <v>Investments Govt Securities</v>
          </cell>
        </row>
      </sheetData>
      <sheetData sheetId="1634">
        <row r="34">
          <cell r="A34" t="str">
            <v>Investments Govt Securities</v>
          </cell>
        </row>
      </sheetData>
      <sheetData sheetId="1635">
        <row r="34">
          <cell r="A34" t="str">
            <v>Investments Govt Securities</v>
          </cell>
        </row>
      </sheetData>
      <sheetData sheetId="1636">
        <row r="34">
          <cell r="A34" t="str">
            <v>Investments Govt Securities</v>
          </cell>
        </row>
      </sheetData>
      <sheetData sheetId="1637">
        <row r="34">
          <cell r="A34" t="str">
            <v>Investments Govt Securities</v>
          </cell>
        </row>
      </sheetData>
      <sheetData sheetId="1638">
        <row r="34">
          <cell r="A34" t="str">
            <v>Investments Govt Securities</v>
          </cell>
        </row>
      </sheetData>
      <sheetData sheetId="1639">
        <row r="34">
          <cell r="A34" t="str">
            <v>Investments Govt Securities</v>
          </cell>
        </row>
      </sheetData>
      <sheetData sheetId="1640">
        <row r="34">
          <cell r="A34" t="str">
            <v>Investments Govt Securities</v>
          </cell>
        </row>
      </sheetData>
      <sheetData sheetId="1641">
        <row r="34">
          <cell r="A34" t="str">
            <v>Investments Govt Securities</v>
          </cell>
        </row>
      </sheetData>
      <sheetData sheetId="1642">
        <row r="34">
          <cell r="A34" t="str">
            <v>Investments Govt Securities</v>
          </cell>
        </row>
      </sheetData>
      <sheetData sheetId="1643">
        <row r="34">
          <cell r="A34" t="str">
            <v>Investments Govt Securities</v>
          </cell>
        </row>
      </sheetData>
      <sheetData sheetId="1644">
        <row r="34">
          <cell r="A34" t="str">
            <v>Investments Govt Securities</v>
          </cell>
        </row>
      </sheetData>
      <sheetData sheetId="1645">
        <row r="34">
          <cell r="A34" t="str">
            <v>Investments Govt Securities</v>
          </cell>
        </row>
      </sheetData>
      <sheetData sheetId="1646">
        <row r="34">
          <cell r="A34" t="str">
            <v>Investments Govt Securities</v>
          </cell>
        </row>
      </sheetData>
      <sheetData sheetId="1647">
        <row r="34">
          <cell r="A34" t="str">
            <v>Investments Govt Securities</v>
          </cell>
        </row>
      </sheetData>
      <sheetData sheetId="1648">
        <row r="34">
          <cell r="A34" t="str">
            <v>Investments Govt Securities</v>
          </cell>
        </row>
      </sheetData>
      <sheetData sheetId="1649">
        <row r="34">
          <cell r="A34" t="str">
            <v>Investments Govt Securities</v>
          </cell>
        </row>
      </sheetData>
      <sheetData sheetId="1650">
        <row r="34">
          <cell r="A34" t="str">
            <v>Investments Govt Securities</v>
          </cell>
        </row>
      </sheetData>
      <sheetData sheetId="1651">
        <row r="34">
          <cell r="A34" t="str">
            <v>Investments Govt Securities</v>
          </cell>
        </row>
      </sheetData>
      <sheetData sheetId="1652">
        <row r="34">
          <cell r="A34" t="str">
            <v>Investments Govt Securities</v>
          </cell>
        </row>
      </sheetData>
      <sheetData sheetId="1653">
        <row r="34">
          <cell r="A34" t="str">
            <v>Investments Govt Securities</v>
          </cell>
        </row>
      </sheetData>
      <sheetData sheetId="1654">
        <row r="34">
          <cell r="A34" t="str">
            <v>Investments Govt Securities</v>
          </cell>
        </row>
      </sheetData>
      <sheetData sheetId="1655">
        <row r="34">
          <cell r="A34" t="str">
            <v>Investments Govt Securities</v>
          </cell>
        </row>
      </sheetData>
      <sheetData sheetId="1656">
        <row r="34">
          <cell r="A34" t="str">
            <v>Investments Govt Securities</v>
          </cell>
        </row>
      </sheetData>
      <sheetData sheetId="1657">
        <row r="34">
          <cell r="A34" t="str">
            <v>Investments Govt Securities</v>
          </cell>
        </row>
      </sheetData>
      <sheetData sheetId="1658">
        <row r="34">
          <cell r="A34" t="str">
            <v>Investments Govt Securities</v>
          </cell>
        </row>
      </sheetData>
      <sheetData sheetId="1659">
        <row r="34">
          <cell r="A34" t="str">
            <v>Investments Govt Securities</v>
          </cell>
        </row>
      </sheetData>
      <sheetData sheetId="1660">
        <row r="34">
          <cell r="A34" t="str">
            <v>Investments Govt Securities</v>
          </cell>
        </row>
      </sheetData>
      <sheetData sheetId="1661">
        <row r="34">
          <cell r="A34" t="str">
            <v>Investments Govt Securities</v>
          </cell>
        </row>
      </sheetData>
      <sheetData sheetId="1662">
        <row r="34">
          <cell r="A34" t="str">
            <v>Investments Govt Securities</v>
          </cell>
        </row>
      </sheetData>
      <sheetData sheetId="1663">
        <row r="34">
          <cell r="A34" t="str">
            <v>Investments Govt Securities</v>
          </cell>
        </row>
      </sheetData>
      <sheetData sheetId="1664">
        <row r="34">
          <cell r="A34" t="str">
            <v>Investments Govt Securities</v>
          </cell>
        </row>
      </sheetData>
      <sheetData sheetId="1665">
        <row r="34">
          <cell r="A34" t="str">
            <v>Investments Govt Securities</v>
          </cell>
        </row>
      </sheetData>
      <sheetData sheetId="1666">
        <row r="34">
          <cell r="A34" t="str">
            <v>Investments Govt Securities</v>
          </cell>
        </row>
      </sheetData>
      <sheetData sheetId="1667">
        <row r="34">
          <cell r="A34" t="str">
            <v>Investments Govt Securities</v>
          </cell>
        </row>
      </sheetData>
      <sheetData sheetId="1668">
        <row r="34">
          <cell r="A34" t="str">
            <v>Investments Govt Securities</v>
          </cell>
        </row>
      </sheetData>
      <sheetData sheetId="1669">
        <row r="34">
          <cell r="A34" t="str">
            <v>Investments Govt Securities</v>
          </cell>
        </row>
      </sheetData>
      <sheetData sheetId="1670">
        <row r="34">
          <cell r="A34" t="str">
            <v>Investments Govt Securities</v>
          </cell>
        </row>
      </sheetData>
      <sheetData sheetId="1671">
        <row r="34">
          <cell r="A34" t="str">
            <v>Investments Govt Securities</v>
          </cell>
        </row>
      </sheetData>
      <sheetData sheetId="1672">
        <row r="34">
          <cell r="A34" t="str">
            <v>Investments Govt Securities</v>
          </cell>
        </row>
      </sheetData>
      <sheetData sheetId="1673">
        <row r="34">
          <cell r="A34" t="str">
            <v>Investments Govt Securities</v>
          </cell>
        </row>
      </sheetData>
      <sheetData sheetId="1674">
        <row r="34">
          <cell r="A34" t="str">
            <v>Investments Govt Securities</v>
          </cell>
        </row>
      </sheetData>
      <sheetData sheetId="1675">
        <row r="34">
          <cell r="A34" t="str">
            <v>Investments Govt Securities</v>
          </cell>
        </row>
      </sheetData>
      <sheetData sheetId="1676">
        <row r="34">
          <cell r="A34" t="str">
            <v>Investments Govt Securities</v>
          </cell>
        </row>
      </sheetData>
      <sheetData sheetId="1677">
        <row r="34">
          <cell r="A34" t="str">
            <v>Investments Govt Securities</v>
          </cell>
        </row>
      </sheetData>
      <sheetData sheetId="1678">
        <row r="34">
          <cell r="A34" t="str">
            <v>Investments Govt Securities</v>
          </cell>
        </row>
      </sheetData>
      <sheetData sheetId="1679">
        <row r="34">
          <cell r="A34" t="str">
            <v>Investments Govt Securities</v>
          </cell>
        </row>
      </sheetData>
      <sheetData sheetId="1680">
        <row r="34">
          <cell r="A34" t="str">
            <v>Investments Govt Securities</v>
          </cell>
        </row>
      </sheetData>
      <sheetData sheetId="1681">
        <row r="34">
          <cell r="A34" t="str">
            <v>Investments Govt Securities</v>
          </cell>
        </row>
      </sheetData>
      <sheetData sheetId="1682">
        <row r="34">
          <cell r="A34" t="str">
            <v>Investments Govt Securities</v>
          </cell>
        </row>
      </sheetData>
      <sheetData sheetId="1683">
        <row r="34">
          <cell r="A34" t="str">
            <v>Investments Govt Securities</v>
          </cell>
        </row>
      </sheetData>
      <sheetData sheetId="1684">
        <row r="34">
          <cell r="A34" t="str">
            <v>Investments Govt Securities</v>
          </cell>
        </row>
      </sheetData>
      <sheetData sheetId="1685">
        <row r="34">
          <cell r="A34" t="str">
            <v>Investments Govt Securities</v>
          </cell>
        </row>
      </sheetData>
      <sheetData sheetId="1686">
        <row r="34">
          <cell r="A34" t="str">
            <v>Investments Govt Securities</v>
          </cell>
        </row>
      </sheetData>
      <sheetData sheetId="1687">
        <row r="34">
          <cell r="A34" t="str">
            <v>Investments Govt Securities</v>
          </cell>
        </row>
      </sheetData>
      <sheetData sheetId="1688">
        <row r="34">
          <cell r="A34" t="str">
            <v>Investments Govt Securities</v>
          </cell>
        </row>
      </sheetData>
      <sheetData sheetId="1689">
        <row r="34">
          <cell r="A34" t="str">
            <v>Investments Govt Securities</v>
          </cell>
        </row>
      </sheetData>
      <sheetData sheetId="1690">
        <row r="34">
          <cell r="A34" t="str">
            <v>Investments Govt Securities</v>
          </cell>
        </row>
      </sheetData>
      <sheetData sheetId="1691">
        <row r="34">
          <cell r="A34" t="str">
            <v>Investments Govt Securities</v>
          </cell>
        </row>
      </sheetData>
      <sheetData sheetId="1692">
        <row r="34">
          <cell r="A34" t="str">
            <v>Investments Govt Securities</v>
          </cell>
        </row>
      </sheetData>
      <sheetData sheetId="1693">
        <row r="34">
          <cell r="A34" t="str">
            <v>Investments Govt Securities</v>
          </cell>
        </row>
      </sheetData>
      <sheetData sheetId="1694">
        <row r="34">
          <cell r="A34" t="str">
            <v>Investments Govt Securities</v>
          </cell>
        </row>
      </sheetData>
      <sheetData sheetId="1695">
        <row r="34">
          <cell r="A34" t="str">
            <v>Investments Govt Securities</v>
          </cell>
        </row>
      </sheetData>
      <sheetData sheetId="1696">
        <row r="34">
          <cell r="A34" t="str">
            <v>Investments Govt Securities</v>
          </cell>
        </row>
      </sheetData>
      <sheetData sheetId="1697">
        <row r="34">
          <cell r="A34" t="str">
            <v>Investments Govt Securities</v>
          </cell>
        </row>
      </sheetData>
      <sheetData sheetId="1698">
        <row r="34">
          <cell r="A34" t="str">
            <v>Investments Govt Securities</v>
          </cell>
        </row>
      </sheetData>
      <sheetData sheetId="1699">
        <row r="34">
          <cell r="A34" t="str">
            <v>Investments Govt Securities</v>
          </cell>
        </row>
      </sheetData>
      <sheetData sheetId="1700">
        <row r="34">
          <cell r="A34" t="str">
            <v>Investments Govt Securities</v>
          </cell>
        </row>
      </sheetData>
      <sheetData sheetId="1701">
        <row r="34">
          <cell r="A34" t="str">
            <v>Investments Govt Securities</v>
          </cell>
        </row>
      </sheetData>
      <sheetData sheetId="1702">
        <row r="34">
          <cell r="A34" t="str">
            <v>Investments Govt Securities</v>
          </cell>
        </row>
      </sheetData>
      <sheetData sheetId="1703">
        <row r="34">
          <cell r="A34" t="str">
            <v>Investments Govt Securities</v>
          </cell>
        </row>
      </sheetData>
      <sheetData sheetId="1704">
        <row r="34">
          <cell r="A34" t="str">
            <v>Investments Govt Securities</v>
          </cell>
        </row>
      </sheetData>
      <sheetData sheetId="1705">
        <row r="34">
          <cell r="A34" t="str">
            <v>Investments Govt Securities</v>
          </cell>
        </row>
      </sheetData>
      <sheetData sheetId="1706">
        <row r="34">
          <cell r="A34" t="str">
            <v>Investments Govt Securities</v>
          </cell>
        </row>
      </sheetData>
      <sheetData sheetId="1707">
        <row r="34">
          <cell r="A34" t="str">
            <v>Investments Govt Securities</v>
          </cell>
        </row>
      </sheetData>
      <sheetData sheetId="1708">
        <row r="34">
          <cell r="A34" t="str">
            <v>Investments Govt Securities</v>
          </cell>
        </row>
      </sheetData>
      <sheetData sheetId="1709">
        <row r="34">
          <cell r="A34" t="str">
            <v>Investments Govt Securities</v>
          </cell>
        </row>
      </sheetData>
      <sheetData sheetId="1710">
        <row r="34">
          <cell r="A34" t="str">
            <v>Investments Govt Securities</v>
          </cell>
        </row>
      </sheetData>
      <sheetData sheetId="1711">
        <row r="34">
          <cell r="A34" t="str">
            <v>Investments Govt Securities</v>
          </cell>
        </row>
      </sheetData>
      <sheetData sheetId="1712">
        <row r="34">
          <cell r="A34" t="str">
            <v>Investments Govt Securities</v>
          </cell>
        </row>
      </sheetData>
      <sheetData sheetId="1713">
        <row r="34">
          <cell r="A34" t="str">
            <v>Investments Govt Securities</v>
          </cell>
        </row>
      </sheetData>
      <sheetData sheetId="1714">
        <row r="34">
          <cell r="A34" t="str">
            <v>Investments Govt Securities</v>
          </cell>
        </row>
      </sheetData>
      <sheetData sheetId="1715">
        <row r="34">
          <cell r="A34" t="str">
            <v>Investments Govt Securities</v>
          </cell>
        </row>
      </sheetData>
      <sheetData sheetId="1716">
        <row r="34">
          <cell r="A34" t="str">
            <v>Investments Govt Securities</v>
          </cell>
        </row>
      </sheetData>
      <sheetData sheetId="1717">
        <row r="34">
          <cell r="A34" t="str">
            <v>Investments Govt Securities</v>
          </cell>
        </row>
      </sheetData>
      <sheetData sheetId="1718">
        <row r="34">
          <cell r="A34" t="str">
            <v>Investments Govt Securities</v>
          </cell>
        </row>
      </sheetData>
      <sheetData sheetId="1719">
        <row r="34">
          <cell r="A34" t="str">
            <v>Investments Govt Securities</v>
          </cell>
        </row>
      </sheetData>
      <sheetData sheetId="1720">
        <row r="34">
          <cell r="A34" t="str">
            <v>Investments Govt Securities</v>
          </cell>
        </row>
      </sheetData>
      <sheetData sheetId="1721">
        <row r="34">
          <cell r="A34" t="str">
            <v>Investments Govt Securities</v>
          </cell>
        </row>
      </sheetData>
      <sheetData sheetId="1722" refreshError="1"/>
      <sheetData sheetId="1723">
        <row r="34">
          <cell r="A34" t="str">
            <v>Investments Govt Securities</v>
          </cell>
        </row>
      </sheetData>
      <sheetData sheetId="1724">
        <row r="34">
          <cell r="A34" t="str">
            <v>Investments Govt Securities</v>
          </cell>
        </row>
      </sheetData>
      <sheetData sheetId="1725" refreshError="1"/>
      <sheetData sheetId="1726">
        <row r="34">
          <cell r="A34" t="str">
            <v>Investments Govt Securities</v>
          </cell>
        </row>
      </sheetData>
      <sheetData sheetId="1727">
        <row r="34">
          <cell r="A34" t="str">
            <v>Investments Govt Securities</v>
          </cell>
        </row>
      </sheetData>
      <sheetData sheetId="1728">
        <row r="34">
          <cell r="A34" t="str">
            <v>Investments Govt Securities</v>
          </cell>
        </row>
      </sheetData>
      <sheetData sheetId="1729">
        <row r="34">
          <cell r="A34" t="str">
            <v>Investments Govt Securities</v>
          </cell>
        </row>
      </sheetData>
      <sheetData sheetId="1730">
        <row r="34">
          <cell r="A34" t="str">
            <v>Investments Govt Securities</v>
          </cell>
        </row>
      </sheetData>
      <sheetData sheetId="1731">
        <row r="34">
          <cell r="A34" t="str">
            <v>Investments Govt Securities</v>
          </cell>
        </row>
      </sheetData>
      <sheetData sheetId="1732">
        <row r="34">
          <cell r="A34" t="str">
            <v>Investments Govt Securities</v>
          </cell>
        </row>
      </sheetData>
      <sheetData sheetId="1733">
        <row r="34">
          <cell r="A34" t="str">
            <v>Investments Govt Securities</v>
          </cell>
        </row>
      </sheetData>
      <sheetData sheetId="1734">
        <row r="34">
          <cell r="A34" t="str">
            <v>Investments Govt Securities</v>
          </cell>
        </row>
      </sheetData>
      <sheetData sheetId="1735">
        <row r="34">
          <cell r="A34" t="str">
            <v>Investments Govt Securities</v>
          </cell>
        </row>
      </sheetData>
      <sheetData sheetId="1736">
        <row r="34">
          <cell r="A34" t="str">
            <v>Investments Govt Securities</v>
          </cell>
        </row>
      </sheetData>
      <sheetData sheetId="1737">
        <row r="34">
          <cell r="A34" t="str">
            <v>Investments Govt Securities</v>
          </cell>
        </row>
      </sheetData>
      <sheetData sheetId="1738">
        <row r="34">
          <cell r="A34" t="str">
            <v>Investments Govt Securities</v>
          </cell>
        </row>
      </sheetData>
      <sheetData sheetId="1739">
        <row r="34">
          <cell r="A34" t="str">
            <v>Investments Govt Securities</v>
          </cell>
        </row>
      </sheetData>
      <sheetData sheetId="1740">
        <row r="34">
          <cell r="A34" t="str">
            <v>Investments Govt Securities</v>
          </cell>
        </row>
      </sheetData>
      <sheetData sheetId="1741">
        <row r="34">
          <cell r="A34" t="str">
            <v>Investments Govt Securities</v>
          </cell>
        </row>
      </sheetData>
      <sheetData sheetId="1742" refreshError="1"/>
      <sheetData sheetId="1743">
        <row r="34">
          <cell r="A34" t="str">
            <v>Investments Govt Securities</v>
          </cell>
        </row>
      </sheetData>
      <sheetData sheetId="1744">
        <row r="34">
          <cell r="A34" t="str">
            <v>Investments Govt Securities</v>
          </cell>
        </row>
      </sheetData>
      <sheetData sheetId="1745">
        <row r="34">
          <cell r="A34" t="str">
            <v>Investments Govt Securities</v>
          </cell>
        </row>
      </sheetData>
      <sheetData sheetId="1746">
        <row r="34">
          <cell r="A34" t="str">
            <v>Investments Govt Securities</v>
          </cell>
        </row>
      </sheetData>
      <sheetData sheetId="1747">
        <row r="34">
          <cell r="A34" t="str">
            <v>Investments Govt Securities</v>
          </cell>
        </row>
      </sheetData>
      <sheetData sheetId="1748">
        <row r="34">
          <cell r="A34" t="str">
            <v>Investments Govt Securities</v>
          </cell>
        </row>
      </sheetData>
      <sheetData sheetId="1749">
        <row r="34">
          <cell r="A34" t="str">
            <v>Investments Govt Securities</v>
          </cell>
        </row>
      </sheetData>
      <sheetData sheetId="1750">
        <row r="34">
          <cell r="A34" t="str">
            <v>Investments Govt Securities</v>
          </cell>
        </row>
      </sheetData>
      <sheetData sheetId="1751">
        <row r="34">
          <cell r="A34" t="str">
            <v>Investments Govt Securities</v>
          </cell>
        </row>
      </sheetData>
      <sheetData sheetId="1752">
        <row r="34">
          <cell r="A34" t="str">
            <v>Investments Govt Securities</v>
          </cell>
        </row>
      </sheetData>
      <sheetData sheetId="1753">
        <row r="34">
          <cell r="A34" t="str">
            <v>Investments Govt Securities</v>
          </cell>
        </row>
      </sheetData>
      <sheetData sheetId="1754">
        <row r="34">
          <cell r="A34" t="str">
            <v>Investments Govt Securities</v>
          </cell>
        </row>
      </sheetData>
      <sheetData sheetId="1755">
        <row r="34">
          <cell r="A34" t="str">
            <v>Investments Govt Securities</v>
          </cell>
        </row>
      </sheetData>
      <sheetData sheetId="1756">
        <row r="34">
          <cell r="A34" t="str">
            <v>Investments Govt Securities</v>
          </cell>
        </row>
      </sheetData>
      <sheetData sheetId="1757">
        <row r="34">
          <cell r="A34" t="str">
            <v>Investments Govt Securities</v>
          </cell>
        </row>
      </sheetData>
      <sheetData sheetId="1758">
        <row r="34">
          <cell r="A34" t="str">
            <v>Investments Govt Securities</v>
          </cell>
        </row>
      </sheetData>
      <sheetData sheetId="1759">
        <row r="34">
          <cell r="A34" t="str">
            <v>Investments Govt Securities</v>
          </cell>
        </row>
      </sheetData>
      <sheetData sheetId="1760">
        <row r="34">
          <cell r="A34" t="str">
            <v>Investments Govt Securities</v>
          </cell>
        </row>
      </sheetData>
      <sheetData sheetId="1761">
        <row r="34">
          <cell r="A34" t="str">
            <v>Investments Govt Securities</v>
          </cell>
        </row>
      </sheetData>
      <sheetData sheetId="1762">
        <row r="34">
          <cell r="A34" t="str">
            <v>Investments Govt Securities</v>
          </cell>
        </row>
      </sheetData>
      <sheetData sheetId="1763">
        <row r="34">
          <cell r="A34" t="str">
            <v>Investments Govt Securities</v>
          </cell>
        </row>
      </sheetData>
      <sheetData sheetId="1764">
        <row r="34">
          <cell r="A34" t="str">
            <v>Investments Govt Securities</v>
          </cell>
        </row>
      </sheetData>
      <sheetData sheetId="1765">
        <row r="34">
          <cell r="A34" t="str">
            <v>Investments Govt Securities</v>
          </cell>
        </row>
      </sheetData>
      <sheetData sheetId="1766">
        <row r="34">
          <cell r="A34" t="str">
            <v>Investments Govt Securities</v>
          </cell>
        </row>
      </sheetData>
      <sheetData sheetId="1767">
        <row r="34">
          <cell r="A34" t="str">
            <v>Investments Govt Securities</v>
          </cell>
        </row>
      </sheetData>
      <sheetData sheetId="1768">
        <row r="34">
          <cell r="A34" t="str">
            <v>Investments Govt Securities</v>
          </cell>
        </row>
      </sheetData>
      <sheetData sheetId="1769">
        <row r="34">
          <cell r="A34" t="str">
            <v>Investments Govt Securities</v>
          </cell>
        </row>
      </sheetData>
      <sheetData sheetId="1770">
        <row r="34">
          <cell r="A34" t="str">
            <v>Investments Govt Securities</v>
          </cell>
        </row>
      </sheetData>
      <sheetData sheetId="1771">
        <row r="34">
          <cell r="A34" t="str">
            <v>Investments Govt Securities</v>
          </cell>
        </row>
      </sheetData>
      <sheetData sheetId="1772">
        <row r="34">
          <cell r="A34" t="str">
            <v>Investments Govt Securities</v>
          </cell>
        </row>
      </sheetData>
      <sheetData sheetId="1773">
        <row r="34">
          <cell r="A34" t="str">
            <v>Investments Govt Securities</v>
          </cell>
        </row>
      </sheetData>
      <sheetData sheetId="1774">
        <row r="34">
          <cell r="A34" t="str">
            <v>Investments Govt Securities</v>
          </cell>
        </row>
      </sheetData>
      <sheetData sheetId="1775">
        <row r="34">
          <cell r="A34" t="str">
            <v>Investments Govt Securities</v>
          </cell>
        </row>
      </sheetData>
      <sheetData sheetId="1776">
        <row r="34">
          <cell r="A34" t="str">
            <v>Investments Govt Securities</v>
          </cell>
        </row>
      </sheetData>
      <sheetData sheetId="1777">
        <row r="34">
          <cell r="A34" t="str">
            <v>Investments Govt Securities</v>
          </cell>
        </row>
      </sheetData>
      <sheetData sheetId="1778">
        <row r="34">
          <cell r="A34" t="str">
            <v>Investments Govt Securities</v>
          </cell>
        </row>
      </sheetData>
      <sheetData sheetId="1779">
        <row r="34">
          <cell r="A34" t="str">
            <v>Investments Govt Securities</v>
          </cell>
        </row>
      </sheetData>
      <sheetData sheetId="1780">
        <row r="34">
          <cell r="A34" t="str">
            <v>Investments Govt Securities</v>
          </cell>
        </row>
      </sheetData>
      <sheetData sheetId="1781">
        <row r="34">
          <cell r="A34" t="str">
            <v>Investments Govt Securities</v>
          </cell>
        </row>
      </sheetData>
      <sheetData sheetId="1782">
        <row r="34">
          <cell r="A34" t="str">
            <v>Investments Govt Securities</v>
          </cell>
        </row>
      </sheetData>
      <sheetData sheetId="1783">
        <row r="34">
          <cell r="A34" t="str">
            <v>Investments Govt Securities</v>
          </cell>
        </row>
      </sheetData>
      <sheetData sheetId="1784">
        <row r="34">
          <cell r="A34" t="str">
            <v>Investments Govt Securities</v>
          </cell>
        </row>
      </sheetData>
      <sheetData sheetId="1785">
        <row r="34">
          <cell r="A34" t="str">
            <v>Investments Govt Securities</v>
          </cell>
        </row>
      </sheetData>
      <sheetData sheetId="1786">
        <row r="34">
          <cell r="A34" t="str">
            <v>Investments Govt Securities</v>
          </cell>
        </row>
      </sheetData>
      <sheetData sheetId="1787">
        <row r="34">
          <cell r="A34" t="str">
            <v>Investments Govt Securities</v>
          </cell>
        </row>
      </sheetData>
      <sheetData sheetId="1788">
        <row r="34">
          <cell r="A34" t="str">
            <v>Investments Govt Securities</v>
          </cell>
        </row>
      </sheetData>
      <sheetData sheetId="1789">
        <row r="34">
          <cell r="A34" t="str">
            <v>Investments Govt Securities</v>
          </cell>
        </row>
      </sheetData>
      <sheetData sheetId="1790">
        <row r="34">
          <cell r="A34" t="str">
            <v>Investments Govt Securities</v>
          </cell>
        </row>
      </sheetData>
      <sheetData sheetId="1791">
        <row r="34">
          <cell r="A34" t="str">
            <v>Investments Govt Securities</v>
          </cell>
        </row>
      </sheetData>
      <sheetData sheetId="1792">
        <row r="34">
          <cell r="A34" t="str">
            <v>Investments Govt Securities</v>
          </cell>
        </row>
      </sheetData>
      <sheetData sheetId="1793">
        <row r="34">
          <cell r="A34" t="str">
            <v>Investments Govt Securities</v>
          </cell>
        </row>
      </sheetData>
      <sheetData sheetId="1794">
        <row r="34">
          <cell r="A34" t="str">
            <v>Investments Govt Securities</v>
          </cell>
        </row>
      </sheetData>
      <sheetData sheetId="1795">
        <row r="34">
          <cell r="A34" t="str">
            <v>Investments Govt Securities</v>
          </cell>
        </row>
      </sheetData>
      <sheetData sheetId="1796">
        <row r="34">
          <cell r="A34" t="str">
            <v>Investments Govt Securities</v>
          </cell>
        </row>
      </sheetData>
      <sheetData sheetId="1797">
        <row r="34">
          <cell r="A34" t="str">
            <v>Investments Govt Securities</v>
          </cell>
        </row>
      </sheetData>
      <sheetData sheetId="1798">
        <row r="34">
          <cell r="A34" t="str">
            <v>Investments Govt Securities</v>
          </cell>
        </row>
      </sheetData>
      <sheetData sheetId="1799">
        <row r="34">
          <cell r="A34" t="str">
            <v>Investments Govt Securities</v>
          </cell>
        </row>
      </sheetData>
      <sheetData sheetId="1800">
        <row r="34">
          <cell r="A34" t="str">
            <v>Investments Govt Securities</v>
          </cell>
        </row>
      </sheetData>
      <sheetData sheetId="1801">
        <row r="34">
          <cell r="A34" t="str">
            <v>Investments Govt Securities</v>
          </cell>
        </row>
      </sheetData>
      <sheetData sheetId="1802">
        <row r="34">
          <cell r="A34" t="str">
            <v>Investments Govt Securities</v>
          </cell>
        </row>
      </sheetData>
      <sheetData sheetId="1803">
        <row r="34">
          <cell r="A34" t="str">
            <v>Investments Govt Securities</v>
          </cell>
        </row>
      </sheetData>
      <sheetData sheetId="1804">
        <row r="34">
          <cell r="A34" t="str">
            <v>Investments Govt Securities</v>
          </cell>
        </row>
      </sheetData>
      <sheetData sheetId="1805">
        <row r="34">
          <cell r="A34" t="str">
            <v>Investments Govt Securities</v>
          </cell>
        </row>
      </sheetData>
      <sheetData sheetId="1806">
        <row r="34">
          <cell r="A34" t="str">
            <v>Investments Govt Securities</v>
          </cell>
        </row>
      </sheetData>
      <sheetData sheetId="1807">
        <row r="34">
          <cell r="A34" t="str">
            <v>Investments Govt Securities</v>
          </cell>
        </row>
      </sheetData>
      <sheetData sheetId="1808">
        <row r="34">
          <cell r="A34" t="str">
            <v>Investments Govt Securities</v>
          </cell>
        </row>
      </sheetData>
      <sheetData sheetId="1809">
        <row r="34">
          <cell r="A34" t="str">
            <v>Investments Govt Securities</v>
          </cell>
        </row>
      </sheetData>
      <sheetData sheetId="1810">
        <row r="34">
          <cell r="A34" t="str">
            <v>Investments Govt Securities</v>
          </cell>
        </row>
      </sheetData>
      <sheetData sheetId="1811">
        <row r="34">
          <cell r="A34" t="str">
            <v>Investments Govt Securities</v>
          </cell>
        </row>
      </sheetData>
      <sheetData sheetId="1812">
        <row r="34">
          <cell r="A34" t="str">
            <v>Investments Govt Securities</v>
          </cell>
        </row>
      </sheetData>
      <sheetData sheetId="1813">
        <row r="34">
          <cell r="A34" t="str">
            <v>Investments Govt Securities</v>
          </cell>
        </row>
      </sheetData>
      <sheetData sheetId="1814">
        <row r="34">
          <cell r="A34" t="str">
            <v>Investments Govt Securities</v>
          </cell>
        </row>
      </sheetData>
      <sheetData sheetId="1815">
        <row r="34">
          <cell r="A34" t="str">
            <v>Investments Govt Securities</v>
          </cell>
        </row>
      </sheetData>
      <sheetData sheetId="1816">
        <row r="34">
          <cell r="A34" t="str">
            <v>Investments Govt Securities</v>
          </cell>
        </row>
      </sheetData>
      <sheetData sheetId="1817">
        <row r="34">
          <cell r="A34" t="str">
            <v>Investments Govt Securities</v>
          </cell>
        </row>
      </sheetData>
      <sheetData sheetId="1818">
        <row r="34">
          <cell r="A34" t="str">
            <v>Investments Govt Securities</v>
          </cell>
        </row>
      </sheetData>
      <sheetData sheetId="1819">
        <row r="34">
          <cell r="A34" t="str">
            <v>Investments Govt Securities</v>
          </cell>
        </row>
      </sheetData>
      <sheetData sheetId="1820">
        <row r="34">
          <cell r="A34" t="str">
            <v>Investments Govt Securities</v>
          </cell>
        </row>
      </sheetData>
      <sheetData sheetId="1821">
        <row r="34">
          <cell r="A34" t="str">
            <v>Investments Govt Securities</v>
          </cell>
        </row>
      </sheetData>
      <sheetData sheetId="1822">
        <row r="34">
          <cell r="A34" t="str">
            <v>Investments Govt Securities</v>
          </cell>
        </row>
      </sheetData>
      <sheetData sheetId="1823">
        <row r="34">
          <cell r="A34" t="str">
            <v>Investments Govt Securities</v>
          </cell>
        </row>
      </sheetData>
      <sheetData sheetId="1824">
        <row r="34">
          <cell r="A34" t="str">
            <v>Investments Govt Securities</v>
          </cell>
        </row>
      </sheetData>
      <sheetData sheetId="1825">
        <row r="34">
          <cell r="A34" t="str">
            <v>Investments Govt Securities</v>
          </cell>
        </row>
      </sheetData>
      <sheetData sheetId="1826">
        <row r="34">
          <cell r="A34" t="str">
            <v>Investments Govt Securities</v>
          </cell>
        </row>
      </sheetData>
      <sheetData sheetId="1827">
        <row r="34">
          <cell r="A34" t="str">
            <v>Investments Govt Securities</v>
          </cell>
        </row>
      </sheetData>
      <sheetData sheetId="1828">
        <row r="34">
          <cell r="A34" t="str">
            <v>Investments Govt Securities</v>
          </cell>
        </row>
      </sheetData>
      <sheetData sheetId="1829">
        <row r="34">
          <cell r="A34" t="str">
            <v>Investments Govt Securities</v>
          </cell>
        </row>
      </sheetData>
      <sheetData sheetId="1830">
        <row r="34">
          <cell r="A34" t="str">
            <v>Investments Govt Securities</v>
          </cell>
        </row>
      </sheetData>
      <sheetData sheetId="1831">
        <row r="34">
          <cell r="A34" t="str">
            <v>Investments Govt Securities</v>
          </cell>
        </row>
      </sheetData>
      <sheetData sheetId="1832">
        <row r="34">
          <cell r="A34" t="str">
            <v>Investments Govt Securities</v>
          </cell>
        </row>
      </sheetData>
      <sheetData sheetId="1833">
        <row r="34">
          <cell r="A34" t="str">
            <v>Investments Govt Securities</v>
          </cell>
        </row>
      </sheetData>
      <sheetData sheetId="1834">
        <row r="34">
          <cell r="A34" t="str">
            <v>Investments Govt Securities</v>
          </cell>
        </row>
      </sheetData>
      <sheetData sheetId="1835">
        <row r="34">
          <cell r="A34" t="str">
            <v>Investments Govt Securities</v>
          </cell>
        </row>
      </sheetData>
      <sheetData sheetId="1836">
        <row r="34">
          <cell r="A34" t="str">
            <v>Investments Govt Securities</v>
          </cell>
        </row>
      </sheetData>
      <sheetData sheetId="1837">
        <row r="34">
          <cell r="A34" t="str">
            <v>Investments Govt Securities</v>
          </cell>
        </row>
      </sheetData>
      <sheetData sheetId="1838">
        <row r="34">
          <cell r="A34" t="str">
            <v>Investments Govt Securities</v>
          </cell>
        </row>
      </sheetData>
      <sheetData sheetId="1839">
        <row r="34">
          <cell r="A34" t="str">
            <v>Investments Govt Securities</v>
          </cell>
        </row>
      </sheetData>
      <sheetData sheetId="1840">
        <row r="34">
          <cell r="A34" t="str">
            <v>Investments Govt Securities</v>
          </cell>
        </row>
      </sheetData>
      <sheetData sheetId="1841">
        <row r="34">
          <cell r="A34" t="str">
            <v>Investments Govt Securities</v>
          </cell>
        </row>
      </sheetData>
      <sheetData sheetId="1842">
        <row r="34">
          <cell r="A34" t="str">
            <v>Investments Govt Securities</v>
          </cell>
        </row>
      </sheetData>
      <sheetData sheetId="1843">
        <row r="34">
          <cell r="A34" t="str">
            <v>Investments Govt Securities</v>
          </cell>
        </row>
      </sheetData>
      <sheetData sheetId="1844">
        <row r="34">
          <cell r="A34" t="str">
            <v>Investments Govt Securities</v>
          </cell>
        </row>
      </sheetData>
      <sheetData sheetId="1845">
        <row r="34">
          <cell r="A34" t="str">
            <v>Investments Govt Securities</v>
          </cell>
        </row>
      </sheetData>
      <sheetData sheetId="1846">
        <row r="34">
          <cell r="A34" t="str">
            <v>Investments Govt Securities</v>
          </cell>
        </row>
      </sheetData>
      <sheetData sheetId="1847">
        <row r="34">
          <cell r="A34" t="str">
            <v>Investments Govt Securities</v>
          </cell>
        </row>
      </sheetData>
      <sheetData sheetId="1848">
        <row r="34">
          <cell r="A34" t="str">
            <v>Investments Govt Securities</v>
          </cell>
        </row>
      </sheetData>
      <sheetData sheetId="1849">
        <row r="34">
          <cell r="A34" t="str">
            <v>Investments Govt Securities</v>
          </cell>
        </row>
      </sheetData>
      <sheetData sheetId="1850">
        <row r="34">
          <cell r="A34" t="str">
            <v>Investments Govt Securities</v>
          </cell>
        </row>
      </sheetData>
      <sheetData sheetId="1851">
        <row r="34">
          <cell r="A34" t="str">
            <v>Investments Govt Securities</v>
          </cell>
        </row>
      </sheetData>
      <sheetData sheetId="1852">
        <row r="34">
          <cell r="A34" t="str">
            <v>Investments Govt Securities</v>
          </cell>
        </row>
      </sheetData>
      <sheetData sheetId="1853">
        <row r="34">
          <cell r="A34" t="str">
            <v>Investments Govt Securities</v>
          </cell>
        </row>
      </sheetData>
      <sheetData sheetId="1854">
        <row r="34">
          <cell r="A34" t="str">
            <v>Investments Govt Securities</v>
          </cell>
        </row>
      </sheetData>
      <sheetData sheetId="1855">
        <row r="34">
          <cell r="A34" t="str">
            <v>Investments Govt Securities</v>
          </cell>
        </row>
      </sheetData>
      <sheetData sheetId="1856">
        <row r="34">
          <cell r="A34" t="str">
            <v>Investments Govt Securities</v>
          </cell>
        </row>
      </sheetData>
      <sheetData sheetId="1857">
        <row r="34">
          <cell r="A34" t="str">
            <v>Investments Govt Securities</v>
          </cell>
        </row>
      </sheetData>
      <sheetData sheetId="1858">
        <row r="34">
          <cell r="A34" t="str">
            <v>Investments Govt Securities</v>
          </cell>
        </row>
      </sheetData>
      <sheetData sheetId="1859">
        <row r="34">
          <cell r="A34" t="str">
            <v>Investments Govt Securities</v>
          </cell>
        </row>
      </sheetData>
      <sheetData sheetId="1860">
        <row r="34">
          <cell r="A34" t="str">
            <v>Investments Govt Securities</v>
          </cell>
        </row>
      </sheetData>
      <sheetData sheetId="1861">
        <row r="34">
          <cell r="A34" t="str">
            <v>Investments Govt Securities</v>
          </cell>
        </row>
      </sheetData>
      <sheetData sheetId="1862">
        <row r="34">
          <cell r="A34" t="str">
            <v>Investments Govt Securities</v>
          </cell>
        </row>
      </sheetData>
      <sheetData sheetId="1863">
        <row r="34">
          <cell r="A34" t="str">
            <v>Investments Govt Securities</v>
          </cell>
        </row>
      </sheetData>
      <sheetData sheetId="1864">
        <row r="34">
          <cell r="A34" t="str">
            <v>Investments Govt Securities</v>
          </cell>
        </row>
      </sheetData>
      <sheetData sheetId="1865">
        <row r="34">
          <cell r="A34" t="str">
            <v>Investments Govt Securities</v>
          </cell>
        </row>
      </sheetData>
      <sheetData sheetId="1866">
        <row r="34">
          <cell r="A34" t="str">
            <v>Investments Govt Securities</v>
          </cell>
        </row>
      </sheetData>
      <sheetData sheetId="1867">
        <row r="34">
          <cell r="A34" t="str">
            <v>Investments Govt Securities</v>
          </cell>
        </row>
      </sheetData>
      <sheetData sheetId="1868">
        <row r="34">
          <cell r="A34" t="str">
            <v>Investments Govt Securities</v>
          </cell>
        </row>
      </sheetData>
      <sheetData sheetId="1869">
        <row r="34">
          <cell r="A34" t="str">
            <v>Investments Govt Securities</v>
          </cell>
        </row>
      </sheetData>
      <sheetData sheetId="1870">
        <row r="34">
          <cell r="A34" t="str">
            <v>Investments Govt Securities</v>
          </cell>
        </row>
      </sheetData>
      <sheetData sheetId="1871">
        <row r="34">
          <cell r="A34" t="str">
            <v>Investments Govt Securities</v>
          </cell>
        </row>
      </sheetData>
      <sheetData sheetId="1872">
        <row r="34">
          <cell r="A34" t="str">
            <v>Investments Govt Securities</v>
          </cell>
        </row>
      </sheetData>
      <sheetData sheetId="1873">
        <row r="34">
          <cell r="A34" t="str">
            <v>Investments Govt Securities</v>
          </cell>
        </row>
      </sheetData>
      <sheetData sheetId="1874">
        <row r="34">
          <cell r="A34" t="str">
            <v>Investments Govt Securities</v>
          </cell>
        </row>
      </sheetData>
      <sheetData sheetId="1875">
        <row r="34">
          <cell r="A34" t="str">
            <v>Investments Govt Securities</v>
          </cell>
        </row>
      </sheetData>
      <sheetData sheetId="1876">
        <row r="34">
          <cell r="A34" t="str">
            <v>Investments Govt Securities</v>
          </cell>
        </row>
      </sheetData>
      <sheetData sheetId="1877">
        <row r="34">
          <cell r="A34" t="str">
            <v>Investments Govt Securities</v>
          </cell>
        </row>
      </sheetData>
      <sheetData sheetId="1878">
        <row r="34">
          <cell r="A34" t="str">
            <v>Investments Govt Securities</v>
          </cell>
        </row>
      </sheetData>
      <sheetData sheetId="1879">
        <row r="34">
          <cell r="A34" t="str">
            <v>Investments Govt Securities</v>
          </cell>
        </row>
      </sheetData>
      <sheetData sheetId="1880">
        <row r="34">
          <cell r="A34" t="str">
            <v>Investments Govt Securities</v>
          </cell>
        </row>
      </sheetData>
      <sheetData sheetId="1881">
        <row r="34">
          <cell r="A34" t="str">
            <v>Investments Govt Securities</v>
          </cell>
        </row>
      </sheetData>
      <sheetData sheetId="1882">
        <row r="34">
          <cell r="A34" t="str">
            <v>Investments Govt Securities</v>
          </cell>
        </row>
      </sheetData>
      <sheetData sheetId="1883">
        <row r="34">
          <cell r="A34" t="str">
            <v>Investments Govt Securities</v>
          </cell>
        </row>
      </sheetData>
      <sheetData sheetId="1884">
        <row r="34">
          <cell r="A34" t="str">
            <v>Investments Govt Securities</v>
          </cell>
        </row>
      </sheetData>
      <sheetData sheetId="1885">
        <row r="34">
          <cell r="A34" t="str">
            <v>Investments Govt Securities</v>
          </cell>
        </row>
      </sheetData>
      <sheetData sheetId="1886">
        <row r="34">
          <cell r="A34" t="str">
            <v>Investments Govt Securities</v>
          </cell>
        </row>
      </sheetData>
      <sheetData sheetId="1887">
        <row r="34">
          <cell r="A34" t="str">
            <v>Investments Govt Securities</v>
          </cell>
        </row>
      </sheetData>
      <sheetData sheetId="1888">
        <row r="34">
          <cell r="A34" t="str">
            <v>Investments Govt Securities</v>
          </cell>
        </row>
      </sheetData>
      <sheetData sheetId="1889">
        <row r="34">
          <cell r="A34" t="str">
            <v>Investments Govt Securities</v>
          </cell>
        </row>
      </sheetData>
      <sheetData sheetId="1890">
        <row r="34">
          <cell r="A34" t="str">
            <v>Investments Govt Securities</v>
          </cell>
        </row>
      </sheetData>
      <sheetData sheetId="1891">
        <row r="34">
          <cell r="A34" t="str">
            <v>Investments Govt Securities</v>
          </cell>
        </row>
      </sheetData>
      <sheetData sheetId="1892">
        <row r="34">
          <cell r="A34" t="str">
            <v>Investments Govt Securities</v>
          </cell>
        </row>
      </sheetData>
      <sheetData sheetId="1893">
        <row r="34">
          <cell r="A34" t="str">
            <v>Investments Govt Securities</v>
          </cell>
        </row>
      </sheetData>
      <sheetData sheetId="1894">
        <row r="34">
          <cell r="A34" t="str">
            <v>Investments Govt Securities</v>
          </cell>
        </row>
      </sheetData>
      <sheetData sheetId="1895">
        <row r="34">
          <cell r="A34" t="str">
            <v>Investments Govt Securities</v>
          </cell>
        </row>
      </sheetData>
      <sheetData sheetId="1896">
        <row r="34">
          <cell r="A34" t="str">
            <v>Investments Govt Securities</v>
          </cell>
        </row>
      </sheetData>
      <sheetData sheetId="1897">
        <row r="34">
          <cell r="A34" t="str">
            <v>Investments Govt Securities</v>
          </cell>
        </row>
      </sheetData>
      <sheetData sheetId="1898">
        <row r="34">
          <cell r="A34" t="str">
            <v>Investments Govt Securities</v>
          </cell>
        </row>
      </sheetData>
      <sheetData sheetId="1899">
        <row r="34">
          <cell r="A34" t="str">
            <v>Investments Govt Securities</v>
          </cell>
        </row>
      </sheetData>
      <sheetData sheetId="1900">
        <row r="34">
          <cell r="A34" t="str">
            <v>Investments Govt Securities</v>
          </cell>
        </row>
      </sheetData>
      <sheetData sheetId="1901">
        <row r="34">
          <cell r="A34" t="str">
            <v>Investments Govt Securities</v>
          </cell>
        </row>
      </sheetData>
      <sheetData sheetId="1902">
        <row r="34">
          <cell r="A34" t="str">
            <v>Investments Govt Securities</v>
          </cell>
        </row>
      </sheetData>
      <sheetData sheetId="1903">
        <row r="34">
          <cell r="A34" t="str">
            <v>Investments Govt Securities</v>
          </cell>
        </row>
      </sheetData>
      <sheetData sheetId="1904">
        <row r="34">
          <cell r="A34" t="str">
            <v>Investments Govt Securities</v>
          </cell>
        </row>
      </sheetData>
      <sheetData sheetId="1905">
        <row r="34">
          <cell r="A34" t="str">
            <v>Investments Govt Securities</v>
          </cell>
        </row>
      </sheetData>
      <sheetData sheetId="1906">
        <row r="34">
          <cell r="A34" t="str">
            <v>Investments Govt Securities</v>
          </cell>
        </row>
      </sheetData>
      <sheetData sheetId="1907">
        <row r="34">
          <cell r="A34" t="str">
            <v>Investments Govt Securities</v>
          </cell>
        </row>
      </sheetData>
      <sheetData sheetId="1908">
        <row r="34">
          <cell r="A34" t="str">
            <v>Investments Govt Securities</v>
          </cell>
        </row>
      </sheetData>
      <sheetData sheetId="1909">
        <row r="34">
          <cell r="A34" t="str">
            <v>Investments Govt Securities</v>
          </cell>
        </row>
      </sheetData>
      <sheetData sheetId="1910">
        <row r="34">
          <cell r="A34" t="str">
            <v>Investments Govt Securities</v>
          </cell>
        </row>
      </sheetData>
      <sheetData sheetId="1911">
        <row r="34">
          <cell r="A34" t="str">
            <v>Investments Govt Securities</v>
          </cell>
        </row>
      </sheetData>
      <sheetData sheetId="1912">
        <row r="34">
          <cell r="A34" t="str">
            <v>Investments Govt Securities</v>
          </cell>
        </row>
      </sheetData>
      <sheetData sheetId="1913">
        <row r="34">
          <cell r="A34" t="str">
            <v>Investments Govt Securities</v>
          </cell>
        </row>
      </sheetData>
      <sheetData sheetId="1914">
        <row r="34">
          <cell r="A34" t="str">
            <v>Investments Govt Securities</v>
          </cell>
        </row>
      </sheetData>
      <sheetData sheetId="1915">
        <row r="34">
          <cell r="A34" t="str">
            <v>Investments Govt Securities</v>
          </cell>
        </row>
      </sheetData>
      <sheetData sheetId="1916">
        <row r="34">
          <cell r="A34" t="str">
            <v>Investments Govt Securities</v>
          </cell>
        </row>
      </sheetData>
      <sheetData sheetId="1917">
        <row r="34">
          <cell r="A34" t="str">
            <v>Investments Govt Securities</v>
          </cell>
        </row>
      </sheetData>
      <sheetData sheetId="1918">
        <row r="34">
          <cell r="A34" t="str">
            <v>Investments Govt Securities</v>
          </cell>
        </row>
      </sheetData>
      <sheetData sheetId="1919">
        <row r="34">
          <cell r="A34" t="str">
            <v>Investments Govt Securities</v>
          </cell>
        </row>
      </sheetData>
      <sheetData sheetId="1920">
        <row r="34">
          <cell r="A34" t="str">
            <v>Investments Govt Securities</v>
          </cell>
        </row>
      </sheetData>
      <sheetData sheetId="1921">
        <row r="34">
          <cell r="A34" t="str">
            <v>Investments Govt Securities</v>
          </cell>
        </row>
      </sheetData>
      <sheetData sheetId="1922">
        <row r="34">
          <cell r="A34" t="str">
            <v>Investments Govt Securities</v>
          </cell>
        </row>
      </sheetData>
      <sheetData sheetId="1923">
        <row r="34">
          <cell r="A34" t="str">
            <v>Investments Govt Securities</v>
          </cell>
        </row>
      </sheetData>
      <sheetData sheetId="1924">
        <row r="34">
          <cell r="A34" t="str">
            <v>Investments Govt Securities</v>
          </cell>
        </row>
      </sheetData>
      <sheetData sheetId="1925">
        <row r="34">
          <cell r="A34" t="str">
            <v>Investments Govt Securities</v>
          </cell>
        </row>
      </sheetData>
      <sheetData sheetId="1926">
        <row r="34">
          <cell r="A34" t="str">
            <v>Investments Govt Securities</v>
          </cell>
        </row>
      </sheetData>
      <sheetData sheetId="1927">
        <row r="34">
          <cell r="A34" t="str">
            <v>Investments Govt Securities</v>
          </cell>
        </row>
      </sheetData>
      <sheetData sheetId="1928">
        <row r="34">
          <cell r="A34" t="str">
            <v>Investments Govt Securities</v>
          </cell>
        </row>
      </sheetData>
      <sheetData sheetId="1929">
        <row r="34">
          <cell r="A34" t="str">
            <v>Investments Govt Securities</v>
          </cell>
        </row>
      </sheetData>
      <sheetData sheetId="1930">
        <row r="34">
          <cell r="A34" t="str">
            <v>Investments Govt Securities</v>
          </cell>
        </row>
      </sheetData>
      <sheetData sheetId="1931">
        <row r="34">
          <cell r="A34" t="str">
            <v>Investments Govt Securities</v>
          </cell>
        </row>
      </sheetData>
      <sheetData sheetId="1932">
        <row r="34">
          <cell r="A34" t="str">
            <v>Investments Govt Securities</v>
          </cell>
        </row>
      </sheetData>
      <sheetData sheetId="1933">
        <row r="34">
          <cell r="A34" t="str">
            <v>Investments Govt Securities</v>
          </cell>
        </row>
      </sheetData>
      <sheetData sheetId="1934">
        <row r="34">
          <cell r="A34" t="str">
            <v>Investments Govt Securities</v>
          </cell>
        </row>
      </sheetData>
      <sheetData sheetId="1935">
        <row r="34">
          <cell r="A34" t="str">
            <v>Investments Govt Securities</v>
          </cell>
        </row>
      </sheetData>
      <sheetData sheetId="1936">
        <row r="34">
          <cell r="A34" t="str">
            <v>Investments Govt Securities</v>
          </cell>
        </row>
      </sheetData>
      <sheetData sheetId="1937">
        <row r="34">
          <cell r="A34" t="str">
            <v>Investments Govt Securities</v>
          </cell>
        </row>
      </sheetData>
      <sheetData sheetId="1938">
        <row r="34">
          <cell r="A34" t="str">
            <v>Investments Govt Securities</v>
          </cell>
        </row>
      </sheetData>
      <sheetData sheetId="1939">
        <row r="34">
          <cell r="A34" t="str">
            <v>Investments Govt Securities</v>
          </cell>
        </row>
      </sheetData>
      <sheetData sheetId="1940">
        <row r="34">
          <cell r="A34" t="str">
            <v>Investments Govt Securities</v>
          </cell>
        </row>
      </sheetData>
      <sheetData sheetId="1941">
        <row r="34">
          <cell r="A34" t="str">
            <v>Investments Govt Securities</v>
          </cell>
        </row>
      </sheetData>
      <sheetData sheetId="1942">
        <row r="34">
          <cell r="A34" t="str">
            <v>Investments Govt Securities</v>
          </cell>
        </row>
      </sheetData>
      <sheetData sheetId="1943">
        <row r="34">
          <cell r="A34" t="str">
            <v>Investments Govt Securities</v>
          </cell>
        </row>
      </sheetData>
      <sheetData sheetId="1944">
        <row r="34">
          <cell r="A34" t="str">
            <v>Investments Govt Securities</v>
          </cell>
        </row>
      </sheetData>
      <sheetData sheetId="1945">
        <row r="34">
          <cell r="A34" t="str">
            <v>Investments Govt Securities</v>
          </cell>
        </row>
      </sheetData>
      <sheetData sheetId="1946">
        <row r="34">
          <cell r="A34" t="str">
            <v>Investments Govt Securities</v>
          </cell>
        </row>
      </sheetData>
      <sheetData sheetId="1947">
        <row r="34">
          <cell r="A34" t="str">
            <v>Investments Govt Securities</v>
          </cell>
        </row>
      </sheetData>
      <sheetData sheetId="1948">
        <row r="34">
          <cell r="A34" t="str">
            <v>Investments Govt Securities</v>
          </cell>
        </row>
      </sheetData>
      <sheetData sheetId="1949">
        <row r="34">
          <cell r="A34" t="str">
            <v>Investments Govt Securities</v>
          </cell>
        </row>
      </sheetData>
      <sheetData sheetId="1950">
        <row r="34">
          <cell r="A34" t="str">
            <v>Investments Govt Securities</v>
          </cell>
        </row>
      </sheetData>
      <sheetData sheetId="1951">
        <row r="34">
          <cell r="A34" t="str">
            <v>Investments Govt Securities</v>
          </cell>
        </row>
      </sheetData>
      <sheetData sheetId="1952">
        <row r="34">
          <cell r="A34" t="str">
            <v>Investments Govt Securities</v>
          </cell>
        </row>
      </sheetData>
      <sheetData sheetId="1953">
        <row r="34">
          <cell r="A34" t="str">
            <v>Investments Govt Securities</v>
          </cell>
        </row>
      </sheetData>
      <sheetData sheetId="1954">
        <row r="34">
          <cell r="A34" t="str">
            <v>Investments Govt Securities</v>
          </cell>
        </row>
      </sheetData>
      <sheetData sheetId="1955">
        <row r="34">
          <cell r="A34" t="str">
            <v>Investments Govt Securities</v>
          </cell>
        </row>
      </sheetData>
      <sheetData sheetId="1956">
        <row r="34">
          <cell r="A34" t="str">
            <v>Investments Govt Securities</v>
          </cell>
        </row>
      </sheetData>
      <sheetData sheetId="1957">
        <row r="34">
          <cell r="A34" t="str">
            <v>Investments Govt Securities</v>
          </cell>
        </row>
      </sheetData>
      <sheetData sheetId="1958">
        <row r="34">
          <cell r="A34" t="str">
            <v>Investments Govt Securities</v>
          </cell>
        </row>
      </sheetData>
      <sheetData sheetId="1959">
        <row r="34">
          <cell r="A34" t="str">
            <v>Investments Govt Securities</v>
          </cell>
        </row>
      </sheetData>
      <sheetData sheetId="1960">
        <row r="34">
          <cell r="A34" t="str">
            <v>Investments Govt Securities</v>
          </cell>
        </row>
      </sheetData>
      <sheetData sheetId="1961">
        <row r="34">
          <cell r="A34" t="str">
            <v>Investments Govt Securities</v>
          </cell>
        </row>
      </sheetData>
      <sheetData sheetId="1962">
        <row r="34">
          <cell r="A34" t="str">
            <v>Investments Govt Securities</v>
          </cell>
        </row>
      </sheetData>
      <sheetData sheetId="1963">
        <row r="34">
          <cell r="A34" t="str">
            <v>Investments Govt Securities</v>
          </cell>
        </row>
      </sheetData>
      <sheetData sheetId="1964">
        <row r="34">
          <cell r="A34" t="str">
            <v>Investments Govt Securities</v>
          </cell>
        </row>
      </sheetData>
      <sheetData sheetId="1965">
        <row r="34">
          <cell r="A34" t="str">
            <v>Investments Govt Securities</v>
          </cell>
        </row>
      </sheetData>
      <sheetData sheetId="1966">
        <row r="34">
          <cell r="A34" t="str">
            <v>Investments Govt Securities</v>
          </cell>
        </row>
      </sheetData>
      <sheetData sheetId="1967">
        <row r="34">
          <cell r="A34" t="str">
            <v>Investments Govt Securities</v>
          </cell>
        </row>
      </sheetData>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ow r="34">
          <cell r="A34" t="str">
            <v>Investments Govt Securities</v>
          </cell>
        </row>
      </sheetData>
      <sheetData sheetId="2044">
        <row r="34">
          <cell r="A34" t="str">
            <v>Investments Govt Securities</v>
          </cell>
        </row>
      </sheetData>
      <sheetData sheetId="2045">
        <row r="34">
          <cell r="A34" t="str">
            <v>Investments Govt Securities</v>
          </cell>
        </row>
      </sheetData>
      <sheetData sheetId="2046">
        <row r="34">
          <cell r="A34" t="str">
            <v>Investments Govt Securities</v>
          </cell>
        </row>
      </sheetData>
      <sheetData sheetId="2047">
        <row r="34">
          <cell r="A34" t="str">
            <v>Investments Govt Securities</v>
          </cell>
        </row>
      </sheetData>
      <sheetData sheetId="2048">
        <row r="34">
          <cell r="A34" t="str">
            <v>Investments Govt Securities</v>
          </cell>
        </row>
      </sheetData>
      <sheetData sheetId="2049">
        <row r="34">
          <cell r="A34" t="str">
            <v>Investments Govt Securities</v>
          </cell>
        </row>
      </sheetData>
      <sheetData sheetId="2050">
        <row r="34">
          <cell r="A34" t="str">
            <v>Investments Govt Securities</v>
          </cell>
        </row>
      </sheetData>
      <sheetData sheetId="2051">
        <row r="34">
          <cell r="A34" t="str">
            <v>Investments Govt Securities</v>
          </cell>
        </row>
      </sheetData>
      <sheetData sheetId="2052">
        <row r="34">
          <cell r="A34" t="str">
            <v>Investments Govt Securities</v>
          </cell>
        </row>
      </sheetData>
      <sheetData sheetId="2053">
        <row r="34">
          <cell r="A34" t="str">
            <v>Investments Govt Securities</v>
          </cell>
        </row>
      </sheetData>
      <sheetData sheetId="2054">
        <row r="34">
          <cell r="A34" t="str">
            <v>Investments Govt Securities</v>
          </cell>
        </row>
      </sheetData>
      <sheetData sheetId="2055">
        <row r="34">
          <cell r="A34" t="str">
            <v>Investments Govt Securities</v>
          </cell>
        </row>
      </sheetData>
      <sheetData sheetId="2056">
        <row r="34">
          <cell r="A34" t="str">
            <v>Investments Govt Securities</v>
          </cell>
        </row>
      </sheetData>
      <sheetData sheetId="2057">
        <row r="34">
          <cell r="A34" t="str">
            <v>Investments Govt Securities</v>
          </cell>
        </row>
      </sheetData>
      <sheetData sheetId="2058">
        <row r="34">
          <cell r="A34" t="str">
            <v>Investments Govt Securities</v>
          </cell>
        </row>
      </sheetData>
      <sheetData sheetId="2059">
        <row r="34">
          <cell r="A34" t="str">
            <v>Investments Govt Securities</v>
          </cell>
        </row>
      </sheetData>
      <sheetData sheetId="2060">
        <row r="34">
          <cell r="A34" t="str">
            <v>Investments Govt Securities</v>
          </cell>
        </row>
      </sheetData>
      <sheetData sheetId="2061">
        <row r="34">
          <cell r="A34" t="str">
            <v>Investments Govt Securities</v>
          </cell>
        </row>
      </sheetData>
      <sheetData sheetId="2062">
        <row r="34">
          <cell r="A34" t="str">
            <v>Investments Govt Securities</v>
          </cell>
        </row>
      </sheetData>
      <sheetData sheetId="2063">
        <row r="34">
          <cell r="A34" t="str">
            <v>Investments Govt Securities</v>
          </cell>
        </row>
      </sheetData>
      <sheetData sheetId="2064">
        <row r="34">
          <cell r="A34" t="str">
            <v>Investments Govt Securities</v>
          </cell>
        </row>
      </sheetData>
      <sheetData sheetId="2065">
        <row r="34">
          <cell r="A34" t="str">
            <v>Investments Govt Securities</v>
          </cell>
        </row>
      </sheetData>
      <sheetData sheetId="2066">
        <row r="34">
          <cell r="A34" t="str">
            <v>Investments Govt Securities</v>
          </cell>
        </row>
      </sheetData>
      <sheetData sheetId="2067">
        <row r="34">
          <cell r="A34" t="str">
            <v>Investments Govt Securities</v>
          </cell>
        </row>
      </sheetData>
      <sheetData sheetId="2068">
        <row r="34">
          <cell r="A34" t="str">
            <v>Investments Govt Securities</v>
          </cell>
        </row>
      </sheetData>
      <sheetData sheetId="2069">
        <row r="34">
          <cell r="A34" t="str">
            <v>Investments Govt Securities</v>
          </cell>
        </row>
      </sheetData>
      <sheetData sheetId="2070">
        <row r="34">
          <cell r="A34" t="str">
            <v>Investments Govt Securities</v>
          </cell>
        </row>
      </sheetData>
      <sheetData sheetId="2071">
        <row r="34">
          <cell r="A34" t="str">
            <v>Investments Govt Securities</v>
          </cell>
        </row>
      </sheetData>
      <sheetData sheetId="2072">
        <row r="34">
          <cell r="A34" t="str">
            <v>Investments Govt Securities</v>
          </cell>
        </row>
      </sheetData>
      <sheetData sheetId="2073">
        <row r="34">
          <cell r="A34" t="str">
            <v>Investments Govt Securities</v>
          </cell>
        </row>
      </sheetData>
      <sheetData sheetId="2074">
        <row r="34">
          <cell r="A34" t="str">
            <v>Investments Govt Securities</v>
          </cell>
        </row>
      </sheetData>
      <sheetData sheetId="2075">
        <row r="34">
          <cell r="A34" t="str">
            <v>Investments Govt Securities</v>
          </cell>
        </row>
      </sheetData>
      <sheetData sheetId="2076">
        <row r="34">
          <cell r="A34" t="str">
            <v>Investments Govt Securities</v>
          </cell>
        </row>
      </sheetData>
      <sheetData sheetId="2077">
        <row r="34">
          <cell r="A34" t="str">
            <v>Investments Govt Securities</v>
          </cell>
        </row>
      </sheetData>
      <sheetData sheetId="2078">
        <row r="34">
          <cell r="A34" t="str">
            <v>Investments Govt Securities</v>
          </cell>
        </row>
      </sheetData>
      <sheetData sheetId="2079">
        <row r="34">
          <cell r="A34" t="str">
            <v>Investments Govt Securities</v>
          </cell>
        </row>
      </sheetData>
      <sheetData sheetId="2080">
        <row r="34">
          <cell r="A34" t="str">
            <v>Investments Govt Securities</v>
          </cell>
        </row>
      </sheetData>
      <sheetData sheetId="2081">
        <row r="34">
          <cell r="A34" t="str">
            <v>Investments Govt Securities</v>
          </cell>
        </row>
      </sheetData>
      <sheetData sheetId="2082">
        <row r="34">
          <cell r="A34" t="str">
            <v>Investments Govt Securities</v>
          </cell>
        </row>
      </sheetData>
      <sheetData sheetId="2083">
        <row r="34">
          <cell r="A34" t="str">
            <v>Investments Govt Securities</v>
          </cell>
        </row>
      </sheetData>
      <sheetData sheetId="2084">
        <row r="34">
          <cell r="A34" t="str">
            <v>Investments Govt Securities</v>
          </cell>
        </row>
      </sheetData>
      <sheetData sheetId="2085">
        <row r="34">
          <cell r="A34" t="str">
            <v>Investments Govt Securities</v>
          </cell>
        </row>
      </sheetData>
      <sheetData sheetId="2086">
        <row r="34">
          <cell r="A34" t="str">
            <v>Investments Govt Securities</v>
          </cell>
        </row>
      </sheetData>
      <sheetData sheetId="2087">
        <row r="34">
          <cell r="A34" t="str">
            <v>Investments Govt Securities</v>
          </cell>
        </row>
      </sheetData>
      <sheetData sheetId="2088">
        <row r="34">
          <cell r="A34" t="str">
            <v>Investments Govt Securities</v>
          </cell>
        </row>
      </sheetData>
      <sheetData sheetId="2089">
        <row r="34">
          <cell r="A34" t="str">
            <v>Investments Govt Securities</v>
          </cell>
        </row>
      </sheetData>
      <sheetData sheetId="2090">
        <row r="34">
          <cell r="A34" t="str">
            <v>Investments Govt Securities</v>
          </cell>
        </row>
      </sheetData>
      <sheetData sheetId="2091">
        <row r="34">
          <cell r="A34" t="str">
            <v>Investments Govt Securities</v>
          </cell>
        </row>
      </sheetData>
      <sheetData sheetId="2092">
        <row r="34">
          <cell r="A34" t="str">
            <v>Investments Govt Securities</v>
          </cell>
        </row>
      </sheetData>
      <sheetData sheetId="2093">
        <row r="34">
          <cell r="A34" t="str">
            <v>Investments Govt Securities</v>
          </cell>
        </row>
      </sheetData>
      <sheetData sheetId="2094">
        <row r="34">
          <cell r="A34" t="str">
            <v>Investments Govt Securities</v>
          </cell>
        </row>
      </sheetData>
      <sheetData sheetId="2095">
        <row r="34">
          <cell r="A34" t="str">
            <v>Investments Govt Securities</v>
          </cell>
        </row>
      </sheetData>
      <sheetData sheetId="2096">
        <row r="34">
          <cell r="A34" t="str">
            <v>Investments Govt Securities</v>
          </cell>
        </row>
      </sheetData>
      <sheetData sheetId="2097">
        <row r="34">
          <cell r="A34" t="str">
            <v>Investments Govt Securities</v>
          </cell>
        </row>
      </sheetData>
      <sheetData sheetId="2098">
        <row r="34">
          <cell r="A34" t="str">
            <v>Investments Govt Securities</v>
          </cell>
        </row>
      </sheetData>
      <sheetData sheetId="2099">
        <row r="34">
          <cell r="A34" t="str">
            <v>Investments Govt Securities</v>
          </cell>
        </row>
      </sheetData>
      <sheetData sheetId="2100">
        <row r="34">
          <cell r="A34" t="str">
            <v>Investments Govt Securities</v>
          </cell>
        </row>
      </sheetData>
      <sheetData sheetId="2101">
        <row r="34">
          <cell r="A34" t="str">
            <v>Investments Govt Securities</v>
          </cell>
        </row>
      </sheetData>
      <sheetData sheetId="2102">
        <row r="34">
          <cell r="A34" t="str">
            <v>Investments Govt Securities</v>
          </cell>
        </row>
      </sheetData>
      <sheetData sheetId="2103">
        <row r="34">
          <cell r="A34" t="str">
            <v>Investments Govt Securities</v>
          </cell>
        </row>
      </sheetData>
      <sheetData sheetId="2104">
        <row r="34">
          <cell r="A34" t="str">
            <v>Investments Govt Securities</v>
          </cell>
        </row>
      </sheetData>
      <sheetData sheetId="2105">
        <row r="34">
          <cell r="A34" t="str">
            <v>Investments Govt Securities</v>
          </cell>
        </row>
      </sheetData>
      <sheetData sheetId="2106">
        <row r="34">
          <cell r="A34" t="str">
            <v>Investments Govt Securities</v>
          </cell>
        </row>
      </sheetData>
      <sheetData sheetId="2107">
        <row r="34">
          <cell r="A34" t="str">
            <v>Investments Govt Securities</v>
          </cell>
        </row>
      </sheetData>
      <sheetData sheetId="2108">
        <row r="34">
          <cell r="A34" t="str">
            <v>Investments Govt Securities</v>
          </cell>
        </row>
      </sheetData>
      <sheetData sheetId="2109">
        <row r="34">
          <cell r="A34" t="str">
            <v>Investments Govt Securities</v>
          </cell>
        </row>
      </sheetData>
      <sheetData sheetId="2110">
        <row r="34">
          <cell r="A34" t="str">
            <v>Investments Govt Securities</v>
          </cell>
        </row>
      </sheetData>
      <sheetData sheetId="2111">
        <row r="34">
          <cell r="A34" t="str">
            <v>Investments Govt Securities</v>
          </cell>
        </row>
      </sheetData>
      <sheetData sheetId="2112">
        <row r="34">
          <cell r="A34" t="str">
            <v>Investments Govt Securities</v>
          </cell>
        </row>
      </sheetData>
      <sheetData sheetId="2113">
        <row r="34">
          <cell r="A34" t="str">
            <v>Investments Govt Securities</v>
          </cell>
        </row>
      </sheetData>
      <sheetData sheetId="2114">
        <row r="34">
          <cell r="A34" t="str">
            <v>Investments Govt Securities</v>
          </cell>
        </row>
      </sheetData>
      <sheetData sheetId="2115">
        <row r="34">
          <cell r="A34" t="str">
            <v>Investments Govt Securities</v>
          </cell>
        </row>
      </sheetData>
      <sheetData sheetId="2116">
        <row r="34">
          <cell r="A34" t="str">
            <v>Investments Govt Securities</v>
          </cell>
        </row>
      </sheetData>
      <sheetData sheetId="2117">
        <row r="34">
          <cell r="A34" t="str">
            <v>Investments Govt Securities</v>
          </cell>
        </row>
      </sheetData>
      <sheetData sheetId="2118">
        <row r="34">
          <cell r="A34" t="str">
            <v>Investments Govt Securities</v>
          </cell>
        </row>
      </sheetData>
      <sheetData sheetId="2119">
        <row r="34">
          <cell r="A34" t="str">
            <v>Investments Govt Securities</v>
          </cell>
        </row>
      </sheetData>
      <sheetData sheetId="2120">
        <row r="34">
          <cell r="A34" t="str">
            <v>Investments Govt Securities</v>
          </cell>
        </row>
      </sheetData>
      <sheetData sheetId="2121">
        <row r="34">
          <cell r="A34" t="str">
            <v>Investments Govt Securities</v>
          </cell>
        </row>
      </sheetData>
      <sheetData sheetId="2122">
        <row r="34">
          <cell r="A34" t="str">
            <v>Investments Govt Securities</v>
          </cell>
        </row>
      </sheetData>
      <sheetData sheetId="2123">
        <row r="34">
          <cell r="A34" t="str">
            <v>Investments Govt Securities</v>
          </cell>
        </row>
      </sheetData>
      <sheetData sheetId="2124">
        <row r="34">
          <cell r="A34" t="str">
            <v>Investments Govt Securities</v>
          </cell>
        </row>
      </sheetData>
      <sheetData sheetId="2125">
        <row r="34">
          <cell r="A34" t="str">
            <v>Investments Govt Securities</v>
          </cell>
        </row>
      </sheetData>
      <sheetData sheetId="2126">
        <row r="34">
          <cell r="A34" t="str">
            <v>Investments Govt Securities</v>
          </cell>
        </row>
      </sheetData>
      <sheetData sheetId="2127">
        <row r="34">
          <cell r="A34" t="str">
            <v>Investments Govt Securities</v>
          </cell>
        </row>
      </sheetData>
      <sheetData sheetId="2128">
        <row r="34">
          <cell r="A34" t="str">
            <v>Investments Govt Securities</v>
          </cell>
        </row>
      </sheetData>
      <sheetData sheetId="2129">
        <row r="34">
          <cell r="A34" t="str">
            <v>Investments Govt Securities</v>
          </cell>
        </row>
      </sheetData>
      <sheetData sheetId="2130">
        <row r="34">
          <cell r="A34" t="str">
            <v>Investments Govt Securities</v>
          </cell>
        </row>
      </sheetData>
      <sheetData sheetId="2131">
        <row r="34">
          <cell r="A34" t="str">
            <v>Investments Govt Securities</v>
          </cell>
        </row>
      </sheetData>
      <sheetData sheetId="2132">
        <row r="34">
          <cell r="A34" t="str">
            <v>Investments Govt Securities</v>
          </cell>
        </row>
      </sheetData>
      <sheetData sheetId="2133">
        <row r="34">
          <cell r="A34" t="str">
            <v>Investments Govt Securities</v>
          </cell>
        </row>
      </sheetData>
      <sheetData sheetId="2134">
        <row r="34">
          <cell r="A34" t="str">
            <v>Investments Govt Securities</v>
          </cell>
        </row>
      </sheetData>
      <sheetData sheetId="2135">
        <row r="34">
          <cell r="A34" t="str">
            <v>Investments Govt Securities</v>
          </cell>
        </row>
      </sheetData>
      <sheetData sheetId="2136">
        <row r="34">
          <cell r="A34" t="str">
            <v>Investments Govt Securities</v>
          </cell>
        </row>
      </sheetData>
      <sheetData sheetId="2137">
        <row r="34">
          <cell r="A34" t="str">
            <v>Investments Govt Securities</v>
          </cell>
        </row>
      </sheetData>
      <sheetData sheetId="2138">
        <row r="34">
          <cell r="A34" t="str">
            <v>Investments Govt Securities</v>
          </cell>
        </row>
      </sheetData>
      <sheetData sheetId="2139">
        <row r="34">
          <cell r="A34" t="str">
            <v>Investments Govt Securities</v>
          </cell>
        </row>
      </sheetData>
      <sheetData sheetId="2140">
        <row r="34">
          <cell r="A34" t="str">
            <v>Investments Govt Securities</v>
          </cell>
        </row>
      </sheetData>
      <sheetData sheetId="2141">
        <row r="34">
          <cell r="A34" t="str">
            <v>Investments Govt Securities</v>
          </cell>
        </row>
      </sheetData>
      <sheetData sheetId="2142">
        <row r="34">
          <cell r="A34" t="str">
            <v>Investments Govt Securities</v>
          </cell>
        </row>
      </sheetData>
      <sheetData sheetId="2143">
        <row r="34">
          <cell r="A34" t="str">
            <v>Investments Govt Securities</v>
          </cell>
        </row>
      </sheetData>
      <sheetData sheetId="2144">
        <row r="34">
          <cell r="A34" t="str">
            <v>Investments Govt Securities</v>
          </cell>
        </row>
      </sheetData>
      <sheetData sheetId="2145">
        <row r="34">
          <cell r="A34" t="str">
            <v>Investments Govt Securities</v>
          </cell>
        </row>
      </sheetData>
      <sheetData sheetId="2146">
        <row r="34">
          <cell r="A34" t="str">
            <v>Investments Govt Securities</v>
          </cell>
        </row>
      </sheetData>
      <sheetData sheetId="2147">
        <row r="34">
          <cell r="A34" t="str">
            <v>Investments Govt Securities</v>
          </cell>
        </row>
      </sheetData>
      <sheetData sheetId="2148">
        <row r="34">
          <cell r="A34" t="str">
            <v>Investments Govt Securities</v>
          </cell>
        </row>
      </sheetData>
      <sheetData sheetId="2149">
        <row r="34">
          <cell r="A34" t="str">
            <v>Investments Govt Securities</v>
          </cell>
        </row>
      </sheetData>
      <sheetData sheetId="2150">
        <row r="34">
          <cell r="A34" t="str">
            <v>Investments Govt Securities</v>
          </cell>
        </row>
      </sheetData>
      <sheetData sheetId="2151">
        <row r="34">
          <cell r="A34" t="str">
            <v>Investments Govt Securities</v>
          </cell>
        </row>
      </sheetData>
      <sheetData sheetId="2152">
        <row r="34">
          <cell r="A34" t="str">
            <v>Investments Govt Securities</v>
          </cell>
        </row>
      </sheetData>
      <sheetData sheetId="2153">
        <row r="34">
          <cell r="A34" t="str">
            <v>Investments Govt Securities</v>
          </cell>
        </row>
      </sheetData>
      <sheetData sheetId="2154">
        <row r="34">
          <cell r="A34" t="str">
            <v>Investments Govt Securities</v>
          </cell>
        </row>
      </sheetData>
      <sheetData sheetId="2155">
        <row r="34">
          <cell r="A34" t="str">
            <v>Investments Govt Securities</v>
          </cell>
        </row>
      </sheetData>
      <sheetData sheetId="2156">
        <row r="34">
          <cell r="A34" t="str">
            <v>Investments Govt Securities</v>
          </cell>
        </row>
      </sheetData>
      <sheetData sheetId="2157">
        <row r="34">
          <cell r="A34" t="str">
            <v>Investments Govt Securities</v>
          </cell>
        </row>
      </sheetData>
      <sheetData sheetId="2158">
        <row r="34">
          <cell r="A34" t="str">
            <v>Investments Govt Securities</v>
          </cell>
        </row>
      </sheetData>
      <sheetData sheetId="2159">
        <row r="34">
          <cell r="A34" t="str">
            <v>Investments Govt Securities</v>
          </cell>
        </row>
      </sheetData>
      <sheetData sheetId="2160">
        <row r="34">
          <cell r="A34" t="str">
            <v>Investments Govt Securities</v>
          </cell>
        </row>
      </sheetData>
      <sheetData sheetId="2161">
        <row r="34">
          <cell r="A34" t="str">
            <v>Investments Govt Securities</v>
          </cell>
        </row>
      </sheetData>
      <sheetData sheetId="2162">
        <row r="34">
          <cell r="A34" t="str">
            <v>Investments Govt Securities</v>
          </cell>
        </row>
      </sheetData>
      <sheetData sheetId="2163">
        <row r="34">
          <cell r="A34" t="str">
            <v>Investments Govt Securities</v>
          </cell>
        </row>
      </sheetData>
      <sheetData sheetId="2164">
        <row r="34">
          <cell r="A34" t="str">
            <v>Investments Govt Securities</v>
          </cell>
        </row>
      </sheetData>
      <sheetData sheetId="2165">
        <row r="34">
          <cell r="A34" t="str">
            <v>Investments Govt Securities</v>
          </cell>
        </row>
      </sheetData>
      <sheetData sheetId="2166">
        <row r="34">
          <cell r="A34" t="str">
            <v>Investments Govt Securities</v>
          </cell>
        </row>
      </sheetData>
      <sheetData sheetId="2167">
        <row r="34">
          <cell r="A34" t="str">
            <v>Investments Govt Securities</v>
          </cell>
        </row>
      </sheetData>
      <sheetData sheetId="2168">
        <row r="34">
          <cell r="A34" t="str">
            <v>Investments Govt Securities</v>
          </cell>
        </row>
      </sheetData>
      <sheetData sheetId="2169">
        <row r="34">
          <cell r="A34" t="str">
            <v>Investments Govt Securities</v>
          </cell>
        </row>
      </sheetData>
      <sheetData sheetId="2170">
        <row r="34">
          <cell r="A34" t="str">
            <v>Investments Govt Securities</v>
          </cell>
        </row>
      </sheetData>
      <sheetData sheetId="2171">
        <row r="34">
          <cell r="A34" t="str">
            <v>Investments Govt Securities</v>
          </cell>
        </row>
      </sheetData>
      <sheetData sheetId="2172">
        <row r="34">
          <cell r="A34" t="str">
            <v>Investments Govt Securities</v>
          </cell>
        </row>
      </sheetData>
      <sheetData sheetId="2173">
        <row r="34">
          <cell r="A34" t="str">
            <v>Investments Govt Securities</v>
          </cell>
        </row>
      </sheetData>
      <sheetData sheetId="2174">
        <row r="34">
          <cell r="A34" t="str">
            <v>Investments Govt Securities</v>
          </cell>
        </row>
      </sheetData>
      <sheetData sheetId="2175">
        <row r="34">
          <cell r="A34" t="str">
            <v>Investments Govt Securities</v>
          </cell>
        </row>
      </sheetData>
      <sheetData sheetId="2176">
        <row r="34">
          <cell r="A34" t="str">
            <v>Investments Govt Securities</v>
          </cell>
        </row>
      </sheetData>
      <sheetData sheetId="2177">
        <row r="34">
          <cell r="A34" t="str">
            <v>Investments Govt Securities</v>
          </cell>
        </row>
      </sheetData>
      <sheetData sheetId="2178">
        <row r="34">
          <cell r="A34" t="str">
            <v>Investments Govt Securities</v>
          </cell>
        </row>
      </sheetData>
      <sheetData sheetId="2179">
        <row r="34">
          <cell r="A34" t="str">
            <v>Investments Govt Securities</v>
          </cell>
        </row>
      </sheetData>
      <sheetData sheetId="2180">
        <row r="34">
          <cell r="A34" t="str">
            <v>Investments Govt Securities</v>
          </cell>
        </row>
      </sheetData>
      <sheetData sheetId="2181">
        <row r="34">
          <cell r="A34" t="str">
            <v>Investments Govt Securities</v>
          </cell>
        </row>
      </sheetData>
      <sheetData sheetId="2182">
        <row r="34">
          <cell r="A34" t="str">
            <v>Investments Govt Securities</v>
          </cell>
        </row>
      </sheetData>
      <sheetData sheetId="2183">
        <row r="34">
          <cell r="A34" t="str">
            <v>Investments Govt Securities</v>
          </cell>
        </row>
      </sheetData>
      <sheetData sheetId="2184">
        <row r="34">
          <cell r="A34" t="str">
            <v>Investments Govt Securities</v>
          </cell>
        </row>
      </sheetData>
      <sheetData sheetId="2185">
        <row r="34">
          <cell r="A34" t="str">
            <v>Investments Govt Securities</v>
          </cell>
        </row>
      </sheetData>
      <sheetData sheetId="2186">
        <row r="34">
          <cell r="A34" t="str">
            <v>Investments Govt Securities</v>
          </cell>
        </row>
      </sheetData>
      <sheetData sheetId="2187">
        <row r="34">
          <cell r="A34" t="str">
            <v>Investments Govt Securities</v>
          </cell>
        </row>
      </sheetData>
      <sheetData sheetId="2188">
        <row r="34">
          <cell r="A34" t="str">
            <v>Investments Govt Securities</v>
          </cell>
        </row>
      </sheetData>
      <sheetData sheetId="2189">
        <row r="34">
          <cell r="A34" t="str">
            <v>Investments Govt Securities</v>
          </cell>
        </row>
      </sheetData>
      <sheetData sheetId="2190">
        <row r="34">
          <cell r="A34" t="str">
            <v>Investments Govt Securities</v>
          </cell>
        </row>
      </sheetData>
      <sheetData sheetId="2191">
        <row r="34">
          <cell r="A34" t="str">
            <v>Investments Govt Securities</v>
          </cell>
        </row>
      </sheetData>
      <sheetData sheetId="2192">
        <row r="34">
          <cell r="A34" t="str">
            <v>Investments Govt Securities</v>
          </cell>
        </row>
      </sheetData>
      <sheetData sheetId="2193">
        <row r="34">
          <cell r="A34" t="str">
            <v>Investments Govt Securities</v>
          </cell>
        </row>
      </sheetData>
      <sheetData sheetId="2194">
        <row r="34">
          <cell r="A34" t="str">
            <v>Investments Govt Securities</v>
          </cell>
        </row>
      </sheetData>
      <sheetData sheetId="2195">
        <row r="34">
          <cell r="A34" t="str">
            <v>Investments Govt Securities</v>
          </cell>
        </row>
      </sheetData>
      <sheetData sheetId="2196">
        <row r="34">
          <cell r="A34" t="str">
            <v>Investments Govt Securities</v>
          </cell>
        </row>
      </sheetData>
      <sheetData sheetId="2197">
        <row r="34">
          <cell r="A34" t="str">
            <v>Investments Govt Securities</v>
          </cell>
        </row>
      </sheetData>
      <sheetData sheetId="2198">
        <row r="34">
          <cell r="A34" t="str">
            <v>Investments Govt Securities</v>
          </cell>
        </row>
      </sheetData>
      <sheetData sheetId="2199">
        <row r="34">
          <cell r="A34" t="str">
            <v>Investments Govt Securities</v>
          </cell>
        </row>
      </sheetData>
      <sheetData sheetId="2200">
        <row r="34">
          <cell r="A34" t="str">
            <v>Investments Govt Securities</v>
          </cell>
        </row>
      </sheetData>
      <sheetData sheetId="2201">
        <row r="34">
          <cell r="A34" t="str">
            <v>Investments Govt Securities</v>
          </cell>
        </row>
      </sheetData>
      <sheetData sheetId="2202">
        <row r="34">
          <cell r="A34" t="str">
            <v>Investments Govt Securities</v>
          </cell>
        </row>
      </sheetData>
      <sheetData sheetId="2203">
        <row r="34">
          <cell r="A34" t="str">
            <v>Investments Govt Securities</v>
          </cell>
        </row>
      </sheetData>
      <sheetData sheetId="2204">
        <row r="34">
          <cell r="A34" t="str">
            <v>Investments Govt Securities</v>
          </cell>
        </row>
      </sheetData>
      <sheetData sheetId="2205">
        <row r="34">
          <cell r="A34" t="str">
            <v>Investments Govt Securities</v>
          </cell>
        </row>
      </sheetData>
      <sheetData sheetId="2206">
        <row r="34">
          <cell r="A34" t="str">
            <v>Investments Govt Securities</v>
          </cell>
        </row>
      </sheetData>
      <sheetData sheetId="2207">
        <row r="34">
          <cell r="A34" t="str">
            <v>Investments Govt Securities</v>
          </cell>
        </row>
      </sheetData>
      <sheetData sheetId="2208">
        <row r="34">
          <cell r="A34" t="str">
            <v>Investments Govt Securities</v>
          </cell>
        </row>
      </sheetData>
      <sheetData sheetId="2209">
        <row r="34">
          <cell r="A34" t="str">
            <v>Investments Govt Securities</v>
          </cell>
        </row>
      </sheetData>
      <sheetData sheetId="2210">
        <row r="34">
          <cell r="A34" t="str">
            <v>Investments Govt Securities</v>
          </cell>
        </row>
      </sheetData>
      <sheetData sheetId="2211">
        <row r="34">
          <cell r="A34" t="str">
            <v>Investments Govt Securities</v>
          </cell>
        </row>
      </sheetData>
      <sheetData sheetId="2212">
        <row r="34">
          <cell r="A34" t="str">
            <v>Investments Govt Securities</v>
          </cell>
        </row>
      </sheetData>
      <sheetData sheetId="2213">
        <row r="34">
          <cell r="A34" t="str">
            <v>Investments Govt Securities</v>
          </cell>
        </row>
      </sheetData>
      <sheetData sheetId="2214">
        <row r="34">
          <cell r="A34" t="str">
            <v>Investments Govt Securities</v>
          </cell>
        </row>
      </sheetData>
      <sheetData sheetId="2215">
        <row r="34">
          <cell r="A34" t="str">
            <v>Investments Govt Securities</v>
          </cell>
        </row>
      </sheetData>
      <sheetData sheetId="2216">
        <row r="34">
          <cell r="A34" t="str">
            <v>Investments Govt Securities</v>
          </cell>
        </row>
      </sheetData>
      <sheetData sheetId="2217">
        <row r="34">
          <cell r="A34" t="str">
            <v>Investments Govt Securities</v>
          </cell>
        </row>
      </sheetData>
      <sheetData sheetId="2218">
        <row r="34">
          <cell r="A34" t="str">
            <v>Investments Govt Securities</v>
          </cell>
        </row>
      </sheetData>
      <sheetData sheetId="2219">
        <row r="34">
          <cell r="A34" t="str">
            <v>Investments Govt Securities</v>
          </cell>
        </row>
      </sheetData>
      <sheetData sheetId="2220">
        <row r="34">
          <cell r="A34" t="str">
            <v>Investments Govt Securities</v>
          </cell>
        </row>
      </sheetData>
      <sheetData sheetId="2221">
        <row r="34">
          <cell r="A34" t="str">
            <v>Investments Govt Securities</v>
          </cell>
        </row>
      </sheetData>
      <sheetData sheetId="2222">
        <row r="34">
          <cell r="A34" t="str">
            <v>Investments Govt Securities</v>
          </cell>
        </row>
      </sheetData>
      <sheetData sheetId="2223">
        <row r="34">
          <cell r="A34" t="str">
            <v>Investments Govt Securities</v>
          </cell>
        </row>
      </sheetData>
      <sheetData sheetId="2224">
        <row r="34">
          <cell r="A34" t="str">
            <v>Investments Govt Securities</v>
          </cell>
        </row>
      </sheetData>
      <sheetData sheetId="2225">
        <row r="34">
          <cell r="A34" t="str">
            <v>Investments Govt Securities</v>
          </cell>
        </row>
      </sheetData>
      <sheetData sheetId="2226">
        <row r="34">
          <cell r="A34" t="str">
            <v>Investments Govt Securities</v>
          </cell>
        </row>
      </sheetData>
      <sheetData sheetId="2227">
        <row r="34">
          <cell r="A34" t="str">
            <v>Investments Govt Securities</v>
          </cell>
        </row>
      </sheetData>
      <sheetData sheetId="2228">
        <row r="34">
          <cell r="A34" t="str">
            <v>Investments Govt Securities</v>
          </cell>
        </row>
      </sheetData>
      <sheetData sheetId="2229">
        <row r="34">
          <cell r="A34" t="str">
            <v>Investments Govt Securities</v>
          </cell>
        </row>
      </sheetData>
      <sheetData sheetId="2230">
        <row r="34">
          <cell r="A34" t="str">
            <v>Investments Govt Securities</v>
          </cell>
        </row>
      </sheetData>
      <sheetData sheetId="2231">
        <row r="34">
          <cell r="A34" t="str">
            <v>Investments Govt Securities</v>
          </cell>
        </row>
      </sheetData>
      <sheetData sheetId="2232">
        <row r="34">
          <cell r="A34" t="str">
            <v>Investments Govt Securities</v>
          </cell>
        </row>
      </sheetData>
      <sheetData sheetId="2233">
        <row r="34">
          <cell r="A34" t="str">
            <v>Investments Govt Securities</v>
          </cell>
        </row>
      </sheetData>
      <sheetData sheetId="2234">
        <row r="34">
          <cell r="A34" t="str">
            <v>Investments Govt Securities</v>
          </cell>
        </row>
      </sheetData>
      <sheetData sheetId="2235">
        <row r="34">
          <cell r="A34" t="str">
            <v>Investments Govt Securities</v>
          </cell>
        </row>
      </sheetData>
      <sheetData sheetId="2236">
        <row r="34">
          <cell r="A34" t="str">
            <v>Investments Govt Securities</v>
          </cell>
        </row>
      </sheetData>
      <sheetData sheetId="2237">
        <row r="34">
          <cell r="A34" t="str">
            <v>Investments Govt Securities</v>
          </cell>
        </row>
      </sheetData>
      <sheetData sheetId="2238">
        <row r="34">
          <cell r="A34" t="str">
            <v>Investments Govt Securities</v>
          </cell>
        </row>
      </sheetData>
      <sheetData sheetId="2239">
        <row r="34">
          <cell r="A34" t="str">
            <v>Investments Govt Securities</v>
          </cell>
        </row>
      </sheetData>
      <sheetData sheetId="2240">
        <row r="34">
          <cell r="A34" t="str">
            <v>Investments Govt Securities</v>
          </cell>
        </row>
      </sheetData>
      <sheetData sheetId="2241">
        <row r="34">
          <cell r="A34" t="str">
            <v>Investments Govt Securities</v>
          </cell>
        </row>
      </sheetData>
      <sheetData sheetId="2242">
        <row r="34">
          <cell r="A34" t="str">
            <v>Investments Govt Securities</v>
          </cell>
        </row>
      </sheetData>
      <sheetData sheetId="2243">
        <row r="34">
          <cell r="A34" t="str">
            <v>Investments Govt Securities</v>
          </cell>
        </row>
      </sheetData>
      <sheetData sheetId="2244">
        <row r="34">
          <cell r="A34" t="str">
            <v>Investments Govt Securities</v>
          </cell>
        </row>
      </sheetData>
      <sheetData sheetId="2245">
        <row r="34">
          <cell r="A34" t="str">
            <v>Investments Govt Securities</v>
          </cell>
        </row>
      </sheetData>
      <sheetData sheetId="2246">
        <row r="34">
          <cell r="A34" t="str">
            <v>Investments Govt Securities</v>
          </cell>
        </row>
      </sheetData>
      <sheetData sheetId="2247">
        <row r="34">
          <cell r="A34" t="str">
            <v>Investments Govt Securities</v>
          </cell>
        </row>
      </sheetData>
      <sheetData sheetId="2248">
        <row r="34">
          <cell r="A34" t="str">
            <v>Investments Govt Securities</v>
          </cell>
        </row>
      </sheetData>
      <sheetData sheetId="2249">
        <row r="34">
          <cell r="A34" t="str">
            <v>Investments Govt Securities</v>
          </cell>
        </row>
      </sheetData>
      <sheetData sheetId="2250">
        <row r="34">
          <cell r="A34" t="str">
            <v>Investments Govt Securities</v>
          </cell>
        </row>
      </sheetData>
      <sheetData sheetId="2251">
        <row r="34">
          <cell r="A34" t="str">
            <v>Investments Govt Securities</v>
          </cell>
        </row>
      </sheetData>
      <sheetData sheetId="2252">
        <row r="34">
          <cell r="A34" t="str">
            <v>Investments Govt Securities</v>
          </cell>
        </row>
      </sheetData>
      <sheetData sheetId="2253">
        <row r="34">
          <cell r="A34" t="str">
            <v>Investments Govt Securities</v>
          </cell>
        </row>
      </sheetData>
      <sheetData sheetId="2254">
        <row r="34">
          <cell r="A34" t="str">
            <v>Investments Govt Securities</v>
          </cell>
        </row>
      </sheetData>
      <sheetData sheetId="2255">
        <row r="34">
          <cell r="A34" t="str">
            <v>Investments Govt Securities</v>
          </cell>
        </row>
      </sheetData>
      <sheetData sheetId="2256">
        <row r="34">
          <cell r="A34" t="str">
            <v>Investments Govt Securities</v>
          </cell>
        </row>
      </sheetData>
      <sheetData sheetId="2257">
        <row r="34">
          <cell r="A34" t="str">
            <v>Investments Govt Securities</v>
          </cell>
        </row>
      </sheetData>
      <sheetData sheetId="2258">
        <row r="34">
          <cell r="A34" t="str">
            <v>Investments Govt Securities</v>
          </cell>
        </row>
      </sheetData>
      <sheetData sheetId="2259">
        <row r="34">
          <cell r="A34" t="str">
            <v>Investments Govt Securities</v>
          </cell>
        </row>
      </sheetData>
      <sheetData sheetId="2260">
        <row r="34">
          <cell r="A34" t="str">
            <v>Investments Govt Securities</v>
          </cell>
        </row>
      </sheetData>
      <sheetData sheetId="2261">
        <row r="34">
          <cell r="A34" t="str">
            <v>Investments Govt Securities</v>
          </cell>
        </row>
      </sheetData>
      <sheetData sheetId="2262">
        <row r="34">
          <cell r="A34" t="str">
            <v>Investments Govt Securities</v>
          </cell>
        </row>
      </sheetData>
      <sheetData sheetId="2263">
        <row r="34">
          <cell r="A34" t="str">
            <v>Investments Govt Securities</v>
          </cell>
        </row>
      </sheetData>
      <sheetData sheetId="2264">
        <row r="34">
          <cell r="A34" t="str">
            <v>Investments Govt Securities</v>
          </cell>
        </row>
      </sheetData>
      <sheetData sheetId="2265">
        <row r="34">
          <cell r="A34" t="str">
            <v>Investments Govt Securities</v>
          </cell>
        </row>
      </sheetData>
      <sheetData sheetId="2266">
        <row r="34">
          <cell r="A34" t="str">
            <v>Investments Govt Securities</v>
          </cell>
        </row>
      </sheetData>
      <sheetData sheetId="2267">
        <row r="34">
          <cell r="A34" t="str">
            <v>Investments Govt Securities</v>
          </cell>
        </row>
      </sheetData>
      <sheetData sheetId="2268">
        <row r="34">
          <cell r="A34" t="str">
            <v>Investments Govt Securities</v>
          </cell>
        </row>
      </sheetData>
      <sheetData sheetId="2269">
        <row r="34">
          <cell r="A34" t="str">
            <v>Investments Govt Securities</v>
          </cell>
        </row>
      </sheetData>
      <sheetData sheetId="2270">
        <row r="34">
          <cell r="A34" t="str">
            <v>Investments Govt Securities</v>
          </cell>
        </row>
      </sheetData>
      <sheetData sheetId="2271">
        <row r="34">
          <cell r="A34" t="str">
            <v>Investments Govt Securities</v>
          </cell>
        </row>
      </sheetData>
      <sheetData sheetId="2272">
        <row r="34">
          <cell r="A34" t="str">
            <v>Investments Govt Securities</v>
          </cell>
        </row>
      </sheetData>
      <sheetData sheetId="2273">
        <row r="34">
          <cell r="A34" t="str">
            <v>Investments Govt Securities</v>
          </cell>
        </row>
      </sheetData>
      <sheetData sheetId="2274">
        <row r="34">
          <cell r="A34" t="str">
            <v>Investments Govt Securities</v>
          </cell>
        </row>
      </sheetData>
      <sheetData sheetId="2275">
        <row r="34">
          <cell r="A34" t="str">
            <v>Investments Govt Securities</v>
          </cell>
        </row>
      </sheetData>
      <sheetData sheetId="2276">
        <row r="34">
          <cell r="A34" t="str">
            <v>Investments Govt Securities</v>
          </cell>
        </row>
      </sheetData>
      <sheetData sheetId="2277">
        <row r="34">
          <cell r="A34" t="str">
            <v>Investments Govt Securities</v>
          </cell>
        </row>
      </sheetData>
      <sheetData sheetId="2278">
        <row r="34">
          <cell r="A34" t="str">
            <v>Investments Govt Securities</v>
          </cell>
        </row>
      </sheetData>
      <sheetData sheetId="2279">
        <row r="34">
          <cell r="A34" t="str">
            <v>Investments Govt Securities</v>
          </cell>
        </row>
      </sheetData>
      <sheetData sheetId="2280">
        <row r="34">
          <cell r="A34" t="str">
            <v>Investments Govt Securities</v>
          </cell>
        </row>
      </sheetData>
      <sheetData sheetId="2281">
        <row r="34">
          <cell r="A34" t="str">
            <v>Investments Govt Securities</v>
          </cell>
        </row>
      </sheetData>
      <sheetData sheetId="2282">
        <row r="34">
          <cell r="A34" t="str">
            <v>Investments Govt Securities</v>
          </cell>
        </row>
      </sheetData>
      <sheetData sheetId="2283">
        <row r="34">
          <cell r="A34" t="str">
            <v>Investments Govt Securities</v>
          </cell>
        </row>
      </sheetData>
      <sheetData sheetId="2284">
        <row r="34">
          <cell r="A34" t="str">
            <v>Investments Govt Securities</v>
          </cell>
        </row>
      </sheetData>
      <sheetData sheetId="2285">
        <row r="34">
          <cell r="A34" t="str">
            <v>Investments Govt Securities</v>
          </cell>
        </row>
      </sheetData>
      <sheetData sheetId="2286">
        <row r="34">
          <cell r="A34" t="str">
            <v>Investments Govt Securities</v>
          </cell>
        </row>
      </sheetData>
      <sheetData sheetId="2287">
        <row r="34">
          <cell r="A34" t="str">
            <v>Investments Govt Securities</v>
          </cell>
        </row>
      </sheetData>
      <sheetData sheetId="2288">
        <row r="34">
          <cell r="A34" t="str">
            <v>Investments Govt Securities</v>
          </cell>
        </row>
      </sheetData>
      <sheetData sheetId="2289">
        <row r="34">
          <cell r="A34" t="str">
            <v>Investments Govt Securities</v>
          </cell>
        </row>
      </sheetData>
      <sheetData sheetId="2290">
        <row r="34">
          <cell r="A34" t="str">
            <v>Investments Govt Securities</v>
          </cell>
        </row>
      </sheetData>
      <sheetData sheetId="2291">
        <row r="34">
          <cell r="A34" t="str">
            <v>Investments Govt Securities</v>
          </cell>
        </row>
      </sheetData>
      <sheetData sheetId="2292">
        <row r="34">
          <cell r="A34" t="str">
            <v>Investments Govt Securities</v>
          </cell>
        </row>
      </sheetData>
      <sheetData sheetId="2293">
        <row r="34">
          <cell r="A34" t="str">
            <v>Investments Govt Securities</v>
          </cell>
        </row>
      </sheetData>
      <sheetData sheetId="2294">
        <row r="34">
          <cell r="A34" t="str">
            <v>Investments Govt Securities</v>
          </cell>
        </row>
      </sheetData>
      <sheetData sheetId="2295">
        <row r="34">
          <cell r="A34" t="str">
            <v>Investments Govt Securities</v>
          </cell>
        </row>
      </sheetData>
      <sheetData sheetId="2296">
        <row r="34">
          <cell r="A34" t="str">
            <v>Investments Govt Securities</v>
          </cell>
        </row>
      </sheetData>
      <sheetData sheetId="2297">
        <row r="34">
          <cell r="A34" t="str">
            <v>Investments Govt Securities</v>
          </cell>
        </row>
      </sheetData>
      <sheetData sheetId="2298">
        <row r="34">
          <cell r="A34" t="str">
            <v>Investments Govt Securities</v>
          </cell>
        </row>
      </sheetData>
      <sheetData sheetId="2299">
        <row r="34">
          <cell r="A34" t="str">
            <v>Investments Govt Securities</v>
          </cell>
        </row>
      </sheetData>
      <sheetData sheetId="2300">
        <row r="34">
          <cell r="A34" t="str">
            <v>Investments Govt Securities</v>
          </cell>
        </row>
      </sheetData>
      <sheetData sheetId="2301">
        <row r="34">
          <cell r="A34" t="str">
            <v>Investments Govt Securities</v>
          </cell>
        </row>
      </sheetData>
      <sheetData sheetId="2302">
        <row r="34">
          <cell r="A34" t="str">
            <v>Investments Govt Securities</v>
          </cell>
        </row>
      </sheetData>
      <sheetData sheetId="2303">
        <row r="34">
          <cell r="A34" t="str">
            <v>Investments Govt Securities</v>
          </cell>
        </row>
      </sheetData>
      <sheetData sheetId="2304">
        <row r="34">
          <cell r="A34" t="str">
            <v>Investments Govt Securities</v>
          </cell>
        </row>
      </sheetData>
      <sheetData sheetId="2305">
        <row r="34">
          <cell r="A34" t="str">
            <v>Investments Govt Securities</v>
          </cell>
        </row>
      </sheetData>
      <sheetData sheetId="2306">
        <row r="34">
          <cell r="A34" t="str">
            <v>Investments Govt Securities</v>
          </cell>
        </row>
      </sheetData>
      <sheetData sheetId="2307">
        <row r="34">
          <cell r="A34" t="str">
            <v>Investments Govt Securities</v>
          </cell>
        </row>
      </sheetData>
      <sheetData sheetId="2308">
        <row r="34">
          <cell r="A34" t="str">
            <v>Investments Govt Securities</v>
          </cell>
        </row>
      </sheetData>
      <sheetData sheetId="2309">
        <row r="34">
          <cell r="A34" t="str">
            <v>Investments Govt Securities</v>
          </cell>
        </row>
      </sheetData>
      <sheetData sheetId="2310">
        <row r="34">
          <cell r="A34" t="str">
            <v>Investments Govt Securities</v>
          </cell>
        </row>
      </sheetData>
      <sheetData sheetId="2311">
        <row r="34">
          <cell r="A34" t="str">
            <v>Investments Govt Securities</v>
          </cell>
        </row>
      </sheetData>
      <sheetData sheetId="2312">
        <row r="34">
          <cell r="A34" t="str">
            <v>Investments Govt Securities</v>
          </cell>
        </row>
      </sheetData>
      <sheetData sheetId="2313">
        <row r="34">
          <cell r="A34" t="str">
            <v>Investments Govt Securities</v>
          </cell>
        </row>
      </sheetData>
      <sheetData sheetId="2314">
        <row r="34">
          <cell r="A34" t="str">
            <v>Investments Govt Securities</v>
          </cell>
        </row>
      </sheetData>
      <sheetData sheetId="2315">
        <row r="34">
          <cell r="A34" t="str">
            <v>Investments Govt Securities</v>
          </cell>
        </row>
      </sheetData>
      <sheetData sheetId="2316">
        <row r="34">
          <cell r="A34" t="str">
            <v>Investments Govt Securities</v>
          </cell>
        </row>
      </sheetData>
      <sheetData sheetId="2317">
        <row r="34">
          <cell r="A34" t="str">
            <v>Investments Govt Securities</v>
          </cell>
        </row>
      </sheetData>
      <sheetData sheetId="2318">
        <row r="34">
          <cell r="A34" t="str">
            <v>Investments Govt Securities</v>
          </cell>
        </row>
      </sheetData>
      <sheetData sheetId="2319">
        <row r="34">
          <cell r="A34" t="str">
            <v>Investments Govt Securities</v>
          </cell>
        </row>
      </sheetData>
      <sheetData sheetId="2320">
        <row r="34">
          <cell r="A34" t="str">
            <v>Investments Govt Securities</v>
          </cell>
        </row>
      </sheetData>
      <sheetData sheetId="2321">
        <row r="34">
          <cell r="A34" t="str">
            <v>Investments Govt Securities</v>
          </cell>
        </row>
      </sheetData>
      <sheetData sheetId="2322">
        <row r="34">
          <cell r="A34" t="str">
            <v>Investments Govt Securities</v>
          </cell>
        </row>
      </sheetData>
      <sheetData sheetId="2323">
        <row r="34">
          <cell r="A34" t="str">
            <v>Investments Govt Securities</v>
          </cell>
        </row>
      </sheetData>
      <sheetData sheetId="2324">
        <row r="34">
          <cell r="A34" t="str">
            <v>Investments Govt Securities</v>
          </cell>
        </row>
      </sheetData>
      <sheetData sheetId="2325">
        <row r="34">
          <cell r="A34" t="str">
            <v>Investments Govt Securities</v>
          </cell>
        </row>
      </sheetData>
      <sheetData sheetId="2326">
        <row r="34">
          <cell r="A34" t="str">
            <v>Investments Govt Securities</v>
          </cell>
        </row>
      </sheetData>
      <sheetData sheetId="2327">
        <row r="34">
          <cell r="A34" t="str">
            <v>Investments Govt Securities</v>
          </cell>
        </row>
      </sheetData>
      <sheetData sheetId="2328">
        <row r="34">
          <cell r="A34" t="str">
            <v>Investments Govt Securities</v>
          </cell>
        </row>
      </sheetData>
      <sheetData sheetId="2329">
        <row r="34">
          <cell r="A34" t="str">
            <v>Investments Govt Securities</v>
          </cell>
        </row>
      </sheetData>
      <sheetData sheetId="2330">
        <row r="34">
          <cell r="A34" t="str">
            <v>Investments Govt Securities</v>
          </cell>
        </row>
      </sheetData>
      <sheetData sheetId="2331">
        <row r="34">
          <cell r="A34" t="str">
            <v>Investments Govt Securities</v>
          </cell>
        </row>
      </sheetData>
      <sheetData sheetId="2332">
        <row r="34">
          <cell r="A34" t="str">
            <v>Investments Govt Securities</v>
          </cell>
        </row>
      </sheetData>
      <sheetData sheetId="2333">
        <row r="34">
          <cell r="A34" t="str">
            <v>Investments Govt Securities</v>
          </cell>
        </row>
      </sheetData>
      <sheetData sheetId="2334">
        <row r="34">
          <cell r="A34" t="str">
            <v>Investments Govt Securities</v>
          </cell>
        </row>
      </sheetData>
      <sheetData sheetId="2335">
        <row r="34">
          <cell r="A34" t="str">
            <v>Investments Govt Securities</v>
          </cell>
        </row>
      </sheetData>
      <sheetData sheetId="2336">
        <row r="34">
          <cell r="A34" t="str">
            <v>Investments Govt Securities</v>
          </cell>
        </row>
      </sheetData>
      <sheetData sheetId="2337">
        <row r="34">
          <cell r="A34" t="str">
            <v>Investments Govt Securities</v>
          </cell>
        </row>
      </sheetData>
      <sheetData sheetId="2338">
        <row r="34">
          <cell r="A34" t="str">
            <v>Investments Govt Securities</v>
          </cell>
        </row>
      </sheetData>
      <sheetData sheetId="2339">
        <row r="34">
          <cell r="A34" t="str">
            <v>Investments Govt Securities</v>
          </cell>
        </row>
      </sheetData>
      <sheetData sheetId="2340">
        <row r="34">
          <cell r="A34" t="str">
            <v>Investments Govt Securities</v>
          </cell>
        </row>
      </sheetData>
      <sheetData sheetId="2341">
        <row r="34">
          <cell r="A34" t="str">
            <v>Investments Govt Securities</v>
          </cell>
        </row>
      </sheetData>
      <sheetData sheetId="2342">
        <row r="34">
          <cell r="A34" t="str">
            <v>Investments Govt Securities</v>
          </cell>
        </row>
      </sheetData>
      <sheetData sheetId="2343">
        <row r="34">
          <cell r="A34" t="str">
            <v>Investments Govt Securities</v>
          </cell>
        </row>
      </sheetData>
      <sheetData sheetId="2344">
        <row r="34">
          <cell r="A34" t="str">
            <v>Investments Govt Securities</v>
          </cell>
        </row>
      </sheetData>
      <sheetData sheetId="2345">
        <row r="34">
          <cell r="A34" t="str">
            <v>Investments Govt Securities</v>
          </cell>
        </row>
      </sheetData>
      <sheetData sheetId="2346">
        <row r="34">
          <cell r="A34" t="str">
            <v>Investments Govt Securities</v>
          </cell>
        </row>
      </sheetData>
      <sheetData sheetId="2347">
        <row r="34">
          <cell r="A34" t="str">
            <v>Investments Govt Securities</v>
          </cell>
        </row>
      </sheetData>
      <sheetData sheetId="2348">
        <row r="34">
          <cell r="A34" t="str">
            <v>Investments Govt Securities</v>
          </cell>
        </row>
      </sheetData>
      <sheetData sheetId="2349">
        <row r="34">
          <cell r="A34" t="str">
            <v>Investments Govt Securities</v>
          </cell>
        </row>
      </sheetData>
      <sheetData sheetId="2350">
        <row r="34">
          <cell r="A34" t="str">
            <v>Investments Govt Securities</v>
          </cell>
        </row>
      </sheetData>
      <sheetData sheetId="2351">
        <row r="34">
          <cell r="A34" t="str">
            <v>Investments Govt Securities</v>
          </cell>
        </row>
      </sheetData>
      <sheetData sheetId="2352">
        <row r="34">
          <cell r="A34" t="str">
            <v>Investments Govt Securities</v>
          </cell>
        </row>
      </sheetData>
      <sheetData sheetId="2353">
        <row r="34">
          <cell r="A34" t="str">
            <v>Investments Govt Securities</v>
          </cell>
        </row>
      </sheetData>
      <sheetData sheetId="2354">
        <row r="34">
          <cell r="A34" t="str">
            <v>Investments Govt Securities</v>
          </cell>
        </row>
      </sheetData>
      <sheetData sheetId="2355">
        <row r="34">
          <cell r="A34" t="str">
            <v>Investments Govt Securities</v>
          </cell>
        </row>
      </sheetData>
      <sheetData sheetId="2356">
        <row r="34">
          <cell r="A34" t="str">
            <v>Investments Govt Securities</v>
          </cell>
        </row>
      </sheetData>
      <sheetData sheetId="2357">
        <row r="34">
          <cell r="A34" t="str">
            <v>Investments Govt Securities</v>
          </cell>
        </row>
      </sheetData>
      <sheetData sheetId="2358">
        <row r="34">
          <cell r="A34" t="str">
            <v>Investments Govt Securities</v>
          </cell>
        </row>
      </sheetData>
      <sheetData sheetId="2359">
        <row r="34">
          <cell r="A34" t="str">
            <v>Investments Govt Securities</v>
          </cell>
        </row>
      </sheetData>
      <sheetData sheetId="2360">
        <row r="34">
          <cell r="A34" t="str">
            <v>Investments Govt Securities</v>
          </cell>
        </row>
      </sheetData>
      <sheetData sheetId="2361">
        <row r="34">
          <cell r="A34" t="str">
            <v>Investments Govt Securities</v>
          </cell>
        </row>
      </sheetData>
      <sheetData sheetId="2362">
        <row r="34">
          <cell r="A34" t="str">
            <v>Investments Govt Securities</v>
          </cell>
        </row>
      </sheetData>
      <sheetData sheetId="2363">
        <row r="34">
          <cell r="A34" t="str">
            <v>Investments Govt Securities</v>
          </cell>
        </row>
      </sheetData>
      <sheetData sheetId="2364">
        <row r="34">
          <cell r="A34" t="str">
            <v>Investments Govt Securities</v>
          </cell>
        </row>
      </sheetData>
      <sheetData sheetId="2365">
        <row r="34">
          <cell r="A34" t="str">
            <v>Investments Govt Securities</v>
          </cell>
        </row>
      </sheetData>
      <sheetData sheetId="2366">
        <row r="34">
          <cell r="A34" t="str">
            <v>Investments Govt Securities</v>
          </cell>
        </row>
      </sheetData>
      <sheetData sheetId="2367">
        <row r="34">
          <cell r="A34" t="str">
            <v>Investments Govt Securities</v>
          </cell>
        </row>
      </sheetData>
      <sheetData sheetId="2368">
        <row r="34">
          <cell r="A34" t="str">
            <v>Investments Govt Securities</v>
          </cell>
        </row>
      </sheetData>
      <sheetData sheetId="2369">
        <row r="34">
          <cell r="A34" t="str">
            <v>Investments Govt Securities</v>
          </cell>
        </row>
      </sheetData>
      <sheetData sheetId="2370">
        <row r="34">
          <cell r="A34" t="str">
            <v>Investments Govt Securities</v>
          </cell>
        </row>
      </sheetData>
      <sheetData sheetId="2371">
        <row r="34">
          <cell r="A34" t="str">
            <v>Investments Govt Securities</v>
          </cell>
        </row>
      </sheetData>
      <sheetData sheetId="2372">
        <row r="34">
          <cell r="A34" t="str">
            <v>Investments Govt Securities</v>
          </cell>
        </row>
      </sheetData>
      <sheetData sheetId="2373">
        <row r="34">
          <cell r="A34" t="str">
            <v>Investments Govt Securities</v>
          </cell>
        </row>
      </sheetData>
      <sheetData sheetId="2374">
        <row r="34">
          <cell r="A34" t="str">
            <v>Investments Govt Securities</v>
          </cell>
        </row>
      </sheetData>
      <sheetData sheetId="2375">
        <row r="34">
          <cell r="A34" t="str">
            <v>Investments Govt Securities</v>
          </cell>
        </row>
      </sheetData>
      <sheetData sheetId="2376">
        <row r="34">
          <cell r="A34" t="str">
            <v>Investments Govt Securities</v>
          </cell>
        </row>
      </sheetData>
      <sheetData sheetId="2377">
        <row r="34">
          <cell r="A34" t="str">
            <v>Investments Govt Securities</v>
          </cell>
        </row>
      </sheetData>
      <sheetData sheetId="2378">
        <row r="34">
          <cell r="A34" t="str">
            <v>Investments Govt Securities</v>
          </cell>
        </row>
      </sheetData>
      <sheetData sheetId="2379">
        <row r="34">
          <cell r="A34" t="str">
            <v>Investments Govt Securities</v>
          </cell>
        </row>
      </sheetData>
      <sheetData sheetId="2380">
        <row r="34">
          <cell r="A34" t="str">
            <v>Investments Govt Securities</v>
          </cell>
        </row>
      </sheetData>
      <sheetData sheetId="2381">
        <row r="34">
          <cell r="A34" t="str">
            <v>Investments Govt Securities</v>
          </cell>
        </row>
      </sheetData>
      <sheetData sheetId="2382">
        <row r="34">
          <cell r="A34" t="str">
            <v>Investments Govt Securities</v>
          </cell>
        </row>
      </sheetData>
      <sheetData sheetId="2383">
        <row r="34">
          <cell r="A34" t="str">
            <v>Investments Govt Securities</v>
          </cell>
        </row>
      </sheetData>
      <sheetData sheetId="2384">
        <row r="34">
          <cell r="A34" t="str">
            <v>Investments Govt Securities</v>
          </cell>
        </row>
      </sheetData>
      <sheetData sheetId="2385">
        <row r="34">
          <cell r="A34" t="str">
            <v>Investments Govt Securities</v>
          </cell>
        </row>
      </sheetData>
      <sheetData sheetId="2386">
        <row r="34">
          <cell r="A34" t="str">
            <v>Investments Govt Securities</v>
          </cell>
        </row>
      </sheetData>
      <sheetData sheetId="2387">
        <row r="34">
          <cell r="A34" t="str">
            <v>Investments Govt Securities</v>
          </cell>
        </row>
      </sheetData>
      <sheetData sheetId="2388">
        <row r="34">
          <cell r="A34" t="str">
            <v>Investments Govt Securities</v>
          </cell>
        </row>
      </sheetData>
      <sheetData sheetId="2389">
        <row r="34">
          <cell r="A34" t="str">
            <v>Investments Govt Securities</v>
          </cell>
        </row>
      </sheetData>
      <sheetData sheetId="2390">
        <row r="34">
          <cell r="A34" t="str">
            <v>Investments Govt Securities</v>
          </cell>
        </row>
      </sheetData>
      <sheetData sheetId="2391">
        <row r="34">
          <cell r="A34" t="str">
            <v>Investments Govt Securities</v>
          </cell>
        </row>
      </sheetData>
      <sheetData sheetId="2392">
        <row r="34">
          <cell r="A34" t="str">
            <v>Investments Govt Securities</v>
          </cell>
        </row>
      </sheetData>
      <sheetData sheetId="2393">
        <row r="34">
          <cell r="A34" t="str">
            <v>Investments Govt Securities</v>
          </cell>
        </row>
      </sheetData>
      <sheetData sheetId="2394">
        <row r="34">
          <cell r="A34" t="str">
            <v>Investments Govt Securities</v>
          </cell>
        </row>
      </sheetData>
      <sheetData sheetId="2395">
        <row r="34">
          <cell r="A34" t="str">
            <v>Investments Govt Securities</v>
          </cell>
        </row>
      </sheetData>
      <sheetData sheetId="2396">
        <row r="34">
          <cell r="A34" t="str">
            <v>Investments Govt Securities</v>
          </cell>
        </row>
      </sheetData>
      <sheetData sheetId="2397">
        <row r="34">
          <cell r="A34" t="str">
            <v>Investments Govt Securities</v>
          </cell>
        </row>
      </sheetData>
      <sheetData sheetId="2398">
        <row r="34">
          <cell r="A34" t="str">
            <v>Investments Govt Securities</v>
          </cell>
        </row>
      </sheetData>
      <sheetData sheetId="2399">
        <row r="34">
          <cell r="A34" t="str">
            <v>Investments Govt Securities</v>
          </cell>
        </row>
      </sheetData>
      <sheetData sheetId="2400">
        <row r="34">
          <cell r="A34" t="str">
            <v>Investments Govt Securities</v>
          </cell>
        </row>
      </sheetData>
      <sheetData sheetId="2401">
        <row r="34">
          <cell r="A34" t="str">
            <v>Investments Govt Securities</v>
          </cell>
        </row>
      </sheetData>
      <sheetData sheetId="2402">
        <row r="34">
          <cell r="A34" t="str">
            <v>Investments Govt Securities</v>
          </cell>
        </row>
      </sheetData>
      <sheetData sheetId="2403">
        <row r="34">
          <cell r="A34" t="str">
            <v>Investments Govt Securities</v>
          </cell>
        </row>
      </sheetData>
      <sheetData sheetId="2404">
        <row r="34">
          <cell r="A34" t="str">
            <v>Investments Govt Securities</v>
          </cell>
        </row>
      </sheetData>
      <sheetData sheetId="2405">
        <row r="34">
          <cell r="A34" t="str">
            <v>Investments Govt Securities</v>
          </cell>
        </row>
      </sheetData>
      <sheetData sheetId="2406">
        <row r="34">
          <cell r="A34" t="str">
            <v>Investments Govt Securities</v>
          </cell>
        </row>
      </sheetData>
      <sheetData sheetId="2407">
        <row r="34">
          <cell r="A34" t="str">
            <v>Investments Govt Securities</v>
          </cell>
        </row>
      </sheetData>
      <sheetData sheetId="2408">
        <row r="34">
          <cell r="A34" t="str">
            <v>Investments Govt Securities</v>
          </cell>
        </row>
      </sheetData>
      <sheetData sheetId="2409">
        <row r="34">
          <cell r="A34" t="str">
            <v>Investments Govt Securities</v>
          </cell>
        </row>
      </sheetData>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ow r="34">
          <cell r="A34" t="str">
            <v>Investments Govt Securities</v>
          </cell>
        </row>
      </sheetData>
      <sheetData sheetId="2440">
        <row r="34">
          <cell r="A34" t="str">
            <v>Investments Govt Securities</v>
          </cell>
        </row>
      </sheetData>
      <sheetData sheetId="2441">
        <row r="34">
          <cell r="A34" t="str">
            <v>Investments Govt Securities</v>
          </cell>
        </row>
      </sheetData>
      <sheetData sheetId="2442">
        <row r="34">
          <cell r="A34" t="str">
            <v>Investments Govt Securities</v>
          </cell>
        </row>
      </sheetData>
      <sheetData sheetId="2443">
        <row r="34">
          <cell r="A34" t="str">
            <v>Investments Govt Securities</v>
          </cell>
        </row>
      </sheetData>
      <sheetData sheetId="2444">
        <row r="34">
          <cell r="A34" t="str">
            <v>Investments Govt Securities</v>
          </cell>
        </row>
      </sheetData>
      <sheetData sheetId="2445">
        <row r="34">
          <cell r="A34" t="str">
            <v>Investments Govt Securities</v>
          </cell>
        </row>
      </sheetData>
      <sheetData sheetId="2446">
        <row r="34">
          <cell r="A34" t="str">
            <v>Investments Govt Securities</v>
          </cell>
        </row>
      </sheetData>
      <sheetData sheetId="2447">
        <row r="34">
          <cell r="A34" t="str">
            <v>Investments Govt Securities</v>
          </cell>
        </row>
      </sheetData>
      <sheetData sheetId="2448">
        <row r="34">
          <cell r="A34" t="str">
            <v>Investments Govt Securities</v>
          </cell>
        </row>
      </sheetData>
      <sheetData sheetId="2449">
        <row r="34">
          <cell r="A34" t="str">
            <v>Investments Govt Securities</v>
          </cell>
        </row>
      </sheetData>
      <sheetData sheetId="2450">
        <row r="34">
          <cell r="A34" t="str">
            <v>Investments Govt Securities</v>
          </cell>
        </row>
      </sheetData>
      <sheetData sheetId="2451">
        <row r="34">
          <cell r="A34" t="str">
            <v>Investments Govt Securities</v>
          </cell>
        </row>
      </sheetData>
      <sheetData sheetId="2452">
        <row r="34">
          <cell r="A34" t="str">
            <v>Investments Govt Securities</v>
          </cell>
        </row>
      </sheetData>
      <sheetData sheetId="2453">
        <row r="34">
          <cell r="A34" t="str">
            <v>Investments Govt Securities</v>
          </cell>
        </row>
      </sheetData>
      <sheetData sheetId="2454">
        <row r="34">
          <cell r="A34" t="str">
            <v>Investments Govt Securities</v>
          </cell>
        </row>
      </sheetData>
      <sheetData sheetId="2455">
        <row r="34">
          <cell r="A34" t="str">
            <v>Investments Govt Securities</v>
          </cell>
        </row>
      </sheetData>
      <sheetData sheetId="2456">
        <row r="34">
          <cell r="A34" t="str">
            <v>Investments Govt Securities</v>
          </cell>
        </row>
      </sheetData>
      <sheetData sheetId="2457">
        <row r="34">
          <cell r="A34" t="str">
            <v>Investments Govt Securities</v>
          </cell>
        </row>
      </sheetData>
      <sheetData sheetId="2458">
        <row r="34">
          <cell r="A34" t="str">
            <v>Investments Govt Securities</v>
          </cell>
        </row>
      </sheetData>
      <sheetData sheetId="2459">
        <row r="34">
          <cell r="A34" t="str">
            <v>Investments Govt Securities</v>
          </cell>
        </row>
      </sheetData>
      <sheetData sheetId="2460">
        <row r="34">
          <cell r="A34" t="str">
            <v>Investments Govt Securities</v>
          </cell>
        </row>
      </sheetData>
      <sheetData sheetId="2461">
        <row r="34">
          <cell r="A34" t="str">
            <v>Investments Govt Securities</v>
          </cell>
        </row>
      </sheetData>
      <sheetData sheetId="2462">
        <row r="34">
          <cell r="A34" t="str">
            <v>Investments Govt Securities</v>
          </cell>
        </row>
      </sheetData>
      <sheetData sheetId="2463">
        <row r="34">
          <cell r="A34" t="str">
            <v>Investments Govt Securities</v>
          </cell>
        </row>
      </sheetData>
      <sheetData sheetId="2464">
        <row r="34">
          <cell r="A34" t="str">
            <v>Investments Govt Securities</v>
          </cell>
        </row>
      </sheetData>
      <sheetData sheetId="2465">
        <row r="34">
          <cell r="A34" t="str">
            <v>Investments Govt Securities</v>
          </cell>
        </row>
      </sheetData>
      <sheetData sheetId="2466">
        <row r="34">
          <cell r="A34" t="str">
            <v>Investments Govt Securities</v>
          </cell>
        </row>
      </sheetData>
      <sheetData sheetId="2467">
        <row r="34">
          <cell r="A34" t="str">
            <v>Investments Govt Securities</v>
          </cell>
        </row>
      </sheetData>
      <sheetData sheetId="2468">
        <row r="34">
          <cell r="A34" t="str">
            <v>Investments Govt Securities</v>
          </cell>
        </row>
      </sheetData>
      <sheetData sheetId="2469">
        <row r="34">
          <cell r="A34" t="str">
            <v>Investments Govt Securities</v>
          </cell>
        </row>
      </sheetData>
      <sheetData sheetId="2470">
        <row r="34">
          <cell r="A34" t="str">
            <v>Investments Govt Securities</v>
          </cell>
        </row>
      </sheetData>
      <sheetData sheetId="2471">
        <row r="34">
          <cell r="A34" t="str">
            <v>Investments Govt Securities</v>
          </cell>
        </row>
      </sheetData>
      <sheetData sheetId="2472">
        <row r="34">
          <cell r="A34" t="str">
            <v>Investments Govt Securities</v>
          </cell>
        </row>
      </sheetData>
      <sheetData sheetId="2473">
        <row r="34">
          <cell r="A34" t="str">
            <v>Investments Govt Securities</v>
          </cell>
        </row>
      </sheetData>
      <sheetData sheetId="2474">
        <row r="34">
          <cell r="A34" t="str">
            <v>Investments Govt Securities</v>
          </cell>
        </row>
      </sheetData>
      <sheetData sheetId="2475">
        <row r="34">
          <cell r="A34" t="str">
            <v>Investments Govt Securities</v>
          </cell>
        </row>
      </sheetData>
      <sheetData sheetId="2476">
        <row r="34">
          <cell r="A34" t="str">
            <v>Investments Govt Securities</v>
          </cell>
        </row>
      </sheetData>
      <sheetData sheetId="2477">
        <row r="34">
          <cell r="A34" t="str">
            <v>Investments Govt Securities</v>
          </cell>
        </row>
      </sheetData>
      <sheetData sheetId="2478">
        <row r="34">
          <cell r="A34" t="str">
            <v>Investments Govt Securities</v>
          </cell>
        </row>
      </sheetData>
      <sheetData sheetId="2479">
        <row r="34">
          <cell r="A34" t="str">
            <v>Investments Govt Securities</v>
          </cell>
        </row>
      </sheetData>
      <sheetData sheetId="2480">
        <row r="34">
          <cell r="A34" t="str">
            <v>Investments Govt Securities</v>
          </cell>
        </row>
      </sheetData>
      <sheetData sheetId="2481">
        <row r="34">
          <cell r="A34" t="str">
            <v>Investments Govt Securities</v>
          </cell>
        </row>
      </sheetData>
      <sheetData sheetId="2482">
        <row r="34">
          <cell r="A34" t="str">
            <v>Investments Govt Securities</v>
          </cell>
        </row>
      </sheetData>
      <sheetData sheetId="2483">
        <row r="34">
          <cell r="A34" t="str">
            <v>Investments Govt Securities</v>
          </cell>
        </row>
      </sheetData>
      <sheetData sheetId="2484">
        <row r="34">
          <cell r="A34" t="str">
            <v>Investments Govt Securities</v>
          </cell>
        </row>
      </sheetData>
      <sheetData sheetId="2485">
        <row r="34">
          <cell r="A34" t="str">
            <v>Investments Govt Securities</v>
          </cell>
        </row>
      </sheetData>
      <sheetData sheetId="2486">
        <row r="34">
          <cell r="A34" t="str">
            <v>Investments Govt Securities</v>
          </cell>
        </row>
      </sheetData>
      <sheetData sheetId="2487">
        <row r="34">
          <cell r="A34" t="str">
            <v>Investments Govt Securities</v>
          </cell>
        </row>
      </sheetData>
      <sheetData sheetId="2488">
        <row r="34">
          <cell r="A34" t="str">
            <v>Investments Govt Securities</v>
          </cell>
        </row>
      </sheetData>
      <sheetData sheetId="2489">
        <row r="34">
          <cell r="A34" t="str">
            <v>Investments Govt Securities</v>
          </cell>
        </row>
      </sheetData>
      <sheetData sheetId="2490">
        <row r="34">
          <cell r="A34" t="str">
            <v>Investments Govt Securities</v>
          </cell>
        </row>
      </sheetData>
      <sheetData sheetId="2491">
        <row r="34">
          <cell r="A34" t="str">
            <v>Investments Govt Securities</v>
          </cell>
        </row>
      </sheetData>
      <sheetData sheetId="2492">
        <row r="34">
          <cell r="A34" t="str">
            <v>Investments Govt Securities</v>
          </cell>
        </row>
      </sheetData>
      <sheetData sheetId="2493">
        <row r="34">
          <cell r="A34" t="str">
            <v>Investments Govt Securities</v>
          </cell>
        </row>
      </sheetData>
      <sheetData sheetId="2494">
        <row r="34">
          <cell r="A34" t="str">
            <v>Investments Govt Securities</v>
          </cell>
        </row>
      </sheetData>
      <sheetData sheetId="2495">
        <row r="34">
          <cell r="A34" t="str">
            <v>Investments Govt Securities</v>
          </cell>
        </row>
      </sheetData>
      <sheetData sheetId="2496">
        <row r="34">
          <cell r="A34" t="str">
            <v>Investments Govt Securities</v>
          </cell>
        </row>
      </sheetData>
      <sheetData sheetId="2497">
        <row r="34">
          <cell r="A34" t="str">
            <v>Investments Govt Securities</v>
          </cell>
        </row>
      </sheetData>
      <sheetData sheetId="2498">
        <row r="34">
          <cell r="A34" t="str">
            <v>Investments Govt Securities</v>
          </cell>
        </row>
      </sheetData>
      <sheetData sheetId="2499">
        <row r="34">
          <cell r="A34" t="str">
            <v>Investments Govt Securities</v>
          </cell>
        </row>
      </sheetData>
      <sheetData sheetId="2500">
        <row r="34">
          <cell r="A34" t="str">
            <v>Investments Govt Securities</v>
          </cell>
        </row>
      </sheetData>
      <sheetData sheetId="2501">
        <row r="34">
          <cell r="A34" t="str">
            <v>Investments Govt Securities</v>
          </cell>
        </row>
      </sheetData>
      <sheetData sheetId="2502">
        <row r="34">
          <cell r="A34" t="str">
            <v>Investments Govt Securities</v>
          </cell>
        </row>
      </sheetData>
      <sheetData sheetId="2503">
        <row r="34">
          <cell r="A34" t="str">
            <v>Investments Govt Securities</v>
          </cell>
        </row>
      </sheetData>
      <sheetData sheetId="2504">
        <row r="34">
          <cell r="A34" t="str">
            <v>Investments Govt Securities</v>
          </cell>
        </row>
      </sheetData>
      <sheetData sheetId="2505">
        <row r="34">
          <cell r="A34" t="str">
            <v>Investments Govt Securities</v>
          </cell>
        </row>
      </sheetData>
      <sheetData sheetId="2506">
        <row r="34">
          <cell r="A34" t="str">
            <v>Investments Govt Securities</v>
          </cell>
        </row>
      </sheetData>
      <sheetData sheetId="2507">
        <row r="34">
          <cell r="A34" t="str">
            <v>Investments Govt Securities</v>
          </cell>
        </row>
      </sheetData>
      <sheetData sheetId="2508">
        <row r="34">
          <cell r="A34" t="str">
            <v>Investments Govt Securities</v>
          </cell>
        </row>
      </sheetData>
      <sheetData sheetId="2509">
        <row r="34">
          <cell r="A34" t="str">
            <v>Investments Govt Securities</v>
          </cell>
        </row>
      </sheetData>
      <sheetData sheetId="2510">
        <row r="34">
          <cell r="A34" t="str">
            <v>Investments Govt Securities</v>
          </cell>
        </row>
      </sheetData>
      <sheetData sheetId="2511">
        <row r="34">
          <cell r="A34" t="str">
            <v>Investments Govt Securities</v>
          </cell>
        </row>
      </sheetData>
      <sheetData sheetId="2512">
        <row r="34">
          <cell r="A34" t="str">
            <v>Investments Govt Securities</v>
          </cell>
        </row>
      </sheetData>
      <sheetData sheetId="2513">
        <row r="34">
          <cell r="A34" t="str">
            <v>Investments Govt Securities</v>
          </cell>
        </row>
      </sheetData>
      <sheetData sheetId="2514">
        <row r="34">
          <cell r="A34" t="str">
            <v>Investments Govt Securities</v>
          </cell>
        </row>
      </sheetData>
      <sheetData sheetId="2515">
        <row r="34">
          <cell r="A34" t="str">
            <v>Investments Govt Securities</v>
          </cell>
        </row>
      </sheetData>
      <sheetData sheetId="2516">
        <row r="34">
          <cell r="A34" t="str">
            <v>Investments Govt Securities</v>
          </cell>
        </row>
      </sheetData>
      <sheetData sheetId="2517">
        <row r="34">
          <cell r="A34" t="str">
            <v>Investments Govt Securities</v>
          </cell>
        </row>
      </sheetData>
      <sheetData sheetId="2518">
        <row r="34">
          <cell r="A34" t="str">
            <v>Investments Govt Securities</v>
          </cell>
        </row>
      </sheetData>
      <sheetData sheetId="2519">
        <row r="34">
          <cell r="A34" t="str">
            <v>Investments Govt Securities</v>
          </cell>
        </row>
      </sheetData>
      <sheetData sheetId="2520">
        <row r="34">
          <cell r="A34" t="str">
            <v>Investments Govt Securities</v>
          </cell>
        </row>
      </sheetData>
      <sheetData sheetId="2521">
        <row r="34">
          <cell r="A34" t="str">
            <v>Investments Govt Securities</v>
          </cell>
        </row>
      </sheetData>
      <sheetData sheetId="2522">
        <row r="34">
          <cell r="A34" t="str">
            <v>Investments Govt Securities</v>
          </cell>
        </row>
      </sheetData>
      <sheetData sheetId="2523">
        <row r="34">
          <cell r="A34" t="str">
            <v>Investments Govt Securities</v>
          </cell>
        </row>
      </sheetData>
      <sheetData sheetId="2524">
        <row r="34">
          <cell r="A34" t="str">
            <v>Investments Govt Securities</v>
          </cell>
        </row>
      </sheetData>
      <sheetData sheetId="2525">
        <row r="34">
          <cell r="A34" t="str">
            <v>Investments Govt Securities</v>
          </cell>
        </row>
      </sheetData>
      <sheetData sheetId="2526">
        <row r="34">
          <cell r="A34" t="str">
            <v>Investments Govt Securities</v>
          </cell>
        </row>
      </sheetData>
      <sheetData sheetId="2527">
        <row r="34">
          <cell r="A34" t="str">
            <v>Investments Govt Securities</v>
          </cell>
        </row>
      </sheetData>
      <sheetData sheetId="2528">
        <row r="34">
          <cell r="A34" t="str">
            <v>Investments Govt Securities</v>
          </cell>
        </row>
      </sheetData>
      <sheetData sheetId="2529">
        <row r="34">
          <cell r="A34" t="str">
            <v>Investments Govt Securities</v>
          </cell>
        </row>
      </sheetData>
      <sheetData sheetId="2530">
        <row r="34">
          <cell r="A34" t="str">
            <v>Investments Govt Securities</v>
          </cell>
        </row>
      </sheetData>
      <sheetData sheetId="2531">
        <row r="34">
          <cell r="A34" t="str">
            <v>Investments Govt Securities</v>
          </cell>
        </row>
      </sheetData>
      <sheetData sheetId="2532">
        <row r="34">
          <cell r="A34" t="str">
            <v>Investments Govt Securities</v>
          </cell>
        </row>
      </sheetData>
      <sheetData sheetId="2533">
        <row r="34">
          <cell r="A34" t="str">
            <v>Investments Govt Securities</v>
          </cell>
        </row>
      </sheetData>
      <sheetData sheetId="2534">
        <row r="34">
          <cell r="A34" t="str">
            <v>Investments Govt Securities</v>
          </cell>
        </row>
      </sheetData>
      <sheetData sheetId="2535">
        <row r="34">
          <cell r="A34" t="str">
            <v>Investments Govt Securities</v>
          </cell>
        </row>
      </sheetData>
      <sheetData sheetId="2536">
        <row r="34">
          <cell r="A34" t="str">
            <v>Investments Govt Securities</v>
          </cell>
        </row>
      </sheetData>
      <sheetData sheetId="2537">
        <row r="34">
          <cell r="A34" t="str">
            <v>Investments Govt Securities</v>
          </cell>
        </row>
      </sheetData>
      <sheetData sheetId="2538">
        <row r="34">
          <cell r="A34" t="str">
            <v>Investments Govt Securities</v>
          </cell>
        </row>
      </sheetData>
      <sheetData sheetId="2539">
        <row r="34">
          <cell r="A34" t="str">
            <v>Investments Govt Securities</v>
          </cell>
        </row>
      </sheetData>
      <sheetData sheetId="2540">
        <row r="34">
          <cell r="A34" t="str">
            <v>Investments Govt Securities</v>
          </cell>
        </row>
      </sheetData>
      <sheetData sheetId="2541">
        <row r="34">
          <cell r="A34" t="str">
            <v>Investments Govt Securities</v>
          </cell>
        </row>
      </sheetData>
      <sheetData sheetId="2542">
        <row r="34">
          <cell r="A34" t="str">
            <v>Investments Govt Securities</v>
          </cell>
        </row>
      </sheetData>
      <sheetData sheetId="2543">
        <row r="34">
          <cell r="A34" t="str">
            <v>Investments Govt Securities</v>
          </cell>
        </row>
      </sheetData>
      <sheetData sheetId="2544">
        <row r="34">
          <cell r="A34" t="str">
            <v>Investments Govt Securities</v>
          </cell>
        </row>
      </sheetData>
      <sheetData sheetId="2545">
        <row r="34">
          <cell r="A34" t="str">
            <v>Investments Govt Securities</v>
          </cell>
        </row>
      </sheetData>
      <sheetData sheetId="2546">
        <row r="34">
          <cell r="A34" t="str">
            <v>Investments Govt Securities</v>
          </cell>
        </row>
      </sheetData>
      <sheetData sheetId="2547">
        <row r="34">
          <cell r="A34" t="str">
            <v>Investments Govt Securities</v>
          </cell>
        </row>
      </sheetData>
      <sheetData sheetId="2548">
        <row r="34">
          <cell r="A34" t="str">
            <v>Investments Govt Securities</v>
          </cell>
        </row>
      </sheetData>
      <sheetData sheetId="2549">
        <row r="34">
          <cell r="A34" t="str">
            <v>Investments Govt Securities</v>
          </cell>
        </row>
      </sheetData>
      <sheetData sheetId="2550">
        <row r="34">
          <cell r="A34" t="str">
            <v>Investments Govt Securities</v>
          </cell>
        </row>
      </sheetData>
      <sheetData sheetId="2551">
        <row r="34">
          <cell r="A34" t="str">
            <v>Investments Govt Securities</v>
          </cell>
        </row>
      </sheetData>
      <sheetData sheetId="2552">
        <row r="34">
          <cell r="A34" t="str">
            <v>Investments Govt Securities</v>
          </cell>
        </row>
      </sheetData>
      <sheetData sheetId="2553">
        <row r="34">
          <cell r="A34" t="str">
            <v>Investments Govt Securities</v>
          </cell>
        </row>
      </sheetData>
      <sheetData sheetId="2554">
        <row r="34">
          <cell r="A34" t="str">
            <v>Investments Govt Securities</v>
          </cell>
        </row>
      </sheetData>
      <sheetData sheetId="2555">
        <row r="34">
          <cell r="A34" t="str">
            <v>Investments Govt Securities</v>
          </cell>
        </row>
      </sheetData>
      <sheetData sheetId="2556">
        <row r="34">
          <cell r="A34" t="str">
            <v>Investments Govt Securities</v>
          </cell>
        </row>
      </sheetData>
      <sheetData sheetId="2557">
        <row r="34">
          <cell r="A34" t="str">
            <v>Investments Govt Securities</v>
          </cell>
        </row>
      </sheetData>
      <sheetData sheetId="2558">
        <row r="34">
          <cell r="A34" t="str">
            <v>Investments Govt Securities</v>
          </cell>
        </row>
      </sheetData>
      <sheetData sheetId="2559">
        <row r="34">
          <cell r="A34" t="str">
            <v>Investments Govt Securities</v>
          </cell>
        </row>
      </sheetData>
      <sheetData sheetId="2560">
        <row r="34">
          <cell r="A34" t="str">
            <v>Investments Govt Securities</v>
          </cell>
        </row>
      </sheetData>
      <sheetData sheetId="2561">
        <row r="34">
          <cell r="A34" t="str">
            <v>Investments Govt Securities</v>
          </cell>
        </row>
      </sheetData>
      <sheetData sheetId="2562">
        <row r="34">
          <cell r="A34" t="str">
            <v>Investments Govt Securities</v>
          </cell>
        </row>
      </sheetData>
      <sheetData sheetId="2563">
        <row r="34">
          <cell r="A34" t="str">
            <v>Investments Govt Securities</v>
          </cell>
        </row>
      </sheetData>
      <sheetData sheetId="2564">
        <row r="34">
          <cell r="A34" t="str">
            <v>Investments Govt Securities</v>
          </cell>
        </row>
      </sheetData>
      <sheetData sheetId="2565">
        <row r="34">
          <cell r="A34" t="str">
            <v>Investments Govt Securities</v>
          </cell>
        </row>
      </sheetData>
      <sheetData sheetId="2566">
        <row r="34">
          <cell r="A34" t="str">
            <v>Investments Govt Securities</v>
          </cell>
        </row>
      </sheetData>
      <sheetData sheetId="2567">
        <row r="34">
          <cell r="A34" t="str">
            <v>Investments Govt Securities</v>
          </cell>
        </row>
      </sheetData>
      <sheetData sheetId="2568">
        <row r="34">
          <cell r="A34" t="str">
            <v>Investments Govt Securities</v>
          </cell>
        </row>
      </sheetData>
      <sheetData sheetId="2569">
        <row r="34">
          <cell r="A34" t="str">
            <v>Investments Govt Securities</v>
          </cell>
        </row>
      </sheetData>
      <sheetData sheetId="2570">
        <row r="34">
          <cell r="A34" t="str">
            <v>Investments Govt Securities</v>
          </cell>
        </row>
      </sheetData>
      <sheetData sheetId="2571">
        <row r="34">
          <cell r="A34" t="str">
            <v>Investments Govt Securities</v>
          </cell>
        </row>
      </sheetData>
      <sheetData sheetId="2572">
        <row r="34">
          <cell r="A34" t="str">
            <v>Investments Govt Securities</v>
          </cell>
        </row>
      </sheetData>
      <sheetData sheetId="2573">
        <row r="34">
          <cell r="A34" t="str">
            <v>Investments Govt Securities</v>
          </cell>
        </row>
      </sheetData>
      <sheetData sheetId="2574">
        <row r="34">
          <cell r="A34" t="str">
            <v>Investments Govt Securities</v>
          </cell>
        </row>
      </sheetData>
      <sheetData sheetId="2575">
        <row r="34">
          <cell r="A34" t="str">
            <v>Investments Govt Securities</v>
          </cell>
        </row>
      </sheetData>
      <sheetData sheetId="2576">
        <row r="34">
          <cell r="A34" t="str">
            <v>Investments Govt Securities</v>
          </cell>
        </row>
      </sheetData>
      <sheetData sheetId="2577">
        <row r="34">
          <cell r="A34" t="str">
            <v>Investments Govt Securities</v>
          </cell>
        </row>
      </sheetData>
      <sheetData sheetId="2578">
        <row r="34">
          <cell r="A34" t="str">
            <v>Investments Govt Securities</v>
          </cell>
        </row>
      </sheetData>
      <sheetData sheetId="2579">
        <row r="34">
          <cell r="A34" t="str">
            <v>Investments Govt Securities</v>
          </cell>
        </row>
      </sheetData>
      <sheetData sheetId="2580">
        <row r="34">
          <cell r="A34" t="str">
            <v>Investments Govt Securities</v>
          </cell>
        </row>
      </sheetData>
      <sheetData sheetId="2581">
        <row r="34">
          <cell r="A34" t="str">
            <v>Investments Govt Securities</v>
          </cell>
        </row>
      </sheetData>
      <sheetData sheetId="2582">
        <row r="34">
          <cell r="A34" t="str">
            <v>Investments Govt Securities</v>
          </cell>
        </row>
      </sheetData>
      <sheetData sheetId="2583">
        <row r="34">
          <cell r="A34" t="str">
            <v>Investments Govt Securities</v>
          </cell>
        </row>
      </sheetData>
      <sheetData sheetId="2584">
        <row r="34">
          <cell r="A34" t="str">
            <v>Investments Govt Securities</v>
          </cell>
        </row>
      </sheetData>
      <sheetData sheetId="2585">
        <row r="34">
          <cell r="A34" t="str">
            <v>Investments Govt Securities</v>
          </cell>
        </row>
      </sheetData>
      <sheetData sheetId="2586">
        <row r="34">
          <cell r="A34" t="str">
            <v>Investments Govt Securities</v>
          </cell>
        </row>
      </sheetData>
      <sheetData sheetId="2587">
        <row r="34">
          <cell r="A34" t="str">
            <v>Investments Govt Securities</v>
          </cell>
        </row>
      </sheetData>
      <sheetData sheetId="2588">
        <row r="34">
          <cell r="A34" t="str">
            <v>Investments Govt Securities</v>
          </cell>
        </row>
      </sheetData>
      <sheetData sheetId="2589">
        <row r="34">
          <cell r="A34" t="str">
            <v>Investments Govt Securities</v>
          </cell>
        </row>
      </sheetData>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ow r="34">
          <cell r="A34" t="str">
            <v>Investments Govt Securities</v>
          </cell>
        </row>
      </sheetData>
      <sheetData sheetId="2618" refreshError="1"/>
      <sheetData sheetId="2619" refreshError="1"/>
      <sheetData sheetId="2620">
        <row r="34">
          <cell r="A34" t="str">
            <v>Investments Govt Securities</v>
          </cell>
        </row>
      </sheetData>
      <sheetData sheetId="2621">
        <row r="34">
          <cell r="A34" t="str">
            <v>Investments Govt Securities</v>
          </cell>
        </row>
      </sheetData>
      <sheetData sheetId="2622">
        <row r="34">
          <cell r="A34" t="str">
            <v>Investments Govt Securities</v>
          </cell>
        </row>
      </sheetData>
      <sheetData sheetId="2623">
        <row r="34">
          <cell r="A34" t="str">
            <v>Investments Govt Securities</v>
          </cell>
        </row>
      </sheetData>
      <sheetData sheetId="2624">
        <row r="34">
          <cell r="A34" t="str">
            <v>Investments Govt Securities</v>
          </cell>
        </row>
      </sheetData>
      <sheetData sheetId="2625">
        <row r="34">
          <cell r="A34" t="str">
            <v>Investments Govt Securities</v>
          </cell>
        </row>
      </sheetData>
      <sheetData sheetId="2626">
        <row r="34">
          <cell r="A34" t="str">
            <v>Investments Govt Securities</v>
          </cell>
        </row>
      </sheetData>
      <sheetData sheetId="2627">
        <row r="34">
          <cell r="A34" t="str">
            <v>Investments Govt Securities</v>
          </cell>
        </row>
      </sheetData>
      <sheetData sheetId="2628">
        <row r="34">
          <cell r="A34" t="str">
            <v>Investments Govt Securities</v>
          </cell>
        </row>
      </sheetData>
      <sheetData sheetId="2629">
        <row r="34">
          <cell r="A34" t="str">
            <v>Investments Govt Securities</v>
          </cell>
        </row>
      </sheetData>
      <sheetData sheetId="2630">
        <row r="34">
          <cell r="A34" t="str">
            <v>Investments Govt Securities</v>
          </cell>
        </row>
      </sheetData>
      <sheetData sheetId="2631">
        <row r="34">
          <cell r="A34" t="str">
            <v>Investments Govt Securities</v>
          </cell>
        </row>
      </sheetData>
      <sheetData sheetId="2632">
        <row r="34">
          <cell r="A34" t="str">
            <v>Investments Govt Securities</v>
          </cell>
        </row>
      </sheetData>
      <sheetData sheetId="2633">
        <row r="34">
          <cell r="A34" t="str">
            <v>Investments Govt Securities</v>
          </cell>
        </row>
      </sheetData>
      <sheetData sheetId="2634">
        <row r="34">
          <cell r="A34" t="str">
            <v>Investments Govt Securities</v>
          </cell>
        </row>
      </sheetData>
      <sheetData sheetId="2635">
        <row r="34">
          <cell r="A34" t="str">
            <v>Investments Govt Securities</v>
          </cell>
        </row>
      </sheetData>
      <sheetData sheetId="2636">
        <row r="34">
          <cell r="A34" t="str">
            <v>Investments Govt Securities</v>
          </cell>
        </row>
      </sheetData>
      <sheetData sheetId="2637">
        <row r="34">
          <cell r="A34" t="str">
            <v>Investments Govt Securities</v>
          </cell>
        </row>
      </sheetData>
      <sheetData sheetId="2638">
        <row r="34">
          <cell r="A34" t="str">
            <v>Investments Govt Securities</v>
          </cell>
        </row>
      </sheetData>
      <sheetData sheetId="2639">
        <row r="34">
          <cell r="A34" t="str">
            <v>Investments Govt Securities</v>
          </cell>
        </row>
      </sheetData>
      <sheetData sheetId="2640">
        <row r="34">
          <cell r="A34" t="str">
            <v>Investments Govt Securities</v>
          </cell>
        </row>
      </sheetData>
      <sheetData sheetId="2641">
        <row r="34">
          <cell r="A34" t="str">
            <v>Investments Govt Securities</v>
          </cell>
        </row>
      </sheetData>
      <sheetData sheetId="2642">
        <row r="34">
          <cell r="A34" t="str">
            <v>Investments Govt Securities</v>
          </cell>
        </row>
      </sheetData>
      <sheetData sheetId="2643">
        <row r="34">
          <cell r="A34" t="str">
            <v>Investments Govt Securities</v>
          </cell>
        </row>
      </sheetData>
      <sheetData sheetId="2644">
        <row r="34">
          <cell r="A34" t="str">
            <v>Investments Govt Securities</v>
          </cell>
        </row>
      </sheetData>
      <sheetData sheetId="2645">
        <row r="34">
          <cell r="A34" t="str">
            <v>Investments Govt Securities</v>
          </cell>
        </row>
      </sheetData>
      <sheetData sheetId="2646">
        <row r="34">
          <cell r="A34" t="str">
            <v>Investments Govt Securities</v>
          </cell>
        </row>
      </sheetData>
      <sheetData sheetId="2647">
        <row r="34">
          <cell r="A34" t="str">
            <v>Investments Govt Securities</v>
          </cell>
        </row>
      </sheetData>
      <sheetData sheetId="2648">
        <row r="34">
          <cell r="A34" t="str">
            <v>Investments Govt Securities</v>
          </cell>
        </row>
      </sheetData>
      <sheetData sheetId="2649">
        <row r="34">
          <cell r="A34" t="str">
            <v>Investments Govt Securities</v>
          </cell>
        </row>
      </sheetData>
      <sheetData sheetId="2650">
        <row r="34">
          <cell r="A34" t="str">
            <v>Investments Govt Securities</v>
          </cell>
        </row>
      </sheetData>
      <sheetData sheetId="2651">
        <row r="34">
          <cell r="A34" t="str">
            <v>Investments Govt Securities</v>
          </cell>
        </row>
      </sheetData>
      <sheetData sheetId="2652">
        <row r="34">
          <cell r="A34" t="str">
            <v>Investments Govt Securities</v>
          </cell>
        </row>
      </sheetData>
      <sheetData sheetId="2653">
        <row r="34">
          <cell r="A34" t="str">
            <v>Investments Govt Securities</v>
          </cell>
        </row>
      </sheetData>
      <sheetData sheetId="2654">
        <row r="34">
          <cell r="A34" t="str">
            <v>Investments Govt Securities</v>
          </cell>
        </row>
      </sheetData>
      <sheetData sheetId="2655">
        <row r="34">
          <cell r="A34" t="str">
            <v>Investments Govt Securities</v>
          </cell>
        </row>
      </sheetData>
      <sheetData sheetId="2656">
        <row r="34">
          <cell r="A34" t="str">
            <v>Investments Govt Securities</v>
          </cell>
        </row>
      </sheetData>
      <sheetData sheetId="2657">
        <row r="34">
          <cell r="A34" t="str">
            <v>Investments Govt Securities</v>
          </cell>
        </row>
      </sheetData>
      <sheetData sheetId="2658">
        <row r="34">
          <cell r="A34" t="str">
            <v>Investments Govt Securities</v>
          </cell>
        </row>
      </sheetData>
      <sheetData sheetId="2659">
        <row r="34">
          <cell r="A34" t="str">
            <v>Investments Govt Securities</v>
          </cell>
        </row>
      </sheetData>
      <sheetData sheetId="2660">
        <row r="34">
          <cell r="A34" t="str">
            <v>Investments Govt Securities</v>
          </cell>
        </row>
      </sheetData>
      <sheetData sheetId="2661">
        <row r="34">
          <cell r="A34" t="str">
            <v>Investments Govt Securities</v>
          </cell>
        </row>
      </sheetData>
      <sheetData sheetId="2662">
        <row r="34">
          <cell r="A34" t="str">
            <v>Investments Govt Securities</v>
          </cell>
        </row>
      </sheetData>
      <sheetData sheetId="2663">
        <row r="34">
          <cell r="A34" t="str">
            <v>Investments Govt Securities</v>
          </cell>
        </row>
      </sheetData>
      <sheetData sheetId="2664">
        <row r="34">
          <cell r="A34" t="str">
            <v>Investments Govt Securities</v>
          </cell>
        </row>
      </sheetData>
      <sheetData sheetId="2665">
        <row r="34">
          <cell r="A34" t="str">
            <v>Investments Govt Securities</v>
          </cell>
        </row>
      </sheetData>
      <sheetData sheetId="2666">
        <row r="34">
          <cell r="A34" t="str">
            <v>Investments Govt Securities</v>
          </cell>
        </row>
      </sheetData>
      <sheetData sheetId="2667">
        <row r="34">
          <cell r="A34" t="str">
            <v>Investments Govt Securities</v>
          </cell>
        </row>
      </sheetData>
      <sheetData sheetId="2668">
        <row r="34">
          <cell r="A34" t="str">
            <v>Investments Govt Securities</v>
          </cell>
        </row>
      </sheetData>
      <sheetData sheetId="2669">
        <row r="34">
          <cell r="A34" t="str">
            <v>Investments Govt Securities</v>
          </cell>
        </row>
      </sheetData>
      <sheetData sheetId="2670">
        <row r="34">
          <cell r="A34" t="str">
            <v>Investments Govt Securities</v>
          </cell>
        </row>
      </sheetData>
      <sheetData sheetId="2671">
        <row r="34">
          <cell r="A34" t="str">
            <v>Investments Govt Securities</v>
          </cell>
        </row>
      </sheetData>
      <sheetData sheetId="2672">
        <row r="34">
          <cell r="A34" t="str">
            <v>Investments Govt Securities</v>
          </cell>
        </row>
      </sheetData>
      <sheetData sheetId="2673">
        <row r="34">
          <cell r="A34" t="str">
            <v>Investments Govt Securities</v>
          </cell>
        </row>
      </sheetData>
      <sheetData sheetId="2674">
        <row r="34">
          <cell r="A34" t="str">
            <v>Investments Govt Securities</v>
          </cell>
        </row>
      </sheetData>
      <sheetData sheetId="2675">
        <row r="34">
          <cell r="A34" t="str">
            <v>Investments Govt Securities</v>
          </cell>
        </row>
      </sheetData>
      <sheetData sheetId="2676">
        <row r="34">
          <cell r="A34" t="str">
            <v>Investments Govt Securities</v>
          </cell>
        </row>
      </sheetData>
      <sheetData sheetId="2677">
        <row r="34">
          <cell r="A34" t="str">
            <v>Investments Govt Securities</v>
          </cell>
        </row>
      </sheetData>
      <sheetData sheetId="2678">
        <row r="34">
          <cell r="A34" t="str">
            <v>Investments Govt Securities</v>
          </cell>
        </row>
      </sheetData>
      <sheetData sheetId="2679">
        <row r="34">
          <cell r="A34" t="str">
            <v>Investments Govt Securities</v>
          </cell>
        </row>
      </sheetData>
      <sheetData sheetId="2680">
        <row r="34">
          <cell r="A34" t="str">
            <v>Investments Govt Securities</v>
          </cell>
        </row>
      </sheetData>
      <sheetData sheetId="2681">
        <row r="34">
          <cell r="A34" t="str">
            <v>Investments Govt Securities</v>
          </cell>
        </row>
      </sheetData>
      <sheetData sheetId="2682">
        <row r="34">
          <cell r="A34" t="str">
            <v>Investments Govt Securities</v>
          </cell>
        </row>
      </sheetData>
      <sheetData sheetId="2683">
        <row r="34">
          <cell r="A34" t="str">
            <v>Investments Govt Securities</v>
          </cell>
        </row>
      </sheetData>
      <sheetData sheetId="2684">
        <row r="34">
          <cell r="A34" t="str">
            <v>Investments Govt Securities</v>
          </cell>
        </row>
      </sheetData>
      <sheetData sheetId="2685">
        <row r="34">
          <cell r="A34" t="str">
            <v>Investments Govt Securities</v>
          </cell>
        </row>
      </sheetData>
      <sheetData sheetId="2686">
        <row r="34">
          <cell r="A34" t="str">
            <v>Investments Govt Securities</v>
          </cell>
        </row>
      </sheetData>
      <sheetData sheetId="2687">
        <row r="34">
          <cell r="A34" t="str">
            <v>Investments Govt Securities</v>
          </cell>
        </row>
      </sheetData>
      <sheetData sheetId="2688">
        <row r="34">
          <cell r="A34" t="str">
            <v>Investments Govt Securities</v>
          </cell>
        </row>
      </sheetData>
      <sheetData sheetId="2689">
        <row r="34">
          <cell r="A34" t="str">
            <v>Investments Govt Securities</v>
          </cell>
        </row>
      </sheetData>
      <sheetData sheetId="2690">
        <row r="34">
          <cell r="A34" t="str">
            <v>Investments Govt Securities</v>
          </cell>
        </row>
      </sheetData>
      <sheetData sheetId="2691">
        <row r="34">
          <cell r="A34" t="str">
            <v>Investments Govt Securities</v>
          </cell>
        </row>
      </sheetData>
      <sheetData sheetId="2692">
        <row r="34">
          <cell r="A34" t="str">
            <v>Investments Govt Securities</v>
          </cell>
        </row>
      </sheetData>
      <sheetData sheetId="2693">
        <row r="34">
          <cell r="A34" t="str">
            <v>Investments Govt Securities</v>
          </cell>
        </row>
      </sheetData>
      <sheetData sheetId="2694">
        <row r="34">
          <cell r="A34" t="str">
            <v>Investments Govt Securities</v>
          </cell>
        </row>
      </sheetData>
      <sheetData sheetId="2695">
        <row r="34">
          <cell r="A34" t="str">
            <v>Investments Govt Securities</v>
          </cell>
        </row>
      </sheetData>
      <sheetData sheetId="2696">
        <row r="34">
          <cell r="A34" t="str">
            <v>Investments Govt Securities</v>
          </cell>
        </row>
      </sheetData>
      <sheetData sheetId="2697">
        <row r="34">
          <cell r="A34" t="str">
            <v>Investments Govt Securities</v>
          </cell>
        </row>
      </sheetData>
      <sheetData sheetId="2698">
        <row r="34">
          <cell r="A34" t="str">
            <v>Investments Govt Securities</v>
          </cell>
        </row>
      </sheetData>
      <sheetData sheetId="2699">
        <row r="34">
          <cell r="A34" t="str">
            <v>Investments Govt Securities</v>
          </cell>
        </row>
      </sheetData>
      <sheetData sheetId="2700">
        <row r="34">
          <cell r="A34" t="str">
            <v>Investments Govt Securities</v>
          </cell>
        </row>
      </sheetData>
      <sheetData sheetId="2701">
        <row r="34">
          <cell r="A34" t="str">
            <v>Investments Govt Securities</v>
          </cell>
        </row>
      </sheetData>
      <sheetData sheetId="2702">
        <row r="34">
          <cell r="A34" t="str">
            <v>Investments Govt Securities</v>
          </cell>
        </row>
      </sheetData>
      <sheetData sheetId="2703">
        <row r="34">
          <cell r="A34" t="str">
            <v>Investments Govt Securities</v>
          </cell>
        </row>
      </sheetData>
      <sheetData sheetId="2704">
        <row r="34">
          <cell r="A34" t="str">
            <v>Investments Govt Securities</v>
          </cell>
        </row>
      </sheetData>
      <sheetData sheetId="2705">
        <row r="34">
          <cell r="A34" t="str">
            <v>Investments Govt Securities</v>
          </cell>
        </row>
      </sheetData>
      <sheetData sheetId="2706">
        <row r="34">
          <cell r="A34" t="str">
            <v>Investments Govt Securities</v>
          </cell>
        </row>
      </sheetData>
      <sheetData sheetId="2707">
        <row r="34">
          <cell r="A34" t="str">
            <v>Investments Govt Securities</v>
          </cell>
        </row>
      </sheetData>
      <sheetData sheetId="2708">
        <row r="34">
          <cell r="A34" t="str">
            <v>Investments Govt Securities</v>
          </cell>
        </row>
      </sheetData>
      <sheetData sheetId="2709">
        <row r="34">
          <cell r="A34" t="str">
            <v>Investments Govt Securities</v>
          </cell>
        </row>
      </sheetData>
      <sheetData sheetId="2710">
        <row r="34">
          <cell r="A34" t="str">
            <v>Investments Govt Securities</v>
          </cell>
        </row>
      </sheetData>
      <sheetData sheetId="2711">
        <row r="34">
          <cell r="A34" t="str">
            <v>Investments Govt Securities</v>
          </cell>
        </row>
      </sheetData>
      <sheetData sheetId="2712">
        <row r="34">
          <cell r="A34" t="str">
            <v>Investments Govt Securities</v>
          </cell>
        </row>
      </sheetData>
      <sheetData sheetId="2713">
        <row r="34">
          <cell r="A34" t="str">
            <v>Investments Govt Securities</v>
          </cell>
        </row>
      </sheetData>
      <sheetData sheetId="2714">
        <row r="34">
          <cell r="A34" t="str">
            <v>Investments Govt Securities</v>
          </cell>
        </row>
      </sheetData>
      <sheetData sheetId="2715">
        <row r="34">
          <cell r="A34" t="str">
            <v>Investments Govt Securities</v>
          </cell>
        </row>
      </sheetData>
      <sheetData sheetId="2716">
        <row r="34">
          <cell r="A34" t="str">
            <v>Investments Govt Securities</v>
          </cell>
        </row>
      </sheetData>
      <sheetData sheetId="2717">
        <row r="34">
          <cell r="A34" t="str">
            <v>Investments Govt Securities</v>
          </cell>
        </row>
      </sheetData>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ow r="34">
          <cell r="A34" t="str">
            <v>Investments Govt Securities</v>
          </cell>
        </row>
      </sheetData>
      <sheetData sheetId="2870">
        <row r="34">
          <cell r="A34" t="str">
            <v>Investments Govt Securities</v>
          </cell>
        </row>
      </sheetData>
      <sheetData sheetId="2871">
        <row r="34">
          <cell r="A34" t="str">
            <v>Investments Govt Securities</v>
          </cell>
        </row>
      </sheetData>
      <sheetData sheetId="2872">
        <row r="34">
          <cell r="A34" t="str">
            <v>Investments Govt Securities</v>
          </cell>
        </row>
      </sheetData>
      <sheetData sheetId="2873">
        <row r="34">
          <cell r="A34" t="str">
            <v>Investments Govt Securities</v>
          </cell>
        </row>
      </sheetData>
      <sheetData sheetId="2874">
        <row r="34">
          <cell r="A34" t="str">
            <v>Investments Govt Securities</v>
          </cell>
        </row>
      </sheetData>
      <sheetData sheetId="2875">
        <row r="34">
          <cell r="A34" t="str">
            <v>Investments Govt Securities</v>
          </cell>
        </row>
      </sheetData>
      <sheetData sheetId="2876">
        <row r="34">
          <cell r="A34" t="str">
            <v>Investments Govt Securities</v>
          </cell>
        </row>
      </sheetData>
      <sheetData sheetId="2877">
        <row r="34">
          <cell r="A34" t="str">
            <v>Investments Govt Securities</v>
          </cell>
        </row>
      </sheetData>
      <sheetData sheetId="2878">
        <row r="34">
          <cell r="A34" t="str">
            <v>Investments Govt Securities</v>
          </cell>
        </row>
      </sheetData>
      <sheetData sheetId="2879">
        <row r="34">
          <cell r="A34" t="str">
            <v>Investments Govt Securities</v>
          </cell>
        </row>
      </sheetData>
      <sheetData sheetId="2880">
        <row r="34">
          <cell r="A34" t="str">
            <v>Investments Govt Securities</v>
          </cell>
        </row>
      </sheetData>
      <sheetData sheetId="2881">
        <row r="34">
          <cell r="A34" t="str">
            <v>Investments Govt Securities</v>
          </cell>
        </row>
      </sheetData>
      <sheetData sheetId="2882">
        <row r="34">
          <cell r="A34" t="str">
            <v>Investments Govt Securities</v>
          </cell>
        </row>
      </sheetData>
      <sheetData sheetId="2883">
        <row r="34">
          <cell r="A34" t="str">
            <v>Investments Govt Securities</v>
          </cell>
        </row>
      </sheetData>
      <sheetData sheetId="2884">
        <row r="34">
          <cell r="A34" t="str">
            <v>Investments Govt Securities</v>
          </cell>
        </row>
      </sheetData>
      <sheetData sheetId="2885">
        <row r="34">
          <cell r="A34" t="str">
            <v>Investments Govt Securities</v>
          </cell>
        </row>
      </sheetData>
      <sheetData sheetId="2886">
        <row r="34">
          <cell r="A34" t="str">
            <v>Investments Govt Securities</v>
          </cell>
        </row>
      </sheetData>
      <sheetData sheetId="2887">
        <row r="34">
          <cell r="A34" t="str">
            <v>Investments Govt Securities</v>
          </cell>
        </row>
      </sheetData>
      <sheetData sheetId="2888">
        <row r="34">
          <cell r="A34" t="str">
            <v>Investments Govt Securities</v>
          </cell>
        </row>
      </sheetData>
      <sheetData sheetId="2889">
        <row r="34">
          <cell r="A34" t="str">
            <v>Investments Govt Securities</v>
          </cell>
        </row>
      </sheetData>
      <sheetData sheetId="2890">
        <row r="34">
          <cell r="A34" t="str">
            <v>Investments Govt Securities</v>
          </cell>
        </row>
      </sheetData>
      <sheetData sheetId="2891">
        <row r="34">
          <cell r="A34" t="str">
            <v>Investments Govt Securities</v>
          </cell>
        </row>
      </sheetData>
      <sheetData sheetId="2892">
        <row r="34">
          <cell r="A34" t="str">
            <v>Investments Govt Securities</v>
          </cell>
        </row>
      </sheetData>
      <sheetData sheetId="2893">
        <row r="34">
          <cell r="A34" t="str">
            <v>Investments Govt Securities</v>
          </cell>
        </row>
      </sheetData>
      <sheetData sheetId="2894">
        <row r="34">
          <cell r="A34" t="str">
            <v>Investments Govt Securities</v>
          </cell>
        </row>
      </sheetData>
      <sheetData sheetId="2895">
        <row r="34">
          <cell r="A34" t="str">
            <v>Investments Govt Securities</v>
          </cell>
        </row>
      </sheetData>
      <sheetData sheetId="2896">
        <row r="34">
          <cell r="A34" t="str">
            <v>Investments Govt Securities</v>
          </cell>
        </row>
      </sheetData>
      <sheetData sheetId="2897">
        <row r="34">
          <cell r="A34" t="str">
            <v>Investments Govt Securities</v>
          </cell>
        </row>
      </sheetData>
      <sheetData sheetId="2898">
        <row r="34">
          <cell r="A34" t="str">
            <v>Investments Govt Securities</v>
          </cell>
        </row>
      </sheetData>
      <sheetData sheetId="2899">
        <row r="34">
          <cell r="A34" t="str">
            <v>Investments Govt Securities</v>
          </cell>
        </row>
      </sheetData>
      <sheetData sheetId="2900">
        <row r="34">
          <cell r="A34" t="str">
            <v>Investments Govt Securities</v>
          </cell>
        </row>
      </sheetData>
      <sheetData sheetId="2901">
        <row r="34">
          <cell r="A34" t="str">
            <v>Investments Govt Securities</v>
          </cell>
        </row>
      </sheetData>
      <sheetData sheetId="2902">
        <row r="34">
          <cell r="A34" t="str">
            <v>Investments Govt Securities</v>
          </cell>
        </row>
      </sheetData>
      <sheetData sheetId="2903">
        <row r="34">
          <cell r="A34" t="str">
            <v>Investments Govt Securities</v>
          </cell>
        </row>
      </sheetData>
      <sheetData sheetId="2904">
        <row r="34">
          <cell r="A34" t="str">
            <v>Investments Govt Securities</v>
          </cell>
        </row>
      </sheetData>
      <sheetData sheetId="2905">
        <row r="34">
          <cell r="A34" t="str">
            <v>Investments Govt Securities</v>
          </cell>
        </row>
      </sheetData>
      <sheetData sheetId="2906">
        <row r="34">
          <cell r="A34" t="str">
            <v>Investments Govt Securities</v>
          </cell>
        </row>
      </sheetData>
      <sheetData sheetId="2907">
        <row r="34">
          <cell r="A34" t="str">
            <v>Investments Govt Securities</v>
          </cell>
        </row>
      </sheetData>
      <sheetData sheetId="2908">
        <row r="34">
          <cell r="A34" t="str">
            <v>Investments Govt Securities</v>
          </cell>
        </row>
      </sheetData>
      <sheetData sheetId="2909">
        <row r="34">
          <cell r="A34" t="str">
            <v>Investments Govt Securities</v>
          </cell>
        </row>
      </sheetData>
      <sheetData sheetId="2910">
        <row r="34">
          <cell r="A34" t="str">
            <v>Investments Govt Securities</v>
          </cell>
        </row>
      </sheetData>
      <sheetData sheetId="2911">
        <row r="34">
          <cell r="A34" t="str">
            <v>Investments Govt Securities</v>
          </cell>
        </row>
      </sheetData>
      <sheetData sheetId="2912">
        <row r="34">
          <cell r="A34" t="str">
            <v>Investments Govt Securities</v>
          </cell>
        </row>
      </sheetData>
      <sheetData sheetId="2913">
        <row r="34">
          <cell r="A34" t="str">
            <v>Investments Govt Securities</v>
          </cell>
        </row>
      </sheetData>
      <sheetData sheetId="2914">
        <row r="34">
          <cell r="A34" t="str">
            <v>Investments Govt Securities</v>
          </cell>
        </row>
      </sheetData>
      <sheetData sheetId="2915">
        <row r="34">
          <cell r="A34" t="str">
            <v>Investments Govt Securities</v>
          </cell>
        </row>
      </sheetData>
      <sheetData sheetId="2916">
        <row r="34">
          <cell r="A34" t="str">
            <v>Investments Govt Securities</v>
          </cell>
        </row>
      </sheetData>
      <sheetData sheetId="2917">
        <row r="34">
          <cell r="A34" t="str">
            <v>Investments Govt Securities</v>
          </cell>
        </row>
      </sheetData>
      <sheetData sheetId="2918">
        <row r="34">
          <cell r="A34" t="str">
            <v>Investments Govt Securities</v>
          </cell>
        </row>
      </sheetData>
      <sheetData sheetId="2919">
        <row r="34">
          <cell r="A34" t="str">
            <v>Investments Govt Securities</v>
          </cell>
        </row>
      </sheetData>
      <sheetData sheetId="2920">
        <row r="34">
          <cell r="A34" t="str">
            <v>Investments Govt Securities</v>
          </cell>
        </row>
      </sheetData>
      <sheetData sheetId="2921">
        <row r="34">
          <cell r="A34" t="str">
            <v>Investments Govt Securities</v>
          </cell>
        </row>
      </sheetData>
      <sheetData sheetId="2922">
        <row r="34">
          <cell r="A34" t="str">
            <v>Investments Govt Securities</v>
          </cell>
        </row>
      </sheetData>
      <sheetData sheetId="2923">
        <row r="34">
          <cell r="A34" t="str">
            <v>Investments Govt Securities</v>
          </cell>
        </row>
      </sheetData>
      <sheetData sheetId="2924">
        <row r="34">
          <cell r="A34" t="str">
            <v>Investments Govt Securities</v>
          </cell>
        </row>
      </sheetData>
      <sheetData sheetId="2925">
        <row r="34">
          <cell r="A34" t="str">
            <v>Investments Govt Securities</v>
          </cell>
        </row>
      </sheetData>
      <sheetData sheetId="2926">
        <row r="34">
          <cell r="A34" t="str">
            <v>Investments Govt Securities</v>
          </cell>
        </row>
      </sheetData>
      <sheetData sheetId="2927">
        <row r="34">
          <cell r="A34" t="str">
            <v>Investments Govt Securities</v>
          </cell>
        </row>
      </sheetData>
      <sheetData sheetId="2928">
        <row r="34">
          <cell r="A34" t="str">
            <v>Investments Govt Securities</v>
          </cell>
        </row>
      </sheetData>
      <sheetData sheetId="2929">
        <row r="34">
          <cell r="A34" t="str">
            <v>Investments Govt Securities</v>
          </cell>
        </row>
      </sheetData>
      <sheetData sheetId="2930">
        <row r="34">
          <cell r="A34" t="str">
            <v>Investments Govt Securities</v>
          </cell>
        </row>
      </sheetData>
      <sheetData sheetId="2931">
        <row r="34">
          <cell r="A34" t="str">
            <v>Investments Govt Securities</v>
          </cell>
        </row>
      </sheetData>
      <sheetData sheetId="2932">
        <row r="34">
          <cell r="A34" t="str">
            <v>Investments Govt Securities</v>
          </cell>
        </row>
      </sheetData>
      <sheetData sheetId="2933">
        <row r="34">
          <cell r="A34" t="str">
            <v>Investments Govt Securities</v>
          </cell>
        </row>
      </sheetData>
      <sheetData sheetId="2934">
        <row r="34">
          <cell r="A34" t="str">
            <v>Investments Govt Securities</v>
          </cell>
        </row>
      </sheetData>
      <sheetData sheetId="2935">
        <row r="34">
          <cell r="A34" t="str">
            <v>Investments Govt Securities</v>
          </cell>
        </row>
      </sheetData>
      <sheetData sheetId="2936">
        <row r="34">
          <cell r="A34" t="str">
            <v>Investments Govt Securities</v>
          </cell>
        </row>
      </sheetData>
      <sheetData sheetId="2937">
        <row r="34">
          <cell r="A34" t="str">
            <v>Investments Govt Securities</v>
          </cell>
        </row>
      </sheetData>
      <sheetData sheetId="2938">
        <row r="34">
          <cell r="A34" t="str">
            <v>Investments Govt Securities</v>
          </cell>
        </row>
      </sheetData>
      <sheetData sheetId="2939">
        <row r="34">
          <cell r="A34" t="str">
            <v>Investments Govt Securities</v>
          </cell>
        </row>
      </sheetData>
      <sheetData sheetId="2940">
        <row r="34">
          <cell r="A34" t="str">
            <v>Investments Govt Securities</v>
          </cell>
        </row>
      </sheetData>
      <sheetData sheetId="2941">
        <row r="34">
          <cell r="A34" t="str">
            <v>Investments Govt Securities</v>
          </cell>
        </row>
      </sheetData>
      <sheetData sheetId="2942">
        <row r="34">
          <cell r="A34" t="str">
            <v>Investments Govt Securities</v>
          </cell>
        </row>
      </sheetData>
      <sheetData sheetId="2943">
        <row r="34">
          <cell r="A34" t="str">
            <v>Investments Govt Securities</v>
          </cell>
        </row>
      </sheetData>
      <sheetData sheetId="2944">
        <row r="34">
          <cell r="A34" t="str">
            <v>Investments Govt Securities</v>
          </cell>
        </row>
      </sheetData>
      <sheetData sheetId="2945">
        <row r="34">
          <cell r="A34" t="str">
            <v>Investments Govt Securities</v>
          </cell>
        </row>
      </sheetData>
      <sheetData sheetId="2946">
        <row r="34">
          <cell r="A34" t="str">
            <v>Investments Govt Securities</v>
          </cell>
        </row>
      </sheetData>
      <sheetData sheetId="2947">
        <row r="34">
          <cell r="A34" t="str">
            <v>Investments Govt Securities</v>
          </cell>
        </row>
      </sheetData>
      <sheetData sheetId="2948">
        <row r="34">
          <cell r="A34" t="str">
            <v>Investments Govt Securities</v>
          </cell>
        </row>
      </sheetData>
      <sheetData sheetId="2949">
        <row r="34">
          <cell r="A34" t="str">
            <v>Investments Govt Securities</v>
          </cell>
        </row>
      </sheetData>
      <sheetData sheetId="2950">
        <row r="34">
          <cell r="A34" t="str">
            <v>Investments Govt Securities</v>
          </cell>
        </row>
      </sheetData>
      <sheetData sheetId="2951">
        <row r="34">
          <cell r="A34" t="str">
            <v>Investments Govt Securities</v>
          </cell>
        </row>
      </sheetData>
      <sheetData sheetId="2952">
        <row r="34">
          <cell r="A34" t="str">
            <v>Investments Govt Securities</v>
          </cell>
        </row>
      </sheetData>
      <sheetData sheetId="2953">
        <row r="34">
          <cell r="A34" t="str">
            <v>Investments Govt Securities</v>
          </cell>
        </row>
      </sheetData>
      <sheetData sheetId="2954">
        <row r="34">
          <cell r="A34" t="str">
            <v>Investments Govt Securities</v>
          </cell>
        </row>
      </sheetData>
      <sheetData sheetId="2955">
        <row r="34">
          <cell r="A34" t="str">
            <v>Investments Govt Securities</v>
          </cell>
        </row>
      </sheetData>
      <sheetData sheetId="2956">
        <row r="34">
          <cell r="A34" t="str">
            <v>Investments Govt Securities</v>
          </cell>
        </row>
      </sheetData>
      <sheetData sheetId="2957">
        <row r="34">
          <cell r="A34" t="str">
            <v>Investments Govt Securities</v>
          </cell>
        </row>
      </sheetData>
      <sheetData sheetId="2958">
        <row r="34">
          <cell r="A34" t="str">
            <v>Investments Govt Securities</v>
          </cell>
        </row>
      </sheetData>
      <sheetData sheetId="2959">
        <row r="34">
          <cell r="A34" t="str">
            <v>Investments Govt Securities</v>
          </cell>
        </row>
      </sheetData>
      <sheetData sheetId="2960">
        <row r="34">
          <cell r="A34" t="str">
            <v>Investments Govt Securities</v>
          </cell>
        </row>
      </sheetData>
      <sheetData sheetId="2961">
        <row r="34">
          <cell r="A34" t="str">
            <v>Investments Govt Securities</v>
          </cell>
        </row>
      </sheetData>
      <sheetData sheetId="2962">
        <row r="34">
          <cell r="A34" t="str">
            <v>Investments Govt Securities</v>
          </cell>
        </row>
      </sheetData>
      <sheetData sheetId="2963">
        <row r="34">
          <cell r="A34" t="str">
            <v>Investments Govt Securities</v>
          </cell>
        </row>
      </sheetData>
      <sheetData sheetId="2964">
        <row r="34">
          <cell r="A34" t="str">
            <v>Investments Govt Securities</v>
          </cell>
        </row>
      </sheetData>
      <sheetData sheetId="2965">
        <row r="34">
          <cell r="A34" t="str">
            <v>Investments Govt Securities</v>
          </cell>
        </row>
      </sheetData>
      <sheetData sheetId="2966">
        <row r="34">
          <cell r="A34" t="str">
            <v>Investments Govt Securities</v>
          </cell>
        </row>
      </sheetData>
      <sheetData sheetId="2967">
        <row r="34">
          <cell r="A34" t="str">
            <v>Investments Govt Securities</v>
          </cell>
        </row>
      </sheetData>
      <sheetData sheetId="2968">
        <row r="34">
          <cell r="A34" t="str">
            <v>Investments Govt Securities</v>
          </cell>
        </row>
      </sheetData>
      <sheetData sheetId="2969">
        <row r="34">
          <cell r="A34" t="str">
            <v>Investments Govt Securities</v>
          </cell>
        </row>
      </sheetData>
      <sheetData sheetId="2970">
        <row r="34">
          <cell r="A34" t="str">
            <v>Investments Govt Securities</v>
          </cell>
        </row>
      </sheetData>
      <sheetData sheetId="2971">
        <row r="34">
          <cell r="A34" t="str">
            <v>Investments Govt Securities</v>
          </cell>
        </row>
      </sheetData>
      <sheetData sheetId="2972">
        <row r="34">
          <cell r="A34" t="str">
            <v>Investments Govt Securities</v>
          </cell>
        </row>
      </sheetData>
      <sheetData sheetId="2973">
        <row r="34">
          <cell r="A34" t="str">
            <v>Investments Govt Securities</v>
          </cell>
        </row>
      </sheetData>
      <sheetData sheetId="2974">
        <row r="34">
          <cell r="A34" t="str">
            <v>Investments Govt Securities</v>
          </cell>
        </row>
      </sheetData>
      <sheetData sheetId="2975">
        <row r="34">
          <cell r="A34" t="str">
            <v>Investments Govt Securities</v>
          </cell>
        </row>
      </sheetData>
      <sheetData sheetId="2976">
        <row r="34">
          <cell r="A34" t="str">
            <v>Investments Govt Securities</v>
          </cell>
        </row>
      </sheetData>
      <sheetData sheetId="2977">
        <row r="34">
          <cell r="A34" t="str">
            <v>Investments Govt Securities</v>
          </cell>
        </row>
      </sheetData>
      <sheetData sheetId="2978">
        <row r="34">
          <cell r="A34" t="str">
            <v>Investments Govt Securities</v>
          </cell>
        </row>
      </sheetData>
      <sheetData sheetId="2979">
        <row r="34">
          <cell r="A34" t="str">
            <v>Investments Govt Securities</v>
          </cell>
        </row>
      </sheetData>
      <sheetData sheetId="2980">
        <row r="34">
          <cell r="A34" t="str">
            <v>Investments Govt Securities</v>
          </cell>
        </row>
      </sheetData>
      <sheetData sheetId="2981">
        <row r="34">
          <cell r="A34" t="str">
            <v>Investments Govt Securities</v>
          </cell>
        </row>
      </sheetData>
      <sheetData sheetId="2982">
        <row r="34">
          <cell r="A34" t="str">
            <v>Investments Govt Securities</v>
          </cell>
        </row>
      </sheetData>
      <sheetData sheetId="2983">
        <row r="34">
          <cell r="A34" t="str">
            <v>Investments Govt Securities</v>
          </cell>
        </row>
      </sheetData>
      <sheetData sheetId="2984">
        <row r="34">
          <cell r="A34" t="str">
            <v>Investments Govt Securities</v>
          </cell>
        </row>
      </sheetData>
      <sheetData sheetId="2985">
        <row r="34">
          <cell r="A34" t="str">
            <v>Investments Govt Securities</v>
          </cell>
        </row>
      </sheetData>
      <sheetData sheetId="2986">
        <row r="34">
          <cell r="A34" t="str">
            <v>Investments Govt Securities</v>
          </cell>
        </row>
      </sheetData>
      <sheetData sheetId="2987">
        <row r="34">
          <cell r="A34" t="str">
            <v>Investments Govt Securities</v>
          </cell>
        </row>
      </sheetData>
      <sheetData sheetId="2988">
        <row r="34">
          <cell r="A34" t="str">
            <v>Investments Govt Securities</v>
          </cell>
        </row>
      </sheetData>
      <sheetData sheetId="2989">
        <row r="34">
          <cell r="A34" t="str">
            <v>Investments Govt Securities</v>
          </cell>
        </row>
      </sheetData>
      <sheetData sheetId="2990">
        <row r="34">
          <cell r="A34" t="str">
            <v>Investments Govt Securities</v>
          </cell>
        </row>
      </sheetData>
      <sheetData sheetId="2991">
        <row r="34">
          <cell r="A34" t="str">
            <v>Investments Govt Securities</v>
          </cell>
        </row>
      </sheetData>
      <sheetData sheetId="2992">
        <row r="34">
          <cell r="A34" t="str">
            <v>Investments Govt Securities</v>
          </cell>
        </row>
      </sheetData>
      <sheetData sheetId="2993">
        <row r="34">
          <cell r="A34" t="str">
            <v>Investments Govt Securities</v>
          </cell>
        </row>
      </sheetData>
      <sheetData sheetId="2994">
        <row r="34">
          <cell r="A34" t="str">
            <v>Investments Govt Securities</v>
          </cell>
        </row>
      </sheetData>
      <sheetData sheetId="2995">
        <row r="34">
          <cell r="A34" t="str">
            <v>Investments Govt Securities</v>
          </cell>
        </row>
      </sheetData>
      <sheetData sheetId="2996">
        <row r="34">
          <cell r="A34" t="str">
            <v>Investments Govt Securities</v>
          </cell>
        </row>
      </sheetData>
      <sheetData sheetId="2997">
        <row r="34">
          <cell r="A34" t="str">
            <v>Investments Govt Securities</v>
          </cell>
        </row>
      </sheetData>
      <sheetData sheetId="2998">
        <row r="34">
          <cell r="A34" t="str">
            <v>Investments Govt Securities</v>
          </cell>
        </row>
      </sheetData>
      <sheetData sheetId="2999">
        <row r="34">
          <cell r="A34" t="str">
            <v>Investments Govt Securities</v>
          </cell>
        </row>
      </sheetData>
      <sheetData sheetId="3000">
        <row r="34">
          <cell r="A34" t="str">
            <v>Investments Govt Securities</v>
          </cell>
        </row>
      </sheetData>
      <sheetData sheetId="3001">
        <row r="34">
          <cell r="A34" t="str">
            <v>Investments Govt Securities</v>
          </cell>
        </row>
      </sheetData>
      <sheetData sheetId="3002">
        <row r="34">
          <cell r="A34" t="str">
            <v>Investments Govt Securities</v>
          </cell>
        </row>
      </sheetData>
      <sheetData sheetId="3003">
        <row r="34">
          <cell r="A34" t="str">
            <v>Investments Govt Securities</v>
          </cell>
        </row>
      </sheetData>
      <sheetData sheetId="3004">
        <row r="34">
          <cell r="A34" t="str">
            <v>Investments Govt Securities</v>
          </cell>
        </row>
      </sheetData>
      <sheetData sheetId="3005">
        <row r="34">
          <cell r="A34" t="str">
            <v>Investments Govt Securities</v>
          </cell>
        </row>
      </sheetData>
      <sheetData sheetId="3006">
        <row r="34">
          <cell r="A34" t="str">
            <v>Investments Govt Securities</v>
          </cell>
        </row>
      </sheetData>
      <sheetData sheetId="3007">
        <row r="34">
          <cell r="A34" t="str">
            <v>Investments Govt Securities</v>
          </cell>
        </row>
      </sheetData>
      <sheetData sheetId="3008">
        <row r="34">
          <cell r="A34" t="str">
            <v>Investments Govt Securities</v>
          </cell>
        </row>
      </sheetData>
      <sheetData sheetId="3009">
        <row r="34">
          <cell r="A34" t="str">
            <v>Investments Govt Securities</v>
          </cell>
        </row>
      </sheetData>
      <sheetData sheetId="3010">
        <row r="34">
          <cell r="A34" t="str">
            <v>Investments Govt Securities</v>
          </cell>
        </row>
      </sheetData>
      <sheetData sheetId="3011">
        <row r="34">
          <cell r="A34" t="str">
            <v>Investments Govt Securities</v>
          </cell>
        </row>
      </sheetData>
      <sheetData sheetId="3012">
        <row r="34">
          <cell r="A34" t="str">
            <v>Investments Govt Securities</v>
          </cell>
        </row>
      </sheetData>
      <sheetData sheetId="3013">
        <row r="34">
          <cell r="A34" t="str">
            <v>Investments Govt Securities</v>
          </cell>
        </row>
      </sheetData>
      <sheetData sheetId="3014">
        <row r="34">
          <cell r="A34" t="str">
            <v>Investments Govt Securities</v>
          </cell>
        </row>
      </sheetData>
      <sheetData sheetId="3015">
        <row r="34">
          <cell r="A34" t="str">
            <v>Investments Govt Securities</v>
          </cell>
        </row>
      </sheetData>
      <sheetData sheetId="3016">
        <row r="34">
          <cell r="A34" t="str">
            <v>Investments Govt Securities</v>
          </cell>
        </row>
      </sheetData>
      <sheetData sheetId="3017">
        <row r="34">
          <cell r="A34" t="str">
            <v>Investments Govt Securities</v>
          </cell>
        </row>
      </sheetData>
      <sheetData sheetId="3018">
        <row r="34">
          <cell r="A34" t="str">
            <v>Investments Govt Securities</v>
          </cell>
        </row>
      </sheetData>
      <sheetData sheetId="3019">
        <row r="34">
          <cell r="A34" t="str">
            <v>Investments Govt Securities</v>
          </cell>
        </row>
      </sheetData>
      <sheetData sheetId="3020">
        <row r="34">
          <cell r="A34" t="str">
            <v>Investments Govt Securities</v>
          </cell>
        </row>
      </sheetData>
      <sheetData sheetId="3021">
        <row r="34">
          <cell r="A34" t="str">
            <v>Investments Govt Securities</v>
          </cell>
        </row>
      </sheetData>
      <sheetData sheetId="3022">
        <row r="34">
          <cell r="A34" t="str">
            <v>Investments Govt Securities</v>
          </cell>
        </row>
      </sheetData>
      <sheetData sheetId="3023">
        <row r="34">
          <cell r="A34" t="str">
            <v>Investments Govt Securities</v>
          </cell>
        </row>
      </sheetData>
      <sheetData sheetId="3024">
        <row r="34">
          <cell r="A34" t="str">
            <v>Investments Govt Securities</v>
          </cell>
        </row>
      </sheetData>
      <sheetData sheetId="3025">
        <row r="34">
          <cell r="A34" t="str">
            <v>Investments Govt Securities</v>
          </cell>
        </row>
      </sheetData>
      <sheetData sheetId="3026">
        <row r="34">
          <cell r="A34" t="str">
            <v>Investments Govt Securities</v>
          </cell>
        </row>
      </sheetData>
      <sheetData sheetId="3027">
        <row r="34">
          <cell r="A34" t="str">
            <v>Investments Govt Securities</v>
          </cell>
        </row>
      </sheetData>
      <sheetData sheetId="3028">
        <row r="34">
          <cell r="A34" t="str">
            <v>Investments Govt Securities</v>
          </cell>
        </row>
      </sheetData>
      <sheetData sheetId="3029">
        <row r="34">
          <cell r="A34" t="str">
            <v>Investments Govt Securities</v>
          </cell>
        </row>
      </sheetData>
      <sheetData sheetId="3030">
        <row r="34">
          <cell r="A34" t="str">
            <v>Investments Govt Securities</v>
          </cell>
        </row>
      </sheetData>
      <sheetData sheetId="3031">
        <row r="34">
          <cell r="A34" t="str">
            <v>Investments Govt Securities</v>
          </cell>
        </row>
      </sheetData>
      <sheetData sheetId="3032">
        <row r="34">
          <cell r="A34" t="str">
            <v>Investments Govt Securities</v>
          </cell>
        </row>
      </sheetData>
      <sheetData sheetId="3033">
        <row r="34">
          <cell r="A34" t="str">
            <v>Investments Govt Securities</v>
          </cell>
        </row>
      </sheetData>
      <sheetData sheetId="3034">
        <row r="34">
          <cell r="A34" t="str">
            <v>Investments Govt Securities</v>
          </cell>
        </row>
      </sheetData>
      <sheetData sheetId="3035">
        <row r="34">
          <cell r="A34" t="str">
            <v>Investments Govt Securities</v>
          </cell>
        </row>
      </sheetData>
      <sheetData sheetId="3036">
        <row r="34">
          <cell r="A34" t="str">
            <v>Investments Govt Securities</v>
          </cell>
        </row>
      </sheetData>
      <sheetData sheetId="3037">
        <row r="34">
          <cell r="A34" t="str">
            <v>Investments Govt Securities</v>
          </cell>
        </row>
      </sheetData>
      <sheetData sheetId="3038">
        <row r="34">
          <cell r="A34" t="str">
            <v>Investments Govt Securities</v>
          </cell>
        </row>
      </sheetData>
      <sheetData sheetId="3039">
        <row r="34">
          <cell r="A34" t="str">
            <v>Investments Govt Securities</v>
          </cell>
        </row>
      </sheetData>
      <sheetData sheetId="3040">
        <row r="34">
          <cell r="A34" t="str">
            <v>Investments Govt Securities</v>
          </cell>
        </row>
      </sheetData>
      <sheetData sheetId="3041">
        <row r="34">
          <cell r="A34" t="str">
            <v>Investments Govt Securities</v>
          </cell>
        </row>
      </sheetData>
      <sheetData sheetId="3042">
        <row r="34">
          <cell r="A34" t="str">
            <v>Investments Govt Securities</v>
          </cell>
        </row>
      </sheetData>
      <sheetData sheetId="3043">
        <row r="34">
          <cell r="A34" t="str">
            <v>Investments Govt Securities</v>
          </cell>
        </row>
      </sheetData>
      <sheetData sheetId="3044">
        <row r="34">
          <cell r="A34" t="str">
            <v>Investments Govt Securities</v>
          </cell>
        </row>
      </sheetData>
      <sheetData sheetId="3045">
        <row r="34">
          <cell r="A34" t="str">
            <v>Investments Govt Securities</v>
          </cell>
        </row>
      </sheetData>
      <sheetData sheetId="3046">
        <row r="34">
          <cell r="A34" t="str">
            <v>Investments Govt Securities</v>
          </cell>
        </row>
      </sheetData>
      <sheetData sheetId="3047">
        <row r="34">
          <cell r="A34" t="str">
            <v>Investments Govt Securities</v>
          </cell>
        </row>
      </sheetData>
      <sheetData sheetId="3048">
        <row r="34">
          <cell r="A34" t="str">
            <v>Investments Govt Securities</v>
          </cell>
        </row>
      </sheetData>
      <sheetData sheetId="3049">
        <row r="34">
          <cell r="A34" t="str">
            <v>Investments Govt Securities</v>
          </cell>
        </row>
      </sheetData>
      <sheetData sheetId="3050">
        <row r="34">
          <cell r="A34" t="str">
            <v>Investments Govt Securities</v>
          </cell>
        </row>
      </sheetData>
      <sheetData sheetId="3051">
        <row r="34">
          <cell r="A34" t="str">
            <v>Investments Govt Securities</v>
          </cell>
        </row>
      </sheetData>
      <sheetData sheetId="3052">
        <row r="34">
          <cell r="A34" t="str">
            <v>Investments Govt Securities</v>
          </cell>
        </row>
      </sheetData>
      <sheetData sheetId="3053">
        <row r="34">
          <cell r="A34" t="str">
            <v>Investments Govt Securities</v>
          </cell>
        </row>
      </sheetData>
      <sheetData sheetId="3054">
        <row r="34">
          <cell r="A34" t="str">
            <v>Investments Govt Securities</v>
          </cell>
        </row>
      </sheetData>
      <sheetData sheetId="3055">
        <row r="34">
          <cell r="A34" t="str">
            <v>Investments Govt Securities</v>
          </cell>
        </row>
      </sheetData>
      <sheetData sheetId="3056">
        <row r="34">
          <cell r="A34" t="str">
            <v>Investments Govt Securities</v>
          </cell>
        </row>
      </sheetData>
      <sheetData sheetId="3057">
        <row r="34">
          <cell r="A34" t="str">
            <v>Investments Govt Securities</v>
          </cell>
        </row>
      </sheetData>
      <sheetData sheetId="3058">
        <row r="34">
          <cell r="A34" t="str">
            <v>Investments Govt Securities</v>
          </cell>
        </row>
      </sheetData>
      <sheetData sheetId="3059">
        <row r="34">
          <cell r="A34" t="str">
            <v>Investments Govt Securities</v>
          </cell>
        </row>
      </sheetData>
      <sheetData sheetId="3060">
        <row r="34">
          <cell r="A34" t="str">
            <v>Investments Govt Securities</v>
          </cell>
        </row>
      </sheetData>
      <sheetData sheetId="3061">
        <row r="34">
          <cell r="A34" t="str">
            <v>Investments Govt Securities</v>
          </cell>
        </row>
      </sheetData>
      <sheetData sheetId="3062">
        <row r="34">
          <cell r="A34" t="str">
            <v>Investments Govt Securities</v>
          </cell>
        </row>
      </sheetData>
      <sheetData sheetId="3063">
        <row r="34">
          <cell r="A34" t="str">
            <v>Investments Govt Securities</v>
          </cell>
        </row>
      </sheetData>
      <sheetData sheetId="3064">
        <row r="34">
          <cell r="A34" t="str">
            <v>Investments Govt Securities</v>
          </cell>
        </row>
      </sheetData>
      <sheetData sheetId="3065">
        <row r="34">
          <cell r="A34" t="str">
            <v>Investments Govt Securities</v>
          </cell>
        </row>
      </sheetData>
      <sheetData sheetId="3066">
        <row r="34">
          <cell r="A34" t="str">
            <v>Investments Govt Securities</v>
          </cell>
        </row>
      </sheetData>
      <sheetData sheetId="3067">
        <row r="34">
          <cell r="A34" t="str">
            <v>Investments Govt Securities</v>
          </cell>
        </row>
      </sheetData>
      <sheetData sheetId="3068">
        <row r="34">
          <cell r="A34" t="str">
            <v>Investments Govt Securities</v>
          </cell>
        </row>
      </sheetData>
      <sheetData sheetId="3069">
        <row r="34">
          <cell r="A34" t="str">
            <v>Investments Govt Securities</v>
          </cell>
        </row>
      </sheetData>
      <sheetData sheetId="3070">
        <row r="34">
          <cell r="A34" t="str">
            <v>Investments Govt Securities</v>
          </cell>
        </row>
      </sheetData>
      <sheetData sheetId="3071">
        <row r="34">
          <cell r="A34" t="str">
            <v>Investments Govt Securities</v>
          </cell>
        </row>
      </sheetData>
      <sheetData sheetId="3072">
        <row r="34">
          <cell r="A34" t="str">
            <v>Investments Govt Securities</v>
          </cell>
        </row>
      </sheetData>
      <sheetData sheetId="3073">
        <row r="34">
          <cell r="A34" t="str">
            <v>Investments Govt Securities</v>
          </cell>
        </row>
      </sheetData>
      <sheetData sheetId="3074">
        <row r="34">
          <cell r="A34" t="str">
            <v>Investments Govt Securities</v>
          </cell>
        </row>
      </sheetData>
      <sheetData sheetId="3075">
        <row r="34">
          <cell r="A34" t="str">
            <v>Investments Govt Securities</v>
          </cell>
        </row>
      </sheetData>
      <sheetData sheetId="3076">
        <row r="34">
          <cell r="A34" t="str">
            <v>Investments Govt Securities</v>
          </cell>
        </row>
      </sheetData>
      <sheetData sheetId="3077">
        <row r="34">
          <cell r="A34" t="str">
            <v>Investments Govt Securities</v>
          </cell>
        </row>
      </sheetData>
      <sheetData sheetId="3078">
        <row r="34">
          <cell r="A34" t="str">
            <v>Investments Govt Securities</v>
          </cell>
        </row>
      </sheetData>
      <sheetData sheetId="3079">
        <row r="34">
          <cell r="A34" t="str">
            <v>Investments Govt Securities</v>
          </cell>
        </row>
      </sheetData>
      <sheetData sheetId="3080">
        <row r="34">
          <cell r="A34" t="str">
            <v>Investments Govt Securities</v>
          </cell>
        </row>
      </sheetData>
      <sheetData sheetId="3081">
        <row r="34">
          <cell r="A34" t="str">
            <v>Investments Govt Securities</v>
          </cell>
        </row>
      </sheetData>
      <sheetData sheetId="3082">
        <row r="34">
          <cell r="A34" t="str">
            <v>Investments Govt Securities</v>
          </cell>
        </row>
      </sheetData>
      <sheetData sheetId="3083">
        <row r="34">
          <cell r="A34" t="str">
            <v>Investments Govt Securities</v>
          </cell>
        </row>
      </sheetData>
      <sheetData sheetId="3084">
        <row r="34">
          <cell r="A34" t="str">
            <v>Investments Govt Securities</v>
          </cell>
        </row>
      </sheetData>
      <sheetData sheetId="3085">
        <row r="34">
          <cell r="A34" t="str">
            <v>Investments Govt Securities</v>
          </cell>
        </row>
      </sheetData>
      <sheetData sheetId="3086">
        <row r="34">
          <cell r="A34" t="str">
            <v>Investments Govt Securities</v>
          </cell>
        </row>
      </sheetData>
      <sheetData sheetId="3087">
        <row r="34">
          <cell r="A34" t="str">
            <v>Investments Govt Securities</v>
          </cell>
        </row>
      </sheetData>
      <sheetData sheetId="3088">
        <row r="34">
          <cell r="A34" t="str">
            <v>Investments Govt Securities</v>
          </cell>
        </row>
      </sheetData>
      <sheetData sheetId="3089">
        <row r="34">
          <cell r="A34" t="str">
            <v>Investments Govt Securities</v>
          </cell>
        </row>
      </sheetData>
      <sheetData sheetId="3090">
        <row r="34">
          <cell r="A34" t="str">
            <v>Investments Govt Securities</v>
          </cell>
        </row>
      </sheetData>
      <sheetData sheetId="3091">
        <row r="34">
          <cell r="A34" t="str">
            <v>Investments Govt Securities</v>
          </cell>
        </row>
      </sheetData>
      <sheetData sheetId="3092">
        <row r="34">
          <cell r="A34" t="str">
            <v>Investments Govt Securities</v>
          </cell>
        </row>
      </sheetData>
      <sheetData sheetId="3093">
        <row r="34">
          <cell r="A34" t="str">
            <v>Investments Govt Securities</v>
          </cell>
        </row>
      </sheetData>
      <sheetData sheetId="3094">
        <row r="34">
          <cell r="A34" t="str">
            <v>Investments Govt Securities</v>
          </cell>
        </row>
      </sheetData>
      <sheetData sheetId="3095">
        <row r="34">
          <cell r="A34" t="str">
            <v>Investments Govt Securities</v>
          </cell>
        </row>
      </sheetData>
      <sheetData sheetId="3096">
        <row r="34">
          <cell r="A34" t="str">
            <v>Investments Govt Securities</v>
          </cell>
        </row>
      </sheetData>
      <sheetData sheetId="3097">
        <row r="34">
          <cell r="A34" t="str">
            <v>Investments Govt Securities</v>
          </cell>
        </row>
      </sheetData>
      <sheetData sheetId="3098">
        <row r="34">
          <cell r="A34" t="str">
            <v>Investments Govt Securities</v>
          </cell>
        </row>
      </sheetData>
      <sheetData sheetId="3099">
        <row r="34">
          <cell r="A34" t="str">
            <v>Investments Govt Securities</v>
          </cell>
        </row>
      </sheetData>
      <sheetData sheetId="3100">
        <row r="34">
          <cell r="A34" t="str">
            <v>Investments Govt Securities</v>
          </cell>
        </row>
      </sheetData>
      <sheetData sheetId="3101">
        <row r="34">
          <cell r="A34" t="str">
            <v>Investments Govt Securities</v>
          </cell>
        </row>
      </sheetData>
      <sheetData sheetId="3102">
        <row r="34">
          <cell r="A34" t="str">
            <v>Investments Govt Securities</v>
          </cell>
        </row>
      </sheetData>
      <sheetData sheetId="3103">
        <row r="34">
          <cell r="A34" t="str">
            <v>Investments Govt Securities</v>
          </cell>
        </row>
      </sheetData>
      <sheetData sheetId="3104">
        <row r="34">
          <cell r="A34" t="str">
            <v>Investments Govt Securities</v>
          </cell>
        </row>
      </sheetData>
      <sheetData sheetId="3105">
        <row r="34">
          <cell r="A34" t="str">
            <v>Investments Govt Securities</v>
          </cell>
        </row>
      </sheetData>
      <sheetData sheetId="3106">
        <row r="34">
          <cell r="A34" t="str">
            <v>Investments Govt Securities</v>
          </cell>
        </row>
      </sheetData>
      <sheetData sheetId="3107">
        <row r="34">
          <cell r="A34" t="str">
            <v>Investments Govt Securities</v>
          </cell>
        </row>
      </sheetData>
      <sheetData sheetId="3108">
        <row r="34">
          <cell r="A34" t="str">
            <v>Investments Govt Securities</v>
          </cell>
        </row>
      </sheetData>
      <sheetData sheetId="3109">
        <row r="34">
          <cell r="A34" t="str">
            <v>Investments Govt Securities</v>
          </cell>
        </row>
      </sheetData>
      <sheetData sheetId="3110">
        <row r="34">
          <cell r="A34" t="str">
            <v>Investments Govt Securities</v>
          </cell>
        </row>
      </sheetData>
      <sheetData sheetId="3111">
        <row r="34">
          <cell r="A34" t="str">
            <v>Investments Govt Securities</v>
          </cell>
        </row>
      </sheetData>
      <sheetData sheetId="3112">
        <row r="34">
          <cell r="A34" t="str">
            <v>Investments Govt Securities</v>
          </cell>
        </row>
      </sheetData>
      <sheetData sheetId="3113">
        <row r="34">
          <cell r="A34" t="str">
            <v>Investments Govt Securities</v>
          </cell>
        </row>
      </sheetData>
      <sheetData sheetId="3114">
        <row r="34">
          <cell r="A34" t="str">
            <v>Investments Govt Securities</v>
          </cell>
        </row>
      </sheetData>
      <sheetData sheetId="3115">
        <row r="34">
          <cell r="A34" t="str">
            <v>Investments Govt Securities</v>
          </cell>
        </row>
      </sheetData>
      <sheetData sheetId="3116">
        <row r="34">
          <cell r="A34" t="str">
            <v>Investments Govt Securities</v>
          </cell>
        </row>
      </sheetData>
      <sheetData sheetId="3117">
        <row r="34">
          <cell r="A34" t="str">
            <v>Investments Govt Securities</v>
          </cell>
        </row>
      </sheetData>
      <sheetData sheetId="3118">
        <row r="34">
          <cell r="A34" t="str">
            <v>Investments Govt Securities</v>
          </cell>
        </row>
      </sheetData>
      <sheetData sheetId="3119">
        <row r="34">
          <cell r="A34" t="str">
            <v>Investments Govt Securities</v>
          </cell>
        </row>
      </sheetData>
      <sheetData sheetId="3120">
        <row r="34">
          <cell r="A34" t="str">
            <v>Investments Govt Securities</v>
          </cell>
        </row>
      </sheetData>
      <sheetData sheetId="3121">
        <row r="34">
          <cell r="A34" t="str">
            <v>Investments Govt Securities</v>
          </cell>
        </row>
      </sheetData>
      <sheetData sheetId="3122">
        <row r="34">
          <cell r="A34" t="str">
            <v>Investments Govt Securities</v>
          </cell>
        </row>
      </sheetData>
      <sheetData sheetId="3123">
        <row r="34">
          <cell r="A34" t="str">
            <v>Investments Govt Securities</v>
          </cell>
        </row>
      </sheetData>
      <sheetData sheetId="3124">
        <row r="34">
          <cell r="A34" t="str">
            <v>Investments Govt Securities</v>
          </cell>
        </row>
      </sheetData>
      <sheetData sheetId="3125">
        <row r="34">
          <cell r="A34" t="str">
            <v>Investments Govt Securities</v>
          </cell>
        </row>
      </sheetData>
      <sheetData sheetId="3126">
        <row r="34">
          <cell r="A34" t="str">
            <v>Investments Govt Securities</v>
          </cell>
        </row>
      </sheetData>
      <sheetData sheetId="3127">
        <row r="34">
          <cell r="A34" t="str">
            <v>Investments Govt Securities</v>
          </cell>
        </row>
      </sheetData>
      <sheetData sheetId="3128">
        <row r="34">
          <cell r="A34" t="str">
            <v>Investments Govt Securities</v>
          </cell>
        </row>
      </sheetData>
      <sheetData sheetId="3129">
        <row r="34">
          <cell r="A34" t="str">
            <v>Investments Govt Securities</v>
          </cell>
        </row>
      </sheetData>
      <sheetData sheetId="3130">
        <row r="34">
          <cell r="A34" t="str">
            <v>Investments Govt Securities</v>
          </cell>
        </row>
      </sheetData>
      <sheetData sheetId="3131">
        <row r="34">
          <cell r="A34" t="str">
            <v>Investments Govt Securities</v>
          </cell>
        </row>
      </sheetData>
      <sheetData sheetId="3132">
        <row r="34">
          <cell r="A34" t="str">
            <v>Investments Govt Securities</v>
          </cell>
        </row>
      </sheetData>
      <sheetData sheetId="3133">
        <row r="34">
          <cell r="A34" t="str">
            <v>Investments Govt Securities</v>
          </cell>
        </row>
      </sheetData>
      <sheetData sheetId="3134">
        <row r="34">
          <cell r="A34" t="str">
            <v>Investments Govt Securities</v>
          </cell>
        </row>
      </sheetData>
      <sheetData sheetId="3135">
        <row r="34">
          <cell r="A34" t="str">
            <v>Investments Govt Securities</v>
          </cell>
        </row>
      </sheetData>
      <sheetData sheetId="3136">
        <row r="34">
          <cell r="A34" t="str">
            <v>Investments Govt Securities</v>
          </cell>
        </row>
      </sheetData>
      <sheetData sheetId="3137">
        <row r="34">
          <cell r="A34" t="str">
            <v>Investments Govt Securities</v>
          </cell>
        </row>
      </sheetData>
      <sheetData sheetId="3138">
        <row r="34">
          <cell r="A34" t="str">
            <v>Investments Govt Securities</v>
          </cell>
        </row>
      </sheetData>
      <sheetData sheetId="3139">
        <row r="34">
          <cell r="A34" t="str">
            <v>Investments Govt Securities</v>
          </cell>
        </row>
      </sheetData>
      <sheetData sheetId="3140">
        <row r="34">
          <cell r="A34" t="str">
            <v>Investments Govt Securities</v>
          </cell>
        </row>
      </sheetData>
      <sheetData sheetId="3141">
        <row r="34">
          <cell r="A34" t="str">
            <v>Investments Govt Securities</v>
          </cell>
        </row>
      </sheetData>
      <sheetData sheetId="3142">
        <row r="34">
          <cell r="A34" t="str">
            <v>Investments Govt Securities</v>
          </cell>
        </row>
      </sheetData>
      <sheetData sheetId="3143">
        <row r="34">
          <cell r="A34" t="str">
            <v>Investments Govt Securities</v>
          </cell>
        </row>
      </sheetData>
      <sheetData sheetId="3144">
        <row r="34">
          <cell r="A34" t="str">
            <v>Investments Govt Securities</v>
          </cell>
        </row>
      </sheetData>
      <sheetData sheetId="3145">
        <row r="34">
          <cell r="A34" t="str">
            <v>Investments Govt Securities</v>
          </cell>
        </row>
      </sheetData>
      <sheetData sheetId="3146">
        <row r="34">
          <cell r="A34" t="str">
            <v>Investments Govt Securities</v>
          </cell>
        </row>
      </sheetData>
      <sheetData sheetId="3147">
        <row r="34">
          <cell r="A34" t="str">
            <v>Investments Govt Securities</v>
          </cell>
        </row>
      </sheetData>
      <sheetData sheetId="3148">
        <row r="34">
          <cell r="A34" t="str">
            <v>Investments Govt Securities</v>
          </cell>
        </row>
      </sheetData>
      <sheetData sheetId="3149">
        <row r="34">
          <cell r="A34" t="str">
            <v>Investments Govt Securities</v>
          </cell>
        </row>
      </sheetData>
      <sheetData sheetId="3150">
        <row r="34">
          <cell r="A34" t="str">
            <v>Investments Govt Securities</v>
          </cell>
        </row>
      </sheetData>
      <sheetData sheetId="3151">
        <row r="34">
          <cell r="A34" t="str">
            <v>Investments Govt Securities</v>
          </cell>
        </row>
      </sheetData>
      <sheetData sheetId="3152">
        <row r="34">
          <cell r="A34" t="str">
            <v>Investments Govt Securities</v>
          </cell>
        </row>
      </sheetData>
      <sheetData sheetId="3153">
        <row r="34">
          <cell r="A34" t="str">
            <v>Investments Govt Securities</v>
          </cell>
        </row>
      </sheetData>
      <sheetData sheetId="3154">
        <row r="34">
          <cell r="A34" t="str">
            <v>Investments Govt Securities</v>
          </cell>
        </row>
      </sheetData>
      <sheetData sheetId="3155">
        <row r="34">
          <cell r="A34" t="str">
            <v>Investments Govt Securities</v>
          </cell>
        </row>
      </sheetData>
      <sheetData sheetId="3156">
        <row r="34">
          <cell r="A34" t="str">
            <v>Investments Govt Securities</v>
          </cell>
        </row>
      </sheetData>
      <sheetData sheetId="3157">
        <row r="34">
          <cell r="A34" t="str">
            <v>Investments Govt Securities</v>
          </cell>
        </row>
      </sheetData>
      <sheetData sheetId="3158">
        <row r="34">
          <cell r="A34" t="str">
            <v>Investments Govt Securities</v>
          </cell>
        </row>
      </sheetData>
      <sheetData sheetId="3159">
        <row r="34">
          <cell r="A34" t="str">
            <v>Investments Govt Securities</v>
          </cell>
        </row>
      </sheetData>
      <sheetData sheetId="3160">
        <row r="34">
          <cell r="A34" t="str">
            <v>Investments Govt Securities</v>
          </cell>
        </row>
      </sheetData>
      <sheetData sheetId="3161">
        <row r="34">
          <cell r="A34" t="str">
            <v>Investments Govt Securities</v>
          </cell>
        </row>
      </sheetData>
      <sheetData sheetId="3162">
        <row r="34">
          <cell r="A34" t="str">
            <v>Investments Govt Securities</v>
          </cell>
        </row>
      </sheetData>
      <sheetData sheetId="3163">
        <row r="34">
          <cell r="A34" t="str">
            <v>Investments Govt Securities</v>
          </cell>
        </row>
      </sheetData>
      <sheetData sheetId="3164">
        <row r="34">
          <cell r="A34" t="str">
            <v>Investments Govt Securities</v>
          </cell>
        </row>
      </sheetData>
      <sheetData sheetId="3165" refreshError="1"/>
      <sheetData sheetId="3166">
        <row r="34">
          <cell r="A34" t="str">
            <v>Investments Govt Securities</v>
          </cell>
        </row>
      </sheetData>
      <sheetData sheetId="3167" refreshError="1"/>
      <sheetData sheetId="3168">
        <row r="34">
          <cell r="A34" t="str">
            <v>Investments Govt Securities</v>
          </cell>
        </row>
      </sheetData>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ow r="34">
          <cell r="A34" t="str">
            <v>Investments Govt Securities</v>
          </cell>
        </row>
      </sheetData>
      <sheetData sheetId="3180">
        <row r="34">
          <cell r="A34" t="str">
            <v>Investments Govt Securities</v>
          </cell>
        </row>
      </sheetData>
      <sheetData sheetId="3181">
        <row r="34">
          <cell r="A34" t="str">
            <v>Investments Govt Securities</v>
          </cell>
        </row>
      </sheetData>
      <sheetData sheetId="3182">
        <row r="34">
          <cell r="A34" t="str">
            <v>Investments Govt Securities</v>
          </cell>
        </row>
      </sheetData>
      <sheetData sheetId="3183">
        <row r="34">
          <cell r="A34" t="str">
            <v>Investments Govt Securities</v>
          </cell>
        </row>
      </sheetData>
      <sheetData sheetId="3184">
        <row r="34">
          <cell r="A34" t="str">
            <v>Investments Govt Securities</v>
          </cell>
        </row>
      </sheetData>
      <sheetData sheetId="3185">
        <row r="34">
          <cell r="A34" t="str">
            <v>Investments Govt Securities</v>
          </cell>
        </row>
      </sheetData>
      <sheetData sheetId="3186">
        <row r="34">
          <cell r="A34" t="str">
            <v>Investments Govt Securities</v>
          </cell>
        </row>
      </sheetData>
      <sheetData sheetId="3187">
        <row r="34">
          <cell r="A34" t="str">
            <v>Investments Govt Securities</v>
          </cell>
        </row>
      </sheetData>
      <sheetData sheetId="3188">
        <row r="34">
          <cell r="A34" t="str">
            <v>Investments Govt Securities</v>
          </cell>
        </row>
      </sheetData>
      <sheetData sheetId="3189">
        <row r="34">
          <cell r="A34" t="str">
            <v>Investments Govt Securities</v>
          </cell>
        </row>
      </sheetData>
      <sheetData sheetId="3190">
        <row r="34">
          <cell r="A34" t="str">
            <v>Investments Govt Securities</v>
          </cell>
        </row>
      </sheetData>
      <sheetData sheetId="3191">
        <row r="34">
          <cell r="A34" t="str">
            <v>Investments Govt Securities</v>
          </cell>
        </row>
      </sheetData>
      <sheetData sheetId="3192">
        <row r="34">
          <cell r="A34" t="str">
            <v>Investments Govt Securities</v>
          </cell>
        </row>
      </sheetData>
      <sheetData sheetId="3193">
        <row r="34">
          <cell r="A34" t="str">
            <v>Investments Govt Securities</v>
          </cell>
        </row>
      </sheetData>
      <sheetData sheetId="3194">
        <row r="34">
          <cell r="A34" t="str">
            <v>Investments Govt Securities</v>
          </cell>
        </row>
      </sheetData>
      <sheetData sheetId="3195">
        <row r="34">
          <cell r="A34" t="str">
            <v>Investments Govt Securities</v>
          </cell>
        </row>
      </sheetData>
      <sheetData sheetId="3196">
        <row r="34">
          <cell r="A34" t="str">
            <v>Investments Govt Securities</v>
          </cell>
        </row>
      </sheetData>
      <sheetData sheetId="3197">
        <row r="34">
          <cell r="A34" t="str">
            <v>Investments Govt Securities</v>
          </cell>
        </row>
      </sheetData>
      <sheetData sheetId="3198">
        <row r="34">
          <cell r="A34" t="str">
            <v>Investments Govt Securities</v>
          </cell>
        </row>
      </sheetData>
      <sheetData sheetId="3199">
        <row r="34">
          <cell r="A34" t="str">
            <v>Investments Govt Securities</v>
          </cell>
        </row>
      </sheetData>
      <sheetData sheetId="3200">
        <row r="34">
          <cell r="A34" t="str">
            <v>Investments Govt Securities</v>
          </cell>
        </row>
      </sheetData>
      <sheetData sheetId="3201">
        <row r="34">
          <cell r="A34" t="str">
            <v>Investments Govt Securities</v>
          </cell>
        </row>
      </sheetData>
      <sheetData sheetId="3202">
        <row r="34">
          <cell r="A34" t="str">
            <v>Investments Govt Securities</v>
          </cell>
        </row>
      </sheetData>
      <sheetData sheetId="3203">
        <row r="34">
          <cell r="A34" t="str">
            <v>Investments Govt Securities</v>
          </cell>
        </row>
      </sheetData>
      <sheetData sheetId="3204">
        <row r="34">
          <cell r="A34" t="str">
            <v>Investments Govt Securities</v>
          </cell>
        </row>
      </sheetData>
      <sheetData sheetId="3205">
        <row r="34">
          <cell r="A34" t="str">
            <v>Investments Govt Securities</v>
          </cell>
        </row>
      </sheetData>
      <sheetData sheetId="3206">
        <row r="34">
          <cell r="A34" t="str">
            <v>Investments Govt Securities</v>
          </cell>
        </row>
      </sheetData>
      <sheetData sheetId="3207">
        <row r="34">
          <cell r="A34" t="str">
            <v>Investments Govt Securities</v>
          </cell>
        </row>
      </sheetData>
      <sheetData sheetId="3208">
        <row r="34">
          <cell r="A34" t="str">
            <v>Investments Govt Securities</v>
          </cell>
        </row>
      </sheetData>
      <sheetData sheetId="3209">
        <row r="34">
          <cell r="A34" t="str">
            <v>Investments Govt Securities</v>
          </cell>
        </row>
      </sheetData>
      <sheetData sheetId="3210">
        <row r="34">
          <cell r="A34" t="str">
            <v>Investments Govt Securities</v>
          </cell>
        </row>
      </sheetData>
      <sheetData sheetId="3211">
        <row r="34">
          <cell r="A34" t="str">
            <v>Investments Govt Securities</v>
          </cell>
        </row>
      </sheetData>
      <sheetData sheetId="3212">
        <row r="34">
          <cell r="A34" t="str">
            <v>Investments Govt Securities</v>
          </cell>
        </row>
      </sheetData>
      <sheetData sheetId="3213">
        <row r="34">
          <cell r="A34" t="str">
            <v>Investments Govt Securities</v>
          </cell>
        </row>
      </sheetData>
      <sheetData sheetId="3214">
        <row r="34">
          <cell r="A34" t="str">
            <v>Investments Govt Securities</v>
          </cell>
        </row>
      </sheetData>
      <sheetData sheetId="3215">
        <row r="34">
          <cell r="A34" t="str">
            <v>Investments Govt Securities</v>
          </cell>
        </row>
      </sheetData>
      <sheetData sheetId="3216">
        <row r="34">
          <cell r="A34" t="str">
            <v>Investments Govt Securities</v>
          </cell>
        </row>
      </sheetData>
      <sheetData sheetId="3217">
        <row r="34">
          <cell r="A34" t="str">
            <v>Investments Govt Securities</v>
          </cell>
        </row>
      </sheetData>
      <sheetData sheetId="3218">
        <row r="34">
          <cell r="A34" t="str">
            <v>Investments Govt Securities</v>
          </cell>
        </row>
      </sheetData>
      <sheetData sheetId="3219">
        <row r="34">
          <cell r="A34" t="str">
            <v>Investments Govt Securities</v>
          </cell>
        </row>
      </sheetData>
      <sheetData sheetId="3220">
        <row r="34">
          <cell r="A34" t="str">
            <v>Investments Govt Securities</v>
          </cell>
        </row>
      </sheetData>
      <sheetData sheetId="3221">
        <row r="34">
          <cell r="A34" t="str">
            <v>Investments Govt Securities</v>
          </cell>
        </row>
      </sheetData>
      <sheetData sheetId="3222">
        <row r="34">
          <cell r="A34" t="str">
            <v>Investments Govt Securities</v>
          </cell>
        </row>
      </sheetData>
      <sheetData sheetId="3223">
        <row r="34">
          <cell r="A34" t="str">
            <v>Investments Govt Securities</v>
          </cell>
        </row>
      </sheetData>
      <sheetData sheetId="3224">
        <row r="34">
          <cell r="A34" t="str">
            <v>Investments Govt Securities</v>
          </cell>
        </row>
      </sheetData>
      <sheetData sheetId="3225">
        <row r="34">
          <cell r="A34" t="str">
            <v>Investments Govt Securities</v>
          </cell>
        </row>
      </sheetData>
      <sheetData sheetId="3226">
        <row r="34">
          <cell r="A34" t="str">
            <v>Investments Govt Securities</v>
          </cell>
        </row>
      </sheetData>
      <sheetData sheetId="3227">
        <row r="34">
          <cell r="A34" t="str">
            <v>Investments Govt Securities</v>
          </cell>
        </row>
      </sheetData>
      <sheetData sheetId="3228">
        <row r="34">
          <cell r="A34" t="str">
            <v>Investments Govt Securities</v>
          </cell>
        </row>
      </sheetData>
      <sheetData sheetId="3229">
        <row r="34">
          <cell r="A34" t="str">
            <v>Investments Govt Securities</v>
          </cell>
        </row>
      </sheetData>
      <sheetData sheetId="3230">
        <row r="34">
          <cell r="A34" t="str">
            <v>Investments Govt Securities</v>
          </cell>
        </row>
      </sheetData>
      <sheetData sheetId="3231">
        <row r="34">
          <cell r="A34" t="str">
            <v>Investments Govt Securities</v>
          </cell>
        </row>
      </sheetData>
      <sheetData sheetId="3232">
        <row r="34">
          <cell r="A34" t="str">
            <v>Investments Govt Securities</v>
          </cell>
        </row>
      </sheetData>
      <sheetData sheetId="3233">
        <row r="34">
          <cell r="A34" t="str">
            <v>Investments Govt Securities</v>
          </cell>
        </row>
      </sheetData>
      <sheetData sheetId="3234">
        <row r="34">
          <cell r="A34" t="str">
            <v>Investments Govt Securities</v>
          </cell>
        </row>
      </sheetData>
      <sheetData sheetId="3235">
        <row r="34">
          <cell r="A34" t="str">
            <v>Investments Govt Securities</v>
          </cell>
        </row>
      </sheetData>
      <sheetData sheetId="3236">
        <row r="34">
          <cell r="A34" t="str">
            <v>Investments Govt Securities</v>
          </cell>
        </row>
      </sheetData>
      <sheetData sheetId="3237">
        <row r="34">
          <cell r="A34" t="str">
            <v>Investments Govt Securities</v>
          </cell>
        </row>
      </sheetData>
      <sheetData sheetId="3238">
        <row r="34">
          <cell r="A34" t="str">
            <v>Investments Govt Securities</v>
          </cell>
        </row>
      </sheetData>
      <sheetData sheetId="3239">
        <row r="34">
          <cell r="A34" t="str">
            <v>Investments Govt Securities</v>
          </cell>
        </row>
      </sheetData>
      <sheetData sheetId="3240">
        <row r="34">
          <cell r="A34" t="str">
            <v>Investments Govt Securities</v>
          </cell>
        </row>
      </sheetData>
      <sheetData sheetId="3241">
        <row r="34">
          <cell r="A34" t="str">
            <v>Investments Govt Securities</v>
          </cell>
        </row>
      </sheetData>
      <sheetData sheetId="3242">
        <row r="34">
          <cell r="A34" t="str">
            <v>Investments Govt Securities</v>
          </cell>
        </row>
      </sheetData>
      <sheetData sheetId="3243">
        <row r="34">
          <cell r="A34" t="str">
            <v>Investments Govt Securities</v>
          </cell>
        </row>
      </sheetData>
      <sheetData sheetId="3244">
        <row r="34">
          <cell r="A34" t="str">
            <v>Investments Govt Securities</v>
          </cell>
        </row>
      </sheetData>
      <sheetData sheetId="3245">
        <row r="34">
          <cell r="A34" t="str">
            <v>Investments Govt Securities</v>
          </cell>
        </row>
      </sheetData>
      <sheetData sheetId="3246">
        <row r="34">
          <cell r="A34" t="str">
            <v>Investments Govt Securities</v>
          </cell>
        </row>
      </sheetData>
      <sheetData sheetId="3247">
        <row r="34">
          <cell r="A34" t="str">
            <v>Investments Govt Securities</v>
          </cell>
        </row>
      </sheetData>
      <sheetData sheetId="3248">
        <row r="34">
          <cell r="A34" t="str">
            <v>Investments Govt Securities</v>
          </cell>
        </row>
      </sheetData>
      <sheetData sheetId="3249">
        <row r="34">
          <cell r="A34" t="str">
            <v>Investments Govt Securities</v>
          </cell>
        </row>
      </sheetData>
      <sheetData sheetId="3250">
        <row r="34">
          <cell r="A34" t="str">
            <v>Investments Govt Securities</v>
          </cell>
        </row>
      </sheetData>
      <sheetData sheetId="3251">
        <row r="34">
          <cell r="A34" t="str">
            <v>Investments Govt Securities</v>
          </cell>
        </row>
      </sheetData>
      <sheetData sheetId="3252">
        <row r="34">
          <cell r="A34" t="str">
            <v>Investments Govt Securities</v>
          </cell>
        </row>
      </sheetData>
      <sheetData sheetId="3253">
        <row r="34">
          <cell r="A34" t="str">
            <v>Investments Govt Securities</v>
          </cell>
        </row>
      </sheetData>
      <sheetData sheetId="3254">
        <row r="34">
          <cell r="A34" t="str">
            <v>Investments Govt Securities</v>
          </cell>
        </row>
      </sheetData>
      <sheetData sheetId="3255">
        <row r="34">
          <cell r="A34" t="str">
            <v>Investments Govt Securities</v>
          </cell>
        </row>
      </sheetData>
      <sheetData sheetId="3256">
        <row r="34">
          <cell r="A34" t="str">
            <v>Investments Govt Securities</v>
          </cell>
        </row>
      </sheetData>
      <sheetData sheetId="3257">
        <row r="34">
          <cell r="A34" t="str">
            <v>Investments Govt Securities</v>
          </cell>
        </row>
      </sheetData>
      <sheetData sheetId="3258">
        <row r="34">
          <cell r="A34" t="str">
            <v>Investments Govt Securities</v>
          </cell>
        </row>
      </sheetData>
      <sheetData sheetId="3259">
        <row r="34">
          <cell r="A34" t="str">
            <v>Investments Govt Securities</v>
          </cell>
        </row>
      </sheetData>
      <sheetData sheetId="3260">
        <row r="34">
          <cell r="A34" t="str">
            <v>Investments Govt Securities</v>
          </cell>
        </row>
      </sheetData>
      <sheetData sheetId="3261">
        <row r="34">
          <cell r="A34" t="str">
            <v>Investments Govt Securities</v>
          </cell>
        </row>
      </sheetData>
      <sheetData sheetId="3262">
        <row r="34">
          <cell r="A34" t="str">
            <v>Investments Govt Securities</v>
          </cell>
        </row>
      </sheetData>
      <sheetData sheetId="3263">
        <row r="34">
          <cell r="A34" t="str">
            <v>Investments Govt Securities</v>
          </cell>
        </row>
      </sheetData>
      <sheetData sheetId="3264">
        <row r="34">
          <cell r="A34" t="str">
            <v>Investments Govt Securities</v>
          </cell>
        </row>
      </sheetData>
      <sheetData sheetId="3265">
        <row r="34">
          <cell r="A34" t="str">
            <v>Investments Govt Securities</v>
          </cell>
        </row>
      </sheetData>
      <sheetData sheetId="3266">
        <row r="34">
          <cell r="A34" t="str">
            <v>Investments Govt Securities</v>
          </cell>
        </row>
      </sheetData>
      <sheetData sheetId="3267">
        <row r="34">
          <cell r="A34" t="str">
            <v>Investments Govt Securities</v>
          </cell>
        </row>
      </sheetData>
      <sheetData sheetId="3268">
        <row r="34">
          <cell r="A34" t="str">
            <v>Investments Govt Securities</v>
          </cell>
        </row>
      </sheetData>
      <sheetData sheetId="3269">
        <row r="34">
          <cell r="A34" t="str">
            <v>Investments Govt Securities</v>
          </cell>
        </row>
      </sheetData>
      <sheetData sheetId="3270">
        <row r="34">
          <cell r="A34" t="str">
            <v>Investments Govt Securities</v>
          </cell>
        </row>
      </sheetData>
      <sheetData sheetId="3271">
        <row r="34">
          <cell r="A34" t="str">
            <v>Investments Govt Securities</v>
          </cell>
        </row>
      </sheetData>
      <sheetData sheetId="3272">
        <row r="34">
          <cell r="A34" t="str">
            <v>Investments Govt Securities</v>
          </cell>
        </row>
      </sheetData>
      <sheetData sheetId="3273">
        <row r="34">
          <cell r="A34" t="str">
            <v>Investments Govt Securities</v>
          </cell>
        </row>
      </sheetData>
      <sheetData sheetId="3274">
        <row r="34">
          <cell r="A34" t="str">
            <v>Investments Govt Securities</v>
          </cell>
        </row>
      </sheetData>
      <sheetData sheetId="3275">
        <row r="34">
          <cell r="A34" t="str">
            <v>Investments Govt Securities</v>
          </cell>
        </row>
      </sheetData>
      <sheetData sheetId="3276">
        <row r="34">
          <cell r="A34" t="str">
            <v>Investments Govt Securities</v>
          </cell>
        </row>
      </sheetData>
      <sheetData sheetId="3277">
        <row r="34">
          <cell r="A34" t="str">
            <v>Investments Govt Securities</v>
          </cell>
        </row>
      </sheetData>
      <sheetData sheetId="3278">
        <row r="34">
          <cell r="A34" t="str">
            <v>Investments Govt Securities</v>
          </cell>
        </row>
      </sheetData>
      <sheetData sheetId="3279">
        <row r="34">
          <cell r="A34" t="str">
            <v>Investments Govt Securities</v>
          </cell>
        </row>
      </sheetData>
      <sheetData sheetId="3280">
        <row r="34">
          <cell r="A34" t="str">
            <v>Investments Govt Securities</v>
          </cell>
        </row>
      </sheetData>
      <sheetData sheetId="3281">
        <row r="34">
          <cell r="A34" t="str">
            <v>Investments Govt Securities</v>
          </cell>
        </row>
      </sheetData>
      <sheetData sheetId="3282">
        <row r="34">
          <cell r="A34" t="str">
            <v>Investments Govt Securities</v>
          </cell>
        </row>
      </sheetData>
      <sheetData sheetId="3283">
        <row r="34">
          <cell r="A34" t="str">
            <v>Investments Govt Securities</v>
          </cell>
        </row>
      </sheetData>
      <sheetData sheetId="3284">
        <row r="34">
          <cell r="A34" t="str">
            <v>Investments Govt Securities</v>
          </cell>
        </row>
      </sheetData>
      <sheetData sheetId="3285">
        <row r="34">
          <cell r="A34" t="str">
            <v>Investments Govt Securities</v>
          </cell>
        </row>
      </sheetData>
      <sheetData sheetId="3286">
        <row r="34">
          <cell r="A34" t="str">
            <v>Investments Govt Securities</v>
          </cell>
        </row>
      </sheetData>
      <sheetData sheetId="3287">
        <row r="34">
          <cell r="A34" t="str">
            <v>Investments Govt Securities</v>
          </cell>
        </row>
      </sheetData>
      <sheetData sheetId="3288">
        <row r="34">
          <cell r="A34" t="str">
            <v>Investments Govt Securities</v>
          </cell>
        </row>
      </sheetData>
      <sheetData sheetId="3289">
        <row r="34">
          <cell r="A34" t="str">
            <v>Investments Govt Securities</v>
          </cell>
        </row>
      </sheetData>
      <sheetData sheetId="3290">
        <row r="34">
          <cell r="A34" t="str">
            <v>Investments Govt Securities</v>
          </cell>
        </row>
      </sheetData>
      <sheetData sheetId="3291">
        <row r="34">
          <cell r="A34" t="str">
            <v>Investments Govt Securities</v>
          </cell>
        </row>
      </sheetData>
      <sheetData sheetId="3292">
        <row r="34">
          <cell r="A34" t="str">
            <v>Investments Govt Securities</v>
          </cell>
        </row>
      </sheetData>
      <sheetData sheetId="3293">
        <row r="34">
          <cell r="A34" t="str">
            <v>Investments Govt Securities</v>
          </cell>
        </row>
      </sheetData>
      <sheetData sheetId="3294">
        <row r="34">
          <cell r="A34" t="str">
            <v>Investments Govt Securities</v>
          </cell>
        </row>
      </sheetData>
      <sheetData sheetId="3295">
        <row r="34">
          <cell r="A34" t="str">
            <v>Investments Govt Securities</v>
          </cell>
        </row>
      </sheetData>
      <sheetData sheetId="3296">
        <row r="34">
          <cell r="A34" t="str">
            <v>Investments Govt Securities</v>
          </cell>
        </row>
      </sheetData>
      <sheetData sheetId="3297">
        <row r="34">
          <cell r="A34" t="str">
            <v>Investments Govt Securities</v>
          </cell>
        </row>
      </sheetData>
      <sheetData sheetId="3298">
        <row r="34">
          <cell r="A34" t="str">
            <v>Investments Govt Securities</v>
          </cell>
        </row>
      </sheetData>
      <sheetData sheetId="3299">
        <row r="34">
          <cell r="A34" t="str">
            <v>Investments Govt Securities</v>
          </cell>
        </row>
      </sheetData>
      <sheetData sheetId="3300">
        <row r="34">
          <cell r="A34" t="str">
            <v>Investments Govt Securities</v>
          </cell>
        </row>
      </sheetData>
      <sheetData sheetId="3301">
        <row r="34">
          <cell r="A34" t="str">
            <v>Investments Govt Securities</v>
          </cell>
        </row>
      </sheetData>
      <sheetData sheetId="3302">
        <row r="34">
          <cell r="A34" t="str">
            <v>Investments Govt Securities</v>
          </cell>
        </row>
      </sheetData>
      <sheetData sheetId="3303">
        <row r="34">
          <cell r="A34" t="str">
            <v>Investments Govt Securities</v>
          </cell>
        </row>
      </sheetData>
      <sheetData sheetId="3304">
        <row r="34">
          <cell r="A34" t="str">
            <v>Investments Govt Securities</v>
          </cell>
        </row>
      </sheetData>
      <sheetData sheetId="3305">
        <row r="34">
          <cell r="A34" t="str">
            <v>Investments Govt Securities</v>
          </cell>
        </row>
      </sheetData>
      <sheetData sheetId="3306">
        <row r="34">
          <cell r="A34" t="str">
            <v>Investments Govt Securities</v>
          </cell>
        </row>
      </sheetData>
      <sheetData sheetId="3307">
        <row r="34">
          <cell r="A34" t="str">
            <v>Investments Govt Securities</v>
          </cell>
        </row>
      </sheetData>
      <sheetData sheetId="3308">
        <row r="34">
          <cell r="A34" t="str">
            <v>Investments Govt Securities</v>
          </cell>
        </row>
      </sheetData>
      <sheetData sheetId="3309">
        <row r="34">
          <cell r="A34" t="str">
            <v>Investments Govt Securities</v>
          </cell>
        </row>
      </sheetData>
      <sheetData sheetId="3310">
        <row r="34">
          <cell r="A34" t="str">
            <v>Investments Govt Securities</v>
          </cell>
        </row>
      </sheetData>
      <sheetData sheetId="3311">
        <row r="34">
          <cell r="A34" t="str">
            <v>Investments Govt Securities</v>
          </cell>
        </row>
      </sheetData>
      <sheetData sheetId="3312">
        <row r="34">
          <cell r="A34" t="str">
            <v>Investments Govt Securities</v>
          </cell>
        </row>
      </sheetData>
      <sheetData sheetId="3313">
        <row r="34">
          <cell r="A34" t="str">
            <v>Investments Govt Securities</v>
          </cell>
        </row>
      </sheetData>
      <sheetData sheetId="3314">
        <row r="34">
          <cell r="A34" t="str">
            <v>Investments Govt Securities</v>
          </cell>
        </row>
      </sheetData>
      <sheetData sheetId="3315">
        <row r="34">
          <cell r="A34" t="str">
            <v>Investments Govt Securities</v>
          </cell>
        </row>
      </sheetData>
      <sheetData sheetId="3316">
        <row r="34">
          <cell r="A34" t="str">
            <v>Investments Govt Securities</v>
          </cell>
        </row>
      </sheetData>
      <sheetData sheetId="3317">
        <row r="34">
          <cell r="A34" t="str">
            <v>Investments Govt Securities</v>
          </cell>
        </row>
      </sheetData>
      <sheetData sheetId="3318">
        <row r="34">
          <cell r="A34" t="str">
            <v>Investments Govt Securities</v>
          </cell>
        </row>
      </sheetData>
      <sheetData sheetId="3319">
        <row r="34">
          <cell r="A34" t="str">
            <v>Investments Govt Securities</v>
          </cell>
        </row>
      </sheetData>
      <sheetData sheetId="3320">
        <row r="34">
          <cell r="A34" t="str">
            <v>Investments Govt Securities</v>
          </cell>
        </row>
      </sheetData>
      <sheetData sheetId="3321">
        <row r="34">
          <cell r="A34" t="str">
            <v>Investments Govt Securities</v>
          </cell>
        </row>
      </sheetData>
      <sheetData sheetId="3322">
        <row r="34">
          <cell r="A34" t="str">
            <v>Investments Govt Securities</v>
          </cell>
        </row>
      </sheetData>
      <sheetData sheetId="3323">
        <row r="34">
          <cell r="A34" t="str">
            <v>Investments Govt Securities</v>
          </cell>
        </row>
      </sheetData>
      <sheetData sheetId="3324">
        <row r="34">
          <cell r="A34" t="str">
            <v>Investments Govt Securities</v>
          </cell>
        </row>
      </sheetData>
      <sheetData sheetId="3325">
        <row r="34">
          <cell r="A34" t="str">
            <v>Investments Govt Securities</v>
          </cell>
        </row>
      </sheetData>
      <sheetData sheetId="3326">
        <row r="34">
          <cell r="A34" t="str">
            <v>Investments Govt Securities</v>
          </cell>
        </row>
      </sheetData>
      <sheetData sheetId="3327">
        <row r="34">
          <cell r="A34" t="str">
            <v>Investments Govt Securities</v>
          </cell>
        </row>
      </sheetData>
      <sheetData sheetId="3328">
        <row r="34">
          <cell r="A34" t="str">
            <v>Investments Govt Securities</v>
          </cell>
        </row>
      </sheetData>
      <sheetData sheetId="3329">
        <row r="34">
          <cell r="A34" t="str">
            <v>Investments Govt Securities</v>
          </cell>
        </row>
      </sheetData>
      <sheetData sheetId="3330">
        <row r="34">
          <cell r="A34" t="str">
            <v>Investments Govt Securities</v>
          </cell>
        </row>
      </sheetData>
      <sheetData sheetId="3331">
        <row r="34">
          <cell r="A34" t="str">
            <v>Investments Govt Securities</v>
          </cell>
        </row>
      </sheetData>
      <sheetData sheetId="3332">
        <row r="34">
          <cell r="A34" t="str">
            <v>Investments Govt Securities</v>
          </cell>
        </row>
      </sheetData>
      <sheetData sheetId="3333">
        <row r="34">
          <cell r="A34" t="str">
            <v>Investments Govt Securities</v>
          </cell>
        </row>
      </sheetData>
      <sheetData sheetId="3334">
        <row r="34">
          <cell r="A34" t="str">
            <v>Investments Govt Securities</v>
          </cell>
        </row>
      </sheetData>
      <sheetData sheetId="3335">
        <row r="34">
          <cell r="A34" t="str">
            <v>Investments Govt Securities</v>
          </cell>
        </row>
      </sheetData>
      <sheetData sheetId="3336">
        <row r="34">
          <cell r="A34" t="str">
            <v>Investments Govt Securities</v>
          </cell>
        </row>
      </sheetData>
      <sheetData sheetId="3337">
        <row r="34">
          <cell r="A34" t="str">
            <v>Investments Govt Securities</v>
          </cell>
        </row>
      </sheetData>
      <sheetData sheetId="3338">
        <row r="34">
          <cell r="A34" t="str">
            <v>Investments Govt Securities</v>
          </cell>
        </row>
      </sheetData>
      <sheetData sheetId="3339">
        <row r="34">
          <cell r="A34" t="str">
            <v>Investments Govt Securities</v>
          </cell>
        </row>
      </sheetData>
      <sheetData sheetId="3340">
        <row r="34">
          <cell r="A34" t="str">
            <v>Investments Govt Securities</v>
          </cell>
        </row>
      </sheetData>
      <sheetData sheetId="3341">
        <row r="34">
          <cell r="A34" t="str">
            <v>Investments Govt Securities</v>
          </cell>
        </row>
      </sheetData>
      <sheetData sheetId="3342">
        <row r="34">
          <cell r="A34" t="str">
            <v>Investments Govt Securities</v>
          </cell>
        </row>
      </sheetData>
      <sheetData sheetId="3343">
        <row r="34">
          <cell r="A34" t="str">
            <v>Investments Govt Securities</v>
          </cell>
        </row>
      </sheetData>
      <sheetData sheetId="3344">
        <row r="34">
          <cell r="A34" t="str">
            <v>Investments Govt Securities</v>
          </cell>
        </row>
      </sheetData>
      <sheetData sheetId="3345">
        <row r="34">
          <cell r="A34" t="str">
            <v>Investments Govt Securities</v>
          </cell>
        </row>
      </sheetData>
      <sheetData sheetId="3346">
        <row r="34">
          <cell r="A34" t="str">
            <v>Investments Govt Securities</v>
          </cell>
        </row>
      </sheetData>
      <sheetData sheetId="3347">
        <row r="34">
          <cell r="A34" t="str">
            <v>Investments Govt Securities</v>
          </cell>
        </row>
      </sheetData>
      <sheetData sheetId="3348">
        <row r="34">
          <cell r="A34" t="str">
            <v>Investments Govt Securities</v>
          </cell>
        </row>
      </sheetData>
      <sheetData sheetId="3349">
        <row r="34">
          <cell r="A34" t="str">
            <v>Investments Govt Securities</v>
          </cell>
        </row>
      </sheetData>
      <sheetData sheetId="3350">
        <row r="34">
          <cell r="A34" t="str">
            <v>Investments Govt Securities</v>
          </cell>
        </row>
      </sheetData>
      <sheetData sheetId="3351">
        <row r="34">
          <cell r="A34" t="str">
            <v>Investments Govt Securities</v>
          </cell>
        </row>
      </sheetData>
      <sheetData sheetId="3352">
        <row r="34">
          <cell r="A34" t="str">
            <v>Investments Govt Securities</v>
          </cell>
        </row>
      </sheetData>
      <sheetData sheetId="3353">
        <row r="34">
          <cell r="A34" t="str">
            <v>Investments Govt Securities</v>
          </cell>
        </row>
      </sheetData>
      <sheetData sheetId="3354">
        <row r="34">
          <cell r="A34" t="str">
            <v>Investments Govt Securities</v>
          </cell>
        </row>
      </sheetData>
      <sheetData sheetId="3355">
        <row r="34">
          <cell r="A34" t="str">
            <v>Investments Govt Securities</v>
          </cell>
        </row>
      </sheetData>
      <sheetData sheetId="3356">
        <row r="34">
          <cell r="A34" t="str">
            <v>Investments Govt Securities</v>
          </cell>
        </row>
      </sheetData>
      <sheetData sheetId="3357">
        <row r="34">
          <cell r="A34" t="str">
            <v>Investments Govt Securities</v>
          </cell>
        </row>
      </sheetData>
      <sheetData sheetId="3358">
        <row r="34">
          <cell r="A34" t="str">
            <v>Investments Govt Securities</v>
          </cell>
        </row>
      </sheetData>
      <sheetData sheetId="3359">
        <row r="34">
          <cell r="A34" t="str">
            <v>Investments Govt Securities</v>
          </cell>
        </row>
      </sheetData>
      <sheetData sheetId="3360">
        <row r="34">
          <cell r="A34" t="str">
            <v>Investments Govt Securities</v>
          </cell>
        </row>
      </sheetData>
      <sheetData sheetId="3361">
        <row r="34">
          <cell r="A34" t="str">
            <v>Investments Govt Securities</v>
          </cell>
        </row>
      </sheetData>
      <sheetData sheetId="3362">
        <row r="34">
          <cell r="A34" t="str">
            <v>Investments Govt Securities</v>
          </cell>
        </row>
      </sheetData>
      <sheetData sheetId="3363">
        <row r="34">
          <cell r="A34" t="str">
            <v>Investments Govt Securities</v>
          </cell>
        </row>
      </sheetData>
      <sheetData sheetId="3364">
        <row r="34">
          <cell r="A34" t="str">
            <v>Investments Govt Securities</v>
          </cell>
        </row>
      </sheetData>
      <sheetData sheetId="3365">
        <row r="34">
          <cell r="A34" t="str">
            <v>Investments Govt Securities</v>
          </cell>
        </row>
      </sheetData>
      <sheetData sheetId="3366">
        <row r="34">
          <cell r="A34" t="str">
            <v>Investments Govt Securities</v>
          </cell>
        </row>
      </sheetData>
      <sheetData sheetId="3367">
        <row r="34">
          <cell r="A34" t="str">
            <v>Investments Govt Securities</v>
          </cell>
        </row>
      </sheetData>
      <sheetData sheetId="3368">
        <row r="34">
          <cell r="A34" t="str">
            <v>Investments Govt Securities</v>
          </cell>
        </row>
      </sheetData>
      <sheetData sheetId="3369">
        <row r="34">
          <cell r="A34" t="str">
            <v>Investments Govt Securities</v>
          </cell>
        </row>
      </sheetData>
      <sheetData sheetId="3370">
        <row r="34">
          <cell r="A34" t="str">
            <v>Investments Govt Securities</v>
          </cell>
        </row>
      </sheetData>
      <sheetData sheetId="3371">
        <row r="34">
          <cell r="A34" t="str">
            <v>Investments Govt Securities</v>
          </cell>
        </row>
      </sheetData>
      <sheetData sheetId="3372">
        <row r="34">
          <cell r="A34" t="str">
            <v>Investments Govt Securities</v>
          </cell>
        </row>
      </sheetData>
      <sheetData sheetId="3373">
        <row r="34">
          <cell r="A34" t="str">
            <v>Investments Govt Securities</v>
          </cell>
        </row>
      </sheetData>
      <sheetData sheetId="3374">
        <row r="34">
          <cell r="A34" t="str">
            <v>Investments Govt Securities</v>
          </cell>
        </row>
      </sheetData>
      <sheetData sheetId="3375">
        <row r="34">
          <cell r="A34" t="str">
            <v>Investments Govt Securities</v>
          </cell>
        </row>
      </sheetData>
      <sheetData sheetId="3376">
        <row r="34">
          <cell r="A34" t="str">
            <v>Investments Govt Securities</v>
          </cell>
        </row>
      </sheetData>
      <sheetData sheetId="3377">
        <row r="34">
          <cell r="A34" t="str">
            <v>Investments Govt Securities</v>
          </cell>
        </row>
      </sheetData>
      <sheetData sheetId="3378">
        <row r="34">
          <cell r="A34" t="str">
            <v>Investments Govt Securities</v>
          </cell>
        </row>
      </sheetData>
      <sheetData sheetId="3379">
        <row r="34">
          <cell r="A34" t="str">
            <v>Investments Govt Securities</v>
          </cell>
        </row>
      </sheetData>
      <sheetData sheetId="3380">
        <row r="34">
          <cell r="A34" t="str">
            <v>Investments Govt Securities</v>
          </cell>
        </row>
      </sheetData>
      <sheetData sheetId="3381">
        <row r="34">
          <cell r="A34" t="str">
            <v>Investments Govt Securities</v>
          </cell>
        </row>
      </sheetData>
      <sheetData sheetId="3382">
        <row r="34">
          <cell r="A34" t="str">
            <v>Investments Govt Securities</v>
          </cell>
        </row>
      </sheetData>
      <sheetData sheetId="3383">
        <row r="34">
          <cell r="A34" t="str">
            <v>Investments Govt Securities</v>
          </cell>
        </row>
      </sheetData>
      <sheetData sheetId="3384">
        <row r="34">
          <cell r="A34" t="str">
            <v>Investments Govt Securities</v>
          </cell>
        </row>
      </sheetData>
      <sheetData sheetId="3385">
        <row r="34">
          <cell r="A34" t="str">
            <v>Investments Govt Securities</v>
          </cell>
        </row>
      </sheetData>
      <sheetData sheetId="3386">
        <row r="34">
          <cell r="A34" t="str">
            <v>Investments Govt Securities</v>
          </cell>
        </row>
      </sheetData>
      <sheetData sheetId="3387">
        <row r="34">
          <cell r="A34" t="str">
            <v>Investments Govt Securities</v>
          </cell>
        </row>
      </sheetData>
      <sheetData sheetId="3388">
        <row r="34">
          <cell r="A34" t="str">
            <v>Investments Govt Securities</v>
          </cell>
        </row>
      </sheetData>
      <sheetData sheetId="3389">
        <row r="34">
          <cell r="A34" t="str">
            <v>Investments Govt Securities</v>
          </cell>
        </row>
      </sheetData>
      <sheetData sheetId="3390">
        <row r="34">
          <cell r="A34" t="str">
            <v>Investments Govt Securities</v>
          </cell>
        </row>
      </sheetData>
      <sheetData sheetId="3391">
        <row r="34">
          <cell r="A34" t="str">
            <v>Investments Govt Securities</v>
          </cell>
        </row>
      </sheetData>
      <sheetData sheetId="3392">
        <row r="34">
          <cell r="A34" t="str">
            <v>Investments Govt Securities</v>
          </cell>
        </row>
      </sheetData>
      <sheetData sheetId="3393">
        <row r="34">
          <cell r="A34" t="str">
            <v>Investments Govt Securities</v>
          </cell>
        </row>
      </sheetData>
      <sheetData sheetId="3394">
        <row r="34">
          <cell r="A34" t="str">
            <v>Investments Govt Securities</v>
          </cell>
        </row>
      </sheetData>
      <sheetData sheetId="3395">
        <row r="34">
          <cell r="A34" t="str">
            <v>Investments Govt Securities</v>
          </cell>
        </row>
      </sheetData>
      <sheetData sheetId="3396">
        <row r="34">
          <cell r="A34" t="str">
            <v>Investments Govt Securities</v>
          </cell>
        </row>
      </sheetData>
      <sheetData sheetId="3397">
        <row r="34">
          <cell r="A34" t="str">
            <v>Investments Govt Securities</v>
          </cell>
        </row>
      </sheetData>
      <sheetData sheetId="3398">
        <row r="34">
          <cell r="A34" t="str">
            <v>Investments Govt Securities</v>
          </cell>
        </row>
      </sheetData>
      <sheetData sheetId="3399">
        <row r="34">
          <cell r="A34" t="str">
            <v>Investments Govt Securities</v>
          </cell>
        </row>
      </sheetData>
      <sheetData sheetId="3400">
        <row r="34">
          <cell r="A34" t="str">
            <v>Investments Govt Securities</v>
          </cell>
        </row>
      </sheetData>
      <sheetData sheetId="3401">
        <row r="34">
          <cell r="A34" t="str">
            <v>Investments Govt Securities</v>
          </cell>
        </row>
      </sheetData>
      <sheetData sheetId="3402">
        <row r="34">
          <cell r="A34" t="str">
            <v>Investments Govt Securities</v>
          </cell>
        </row>
      </sheetData>
      <sheetData sheetId="3403">
        <row r="34">
          <cell r="A34" t="str">
            <v>Investments Govt Securities</v>
          </cell>
        </row>
      </sheetData>
      <sheetData sheetId="3404">
        <row r="34">
          <cell r="A34" t="str">
            <v>Investments Govt Securities</v>
          </cell>
        </row>
      </sheetData>
      <sheetData sheetId="3405">
        <row r="34">
          <cell r="A34" t="str">
            <v>Investments Govt Securities</v>
          </cell>
        </row>
      </sheetData>
      <sheetData sheetId="3406">
        <row r="34">
          <cell r="A34" t="str">
            <v>Investments Govt Securities</v>
          </cell>
        </row>
      </sheetData>
      <sheetData sheetId="3407">
        <row r="34">
          <cell r="A34" t="str">
            <v>Investments Govt Securities</v>
          </cell>
        </row>
      </sheetData>
      <sheetData sheetId="3408">
        <row r="34">
          <cell r="A34" t="str">
            <v>Investments Govt Securities</v>
          </cell>
        </row>
      </sheetData>
      <sheetData sheetId="3409">
        <row r="34">
          <cell r="A34" t="str">
            <v>Investments Govt Securities</v>
          </cell>
        </row>
      </sheetData>
      <sheetData sheetId="3410">
        <row r="34">
          <cell r="A34" t="str">
            <v>Investments Govt Securities</v>
          </cell>
        </row>
      </sheetData>
      <sheetData sheetId="3411">
        <row r="34">
          <cell r="A34" t="str">
            <v>Investments Govt Securities</v>
          </cell>
        </row>
      </sheetData>
      <sheetData sheetId="3412">
        <row r="34">
          <cell r="A34" t="str">
            <v>Investments Govt Securities</v>
          </cell>
        </row>
      </sheetData>
      <sheetData sheetId="3413">
        <row r="34">
          <cell r="A34" t="str">
            <v>Investments Govt Securities</v>
          </cell>
        </row>
      </sheetData>
      <sheetData sheetId="3414">
        <row r="34">
          <cell r="A34" t="str">
            <v>Investments Govt Securities</v>
          </cell>
        </row>
      </sheetData>
      <sheetData sheetId="3415">
        <row r="34">
          <cell r="A34" t="str">
            <v>Investments Govt Securities</v>
          </cell>
        </row>
      </sheetData>
      <sheetData sheetId="3416">
        <row r="34">
          <cell r="A34" t="str">
            <v>Investments Govt Securities</v>
          </cell>
        </row>
      </sheetData>
      <sheetData sheetId="3417">
        <row r="34">
          <cell r="A34" t="str">
            <v>Investments Govt Securities</v>
          </cell>
        </row>
      </sheetData>
      <sheetData sheetId="3418">
        <row r="34">
          <cell r="A34" t="str">
            <v>Investments Govt Securities</v>
          </cell>
        </row>
      </sheetData>
      <sheetData sheetId="3419">
        <row r="34">
          <cell r="A34" t="str">
            <v>Investments Govt Securities</v>
          </cell>
        </row>
      </sheetData>
      <sheetData sheetId="3420">
        <row r="34">
          <cell r="A34" t="str">
            <v>Investments Govt Securities</v>
          </cell>
        </row>
      </sheetData>
      <sheetData sheetId="3421">
        <row r="34">
          <cell r="A34" t="str">
            <v>Investments Govt Securities</v>
          </cell>
        </row>
      </sheetData>
      <sheetData sheetId="3422">
        <row r="34">
          <cell r="A34" t="str">
            <v>Investments Govt Securities</v>
          </cell>
        </row>
      </sheetData>
      <sheetData sheetId="3423">
        <row r="34">
          <cell r="A34" t="str">
            <v>Investments Govt Securities</v>
          </cell>
        </row>
      </sheetData>
      <sheetData sheetId="3424">
        <row r="34">
          <cell r="A34" t="str">
            <v>Investments Govt Securities</v>
          </cell>
        </row>
      </sheetData>
      <sheetData sheetId="3425">
        <row r="34">
          <cell r="A34" t="str">
            <v>Investments Govt Securities</v>
          </cell>
        </row>
      </sheetData>
      <sheetData sheetId="3426">
        <row r="34">
          <cell r="A34" t="str">
            <v>Investments Govt Securities</v>
          </cell>
        </row>
      </sheetData>
      <sheetData sheetId="3427">
        <row r="34">
          <cell r="A34" t="str">
            <v>Investments Govt Securities</v>
          </cell>
        </row>
      </sheetData>
      <sheetData sheetId="3428">
        <row r="34">
          <cell r="A34" t="str">
            <v>Investments Govt Securities</v>
          </cell>
        </row>
      </sheetData>
      <sheetData sheetId="3429">
        <row r="34">
          <cell r="A34" t="str">
            <v>Investments Govt Securities</v>
          </cell>
        </row>
      </sheetData>
      <sheetData sheetId="3430">
        <row r="34">
          <cell r="A34" t="str">
            <v>Investments Govt Securities</v>
          </cell>
        </row>
      </sheetData>
      <sheetData sheetId="3431">
        <row r="34">
          <cell r="A34" t="str">
            <v>Investments Govt Securities</v>
          </cell>
        </row>
      </sheetData>
      <sheetData sheetId="3432">
        <row r="34">
          <cell r="A34" t="str">
            <v>Investments Govt Securities</v>
          </cell>
        </row>
      </sheetData>
      <sheetData sheetId="3433">
        <row r="34">
          <cell r="A34" t="str">
            <v>Investments Govt Securities</v>
          </cell>
        </row>
      </sheetData>
      <sheetData sheetId="3434">
        <row r="34">
          <cell r="A34" t="str">
            <v>Investments Govt Securities</v>
          </cell>
        </row>
      </sheetData>
      <sheetData sheetId="3435">
        <row r="34">
          <cell r="A34" t="str">
            <v>Investments Govt Securities</v>
          </cell>
        </row>
      </sheetData>
      <sheetData sheetId="3436">
        <row r="34">
          <cell r="A34" t="str">
            <v>Investments Govt Securities</v>
          </cell>
        </row>
      </sheetData>
      <sheetData sheetId="3437">
        <row r="34">
          <cell r="A34" t="str">
            <v>Investments Govt Securities</v>
          </cell>
        </row>
      </sheetData>
      <sheetData sheetId="3438">
        <row r="34">
          <cell r="A34" t="str">
            <v>Investments Govt Securities</v>
          </cell>
        </row>
      </sheetData>
      <sheetData sheetId="3439">
        <row r="34">
          <cell r="A34" t="str">
            <v>Investments Govt Securities</v>
          </cell>
        </row>
      </sheetData>
      <sheetData sheetId="3440">
        <row r="34">
          <cell r="A34" t="str">
            <v>Investments Govt Securities</v>
          </cell>
        </row>
      </sheetData>
      <sheetData sheetId="3441">
        <row r="34">
          <cell r="A34" t="str">
            <v>Investments Govt Securities</v>
          </cell>
        </row>
      </sheetData>
      <sheetData sheetId="3442">
        <row r="34">
          <cell r="A34" t="str">
            <v>Investments Govt Securities</v>
          </cell>
        </row>
      </sheetData>
      <sheetData sheetId="3443">
        <row r="34">
          <cell r="A34" t="str">
            <v>Investments Govt Securities</v>
          </cell>
        </row>
      </sheetData>
      <sheetData sheetId="3444">
        <row r="34">
          <cell r="A34" t="str">
            <v>Investments Govt Securities</v>
          </cell>
        </row>
      </sheetData>
      <sheetData sheetId="3445">
        <row r="34">
          <cell r="A34" t="str">
            <v>Investments Govt Securities</v>
          </cell>
        </row>
      </sheetData>
      <sheetData sheetId="3446">
        <row r="34">
          <cell r="A34" t="str">
            <v>Investments Govt Securities</v>
          </cell>
        </row>
      </sheetData>
      <sheetData sheetId="3447">
        <row r="34">
          <cell r="A34" t="str">
            <v>Investments Govt Securities</v>
          </cell>
        </row>
      </sheetData>
      <sheetData sheetId="3448">
        <row r="34">
          <cell r="A34" t="str">
            <v>Investments Govt Securities</v>
          </cell>
        </row>
      </sheetData>
      <sheetData sheetId="3449">
        <row r="34">
          <cell r="A34" t="str">
            <v>Investments Govt Securities</v>
          </cell>
        </row>
      </sheetData>
      <sheetData sheetId="3450">
        <row r="34">
          <cell r="A34" t="str">
            <v>Investments Govt Securities</v>
          </cell>
        </row>
      </sheetData>
      <sheetData sheetId="3451">
        <row r="34">
          <cell r="A34" t="str">
            <v>Investments Govt Securities</v>
          </cell>
        </row>
      </sheetData>
      <sheetData sheetId="3452">
        <row r="34">
          <cell r="A34" t="str">
            <v>Investments Govt Securities</v>
          </cell>
        </row>
      </sheetData>
      <sheetData sheetId="3453">
        <row r="34">
          <cell r="A34" t="str">
            <v>Investments Govt Securities</v>
          </cell>
        </row>
      </sheetData>
      <sheetData sheetId="3454">
        <row r="34">
          <cell r="A34" t="str">
            <v>Investments Govt Securities</v>
          </cell>
        </row>
      </sheetData>
      <sheetData sheetId="3455">
        <row r="34">
          <cell r="A34" t="str">
            <v>Investments Govt Securities</v>
          </cell>
        </row>
      </sheetData>
      <sheetData sheetId="3456">
        <row r="34">
          <cell r="A34" t="str">
            <v>Investments Govt Securities</v>
          </cell>
        </row>
      </sheetData>
      <sheetData sheetId="3457">
        <row r="34">
          <cell r="A34" t="str">
            <v>Investments Govt Securities</v>
          </cell>
        </row>
      </sheetData>
      <sheetData sheetId="3458">
        <row r="34">
          <cell r="A34" t="str">
            <v>Investments Govt Securities</v>
          </cell>
        </row>
      </sheetData>
      <sheetData sheetId="3459">
        <row r="34">
          <cell r="A34" t="str">
            <v>Investments Govt Securities</v>
          </cell>
        </row>
      </sheetData>
      <sheetData sheetId="3460">
        <row r="34">
          <cell r="A34" t="str">
            <v>Investments Govt Securities</v>
          </cell>
        </row>
      </sheetData>
      <sheetData sheetId="3461">
        <row r="34">
          <cell r="A34" t="str">
            <v>Investments Govt Securities</v>
          </cell>
        </row>
      </sheetData>
      <sheetData sheetId="3462">
        <row r="34">
          <cell r="A34" t="str">
            <v>Investments Govt Securities</v>
          </cell>
        </row>
      </sheetData>
      <sheetData sheetId="3463">
        <row r="34">
          <cell r="A34" t="str">
            <v>Investments Govt Securities</v>
          </cell>
        </row>
      </sheetData>
      <sheetData sheetId="3464">
        <row r="34">
          <cell r="A34" t="str">
            <v>Investments Govt Securities</v>
          </cell>
        </row>
      </sheetData>
      <sheetData sheetId="3465">
        <row r="34">
          <cell r="A34" t="str">
            <v>Investments Govt Securities</v>
          </cell>
        </row>
      </sheetData>
      <sheetData sheetId="3466">
        <row r="34">
          <cell r="A34" t="str">
            <v>Investments Govt Securities</v>
          </cell>
        </row>
      </sheetData>
      <sheetData sheetId="3467">
        <row r="34">
          <cell r="A34" t="str">
            <v>Investments Govt Securities</v>
          </cell>
        </row>
      </sheetData>
      <sheetData sheetId="3468">
        <row r="34">
          <cell r="A34" t="str">
            <v>Investments Govt Securities</v>
          </cell>
        </row>
      </sheetData>
      <sheetData sheetId="3469">
        <row r="34">
          <cell r="A34" t="str">
            <v>Investments Govt Securities</v>
          </cell>
        </row>
      </sheetData>
      <sheetData sheetId="3470">
        <row r="34">
          <cell r="A34" t="str">
            <v>Investments Govt Securities</v>
          </cell>
        </row>
      </sheetData>
      <sheetData sheetId="3471">
        <row r="34">
          <cell r="A34" t="str">
            <v>Investments Govt Securities</v>
          </cell>
        </row>
      </sheetData>
      <sheetData sheetId="3472">
        <row r="34">
          <cell r="A34" t="str">
            <v>Investments Govt Securities</v>
          </cell>
        </row>
      </sheetData>
      <sheetData sheetId="3473">
        <row r="34">
          <cell r="A34" t="str">
            <v>Investments Govt Securities</v>
          </cell>
        </row>
      </sheetData>
      <sheetData sheetId="3474">
        <row r="34">
          <cell r="A34" t="str">
            <v>Investments Govt Securities</v>
          </cell>
        </row>
      </sheetData>
      <sheetData sheetId="3475">
        <row r="34">
          <cell r="A34" t="str">
            <v>Investments Govt Securities</v>
          </cell>
        </row>
      </sheetData>
      <sheetData sheetId="3476">
        <row r="34">
          <cell r="A34" t="str">
            <v>Investments Govt Securities</v>
          </cell>
        </row>
      </sheetData>
      <sheetData sheetId="3477">
        <row r="34">
          <cell r="A34" t="str">
            <v>Investments Govt Securities</v>
          </cell>
        </row>
      </sheetData>
      <sheetData sheetId="3478">
        <row r="34">
          <cell r="A34" t="str">
            <v>Investments Govt Securities</v>
          </cell>
        </row>
      </sheetData>
      <sheetData sheetId="3479">
        <row r="34">
          <cell r="A34" t="str">
            <v>Investments Govt Securities</v>
          </cell>
        </row>
      </sheetData>
      <sheetData sheetId="3480">
        <row r="34">
          <cell r="A34" t="str">
            <v>Investments Govt Securities</v>
          </cell>
        </row>
      </sheetData>
      <sheetData sheetId="3481">
        <row r="34">
          <cell r="A34" t="str">
            <v>Investments Govt Securities</v>
          </cell>
        </row>
      </sheetData>
      <sheetData sheetId="3482">
        <row r="34">
          <cell r="A34" t="str">
            <v>Investments Govt Securities</v>
          </cell>
        </row>
      </sheetData>
      <sheetData sheetId="3483">
        <row r="34">
          <cell r="A34" t="str">
            <v>Investments Govt Securities</v>
          </cell>
        </row>
      </sheetData>
      <sheetData sheetId="3484">
        <row r="34">
          <cell r="A34" t="str">
            <v>Investments Govt Securities</v>
          </cell>
        </row>
      </sheetData>
      <sheetData sheetId="3485">
        <row r="34">
          <cell r="A34" t="str">
            <v>Investments Govt Securities</v>
          </cell>
        </row>
      </sheetData>
      <sheetData sheetId="3486">
        <row r="34">
          <cell r="A34" t="str">
            <v>Investments Govt Securities</v>
          </cell>
        </row>
      </sheetData>
      <sheetData sheetId="3487">
        <row r="34">
          <cell r="A34" t="str">
            <v>Investments Govt Securities</v>
          </cell>
        </row>
      </sheetData>
      <sheetData sheetId="3488">
        <row r="34">
          <cell r="A34" t="str">
            <v>Investments Govt Securities</v>
          </cell>
        </row>
      </sheetData>
      <sheetData sheetId="3489">
        <row r="34">
          <cell r="A34" t="str">
            <v>Investments Govt Securities</v>
          </cell>
        </row>
      </sheetData>
      <sheetData sheetId="3490">
        <row r="34">
          <cell r="A34" t="str">
            <v>Investments Govt Securities</v>
          </cell>
        </row>
      </sheetData>
      <sheetData sheetId="3491">
        <row r="34">
          <cell r="A34" t="str">
            <v>Investments Govt Securities</v>
          </cell>
        </row>
      </sheetData>
      <sheetData sheetId="3492">
        <row r="34">
          <cell r="A34" t="str">
            <v>Investments Govt Securities</v>
          </cell>
        </row>
      </sheetData>
      <sheetData sheetId="3493">
        <row r="34">
          <cell r="A34" t="str">
            <v>Investments Govt Securities</v>
          </cell>
        </row>
      </sheetData>
      <sheetData sheetId="3494">
        <row r="34">
          <cell r="A34" t="str">
            <v>Investments Govt Securities</v>
          </cell>
        </row>
      </sheetData>
      <sheetData sheetId="3495">
        <row r="34">
          <cell r="A34" t="str">
            <v>Investments Govt Securities</v>
          </cell>
        </row>
      </sheetData>
      <sheetData sheetId="3496">
        <row r="34">
          <cell r="A34" t="str">
            <v>Investments Govt Securities</v>
          </cell>
        </row>
      </sheetData>
      <sheetData sheetId="3497">
        <row r="34">
          <cell r="A34" t="str">
            <v>Investments Govt Securities</v>
          </cell>
        </row>
      </sheetData>
      <sheetData sheetId="3498">
        <row r="34">
          <cell r="A34" t="str">
            <v>Investments Govt Securities</v>
          </cell>
        </row>
      </sheetData>
      <sheetData sheetId="3499">
        <row r="34">
          <cell r="A34" t="str">
            <v>Investments Govt Securities</v>
          </cell>
        </row>
      </sheetData>
      <sheetData sheetId="3500">
        <row r="34">
          <cell r="A34" t="str">
            <v>Investments Govt Securities</v>
          </cell>
        </row>
      </sheetData>
      <sheetData sheetId="3501">
        <row r="34">
          <cell r="A34" t="str">
            <v>Investments Govt Securities</v>
          </cell>
        </row>
      </sheetData>
      <sheetData sheetId="3502">
        <row r="34">
          <cell r="A34" t="str">
            <v>Investments Govt Securities</v>
          </cell>
        </row>
      </sheetData>
      <sheetData sheetId="3503">
        <row r="34">
          <cell r="A34" t="str">
            <v>Investments Govt Securities</v>
          </cell>
        </row>
      </sheetData>
      <sheetData sheetId="3504">
        <row r="34">
          <cell r="A34" t="str">
            <v>Investments Govt Securities</v>
          </cell>
        </row>
      </sheetData>
      <sheetData sheetId="3505">
        <row r="34">
          <cell r="A34" t="str">
            <v>Investments Govt Securities</v>
          </cell>
        </row>
      </sheetData>
      <sheetData sheetId="3506">
        <row r="34">
          <cell r="A34" t="str">
            <v>Investments Govt Securities</v>
          </cell>
        </row>
      </sheetData>
      <sheetData sheetId="3507">
        <row r="34">
          <cell r="A34" t="str">
            <v>Investments Govt Securities</v>
          </cell>
        </row>
      </sheetData>
      <sheetData sheetId="3508">
        <row r="34">
          <cell r="A34" t="str">
            <v>Investments Govt Securities</v>
          </cell>
        </row>
      </sheetData>
      <sheetData sheetId="3509">
        <row r="34">
          <cell r="A34" t="str">
            <v>Investments Govt Securities</v>
          </cell>
        </row>
      </sheetData>
      <sheetData sheetId="3510">
        <row r="34">
          <cell r="A34" t="str">
            <v>Investments Govt Securities</v>
          </cell>
        </row>
      </sheetData>
      <sheetData sheetId="3511">
        <row r="34">
          <cell r="A34" t="str">
            <v>Investments Govt Securities</v>
          </cell>
        </row>
      </sheetData>
      <sheetData sheetId="3512">
        <row r="34">
          <cell r="A34" t="str">
            <v>Investments Govt Securities</v>
          </cell>
        </row>
      </sheetData>
      <sheetData sheetId="3513">
        <row r="34">
          <cell r="A34" t="str">
            <v>Investments Govt Securities</v>
          </cell>
        </row>
      </sheetData>
      <sheetData sheetId="3514">
        <row r="34">
          <cell r="A34" t="str">
            <v>Investments Govt Securities</v>
          </cell>
        </row>
      </sheetData>
      <sheetData sheetId="3515">
        <row r="34">
          <cell r="A34" t="str">
            <v>Investments Govt Securities</v>
          </cell>
        </row>
      </sheetData>
      <sheetData sheetId="3516">
        <row r="34">
          <cell r="A34" t="str">
            <v>Investments Govt Securities</v>
          </cell>
        </row>
      </sheetData>
      <sheetData sheetId="3517">
        <row r="34">
          <cell r="A34" t="str">
            <v>Investments Govt Securities</v>
          </cell>
        </row>
      </sheetData>
      <sheetData sheetId="3518">
        <row r="34">
          <cell r="A34" t="str">
            <v>Investments Govt Securities</v>
          </cell>
        </row>
      </sheetData>
      <sheetData sheetId="3519">
        <row r="34">
          <cell r="A34" t="str">
            <v>Investments Govt Securities</v>
          </cell>
        </row>
      </sheetData>
      <sheetData sheetId="3520">
        <row r="34">
          <cell r="A34" t="str">
            <v>Investments Govt Securities</v>
          </cell>
        </row>
      </sheetData>
      <sheetData sheetId="3521">
        <row r="34">
          <cell r="A34" t="str">
            <v>Investments Govt Securities</v>
          </cell>
        </row>
      </sheetData>
      <sheetData sheetId="3522">
        <row r="34">
          <cell r="A34" t="str">
            <v>Investments Govt Securities</v>
          </cell>
        </row>
      </sheetData>
      <sheetData sheetId="3523">
        <row r="34">
          <cell r="A34" t="str">
            <v>Investments Govt Securities</v>
          </cell>
        </row>
      </sheetData>
      <sheetData sheetId="3524">
        <row r="34">
          <cell r="A34" t="str">
            <v>Investments Govt Securities</v>
          </cell>
        </row>
      </sheetData>
      <sheetData sheetId="3525">
        <row r="34">
          <cell r="A34" t="str">
            <v>Investments Govt Securities</v>
          </cell>
        </row>
      </sheetData>
      <sheetData sheetId="3526">
        <row r="34">
          <cell r="A34" t="str">
            <v>Investments Govt Securities</v>
          </cell>
        </row>
      </sheetData>
      <sheetData sheetId="3527">
        <row r="34">
          <cell r="A34" t="str">
            <v>Investments Govt Securities</v>
          </cell>
        </row>
      </sheetData>
      <sheetData sheetId="3528">
        <row r="34">
          <cell r="A34" t="str">
            <v>Investments Govt Securities</v>
          </cell>
        </row>
      </sheetData>
      <sheetData sheetId="3529">
        <row r="34">
          <cell r="A34" t="str">
            <v>Investments Govt Securities</v>
          </cell>
        </row>
      </sheetData>
      <sheetData sheetId="3530">
        <row r="34">
          <cell r="A34" t="str">
            <v>Investments Govt Securities</v>
          </cell>
        </row>
      </sheetData>
      <sheetData sheetId="3531">
        <row r="34">
          <cell r="A34" t="str">
            <v>Investments Govt Securities</v>
          </cell>
        </row>
      </sheetData>
      <sheetData sheetId="3532">
        <row r="34">
          <cell r="A34" t="str">
            <v>Investments Govt Securities</v>
          </cell>
        </row>
      </sheetData>
      <sheetData sheetId="3533">
        <row r="34">
          <cell r="A34" t="str">
            <v>Investments Govt Securities</v>
          </cell>
        </row>
      </sheetData>
      <sheetData sheetId="3534">
        <row r="34">
          <cell r="A34" t="str">
            <v>Investments Govt Securities</v>
          </cell>
        </row>
      </sheetData>
      <sheetData sheetId="3535">
        <row r="34">
          <cell r="A34" t="str">
            <v>Investments Govt Securities</v>
          </cell>
        </row>
      </sheetData>
      <sheetData sheetId="3536">
        <row r="34">
          <cell r="A34" t="str">
            <v>Investments Govt Securities</v>
          </cell>
        </row>
      </sheetData>
      <sheetData sheetId="3537">
        <row r="34">
          <cell r="A34" t="str">
            <v>Investments Govt Securities</v>
          </cell>
        </row>
      </sheetData>
      <sheetData sheetId="3538">
        <row r="34">
          <cell r="A34" t="str">
            <v>Investments Govt Securities</v>
          </cell>
        </row>
      </sheetData>
      <sheetData sheetId="3539">
        <row r="34">
          <cell r="A34" t="str">
            <v>Investments Govt Securities</v>
          </cell>
        </row>
      </sheetData>
      <sheetData sheetId="3540">
        <row r="34">
          <cell r="A34" t="str">
            <v>Investments Govt Securities</v>
          </cell>
        </row>
      </sheetData>
      <sheetData sheetId="3541">
        <row r="34">
          <cell r="A34" t="str">
            <v>Investments Govt Securities</v>
          </cell>
        </row>
      </sheetData>
      <sheetData sheetId="3542">
        <row r="34">
          <cell r="A34" t="str">
            <v>Investments Govt Securities</v>
          </cell>
        </row>
      </sheetData>
      <sheetData sheetId="3543">
        <row r="34">
          <cell r="A34" t="str">
            <v>Investments Govt Securities</v>
          </cell>
        </row>
      </sheetData>
      <sheetData sheetId="3544">
        <row r="34">
          <cell r="A34" t="str">
            <v>Investments Govt Securities</v>
          </cell>
        </row>
      </sheetData>
      <sheetData sheetId="3545">
        <row r="34">
          <cell r="A34" t="str">
            <v>Investments Govt Securities</v>
          </cell>
        </row>
      </sheetData>
      <sheetData sheetId="3546">
        <row r="34">
          <cell r="A34" t="str">
            <v>Investments Govt Securities</v>
          </cell>
        </row>
      </sheetData>
      <sheetData sheetId="3547">
        <row r="34">
          <cell r="A34" t="str">
            <v>Investments Govt Securities</v>
          </cell>
        </row>
      </sheetData>
      <sheetData sheetId="3548">
        <row r="34">
          <cell r="A34" t="str">
            <v>Investments Govt Securities</v>
          </cell>
        </row>
      </sheetData>
      <sheetData sheetId="3549">
        <row r="34">
          <cell r="A34" t="str">
            <v>Investments Govt Securities</v>
          </cell>
        </row>
      </sheetData>
      <sheetData sheetId="3550">
        <row r="34">
          <cell r="A34" t="str">
            <v>Investments Govt Securities</v>
          </cell>
        </row>
      </sheetData>
      <sheetData sheetId="3551">
        <row r="34">
          <cell r="A34" t="str">
            <v>Investments Govt Securities</v>
          </cell>
        </row>
      </sheetData>
      <sheetData sheetId="3552">
        <row r="34">
          <cell r="A34" t="str">
            <v>Investments Govt Securities</v>
          </cell>
        </row>
      </sheetData>
      <sheetData sheetId="3553">
        <row r="34">
          <cell r="A34" t="str">
            <v>Investments Govt Securities</v>
          </cell>
        </row>
      </sheetData>
      <sheetData sheetId="3554">
        <row r="34">
          <cell r="A34" t="str">
            <v>Investments Govt Securities</v>
          </cell>
        </row>
      </sheetData>
      <sheetData sheetId="3555">
        <row r="34">
          <cell r="A34" t="str">
            <v>Investments Govt Securities</v>
          </cell>
        </row>
      </sheetData>
      <sheetData sheetId="3556">
        <row r="34">
          <cell r="A34" t="str">
            <v>Investments Govt Securities</v>
          </cell>
        </row>
      </sheetData>
      <sheetData sheetId="3557">
        <row r="34">
          <cell r="A34" t="str">
            <v>Investments Govt Securities</v>
          </cell>
        </row>
      </sheetData>
      <sheetData sheetId="3558">
        <row r="34">
          <cell r="A34" t="str">
            <v>Investments Govt Securities</v>
          </cell>
        </row>
      </sheetData>
      <sheetData sheetId="3559">
        <row r="34">
          <cell r="A34" t="str">
            <v>Investments Govt Securities</v>
          </cell>
        </row>
      </sheetData>
      <sheetData sheetId="3560">
        <row r="34">
          <cell r="A34" t="str">
            <v>Investments Govt Securities</v>
          </cell>
        </row>
      </sheetData>
      <sheetData sheetId="3561">
        <row r="34">
          <cell r="A34" t="str">
            <v>Investments Govt Securities</v>
          </cell>
        </row>
      </sheetData>
      <sheetData sheetId="3562">
        <row r="34">
          <cell r="A34" t="str">
            <v>Investments Govt Securities</v>
          </cell>
        </row>
      </sheetData>
      <sheetData sheetId="3563">
        <row r="34">
          <cell r="A34" t="str">
            <v>Investments Govt Securities</v>
          </cell>
        </row>
      </sheetData>
      <sheetData sheetId="3564">
        <row r="34">
          <cell r="A34" t="str">
            <v>Investments Govt Securities</v>
          </cell>
        </row>
      </sheetData>
      <sheetData sheetId="3565">
        <row r="34">
          <cell r="A34" t="str">
            <v>Investments Govt Securities</v>
          </cell>
        </row>
      </sheetData>
      <sheetData sheetId="3566">
        <row r="34">
          <cell r="A34" t="str">
            <v>Investments Govt Securities</v>
          </cell>
        </row>
      </sheetData>
      <sheetData sheetId="3567">
        <row r="34">
          <cell r="A34" t="str">
            <v>Investments Govt Securities</v>
          </cell>
        </row>
      </sheetData>
      <sheetData sheetId="3568">
        <row r="34">
          <cell r="A34" t="str">
            <v>Investments Govt Securities</v>
          </cell>
        </row>
      </sheetData>
      <sheetData sheetId="3569">
        <row r="34">
          <cell r="A34" t="str">
            <v>Investments Govt Securities</v>
          </cell>
        </row>
      </sheetData>
      <sheetData sheetId="3570">
        <row r="34">
          <cell r="A34" t="str">
            <v>Investments Govt Securities</v>
          </cell>
        </row>
      </sheetData>
      <sheetData sheetId="3571">
        <row r="34">
          <cell r="A34" t="str">
            <v>Investments Govt Securities</v>
          </cell>
        </row>
      </sheetData>
      <sheetData sheetId="3572">
        <row r="34">
          <cell r="A34" t="str">
            <v>Investments Govt Securities</v>
          </cell>
        </row>
      </sheetData>
      <sheetData sheetId="3573">
        <row r="34">
          <cell r="A34" t="str">
            <v>Investments Govt Securities</v>
          </cell>
        </row>
      </sheetData>
      <sheetData sheetId="3574">
        <row r="34">
          <cell r="A34" t="str">
            <v>Investments Govt Securities</v>
          </cell>
        </row>
      </sheetData>
      <sheetData sheetId="3575">
        <row r="34">
          <cell r="A34" t="str">
            <v>Investments Govt Securities</v>
          </cell>
        </row>
      </sheetData>
      <sheetData sheetId="3576">
        <row r="34">
          <cell r="A34" t="str">
            <v>Investments Govt Securities</v>
          </cell>
        </row>
      </sheetData>
      <sheetData sheetId="3577">
        <row r="34">
          <cell r="A34" t="str">
            <v>Investments Govt Securities</v>
          </cell>
        </row>
      </sheetData>
      <sheetData sheetId="3578">
        <row r="34">
          <cell r="A34" t="str">
            <v>Investments Govt Securities</v>
          </cell>
        </row>
      </sheetData>
      <sheetData sheetId="3579">
        <row r="34">
          <cell r="A34" t="str">
            <v>Investments Govt Securities</v>
          </cell>
        </row>
      </sheetData>
      <sheetData sheetId="3580">
        <row r="34">
          <cell r="A34" t="str">
            <v>Investments Govt Securities</v>
          </cell>
        </row>
      </sheetData>
      <sheetData sheetId="3581">
        <row r="34">
          <cell r="A34" t="str">
            <v>Investments Govt Securities</v>
          </cell>
        </row>
      </sheetData>
      <sheetData sheetId="3582">
        <row r="34">
          <cell r="A34" t="str">
            <v>Investments Govt Securities</v>
          </cell>
        </row>
      </sheetData>
      <sheetData sheetId="3583">
        <row r="34">
          <cell r="A34" t="str">
            <v>Investments Govt Securities</v>
          </cell>
        </row>
      </sheetData>
      <sheetData sheetId="3584">
        <row r="34">
          <cell r="A34" t="str">
            <v>Investments Govt Securities</v>
          </cell>
        </row>
      </sheetData>
      <sheetData sheetId="3585">
        <row r="34">
          <cell r="A34" t="str">
            <v>Investments Govt Securities</v>
          </cell>
        </row>
      </sheetData>
      <sheetData sheetId="3586">
        <row r="34">
          <cell r="A34" t="str">
            <v>Investments Govt Securities</v>
          </cell>
        </row>
      </sheetData>
      <sheetData sheetId="3587">
        <row r="34">
          <cell r="A34" t="str">
            <v>Investments Govt Securities</v>
          </cell>
        </row>
      </sheetData>
      <sheetData sheetId="3588">
        <row r="34">
          <cell r="A34" t="str">
            <v>Investments Govt Securities</v>
          </cell>
        </row>
      </sheetData>
      <sheetData sheetId="3589">
        <row r="34">
          <cell r="A34" t="str">
            <v>Investments Govt Securities</v>
          </cell>
        </row>
      </sheetData>
      <sheetData sheetId="3590">
        <row r="34">
          <cell r="A34" t="str">
            <v>Investments Govt Securities</v>
          </cell>
        </row>
      </sheetData>
      <sheetData sheetId="3591">
        <row r="34">
          <cell r="A34" t="str">
            <v>Investments Govt Securities</v>
          </cell>
        </row>
      </sheetData>
      <sheetData sheetId="3592">
        <row r="34">
          <cell r="A34" t="str">
            <v>Investments Govt Securities</v>
          </cell>
        </row>
      </sheetData>
      <sheetData sheetId="3593">
        <row r="34">
          <cell r="A34" t="str">
            <v>Investments Govt Securities</v>
          </cell>
        </row>
      </sheetData>
      <sheetData sheetId="3594">
        <row r="34">
          <cell r="A34" t="str">
            <v>Investments Govt Securities</v>
          </cell>
        </row>
      </sheetData>
      <sheetData sheetId="3595">
        <row r="34">
          <cell r="A34" t="str">
            <v>Investments Govt Securities</v>
          </cell>
        </row>
      </sheetData>
      <sheetData sheetId="3596">
        <row r="34">
          <cell r="A34" t="str">
            <v>Investments Govt Securities</v>
          </cell>
        </row>
      </sheetData>
      <sheetData sheetId="3597">
        <row r="34">
          <cell r="A34" t="str">
            <v>Investments Govt Securities</v>
          </cell>
        </row>
      </sheetData>
      <sheetData sheetId="3598">
        <row r="34">
          <cell r="A34" t="str">
            <v>Investments Govt Securities</v>
          </cell>
        </row>
      </sheetData>
      <sheetData sheetId="3599">
        <row r="34">
          <cell r="A34" t="str">
            <v>Investments Govt Securities</v>
          </cell>
        </row>
      </sheetData>
      <sheetData sheetId="3600">
        <row r="34">
          <cell r="A34" t="str">
            <v>Investments Govt Securities</v>
          </cell>
        </row>
      </sheetData>
      <sheetData sheetId="3601">
        <row r="34">
          <cell r="A34" t="str">
            <v>Investments Govt Securities</v>
          </cell>
        </row>
      </sheetData>
      <sheetData sheetId="3602">
        <row r="34">
          <cell r="A34" t="str">
            <v>Investments Govt Securities</v>
          </cell>
        </row>
      </sheetData>
      <sheetData sheetId="3603">
        <row r="34">
          <cell r="A34" t="str">
            <v>Investments Govt Securities</v>
          </cell>
        </row>
      </sheetData>
      <sheetData sheetId="3604">
        <row r="34">
          <cell r="A34" t="str">
            <v>Investments Govt Securities</v>
          </cell>
        </row>
      </sheetData>
      <sheetData sheetId="3605">
        <row r="34">
          <cell r="A34" t="str">
            <v>Investments Govt Securities</v>
          </cell>
        </row>
      </sheetData>
      <sheetData sheetId="3606">
        <row r="34">
          <cell r="A34" t="str">
            <v>Investments Govt Securities</v>
          </cell>
        </row>
      </sheetData>
      <sheetData sheetId="3607">
        <row r="34">
          <cell r="A34" t="str">
            <v>Investments Govt Securities</v>
          </cell>
        </row>
      </sheetData>
      <sheetData sheetId="3608">
        <row r="34">
          <cell r="A34" t="str">
            <v>Investments Govt Securities</v>
          </cell>
        </row>
      </sheetData>
      <sheetData sheetId="3609">
        <row r="34">
          <cell r="A34" t="str">
            <v>Investments Govt Securities</v>
          </cell>
        </row>
      </sheetData>
      <sheetData sheetId="3610">
        <row r="34">
          <cell r="A34" t="str">
            <v>Investments Govt Securities</v>
          </cell>
        </row>
      </sheetData>
      <sheetData sheetId="3611">
        <row r="34">
          <cell r="A34" t="str">
            <v>Investments Govt Securities</v>
          </cell>
        </row>
      </sheetData>
      <sheetData sheetId="3612">
        <row r="34">
          <cell r="A34" t="str">
            <v>Investments Govt Securities</v>
          </cell>
        </row>
      </sheetData>
      <sheetData sheetId="3613">
        <row r="34">
          <cell r="A34" t="str">
            <v>Investments Govt Securities</v>
          </cell>
        </row>
      </sheetData>
      <sheetData sheetId="3614">
        <row r="34">
          <cell r="A34" t="str">
            <v>Investments Govt Securities</v>
          </cell>
        </row>
      </sheetData>
      <sheetData sheetId="3615">
        <row r="34">
          <cell r="A34" t="str">
            <v>Investments Govt Securities</v>
          </cell>
        </row>
      </sheetData>
      <sheetData sheetId="3616">
        <row r="34">
          <cell r="A34" t="str">
            <v>Investments Govt Securities</v>
          </cell>
        </row>
      </sheetData>
      <sheetData sheetId="3617">
        <row r="34">
          <cell r="A34" t="str">
            <v>Investments Govt Securities</v>
          </cell>
        </row>
      </sheetData>
      <sheetData sheetId="3618">
        <row r="34">
          <cell r="A34" t="str">
            <v>Investments Govt Securities</v>
          </cell>
        </row>
      </sheetData>
      <sheetData sheetId="3619">
        <row r="34">
          <cell r="A34" t="str">
            <v>Investments Govt Securities</v>
          </cell>
        </row>
      </sheetData>
      <sheetData sheetId="3620">
        <row r="34">
          <cell r="A34" t="str">
            <v>Investments Govt Securities</v>
          </cell>
        </row>
      </sheetData>
      <sheetData sheetId="3621">
        <row r="34">
          <cell r="A34" t="str">
            <v>Investments Govt Securities</v>
          </cell>
        </row>
      </sheetData>
      <sheetData sheetId="3622">
        <row r="34">
          <cell r="A34" t="str">
            <v>Investments Govt Securities</v>
          </cell>
        </row>
      </sheetData>
      <sheetData sheetId="3623">
        <row r="34">
          <cell r="A34" t="str">
            <v>Investments Govt Securities</v>
          </cell>
        </row>
      </sheetData>
      <sheetData sheetId="3624">
        <row r="34">
          <cell r="A34" t="str">
            <v>Investments Govt Securities</v>
          </cell>
        </row>
      </sheetData>
      <sheetData sheetId="3625">
        <row r="34">
          <cell r="A34" t="str">
            <v>Investments Govt Securities</v>
          </cell>
        </row>
      </sheetData>
      <sheetData sheetId="3626">
        <row r="34">
          <cell r="A34" t="str">
            <v>Investments Govt Securities</v>
          </cell>
        </row>
      </sheetData>
      <sheetData sheetId="3627">
        <row r="34">
          <cell r="A34" t="str">
            <v>Investments Govt Securities</v>
          </cell>
        </row>
      </sheetData>
      <sheetData sheetId="3628">
        <row r="34">
          <cell r="A34" t="str">
            <v>Investments Govt Securities</v>
          </cell>
        </row>
      </sheetData>
      <sheetData sheetId="3629">
        <row r="34">
          <cell r="A34" t="str">
            <v>Investments Govt Securities</v>
          </cell>
        </row>
      </sheetData>
      <sheetData sheetId="3630">
        <row r="34">
          <cell r="A34" t="str">
            <v>Investments Govt Securities</v>
          </cell>
        </row>
      </sheetData>
      <sheetData sheetId="3631">
        <row r="34">
          <cell r="A34" t="str">
            <v>Investments Govt Securities</v>
          </cell>
        </row>
      </sheetData>
      <sheetData sheetId="3632">
        <row r="34">
          <cell r="A34" t="str">
            <v>Investments Govt Securities</v>
          </cell>
        </row>
      </sheetData>
      <sheetData sheetId="3633">
        <row r="34">
          <cell r="A34" t="str">
            <v>Investments Govt Securities</v>
          </cell>
        </row>
      </sheetData>
      <sheetData sheetId="3634">
        <row r="34">
          <cell r="A34" t="str">
            <v>Investments Govt Securities</v>
          </cell>
        </row>
      </sheetData>
      <sheetData sheetId="3635">
        <row r="34">
          <cell r="A34" t="str">
            <v>Investments Govt Securities</v>
          </cell>
        </row>
      </sheetData>
      <sheetData sheetId="3636">
        <row r="34">
          <cell r="A34" t="str">
            <v>Investments Govt Securities</v>
          </cell>
        </row>
      </sheetData>
      <sheetData sheetId="3637">
        <row r="34">
          <cell r="A34" t="str">
            <v>Investments Govt Securities</v>
          </cell>
        </row>
      </sheetData>
      <sheetData sheetId="3638">
        <row r="34">
          <cell r="A34" t="str">
            <v>Investments Govt Securities</v>
          </cell>
        </row>
      </sheetData>
      <sheetData sheetId="3639">
        <row r="34">
          <cell r="A34" t="str">
            <v>Investments Govt Securities</v>
          </cell>
        </row>
      </sheetData>
      <sheetData sheetId="3640">
        <row r="34">
          <cell r="A34" t="str">
            <v>Investments Govt Securities</v>
          </cell>
        </row>
      </sheetData>
      <sheetData sheetId="3641">
        <row r="34">
          <cell r="A34" t="str">
            <v>Investments Govt Securities</v>
          </cell>
        </row>
      </sheetData>
      <sheetData sheetId="3642">
        <row r="34">
          <cell r="A34" t="str">
            <v>Investments Govt Securities</v>
          </cell>
        </row>
      </sheetData>
      <sheetData sheetId="3643">
        <row r="34">
          <cell r="A34" t="str">
            <v>Investments Govt Securities</v>
          </cell>
        </row>
      </sheetData>
      <sheetData sheetId="3644">
        <row r="34">
          <cell r="A34" t="str">
            <v>Investments Govt Securities</v>
          </cell>
        </row>
      </sheetData>
      <sheetData sheetId="3645">
        <row r="34">
          <cell r="A34" t="str">
            <v>Investments Govt Securities</v>
          </cell>
        </row>
      </sheetData>
      <sheetData sheetId="3646">
        <row r="34">
          <cell r="A34" t="str">
            <v>Investments Govt Securities</v>
          </cell>
        </row>
      </sheetData>
      <sheetData sheetId="3647">
        <row r="34">
          <cell r="A34" t="str">
            <v>Investments Govt Securities</v>
          </cell>
        </row>
      </sheetData>
      <sheetData sheetId="3648">
        <row r="34">
          <cell r="A34" t="str">
            <v>Investments Govt Securities</v>
          </cell>
        </row>
      </sheetData>
      <sheetData sheetId="3649">
        <row r="34">
          <cell r="A34" t="str">
            <v>Investments Govt Securities</v>
          </cell>
        </row>
      </sheetData>
      <sheetData sheetId="3650">
        <row r="34">
          <cell r="A34" t="str">
            <v>Investments Govt Securities</v>
          </cell>
        </row>
      </sheetData>
      <sheetData sheetId="3651">
        <row r="34">
          <cell r="A34" t="str">
            <v>Investments Govt Securities</v>
          </cell>
        </row>
      </sheetData>
      <sheetData sheetId="3652">
        <row r="34">
          <cell r="A34" t="str">
            <v>Investments Govt Securities</v>
          </cell>
        </row>
      </sheetData>
      <sheetData sheetId="3653">
        <row r="34">
          <cell r="A34" t="str">
            <v>Investments Govt Securities</v>
          </cell>
        </row>
      </sheetData>
      <sheetData sheetId="3654"/>
      <sheetData sheetId="3655"/>
      <sheetData sheetId="3656">
        <row r="34">
          <cell r="A34" t="str">
            <v>Investments Govt Securities</v>
          </cell>
        </row>
      </sheetData>
      <sheetData sheetId="3657">
        <row r="34">
          <cell r="A34" t="str">
            <v>Investments Govt Securities</v>
          </cell>
        </row>
      </sheetData>
      <sheetData sheetId="3658">
        <row r="34">
          <cell r="A34" t="str">
            <v>Investments Govt Securities</v>
          </cell>
        </row>
      </sheetData>
      <sheetData sheetId="3659">
        <row r="34">
          <cell r="A34" t="str">
            <v>Investments Govt Securities</v>
          </cell>
        </row>
      </sheetData>
      <sheetData sheetId="3660">
        <row r="34">
          <cell r="A34" t="str">
            <v>Investments Govt Securities</v>
          </cell>
        </row>
      </sheetData>
      <sheetData sheetId="3661">
        <row r="34">
          <cell r="A34" t="str">
            <v>Investments Govt Securities</v>
          </cell>
        </row>
      </sheetData>
      <sheetData sheetId="3662">
        <row r="34">
          <cell r="A34" t="str">
            <v>Investments Govt Securities</v>
          </cell>
        </row>
      </sheetData>
      <sheetData sheetId="3663"/>
      <sheetData sheetId="3664">
        <row r="34">
          <cell r="A34" t="str">
            <v>Investments Govt Securities</v>
          </cell>
        </row>
      </sheetData>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row r="34">
          <cell r="A34" t="str">
            <v>Investments Govt Securities</v>
          </cell>
        </row>
      </sheetData>
      <sheetData sheetId="3679">
        <row r="34">
          <cell r="A34" t="str">
            <v>Investments Govt Securities</v>
          </cell>
        </row>
      </sheetData>
      <sheetData sheetId="3680">
        <row r="34">
          <cell r="A34" t="str">
            <v>Investments Govt Securities</v>
          </cell>
        </row>
      </sheetData>
      <sheetData sheetId="3681">
        <row r="34">
          <cell r="A34" t="str">
            <v>Investments Govt Securities</v>
          </cell>
        </row>
      </sheetData>
      <sheetData sheetId="3682">
        <row r="34">
          <cell r="A34" t="str">
            <v>Investments Govt Securities</v>
          </cell>
        </row>
      </sheetData>
      <sheetData sheetId="3683">
        <row r="34">
          <cell r="A34" t="str">
            <v>Investments Govt Securities</v>
          </cell>
        </row>
      </sheetData>
      <sheetData sheetId="3684">
        <row r="34">
          <cell r="A34" t="str">
            <v>Investments Govt Securities</v>
          </cell>
        </row>
      </sheetData>
      <sheetData sheetId="3685">
        <row r="34">
          <cell r="A34" t="str">
            <v>Investments Govt Securities</v>
          </cell>
        </row>
      </sheetData>
      <sheetData sheetId="3686">
        <row r="34">
          <cell r="A34" t="str">
            <v>Investments Govt Securities</v>
          </cell>
        </row>
      </sheetData>
      <sheetData sheetId="3687">
        <row r="34">
          <cell r="A34" t="str">
            <v>Investments Govt Securities</v>
          </cell>
        </row>
      </sheetData>
      <sheetData sheetId="3688">
        <row r="34">
          <cell r="A34" t="str">
            <v>Investments Govt Securities</v>
          </cell>
        </row>
      </sheetData>
      <sheetData sheetId="3689">
        <row r="34">
          <cell r="A34" t="str">
            <v>Investments Govt Securities</v>
          </cell>
        </row>
      </sheetData>
      <sheetData sheetId="3690">
        <row r="34">
          <cell r="A34" t="str">
            <v>Investments Govt Securities</v>
          </cell>
        </row>
      </sheetData>
      <sheetData sheetId="3691">
        <row r="34">
          <cell r="A34" t="str">
            <v>Investments Govt Securities</v>
          </cell>
        </row>
      </sheetData>
      <sheetData sheetId="3692">
        <row r="34">
          <cell r="A34" t="str">
            <v>Investments Govt Securities</v>
          </cell>
        </row>
      </sheetData>
      <sheetData sheetId="3693">
        <row r="34">
          <cell r="A34" t="str">
            <v>Investments Govt Securities</v>
          </cell>
        </row>
      </sheetData>
      <sheetData sheetId="3694">
        <row r="34">
          <cell r="A34" t="str">
            <v>Investments Govt Securities</v>
          </cell>
        </row>
      </sheetData>
      <sheetData sheetId="3695">
        <row r="34">
          <cell r="A34" t="str">
            <v>Investments Govt Securities</v>
          </cell>
        </row>
      </sheetData>
      <sheetData sheetId="3696">
        <row r="34">
          <cell r="A34" t="str">
            <v>Investments Govt Securities</v>
          </cell>
        </row>
      </sheetData>
      <sheetData sheetId="3697">
        <row r="34">
          <cell r="A34" t="str">
            <v>Investments Govt Securities</v>
          </cell>
        </row>
      </sheetData>
      <sheetData sheetId="3698">
        <row r="34">
          <cell r="A34" t="str">
            <v>Investments Govt Securities</v>
          </cell>
        </row>
      </sheetData>
      <sheetData sheetId="3699">
        <row r="34">
          <cell r="A34" t="str">
            <v>Investments Govt Securities</v>
          </cell>
        </row>
      </sheetData>
      <sheetData sheetId="3700">
        <row r="34">
          <cell r="A34" t="str">
            <v>Investments Govt Securities</v>
          </cell>
        </row>
      </sheetData>
      <sheetData sheetId="3701">
        <row r="34">
          <cell r="A34" t="str">
            <v>Investments Govt Securities</v>
          </cell>
        </row>
      </sheetData>
      <sheetData sheetId="3702">
        <row r="34">
          <cell r="A34" t="str">
            <v>Investments Govt Securities</v>
          </cell>
        </row>
      </sheetData>
      <sheetData sheetId="3703">
        <row r="34">
          <cell r="A34" t="str">
            <v>Investments Govt Securities</v>
          </cell>
        </row>
      </sheetData>
      <sheetData sheetId="3704">
        <row r="34">
          <cell r="A34" t="str">
            <v>Investments Govt Securities</v>
          </cell>
        </row>
      </sheetData>
      <sheetData sheetId="3705"/>
      <sheetData sheetId="3706">
        <row r="34">
          <cell r="A34" t="str">
            <v>Investments Govt Securities</v>
          </cell>
        </row>
      </sheetData>
      <sheetData sheetId="3707">
        <row r="34">
          <cell r="A34" t="str">
            <v>Investments Govt Securities</v>
          </cell>
        </row>
      </sheetData>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row r="34">
          <cell r="A34" t="str">
            <v>Investments Govt Securities</v>
          </cell>
        </row>
      </sheetData>
      <sheetData sheetId="3736">
        <row r="34">
          <cell r="A34" t="str">
            <v>Investments Govt Securities</v>
          </cell>
        </row>
      </sheetData>
      <sheetData sheetId="3737">
        <row r="34">
          <cell r="A34" t="str">
            <v>Investments Govt Securities</v>
          </cell>
        </row>
      </sheetData>
      <sheetData sheetId="3738">
        <row r="34">
          <cell r="A34" t="str">
            <v>Investments Govt Securities</v>
          </cell>
        </row>
      </sheetData>
      <sheetData sheetId="3739">
        <row r="34">
          <cell r="A34" t="str">
            <v>Investments Govt Securities</v>
          </cell>
        </row>
      </sheetData>
      <sheetData sheetId="3740">
        <row r="34">
          <cell r="A34" t="str">
            <v>Investments Govt Securities</v>
          </cell>
        </row>
      </sheetData>
      <sheetData sheetId="3741">
        <row r="34">
          <cell r="A34" t="str">
            <v>Investments Govt Securities</v>
          </cell>
        </row>
      </sheetData>
      <sheetData sheetId="3742">
        <row r="34">
          <cell r="A34" t="str">
            <v>Investments Govt Securities</v>
          </cell>
        </row>
      </sheetData>
      <sheetData sheetId="3743">
        <row r="34">
          <cell r="A34" t="str">
            <v>Investments Govt Securities</v>
          </cell>
        </row>
      </sheetData>
      <sheetData sheetId="3744">
        <row r="34">
          <cell r="A34" t="str">
            <v>Investments Govt Securities</v>
          </cell>
        </row>
      </sheetData>
      <sheetData sheetId="3745">
        <row r="34">
          <cell r="A34" t="str">
            <v>Investments Govt Securities</v>
          </cell>
        </row>
      </sheetData>
      <sheetData sheetId="3746">
        <row r="34">
          <cell r="A34" t="str">
            <v>Investments Govt Securities</v>
          </cell>
        </row>
      </sheetData>
      <sheetData sheetId="3747">
        <row r="34">
          <cell r="A34" t="str">
            <v>Investments Govt Securities</v>
          </cell>
        </row>
      </sheetData>
      <sheetData sheetId="3748">
        <row r="34">
          <cell r="A34" t="str">
            <v>Investments Govt Securities</v>
          </cell>
        </row>
      </sheetData>
      <sheetData sheetId="3749">
        <row r="34">
          <cell r="A34" t="str">
            <v>Investments Govt Securities</v>
          </cell>
        </row>
      </sheetData>
      <sheetData sheetId="3750">
        <row r="34">
          <cell r="A34" t="str">
            <v>Investments Govt Securities</v>
          </cell>
        </row>
      </sheetData>
      <sheetData sheetId="3751">
        <row r="34">
          <cell r="A34" t="str">
            <v>Investments Govt Securities</v>
          </cell>
        </row>
      </sheetData>
      <sheetData sheetId="3752">
        <row r="34">
          <cell r="A34" t="str">
            <v>Investments Govt Securities</v>
          </cell>
        </row>
      </sheetData>
      <sheetData sheetId="3753">
        <row r="34">
          <cell r="A34" t="str">
            <v>Investments Govt Securities</v>
          </cell>
        </row>
      </sheetData>
      <sheetData sheetId="3754">
        <row r="34">
          <cell r="A34" t="str">
            <v>Investments Govt Securities</v>
          </cell>
        </row>
      </sheetData>
      <sheetData sheetId="3755">
        <row r="34">
          <cell r="A34" t="str">
            <v>Investments Govt Securities</v>
          </cell>
        </row>
      </sheetData>
      <sheetData sheetId="3756">
        <row r="34">
          <cell r="A34" t="str">
            <v>Investments Govt Securities</v>
          </cell>
        </row>
      </sheetData>
      <sheetData sheetId="3757">
        <row r="34">
          <cell r="A34" t="str">
            <v>Investments Govt Securities</v>
          </cell>
        </row>
      </sheetData>
      <sheetData sheetId="3758">
        <row r="34">
          <cell r="A34" t="str">
            <v>Investments Govt Securities</v>
          </cell>
        </row>
      </sheetData>
      <sheetData sheetId="3759">
        <row r="34">
          <cell r="A34" t="str">
            <v>Investments Govt Securities</v>
          </cell>
        </row>
      </sheetData>
      <sheetData sheetId="3760">
        <row r="34">
          <cell r="A34" t="str">
            <v>Investments Govt Securities</v>
          </cell>
        </row>
      </sheetData>
      <sheetData sheetId="3761">
        <row r="34">
          <cell r="A34" t="str">
            <v>Investments Govt Securities</v>
          </cell>
        </row>
      </sheetData>
      <sheetData sheetId="3762">
        <row r="34">
          <cell r="A34" t="str">
            <v>Investments Govt Securities</v>
          </cell>
        </row>
      </sheetData>
      <sheetData sheetId="3763">
        <row r="34">
          <cell r="A34" t="str">
            <v>Investments Govt Securities</v>
          </cell>
        </row>
      </sheetData>
      <sheetData sheetId="3764"/>
      <sheetData sheetId="3765">
        <row r="34">
          <cell r="A34" t="str">
            <v>Investments Govt Securities</v>
          </cell>
        </row>
      </sheetData>
      <sheetData sheetId="3766">
        <row r="34">
          <cell r="A34" t="str">
            <v>Investments Govt Securities</v>
          </cell>
        </row>
      </sheetData>
      <sheetData sheetId="3767">
        <row r="34">
          <cell r="A34" t="str">
            <v>Investments Govt Securities</v>
          </cell>
        </row>
      </sheetData>
      <sheetData sheetId="3768">
        <row r="34">
          <cell r="A34" t="str">
            <v>Investments Govt Securities</v>
          </cell>
        </row>
      </sheetData>
      <sheetData sheetId="3769">
        <row r="34">
          <cell r="A34" t="str">
            <v>Investments Govt Securities</v>
          </cell>
        </row>
      </sheetData>
      <sheetData sheetId="3770">
        <row r="34">
          <cell r="A34" t="str">
            <v>Investments Govt Securities</v>
          </cell>
        </row>
      </sheetData>
      <sheetData sheetId="3771">
        <row r="34">
          <cell r="A34" t="str">
            <v>Investments Govt Securities</v>
          </cell>
        </row>
      </sheetData>
      <sheetData sheetId="3772">
        <row r="34">
          <cell r="A34" t="str">
            <v>Investments Govt Securities</v>
          </cell>
        </row>
      </sheetData>
      <sheetData sheetId="3773">
        <row r="34">
          <cell r="A34" t="str">
            <v>Investments Govt Securities</v>
          </cell>
        </row>
      </sheetData>
      <sheetData sheetId="3774">
        <row r="34">
          <cell r="A34" t="str">
            <v>Investments Govt Securities</v>
          </cell>
        </row>
      </sheetData>
      <sheetData sheetId="3775">
        <row r="34">
          <cell r="A34" t="str">
            <v>Investments Govt Securities</v>
          </cell>
        </row>
      </sheetData>
      <sheetData sheetId="3776">
        <row r="34">
          <cell r="A34" t="str">
            <v>Investments Govt Securities</v>
          </cell>
        </row>
      </sheetData>
      <sheetData sheetId="3777">
        <row r="34">
          <cell r="A34" t="str">
            <v>Investments Govt Securities</v>
          </cell>
        </row>
      </sheetData>
      <sheetData sheetId="3778">
        <row r="34">
          <cell r="A34" t="str">
            <v>Investments Govt Securities</v>
          </cell>
        </row>
      </sheetData>
      <sheetData sheetId="3779">
        <row r="34">
          <cell r="A34" t="str">
            <v>Investments Govt Securities</v>
          </cell>
        </row>
      </sheetData>
      <sheetData sheetId="3780">
        <row r="34">
          <cell r="A34" t="str">
            <v>Investments Govt Securities</v>
          </cell>
        </row>
      </sheetData>
      <sheetData sheetId="3781">
        <row r="34">
          <cell r="A34" t="str">
            <v>Investments Govt Securities</v>
          </cell>
        </row>
      </sheetData>
      <sheetData sheetId="3782">
        <row r="34">
          <cell r="A34" t="str">
            <v>Investments Govt Securities</v>
          </cell>
        </row>
      </sheetData>
      <sheetData sheetId="3783">
        <row r="34">
          <cell r="A34" t="str">
            <v>Investments Govt Securities</v>
          </cell>
        </row>
      </sheetData>
      <sheetData sheetId="3784">
        <row r="34">
          <cell r="A34" t="str">
            <v>Investments Govt Securities</v>
          </cell>
        </row>
      </sheetData>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ow r="34">
          <cell r="A34" t="str">
            <v>Investments Govt Securities</v>
          </cell>
        </row>
      </sheetData>
      <sheetData sheetId="3939">
        <row r="34">
          <cell r="A34" t="str">
            <v>Investments Govt Securities</v>
          </cell>
        </row>
      </sheetData>
      <sheetData sheetId="3940">
        <row r="34">
          <cell r="A34" t="str">
            <v>Investments Govt Securities</v>
          </cell>
        </row>
      </sheetData>
      <sheetData sheetId="3941">
        <row r="34">
          <cell r="A34" t="str">
            <v>Investments Govt Securities</v>
          </cell>
        </row>
      </sheetData>
      <sheetData sheetId="3942">
        <row r="34">
          <cell r="A34" t="str">
            <v>Investments Govt Securities</v>
          </cell>
        </row>
      </sheetData>
      <sheetData sheetId="3943">
        <row r="34">
          <cell r="A34" t="str">
            <v>Investments Govt Securities</v>
          </cell>
        </row>
      </sheetData>
      <sheetData sheetId="3944">
        <row r="34">
          <cell r="A34" t="str">
            <v>Investments Govt Securities</v>
          </cell>
        </row>
      </sheetData>
      <sheetData sheetId="3945">
        <row r="34">
          <cell r="A34" t="str">
            <v>Investments Govt Securities</v>
          </cell>
        </row>
      </sheetData>
      <sheetData sheetId="3946">
        <row r="34">
          <cell r="A34" t="str">
            <v>Investments Govt Securities</v>
          </cell>
        </row>
      </sheetData>
      <sheetData sheetId="3947">
        <row r="34">
          <cell r="A34" t="str">
            <v>Investments Govt Securities</v>
          </cell>
        </row>
      </sheetData>
      <sheetData sheetId="3948">
        <row r="34">
          <cell r="A34" t="str">
            <v>Investments Govt Securities</v>
          </cell>
        </row>
      </sheetData>
      <sheetData sheetId="3949">
        <row r="34">
          <cell r="A34" t="str">
            <v>Investments Govt Securities</v>
          </cell>
        </row>
      </sheetData>
      <sheetData sheetId="3950">
        <row r="34">
          <cell r="A34" t="str">
            <v>Investments Govt Securities</v>
          </cell>
        </row>
      </sheetData>
      <sheetData sheetId="3951">
        <row r="34">
          <cell r="A34" t="str">
            <v>Investments Govt Securities</v>
          </cell>
        </row>
      </sheetData>
      <sheetData sheetId="3952">
        <row r="34">
          <cell r="A34" t="str">
            <v>Investments Govt Securities</v>
          </cell>
        </row>
      </sheetData>
      <sheetData sheetId="3953">
        <row r="34">
          <cell r="A34" t="str">
            <v>Investments Govt Securities</v>
          </cell>
        </row>
      </sheetData>
      <sheetData sheetId="3954">
        <row r="34">
          <cell r="A34" t="str">
            <v>Investments Govt Securities</v>
          </cell>
        </row>
      </sheetData>
      <sheetData sheetId="3955">
        <row r="34">
          <cell r="A34" t="str">
            <v>Investments Govt Securities</v>
          </cell>
        </row>
      </sheetData>
      <sheetData sheetId="3956">
        <row r="34">
          <cell r="A34" t="str">
            <v>Investments Govt Securities</v>
          </cell>
        </row>
      </sheetData>
      <sheetData sheetId="3957">
        <row r="34">
          <cell r="A34" t="str">
            <v>Investments Govt Securities</v>
          </cell>
        </row>
      </sheetData>
      <sheetData sheetId="3958">
        <row r="34">
          <cell r="A34" t="str">
            <v>Investments Govt Securities</v>
          </cell>
        </row>
      </sheetData>
      <sheetData sheetId="3959">
        <row r="34">
          <cell r="A34" t="str">
            <v>Investments Govt Securities</v>
          </cell>
        </row>
      </sheetData>
      <sheetData sheetId="3960">
        <row r="34">
          <cell r="A34" t="str">
            <v>Investments Govt Securities</v>
          </cell>
        </row>
      </sheetData>
      <sheetData sheetId="3961">
        <row r="34">
          <cell r="A34" t="str">
            <v>Investments Govt Securities</v>
          </cell>
        </row>
      </sheetData>
      <sheetData sheetId="3962">
        <row r="34">
          <cell r="A34" t="str">
            <v>Investments Govt Securities</v>
          </cell>
        </row>
      </sheetData>
      <sheetData sheetId="3963">
        <row r="34">
          <cell r="A34" t="str">
            <v>Investments Govt Securities</v>
          </cell>
        </row>
      </sheetData>
      <sheetData sheetId="3964">
        <row r="34">
          <cell r="A34" t="str">
            <v>Investments Govt Securities</v>
          </cell>
        </row>
      </sheetData>
      <sheetData sheetId="3965">
        <row r="34">
          <cell r="A34" t="str">
            <v>Investments Govt Securities</v>
          </cell>
        </row>
      </sheetData>
      <sheetData sheetId="3966">
        <row r="34">
          <cell r="A34" t="str">
            <v>Investments Govt Securities</v>
          </cell>
        </row>
      </sheetData>
      <sheetData sheetId="3967" refreshError="1"/>
      <sheetData sheetId="3968">
        <row r="34">
          <cell r="A34" t="str">
            <v>Investments Govt Securities</v>
          </cell>
        </row>
      </sheetData>
      <sheetData sheetId="3969">
        <row r="34">
          <cell r="A34" t="str">
            <v>Investments Govt Securities</v>
          </cell>
        </row>
      </sheetData>
      <sheetData sheetId="3970">
        <row r="34">
          <cell r="A34" t="str">
            <v>Investments Govt Securities</v>
          </cell>
        </row>
      </sheetData>
      <sheetData sheetId="3971">
        <row r="34">
          <cell r="A34" t="str">
            <v>Investments Govt Securities</v>
          </cell>
        </row>
      </sheetData>
      <sheetData sheetId="3972">
        <row r="34">
          <cell r="A34" t="str">
            <v>Investments Govt Securities</v>
          </cell>
        </row>
      </sheetData>
      <sheetData sheetId="3973">
        <row r="34">
          <cell r="A34" t="str">
            <v>Investments Govt Securities</v>
          </cell>
        </row>
      </sheetData>
      <sheetData sheetId="3974">
        <row r="34">
          <cell r="A34" t="str">
            <v>Investments Govt Securities</v>
          </cell>
        </row>
      </sheetData>
      <sheetData sheetId="3975">
        <row r="34">
          <cell r="A34" t="str">
            <v>Investments Govt Securities</v>
          </cell>
        </row>
      </sheetData>
      <sheetData sheetId="3976">
        <row r="34">
          <cell r="A34" t="str">
            <v>Investments Govt Securities</v>
          </cell>
        </row>
      </sheetData>
      <sheetData sheetId="3977">
        <row r="34">
          <cell r="A34" t="str">
            <v>Investments Govt Securities</v>
          </cell>
        </row>
      </sheetData>
      <sheetData sheetId="3978">
        <row r="34">
          <cell r="A34" t="str">
            <v>Investments Govt Securities</v>
          </cell>
        </row>
      </sheetData>
      <sheetData sheetId="3979">
        <row r="34">
          <cell r="A34" t="str">
            <v>Investments Govt Securities</v>
          </cell>
        </row>
      </sheetData>
      <sheetData sheetId="3980">
        <row r="34">
          <cell r="A34" t="str">
            <v>Investments Govt Securities</v>
          </cell>
        </row>
      </sheetData>
      <sheetData sheetId="3981">
        <row r="34">
          <cell r="A34" t="str">
            <v>Investments Govt Securities</v>
          </cell>
        </row>
      </sheetData>
      <sheetData sheetId="3982">
        <row r="34">
          <cell r="A34" t="str">
            <v>Investments Govt Securities</v>
          </cell>
        </row>
      </sheetData>
      <sheetData sheetId="3983">
        <row r="34">
          <cell r="A34" t="str">
            <v>Investments Govt Securities</v>
          </cell>
        </row>
      </sheetData>
      <sheetData sheetId="3984">
        <row r="34">
          <cell r="A34" t="str">
            <v>Investments Govt Securities</v>
          </cell>
        </row>
      </sheetData>
      <sheetData sheetId="3985">
        <row r="34">
          <cell r="A34" t="str">
            <v>Investments Govt Securities</v>
          </cell>
        </row>
      </sheetData>
      <sheetData sheetId="3986">
        <row r="34">
          <cell r="A34" t="str">
            <v>Investments Govt Securities</v>
          </cell>
        </row>
      </sheetData>
      <sheetData sheetId="3987">
        <row r="34">
          <cell r="A34" t="str">
            <v>Investments Govt Securities</v>
          </cell>
        </row>
      </sheetData>
      <sheetData sheetId="3988">
        <row r="34">
          <cell r="A34" t="str">
            <v>Investments Govt Securities</v>
          </cell>
        </row>
      </sheetData>
      <sheetData sheetId="3989">
        <row r="34">
          <cell r="A34" t="str">
            <v>Investments Govt Securities</v>
          </cell>
        </row>
      </sheetData>
      <sheetData sheetId="3990" refreshError="1"/>
      <sheetData sheetId="3991">
        <row r="34">
          <cell r="A34" t="str">
            <v>Investments Govt Securities</v>
          </cell>
        </row>
      </sheetData>
      <sheetData sheetId="3992">
        <row r="34">
          <cell r="A34" t="str">
            <v>Investments Govt Securities</v>
          </cell>
        </row>
      </sheetData>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ow r="34">
          <cell r="A34" t="str">
            <v>Investments Govt Securities</v>
          </cell>
        </row>
      </sheetData>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ow r="34">
          <cell r="A34" t="str">
            <v>Investments Govt Securities</v>
          </cell>
        </row>
      </sheetData>
      <sheetData sheetId="4127">
        <row r="34">
          <cell r="A34" t="str">
            <v>Investments Govt Securities</v>
          </cell>
        </row>
      </sheetData>
      <sheetData sheetId="4128">
        <row r="34">
          <cell r="A34" t="str">
            <v>Investments Govt Securities</v>
          </cell>
        </row>
      </sheetData>
      <sheetData sheetId="4129">
        <row r="34">
          <cell r="A34" t="str">
            <v>Investments Govt Securities</v>
          </cell>
        </row>
      </sheetData>
      <sheetData sheetId="4130">
        <row r="34">
          <cell r="A34" t="str">
            <v>Investments Govt Securities</v>
          </cell>
        </row>
      </sheetData>
      <sheetData sheetId="4131">
        <row r="34">
          <cell r="A34" t="str">
            <v>Investments Govt Securities</v>
          </cell>
        </row>
      </sheetData>
      <sheetData sheetId="4132">
        <row r="34">
          <cell r="A34" t="str">
            <v>Investments Govt Securities</v>
          </cell>
        </row>
      </sheetData>
      <sheetData sheetId="4133">
        <row r="34">
          <cell r="A34" t="str">
            <v>Investments Govt Securities</v>
          </cell>
        </row>
      </sheetData>
      <sheetData sheetId="4134">
        <row r="34">
          <cell r="A34" t="str">
            <v>Investments Govt Securities</v>
          </cell>
        </row>
      </sheetData>
      <sheetData sheetId="4135">
        <row r="34">
          <cell r="A34" t="str">
            <v>Investments Govt Securities</v>
          </cell>
        </row>
      </sheetData>
      <sheetData sheetId="4136">
        <row r="34">
          <cell r="A34" t="str">
            <v>Investments Govt Securities</v>
          </cell>
        </row>
      </sheetData>
      <sheetData sheetId="4137">
        <row r="34">
          <cell r="A34" t="str">
            <v>Investments Govt Securities</v>
          </cell>
        </row>
      </sheetData>
      <sheetData sheetId="4138">
        <row r="34">
          <cell r="A34" t="str">
            <v>Investments Govt Securities</v>
          </cell>
        </row>
      </sheetData>
      <sheetData sheetId="4139">
        <row r="34">
          <cell r="A34" t="str">
            <v>Investments Govt Securities</v>
          </cell>
        </row>
      </sheetData>
      <sheetData sheetId="4140">
        <row r="34">
          <cell r="A34" t="str">
            <v>Investments Govt Securities</v>
          </cell>
        </row>
      </sheetData>
      <sheetData sheetId="4141">
        <row r="34">
          <cell r="A34" t="str">
            <v>Investments Govt Securities</v>
          </cell>
        </row>
      </sheetData>
      <sheetData sheetId="4142">
        <row r="34">
          <cell r="A34" t="str">
            <v>Investments Govt Securities</v>
          </cell>
        </row>
      </sheetData>
      <sheetData sheetId="4143">
        <row r="34">
          <cell r="A34" t="str">
            <v>Investments Govt Securities</v>
          </cell>
        </row>
      </sheetData>
      <sheetData sheetId="4144">
        <row r="34">
          <cell r="A34" t="str">
            <v>Investments Govt Securities</v>
          </cell>
        </row>
      </sheetData>
      <sheetData sheetId="4145">
        <row r="34">
          <cell r="A34" t="str">
            <v>Investments Govt Securities</v>
          </cell>
        </row>
      </sheetData>
      <sheetData sheetId="4146">
        <row r="34">
          <cell r="A34" t="str">
            <v>Investments Govt Securities</v>
          </cell>
        </row>
      </sheetData>
      <sheetData sheetId="4147">
        <row r="34">
          <cell r="A34" t="str">
            <v>Investments Govt Securities</v>
          </cell>
        </row>
      </sheetData>
      <sheetData sheetId="4148">
        <row r="34">
          <cell r="A34" t="str">
            <v>Investments Govt Securities</v>
          </cell>
        </row>
      </sheetData>
      <sheetData sheetId="4149">
        <row r="34">
          <cell r="A34" t="str">
            <v>Investments Govt Securities</v>
          </cell>
        </row>
      </sheetData>
      <sheetData sheetId="4150">
        <row r="34">
          <cell r="A34" t="str">
            <v>Investments Govt Securities</v>
          </cell>
        </row>
      </sheetData>
      <sheetData sheetId="4151">
        <row r="34">
          <cell r="A34" t="str">
            <v>Investments Govt Securities</v>
          </cell>
        </row>
      </sheetData>
      <sheetData sheetId="4152">
        <row r="34">
          <cell r="A34" t="str">
            <v>Investments Govt Securities</v>
          </cell>
        </row>
      </sheetData>
      <sheetData sheetId="4153">
        <row r="34">
          <cell r="A34" t="str">
            <v>Investments Govt Securities</v>
          </cell>
        </row>
      </sheetData>
      <sheetData sheetId="4154">
        <row r="34">
          <cell r="A34" t="str">
            <v>Investments Govt Securities</v>
          </cell>
        </row>
      </sheetData>
      <sheetData sheetId="4155">
        <row r="34">
          <cell r="A34" t="str">
            <v>Investments Govt Securities</v>
          </cell>
        </row>
      </sheetData>
      <sheetData sheetId="4156">
        <row r="34">
          <cell r="A34" t="str">
            <v>Investments Govt Securities</v>
          </cell>
        </row>
      </sheetData>
      <sheetData sheetId="4157">
        <row r="34">
          <cell r="A34" t="str">
            <v>Investments Govt Securities</v>
          </cell>
        </row>
      </sheetData>
      <sheetData sheetId="4158">
        <row r="34">
          <cell r="A34" t="str">
            <v>Investments Govt Securities</v>
          </cell>
        </row>
      </sheetData>
      <sheetData sheetId="4159">
        <row r="34">
          <cell r="A34" t="str">
            <v>Investments Govt Securities</v>
          </cell>
        </row>
      </sheetData>
      <sheetData sheetId="4160">
        <row r="34">
          <cell r="A34" t="str">
            <v>Investments Govt Securities</v>
          </cell>
        </row>
      </sheetData>
      <sheetData sheetId="4161">
        <row r="34">
          <cell r="A34" t="str">
            <v>Investments Govt Securities</v>
          </cell>
        </row>
      </sheetData>
      <sheetData sheetId="4162">
        <row r="34">
          <cell r="A34" t="str">
            <v>Investments Govt Securities</v>
          </cell>
        </row>
      </sheetData>
      <sheetData sheetId="4163">
        <row r="34">
          <cell r="A34" t="str">
            <v>Investments Govt Securities</v>
          </cell>
        </row>
      </sheetData>
      <sheetData sheetId="4164">
        <row r="34">
          <cell r="A34" t="str">
            <v>Investments Govt Securities</v>
          </cell>
        </row>
      </sheetData>
      <sheetData sheetId="4165">
        <row r="34">
          <cell r="A34" t="str">
            <v>Investments Govt Securities</v>
          </cell>
        </row>
      </sheetData>
      <sheetData sheetId="4166">
        <row r="34">
          <cell r="A34" t="str">
            <v>Investments Govt Securities</v>
          </cell>
        </row>
      </sheetData>
      <sheetData sheetId="4167">
        <row r="34">
          <cell r="A34" t="str">
            <v>Investments Govt Securities</v>
          </cell>
        </row>
      </sheetData>
      <sheetData sheetId="4168">
        <row r="34">
          <cell r="A34" t="str">
            <v>Investments Govt Securities</v>
          </cell>
        </row>
      </sheetData>
      <sheetData sheetId="4169">
        <row r="34">
          <cell r="A34" t="str">
            <v>Investments Govt Securities</v>
          </cell>
        </row>
      </sheetData>
      <sheetData sheetId="4170">
        <row r="34">
          <cell r="A34" t="str">
            <v>Investments Govt Securities</v>
          </cell>
        </row>
      </sheetData>
      <sheetData sheetId="4171">
        <row r="34">
          <cell r="A34" t="str">
            <v>Investments Govt Securities</v>
          </cell>
        </row>
      </sheetData>
      <sheetData sheetId="4172">
        <row r="34">
          <cell r="A34" t="str">
            <v>Investments Govt Securities</v>
          </cell>
        </row>
      </sheetData>
      <sheetData sheetId="4173">
        <row r="34">
          <cell r="A34" t="str">
            <v>Investments Govt Securities</v>
          </cell>
        </row>
      </sheetData>
      <sheetData sheetId="4174">
        <row r="34">
          <cell r="A34" t="str">
            <v>Investments Govt Securities</v>
          </cell>
        </row>
      </sheetData>
      <sheetData sheetId="4175">
        <row r="34">
          <cell r="A34" t="str">
            <v>Investments Govt Securities</v>
          </cell>
        </row>
      </sheetData>
      <sheetData sheetId="4176">
        <row r="34">
          <cell r="A34" t="str">
            <v>Investments Govt Securities</v>
          </cell>
        </row>
      </sheetData>
      <sheetData sheetId="4177">
        <row r="34">
          <cell r="A34" t="str">
            <v>Investments Govt Securities</v>
          </cell>
        </row>
      </sheetData>
      <sheetData sheetId="4178">
        <row r="34">
          <cell r="A34" t="str">
            <v>Investments Govt Securities</v>
          </cell>
        </row>
      </sheetData>
      <sheetData sheetId="4179">
        <row r="34">
          <cell r="A34" t="str">
            <v>Investments Govt Securities</v>
          </cell>
        </row>
      </sheetData>
      <sheetData sheetId="4180">
        <row r="34">
          <cell r="A34" t="str">
            <v>Investments Govt Securities</v>
          </cell>
        </row>
      </sheetData>
      <sheetData sheetId="4181">
        <row r="34">
          <cell r="A34" t="str">
            <v>Investments Govt Securities</v>
          </cell>
        </row>
      </sheetData>
      <sheetData sheetId="4182">
        <row r="34">
          <cell r="A34" t="str">
            <v>Investments Govt Securities</v>
          </cell>
        </row>
      </sheetData>
      <sheetData sheetId="4183">
        <row r="34">
          <cell r="A34" t="str">
            <v>Investments Govt Securities</v>
          </cell>
        </row>
      </sheetData>
      <sheetData sheetId="4184">
        <row r="34">
          <cell r="A34" t="str">
            <v>Investments Govt Securities</v>
          </cell>
        </row>
      </sheetData>
      <sheetData sheetId="4185">
        <row r="34">
          <cell r="A34" t="str">
            <v>Investments Govt Securities</v>
          </cell>
        </row>
      </sheetData>
      <sheetData sheetId="4186">
        <row r="34">
          <cell r="A34" t="str">
            <v>Investments Govt Securities</v>
          </cell>
        </row>
      </sheetData>
      <sheetData sheetId="4187">
        <row r="34">
          <cell r="A34" t="str">
            <v>Investments Govt Securities</v>
          </cell>
        </row>
      </sheetData>
      <sheetData sheetId="4188">
        <row r="34">
          <cell r="A34" t="str">
            <v>Investments Govt Securities</v>
          </cell>
        </row>
      </sheetData>
      <sheetData sheetId="4189">
        <row r="34">
          <cell r="A34" t="str">
            <v>Investments Govt Securities</v>
          </cell>
        </row>
      </sheetData>
      <sheetData sheetId="4190">
        <row r="34">
          <cell r="A34" t="str">
            <v>Investments Govt Securities</v>
          </cell>
        </row>
      </sheetData>
      <sheetData sheetId="4191">
        <row r="34">
          <cell r="A34" t="str">
            <v>Investments Govt Securities</v>
          </cell>
        </row>
      </sheetData>
      <sheetData sheetId="4192">
        <row r="34">
          <cell r="A34" t="str">
            <v>Investments Govt Securities</v>
          </cell>
        </row>
      </sheetData>
      <sheetData sheetId="4193">
        <row r="34">
          <cell r="A34" t="str">
            <v>Investments Govt Securities</v>
          </cell>
        </row>
      </sheetData>
      <sheetData sheetId="4194">
        <row r="34">
          <cell r="A34" t="str">
            <v>Investments Govt Securities</v>
          </cell>
        </row>
      </sheetData>
      <sheetData sheetId="4195">
        <row r="34">
          <cell r="A34" t="str">
            <v>Investments Govt Securities</v>
          </cell>
        </row>
      </sheetData>
      <sheetData sheetId="4196">
        <row r="34">
          <cell r="A34" t="str">
            <v>Investments Govt Securities</v>
          </cell>
        </row>
      </sheetData>
      <sheetData sheetId="4197">
        <row r="34">
          <cell r="A34" t="str">
            <v>Investments Govt Securities</v>
          </cell>
        </row>
      </sheetData>
      <sheetData sheetId="4198">
        <row r="34">
          <cell r="A34" t="str">
            <v>Investments Govt Securities</v>
          </cell>
        </row>
      </sheetData>
      <sheetData sheetId="4199">
        <row r="34">
          <cell r="A34" t="str">
            <v>Investments Govt Securities</v>
          </cell>
        </row>
      </sheetData>
      <sheetData sheetId="4200">
        <row r="34">
          <cell r="A34" t="str">
            <v>Investments Govt Securities</v>
          </cell>
        </row>
      </sheetData>
      <sheetData sheetId="4201">
        <row r="34">
          <cell r="A34" t="str">
            <v>Investments Govt Securities</v>
          </cell>
        </row>
      </sheetData>
      <sheetData sheetId="4202">
        <row r="34">
          <cell r="A34" t="str">
            <v>Investments Govt Securities</v>
          </cell>
        </row>
      </sheetData>
      <sheetData sheetId="4203">
        <row r="34">
          <cell r="A34" t="str">
            <v>Investments Govt Securities</v>
          </cell>
        </row>
      </sheetData>
      <sheetData sheetId="4204">
        <row r="34">
          <cell r="A34" t="str">
            <v>Investments Govt Securities</v>
          </cell>
        </row>
      </sheetData>
      <sheetData sheetId="4205">
        <row r="34">
          <cell r="A34" t="str">
            <v>Investments Govt Securities</v>
          </cell>
        </row>
      </sheetData>
      <sheetData sheetId="4206">
        <row r="34">
          <cell r="A34" t="str">
            <v>Investments Govt Securities</v>
          </cell>
        </row>
      </sheetData>
      <sheetData sheetId="4207">
        <row r="34">
          <cell r="A34" t="str">
            <v>Investments Govt Securities</v>
          </cell>
        </row>
      </sheetData>
      <sheetData sheetId="4208">
        <row r="34">
          <cell r="A34" t="str">
            <v>Investments Govt Securities</v>
          </cell>
        </row>
      </sheetData>
      <sheetData sheetId="4209">
        <row r="34">
          <cell r="A34" t="str">
            <v>Investments Govt Securities</v>
          </cell>
        </row>
      </sheetData>
      <sheetData sheetId="4210">
        <row r="34">
          <cell r="A34" t="str">
            <v>Investments Govt Securities</v>
          </cell>
        </row>
      </sheetData>
      <sheetData sheetId="4211">
        <row r="34">
          <cell r="A34" t="str">
            <v>Investments Govt Securities</v>
          </cell>
        </row>
      </sheetData>
      <sheetData sheetId="4212">
        <row r="34">
          <cell r="A34" t="str">
            <v>Investments Govt Securities</v>
          </cell>
        </row>
      </sheetData>
      <sheetData sheetId="4213">
        <row r="34">
          <cell r="A34" t="str">
            <v>Investments Govt Securities</v>
          </cell>
        </row>
      </sheetData>
      <sheetData sheetId="4214">
        <row r="34">
          <cell r="A34" t="str">
            <v>Investments Govt Securities</v>
          </cell>
        </row>
      </sheetData>
      <sheetData sheetId="4215">
        <row r="34">
          <cell r="A34" t="str">
            <v>Investments Govt Securities</v>
          </cell>
        </row>
      </sheetData>
      <sheetData sheetId="4216">
        <row r="34">
          <cell r="A34" t="str">
            <v>Investments Govt Securities</v>
          </cell>
        </row>
      </sheetData>
      <sheetData sheetId="4217">
        <row r="34">
          <cell r="A34" t="str">
            <v>Investments Govt Securities</v>
          </cell>
        </row>
      </sheetData>
      <sheetData sheetId="4218">
        <row r="34">
          <cell r="A34" t="str">
            <v>Investments Govt Securities</v>
          </cell>
        </row>
      </sheetData>
      <sheetData sheetId="4219">
        <row r="34">
          <cell r="A34" t="str">
            <v>Investments Govt Securities</v>
          </cell>
        </row>
      </sheetData>
      <sheetData sheetId="4220">
        <row r="34">
          <cell r="A34" t="str">
            <v>Investments Govt Securities</v>
          </cell>
        </row>
      </sheetData>
      <sheetData sheetId="4221">
        <row r="34">
          <cell r="A34" t="str">
            <v>Investments Govt Securities</v>
          </cell>
        </row>
      </sheetData>
      <sheetData sheetId="4222">
        <row r="34">
          <cell r="A34" t="str">
            <v>Investments Govt Securities</v>
          </cell>
        </row>
      </sheetData>
      <sheetData sheetId="4223">
        <row r="34">
          <cell r="A34" t="str">
            <v>Investments Govt Securities</v>
          </cell>
        </row>
      </sheetData>
      <sheetData sheetId="4224">
        <row r="34">
          <cell r="A34" t="str">
            <v>Investments Govt Securities</v>
          </cell>
        </row>
      </sheetData>
      <sheetData sheetId="4225">
        <row r="34">
          <cell r="A34" t="str">
            <v>Investments Govt Securities</v>
          </cell>
        </row>
      </sheetData>
      <sheetData sheetId="4226">
        <row r="34">
          <cell r="A34" t="str">
            <v>Investments Govt Securities</v>
          </cell>
        </row>
      </sheetData>
      <sheetData sheetId="4227">
        <row r="34">
          <cell r="A34" t="str">
            <v>Investments Govt Securities</v>
          </cell>
        </row>
      </sheetData>
      <sheetData sheetId="4228">
        <row r="34">
          <cell r="A34" t="str">
            <v>Investments Govt Securities</v>
          </cell>
        </row>
      </sheetData>
      <sheetData sheetId="4229">
        <row r="34">
          <cell r="A34" t="str">
            <v>Investments Govt Securities</v>
          </cell>
        </row>
      </sheetData>
      <sheetData sheetId="4230">
        <row r="34">
          <cell r="A34" t="str">
            <v>Investments Govt Securities</v>
          </cell>
        </row>
      </sheetData>
      <sheetData sheetId="4231">
        <row r="34">
          <cell r="A34" t="str">
            <v>Investments Govt Securities</v>
          </cell>
        </row>
      </sheetData>
      <sheetData sheetId="4232">
        <row r="34">
          <cell r="A34" t="str">
            <v>Investments Govt Securities</v>
          </cell>
        </row>
      </sheetData>
      <sheetData sheetId="4233">
        <row r="34">
          <cell r="A34" t="str">
            <v>Investments Govt Securities</v>
          </cell>
        </row>
      </sheetData>
      <sheetData sheetId="4234">
        <row r="34">
          <cell r="A34" t="str">
            <v>Investments Govt Securities</v>
          </cell>
        </row>
      </sheetData>
      <sheetData sheetId="4235">
        <row r="34">
          <cell r="A34" t="str">
            <v>Investments Govt Securities</v>
          </cell>
        </row>
      </sheetData>
      <sheetData sheetId="4236">
        <row r="34">
          <cell r="A34" t="str">
            <v>Investments Govt Securities</v>
          </cell>
        </row>
      </sheetData>
      <sheetData sheetId="4237">
        <row r="34">
          <cell r="A34" t="str">
            <v>Investments Govt Securities</v>
          </cell>
        </row>
      </sheetData>
      <sheetData sheetId="4238">
        <row r="34">
          <cell r="A34" t="str">
            <v>Investments Govt Securities</v>
          </cell>
        </row>
      </sheetData>
      <sheetData sheetId="4239">
        <row r="34">
          <cell r="A34" t="str">
            <v>Investments Govt Securities</v>
          </cell>
        </row>
      </sheetData>
      <sheetData sheetId="4240">
        <row r="34">
          <cell r="A34" t="str">
            <v>Investments Govt Securities</v>
          </cell>
        </row>
      </sheetData>
      <sheetData sheetId="4241">
        <row r="34">
          <cell r="A34" t="str">
            <v>Investments Govt Securities</v>
          </cell>
        </row>
      </sheetData>
      <sheetData sheetId="4242">
        <row r="34">
          <cell r="A34" t="str">
            <v>Investments Govt Securities</v>
          </cell>
        </row>
      </sheetData>
      <sheetData sheetId="4243">
        <row r="34">
          <cell r="A34" t="str">
            <v>Investments Govt Securities</v>
          </cell>
        </row>
      </sheetData>
      <sheetData sheetId="4244">
        <row r="34">
          <cell r="A34" t="str">
            <v>Investments Govt Securities</v>
          </cell>
        </row>
      </sheetData>
      <sheetData sheetId="4245">
        <row r="34">
          <cell r="A34" t="str">
            <v>Investments Govt Securities</v>
          </cell>
        </row>
      </sheetData>
      <sheetData sheetId="4246">
        <row r="34">
          <cell r="A34" t="str">
            <v>Investments Govt Securities</v>
          </cell>
        </row>
      </sheetData>
      <sheetData sheetId="4247">
        <row r="34">
          <cell r="A34" t="str">
            <v>Investments Govt Securities</v>
          </cell>
        </row>
      </sheetData>
      <sheetData sheetId="4248">
        <row r="34">
          <cell r="A34" t="str">
            <v>Investments Govt Securities</v>
          </cell>
        </row>
      </sheetData>
      <sheetData sheetId="4249">
        <row r="34">
          <cell r="A34" t="str">
            <v>Investments Govt Securities</v>
          </cell>
        </row>
      </sheetData>
      <sheetData sheetId="4250">
        <row r="34">
          <cell r="A34" t="str">
            <v>Investments Govt Securities</v>
          </cell>
        </row>
      </sheetData>
      <sheetData sheetId="4251">
        <row r="34">
          <cell r="A34" t="str">
            <v>Investments Govt Securities</v>
          </cell>
        </row>
      </sheetData>
      <sheetData sheetId="4252">
        <row r="34">
          <cell r="A34" t="str">
            <v>Investments Govt Securities</v>
          </cell>
        </row>
      </sheetData>
      <sheetData sheetId="4253">
        <row r="34">
          <cell r="A34" t="str">
            <v>Investments Govt Securities</v>
          </cell>
        </row>
      </sheetData>
      <sheetData sheetId="4254" refreshError="1"/>
      <sheetData sheetId="4255">
        <row r="34">
          <cell r="A34" t="str">
            <v>Investments Govt Securities</v>
          </cell>
        </row>
      </sheetData>
      <sheetData sheetId="4256">
        <row r="34">
          <cell r="A34" t="str">
            <v>Investments Govt Securities</v>
          </cell>
        </row>
      </sheetData>
      <sheetData sheetId="4257">
        <row r="34">
          <cell r="A34" t="str">
            <v>Investments Govt Securities</v>
          </cell>
        </row>
      </sheetData>
      <sheetData sheetId="4258">
        <row r="34">
          <cell r="A34" t="str">
            <v>Investments Govt Securities</v>
          </cell>
        </row>
      </sheetData>
      <sheetData sheetId="4259">
        <row r="34">
          <cell r="A34" t="str">
            <v>Investments Govt Securities</v>
          </cell>
        </row>
      </sheetData>
      <sheetData sheetId="4260">
        <row r="34">
          <cell r="A34" t="str">
            <v>Investments Govt Securities</v>
          </cell>
        </row>
      </sheetData>
      <sheetData sheetId="4261">
        <row r="34">
          <cell r="A34" t="str">
            <v>Investments Govt Securities</v>
          </cell>
        </row>
      </sheetData>
      <sheetData sheetId="4262">
        <row r="34">
          <cell r="A34" t="str">
            <v>Investments Govt Securities</v>
          </cell>
        </row>
      </sheetData>
      <sheetData sheetId="4263">
        <row r="34">
          <cell r="A34" t="str">
            <v>Investments Govt Securities</v>
          </cell>
        </row>
      </sheetData>
      <sheetData sheetId="4264">
        <row r="34">
          <cell r="A34" t="str">
            <v>Investments Govt Securities</v>
          </cell>
        </row>
      </sheetData>
      <sheetData sheetId="4265">
        <row r="34">
          <cell r="A34" t="str">
            <v>Investments Govt Securities</v>
          </cell>
        </row>
      </sheetData>
      <sheetData sheetId="4266">
        <row r="34">
          <cell r="A34" t="str">
            <v>Investments Govt Securities</v>
          </cell>
        </row>
      </sheetData>
      <sheetData sheetId="4267">
        <row r="34">
          <cell r="A34" t="str">
            <v>Investments Govt Securities</v>
          </cell>
        </row>
      </sheetData>
      <sheetData sheetId="4268">
        <row r="34">
          <cell r="A34" t="str">
            <v>Investments Govt Securities</v>
          </cell>
        </row>
      </sheetData>
      <sheetData sheetId="4269">
        <row r="34">
          <cell r="A34" t="str">
            <v>Investments Govt Securities</v>
          </cell>
        </row>
      </sheetData>
      <sheetData sheetId="4270">
        <row r="34">
          <cell r="A34" t="str">
            <v>Investments Govt Securities</v>
          </cell>
        </row>
      </sheetData>
      <sheetData sheetId="4271">
        <row r="34">
          <cell r="A34" t="str">
            <v>Investments Govt Securities</v>
          </cell>
        </row>
      </sheetData>
      <sheetData sheetId="4272">
        <row r="34">
          <cell r="A34" t="str">
            <v>Investments Govt Securities</v>
          </cell>
        </row>
      </sheetData>
      <sheetData sheetId="4273">
        <row r="34">
          <cell r="A34" t="str">
            <v>Investments Govt Securities</v>
          </cell>
        </row>
      </sheetData>
      <sheetData sheetId="4274">
        <row r="34">
          <cell r="A34" t="str">
            <v>Investments Govt Securities</v>
          </cell>
        </row>
      </sheetData>
      <sheetData sheetId="4275">
        <row r="34">
          <cell r="A34" t="str">
            <v>Investments Govt Securities</v>
          </cell>
        </row>
      </sheetData>
      <sheetData sheetId="4276">
        <row r="34">
          <cell r="A34" t="str">
            <v>Investments Govt Securities</v>
          </cell>
        </row>
      </sheetData>
      <sheetData sheetId="4277">
        <row r="34">
          <cell r="A34" t="str">
            <v>Investments Govt Securities</v>
          </cell>
        </row>
      </sheetData>
      <sheetData sheetId="4278">
        <row r="34">
          <cell r="A34" t="str">
            <v>Investments Govt Securities</v>
          </cell>
        </row>
      </sheetData>
      <sheetData sheetId="4279">
        <row r="34">
          <cell r="A34" t="str">
            <v>Investments Govt Securities</v>
          </cell>
        </row>
      </sheetData>
      <sheetData sheetId="4280">
        <row r="34">
          <cell r="A34" t="str">
            <v>Investments Govt Securities</v>
          </cell>
        </row>
      </sheetData>
      <sheetData sheetId="4281">
        <row r="34">
          <cell r="A34" t="str">
            <v>Investments Govt Securities</v>
          </cell>
        </row>
      </sheetData>
      <sheetData sheetId="4282">
        <row r="34">
          <cell r="A34" t="str">
            <v>Investments Govt Securities</v>
          </cell>
        </row>
      </sheetData>
      <sheetData sheetId="4283">
        <row r="34">
          <cell r="A34" t="str">
            <v>Investments Govt Securities</v>
          </cell>
        </row>
      </sheetData>
      <sheetData sheetId="4284">
        <row r="34">
          <cell r="A34" t="str">
            <v>Investments Govt Securities</v>
          </cell>
        </row>
      </sheetData>
      <sheetData sheetId="4285">
        <row r="34">
          <cell r="A34" t="str">
            <v>Investments Govt Securities</v>
          </cell>
        </row>
      </sheetData>
      <sheetData sheetId="4286">
        <row r="34">
          <cell r="A34" t="str">
            <v>Investments Govt Securities</v>
          </cell>
        </row>
      </sheetData>
      <sheetData sheetId="4287">
        <row r="34">
          <cell r="A34" t="str">
            <v>Investments Govt Securities</v>
          </cell>
        </row>
      </sheetData>
      <sheetData sheetId="4288">
        <row r="34">
          <cell r="A34" t="str">
            <v>Investments Govt Securities</v>
          </cell>
        </row>
      </sheetData>
      <sheetData sheetId="4289">
        <row r="34">
          <cell r="A34" t="str">
            <v>Investments Govt Securities</v>
          </cell>
        </row>
      </sheetData>
      <sheetData sheetId="4290">
        <row r="34">
          <cell r="A34" t="str">
            <v>Investments Govt Securities</v>
          </cell>
        </row>
      </sheetData>
      <sheetData sheetId="4291">
        <row r="34">
          <cell r="A34" t="str">
            <v>Investments Govt Securities</v>
          </cell>
        </row>
      </sheetData>
      <sheetData sheetId="4292">
        <row r="34">
          <cell r="A34" t="str">
            <v>Investments Govt Securities</v>
          </cell>
        </row>
      </sheetData>
      <sheetData sheetId="4293">
        <row r="34">
          <cell r="A34" t="str">
            <v>Investments Govt Securities</v>
          </cell>
        </row>
      </sheetData>
      <sheetData sheetId="4294">
        <row r="34">
          <cell r="A34" t="str">
            <v>Investments Govt Securities</v>
          </cell>
        </row>
      </sheetData>
      <sheetData sheetId="4295">
        <row r="34">
          <cell r="A34" t="str">
            <v>Investments Govt Securities</v>
          </cell>
        </row>
      </sheetData>
      <sheetData sheetId="4296">
        <row r="34">
          <cell r="A34" t="str">
            <v>Investments Govt Securities</v>
          </cell>
        </row>
      </sheetData>
      <sheetData sheetId="4297">
        <row r="34">
          <cell r="A34" t="str">
            <v>Investments Govt Securities</v>
          </cell>
        </row>
      </sheetData>
      <sheetData sheetId="4298">
        <row r="34">
          <cell r="A34" t="str">
            <v>Investments Govt Securities</v>
          </cell>
        </row>
      </sheetData>
      <sheetData sheetId="4299">
        <row r="34">
          <cell r="A34" t="str">
            <v>Investments Govt Securities</v>
          </cell>
        </row>
      </sheetData>
      <sheetData sheetId="4300">
        <row r="34">
          <cell r="A34" t="str">
            <v>Investments Govt Securities</v>
          </cell>
        </row>
      </sheetData>
      <sheetData sheetId="4301">
        <row r="34">
          <cell r="A34" t="str">
            <v>Investments Govt Securities</v>
          </cell>
        </row>
      </sheetData>
      <sheetData sheetId="4302">
        <row r="34">
          <cell r="A34" t="str">
            <v>Investments Govt Securities</v>
          </cell>
        </row>
      </sheetData>
      <sheetData sheetId="4303">
        <row r="34">
          <cell r="A34" t="str">
            <v>Investments Govt Securities</v>
          </cell>
        </row>
      </sheetData>
      <sheetData sheetId="4304">
        <row r="34">
          <cell r="A34" t="str">
            <v>Investments Govt Securities</v>
          </cell>
        </row>
      </sheetData>
      <sheetData sheetId="4305">
        <row r="34">
          <cell r="A34" t="str">
            <v>Investments Govt Securities</v>
          </cell>
        </row>
      </sheetData>
      <sheetData sheetId="4306">
        <row r="34">
          <cell r="A34" t="str">
            <v>Investments Govt Securities</v>
          </cell>
        </row>
      </sheetData>
      <sheetData sheetId="4307">
        <row r="34">
          <cell r="A34" t="str">
            <v>Investments Govt Securities</v>
          </cell>
        </row>
      </sheetData>
      <sheetData sheetId="4308">
        <row r="34">
          <cell r="A34" t="str">
            <v>Investments Govt Securities</v>
          </cell>
        </row>
      </sheetData>
      <sheetData sheetId="4309">
        <row r="34">
          <cell r="A34" t="str">
            <v>Investments Govt Securities</v>
          </cell>
        </row>
      </sheetData>
      <sheetData sheetId="4310">
        <row r="34">
          <cell r="A34" t="str">
            <v>Investments Govt Securities</v>
          </cell>
        </row>
      </sheetData>
      <sheetData sheetId="4311">
        <row r="34">
          <cell r="A34" t="str">
            <v>Investments Govt Securities</v>
          </cell>
        </row>
      </sheetData>
      <sheetData sheetId="4312">
        <row r="34">
          <cell r="A34" t="str">
            <v>Investments Govt Securities</v>
          </cell>
        </row>
      </sheetData>
      <sheetData sheetId="4313">
        <row r="34">
          <cell r="A34" t="str">
            <v>Investments Govt Securities</v>
          </cell>
        </row>
      </sheetData>
      <sheetData sheetId="4314">
        <row r="34">
          <cell r="A34" t="str">
            <v>Investments Govt Securities</v>
          </cell>
        </row>
      </sheetData>
      <sheetData sheetId="4315">
        <row r="34">
          <cell r="A34" t="str">
            <v>Investments Govt Securities</v>
          </cell>
        </row>
      </sheetData>
      <sheetData sheetId="4316">
        <row r="34">
          <cell r="A34" t="str">
            <v>Investments Govt Securities</v>
          </cell>
        </row>
      </sheetData>
      <sheetData sheetId="4317">
        <row r="34">
          <cell r="A34" t="str">
            <v>Investments Govt Securities</v>
          </cell>
        </row>
      </sheetData>
      <sheetData sheetId="4318">
        <row r="34">
          <cell r="A34" t="str">
            <v>Investments Govt Securities</v>
          </cell>
        </row>
      </sheetData>
      <sheetData sheetId="4319">
        <row r="34">
          <cell r="A34" t="str">
            <v>Investments Govt Securities</v>
          </cell>
        </row>
      </sheetData>
      <sheetData sheetId="4320">
        <row r="34">
          <cell r="A34" t="str">
            <v>Investments Govt Securities</v>
          </cell>
        </row>
      </sheetData>
      <sheetData sheetId="4321">
        <row r="34">
          <cell r="A34" t="str">
            <v>Investments Govt Securities</v>
          </cell>
        </row>
      </sheetData>
      <sheetData sheetId="4322">
        <row r="34">
          <cell r="A34" t="str">
            <v>Investments Govt Securities</v>
          </cell>
        </row>
      </sheetData>
      <sheetData sheetId="4323">
        <row r="34">
          <cell r="A34" t="str">
            <v>Investments Govt Securities</v>
          </cell>
        </row>
      </sheetData>
      <sheetData sheetId="4324">
        <row r="34">
          <cell r="A34" t="str">
            <v>Investments Govt Securities</v>
          </cell>
        </row>
      </sheetData>
      <sheetData sheetId="4325">
        <row r="34">
          <cell r="A34" t="str">
            <v>Investments Govt Securities</v>
          </cell>
        </row>
      </sheetData>
      <sheetData sheetId="4326">
        <row r="34">
          <cell r="A34" t="str">
            <v>Investments Govt Securities</v>
          </cell>
        </row>
      </sheetData>
      <sheetData sheetId="4327">
        <row r="34">
          <cell r="A34" t="str">
            <v>Investments Govt Securities</v>
          </cell>
        </row>
      </sheetData>
      <sheetData sheetId="4328">
        <row r="34">
          <cell r="A34" t="str">
            <v>Investments Govt Securities</v>
          </cell>
        </row>
      </sheetData>
      <sheetData sheetId="4329">
        <row r="34">
          <cell r="A34" t="str">
            <v>Investments Govt Securities</v>
          </cell>
        </row>
      </sheetData>
      <sheetData sheetId="4330">
        <row r="34">
          <cell r="A34" t="str">
            <v>Investments Govt Securities</v>
          </cell>
        </row>
      </sheetData>
      <sheetData sheetId="4331">
        <row r="34">
          <cell r="A34" t="str">
            <v>Investments Govt Securities</v>
          </cell>
        </row>
      </sheetData>
      <sheetData sheetId="4332">
        <row r="34">
          <cell r="A34" t="str">
            <v>Investments Govt Securities</v>
          </cell>
        </row>
      </sheetData>
      <sheetData sheetId="4333">
        <row r="34">
          <cell r="A34" t="str">
            <v>Investments Govt Securities</v>
          </cell>
        </row>
      </sheetData>
      <sheetData sheetId="4334">
        <row r="34">
          <cell r="A34" t="str">
            <v>Investments Govt Securities</v>
          </cell>
        </row>
      </sheetData>
      <sheetData sheetId="4335">
        <row r="34">
          <cell r="A34" t="str">
            <v>Investments Govt Securities</v>
          </cell>
        </row>
      </sheetData>
      <sheetData sheetId="4336">
        <row r="34">
          <cell r="A34" t="str">
            <v>Investments Govt Securities</v>
          </cell>
        </row>
      </sheetData>
      <sheetData sheetId="4337">
        <row r="34">
          <cell r="A34" t="str">
            <v>Investments Govt Securities</v>
          </cell>
        </row>
      </sheetData>
      <sheetData sheetId="4338">
        <row r="34">
          <cell r="A34" t="str">
            <v>Investments Govt Securities</v>
          </cell>
        </row>
      </sheetData>
      <sheetData sheetId="4339">
        <row r="34">
          <cell r="A34" t="str">
            <v>Investments Govt Securities</v>
          </cell>
        </row>
      </sheetData>
      <sheetData sheetId="4340">
        <row r="34">
          <cell r="A34" t="str">
            <v>Investments Govt Securities</v>
          </cell>
        </row>
      </sheetData>
      <sheetData sheetId="4341">
        <row r="34">
          <cell r="A34" t="str">
            <v>Investments Govt Securities</v>
          </cell>
        </row>
      </sheetData>
      <sheetData sheetId="4342">
        <row r="34">
          <cell r="A34" t="str">
            <v>Investments Govt Securities</v>
          </cell>
        </row>
      </sheetData>
      <sheetData sheetId="4343">
        <row r="34">
          <cell r="A34" t="str">
            <v>Investments Govt Securities</v>
          </cell>
        </row>
      </sheetData>
      <sheetData sheetId="4344">
        <row r="34">
          <cell r="A34" t="str">
            <v>Investments Govt Securities</v>
          </cell>
        </row>
      </sheetData>
      <sheetData sheetId="4345">
        <row r="34">
          <cell r="A34" t="str">
            <v>Investments Govt Securities</v>
          </cell>
        </row>
      </sheetData>
      <sheetData sheetId="4346">
        <row r="34">
          <cell r="A34" t="str">
            <v>Investments Govt Securities</v>
          </cell>
        </row>
      </sheetData>
      <sheetData sheetId="4347">
        <row r="34">
          <cell r="A34" t="str">
            <v>Investments Govt Securities</v>
          </cell>
        </row>
      </sheetData>
      <sheetData sheetId="4348">
        <row r="34">
          <cell r="A34" t="str">
            <v>Investments Govt Securities</v>
          </cell>
        </row>
      </sheetData>
      <sheetData sheetId="4349">
        <row r="34">
          <cell r="A34" t="str">
            <v>Investments Govt Securities</v>
          </cell>
        </row>
      </sheetData>
      <sheetData sheetId="4350">
        <row r="34">
          <cell r="A34" t="str">
            <v>Investments Govt Securities</v>
          </cell>
        </row>
      </sheetData>
      <sheetData sheetId="4351">
        <row r="34">
          <cell r="A34" t="str">
            <v>Investments Govt Securities</v>
          </cell>
        </row>
      </sheetData>
      <sheetData sheetId="4352">
        <row r="34">
          <cell r="A34" t="str">
            <v>Investments Govt Securities</v>
          </cell>
        </row>
      </sheetData>
      <sheetData sheetId="4353">
        <row r="34">
          <cell r="A34" t="str">
            <v>Investments Govt Securities</v>
          </cell>
        </row>
      </sheetData>
      <sheetData sheetId="4354">
        <row r="34">
          <cell r="A34" t="str">
            <v>Investments Govt Securities</v>
          </cell>
        </row>
      </sheetData>
      <sheetData sheetId="4355">
        <row r="34">
          <cell r="A34" t="str">
            <v>Investments Govt Securities</v>
          </cell>
        </row>
      </sheetData>
      <sheetData sheetId="4356">
        <row r="34">
          <cell r="A34" t="str">
            <v>Investments Govt Securities</v>
          </cell>
        </row>
      </sheetData>
      <sheetData sheetId="4357">
        <row r="34">
          <cell r="A34" t="str">
            <v>Investments Govt Securities</v>
          </cell>
        </row>
      </sheetData>
      <sheetData sheetId="4358">
        <row r="34">
          <cell r="A34" t="str">
            <v>Investments Govt Securities</v>
          </cell>
        </row>
      </sheetData>
      <sheetData sheetId="4359">
        <row r="34">
          <cell r="A34" t="str">
            <v>Investments Govt Securities</v>
          </cell>
        </row>
      </sheetData>
      <sheetData sheetId="4360">
        <row r="34">
          <cell r="A34" t="str">
            <v>Investments Govt Securities</v>
          </cell>
        </row>
      </sheetData>
      <sheetData sheetId="4361">
        <row r="34">
          <cell r="A34" t="str">
            <v>Investments Govt Securities</v>
          </cell>
        </row>
      </sheetData>
      <sheetData sheetId="4362">
        <row r="34">
          <cell r="A34" t="str">
            <v>Investments Govt Securities</v>
          </cell>
        </row>
      </sheetData>
      <sheetData sheetId="4363">
        <row r="34">
          <cell r="A34" t="str">
            <v>Investments Govt Securities</v>
          </cell>
        </row>
      </sheetData>
      <sheetData sheetId="4364">
        <row r="34">
          <cell r="A34" t="str">
            <v>Investments Govt Securities</v>
          </cell>
        </row>
      </sheetData>
      <sheetData sheetId="4365">
        <row r="34">
          <cell r="A34" t="str">
            <v>Investments Govt Securities</v>
          </cell>
        </row>
      </sheetData>
      <sheetData sheetId="4366">
        <row r="34">
          <cell r="A34" t="str">
            <v>Investments Govt Securities</v>
          </cell>
        </row>
      </sheetData>
      <sheetData sheetId="4367">
        <row r="34">
          <cell r="A34" t="str">
            <v>Investments Govt Securities</v>
          </cell>
        </row>
      </sheetData>
      <sheetData sheetId="4368">
        <row r="34">
          <cell r="A34" t="str">
            <v>Investments Govt Securities</v>
          </cell>
        </row>
      </sheetData>
      <sheetData sheetId="4369">
        <row r="34">
          <cell r="A34" t="str">
            <v>Investments Govt Securities</v>
          </cell>
        </row>
      </sheetData>
      <sheetData sheetId="4370">
        <row r="34">
          <cell r="A34" t="str">
            <v>Investments Govt Securities</v>
          </cell>
        </row>
      </sheetData>
      <sheetData sheetId="4371">
        <row r="34">
          <cell r="A34" t="str">
            <v>Investments Govt Securities</v>
          </cell>
        </row>
      </sheetData>
      <sheetData sheetId="4372">
        <row r="34">
          <cell r="A34" t="str">
            <v>Investments Govt Securities</v>
          </cell>
        </row>
      </sheetData>
      <sheetData sheetId="4373">
        <row r="34">
          <cell r="A34" t="str">
            <v>Investments Govt Securities</v>
          </cell>
        </row>
      </sheetData>
      <sheetData sheetId="4374">
        <row r="34">
          <cell r="A34" t="str">
            <v>Investments Govt Securities</v>
          </cell>
        </row>
      </sheetData>
      <sheetData sheetId="4375">
        <row r="34">
          <cell r="A34" t="str">
            <v>Investments Govt Securities</v>
          </cell>
        </row>
      </sheetData>
      <sheetData sheetId="4376">
        <row r="34">
          <cell r="A34" t="str">
            <v>Investments Govt Securities</v>
          </cell>
        </row>
      </sheetData>
      <sheetData sheetId="4377">
        <row r="34">
          <cell r="A34" t="str">
            <v>Investments Govt Securities</v>
          </cell>
        </row>
      </sheetData>
      <sheetData sheetId="4378">
        <row r="34">
          <cell r="A34" t="str">
            <v>Investments Govt Securities</v>
          </cell>
        </row>
      </sheetData>
      <sheetData sheetId="4379">
        <row r="34">
          <cell r="A34" t="str">
            <v>Investments Govt Securities</v>
          </cell>
        </row>
      </sheetData>
      <sheetData sheetId="4380">
        <row r="34">
          <cell r="A34" t="str">
            <v>Investments Govt Securities</v>
          </cell>
        </row>
      </sheetData>
      <sheetData sheetId="4381">
        <row r="34">
          <cell r="A34" t="str">
            <v>Investments Govt Securities</v>
          </cell>
        </row>
      </sheetData>
      <sheetData sheetId="4382">
        <row r="34">
          <cell r="A34" t="str">
            <v>Investments Govt Securities</v>
          </cell>
        </row>
      </sheetData>
      <sheetData sheetId="4383">
        <row r="34">
          <cell r="A34" t="str">
            <v>Investments Govt Securities</v>
          </cell>
        </row>
      </sheetData>
      <sheetData sheetId="4384">
        <row r="34">
          <cell r="A34" t="str">
            <v>Investments Govt Securities</v>
          </cell>
        </row>
      </sheetData>
      <sheetData sheetId="4385">
        <row r="34">
          <cell r="A34" t="str">
            <v>Investments Govt Securities</v>
          </cell>
        </row>
      </sheetData>
      <sheetData sheetId="4386">
        <row r="34">
          <cell r="A34" t="str">
            <v>Investments Govt Securities</v>
          </cell>
        </row>
      </sheetData>
      <sheetData sheetId="4387">
        <row r="34">
          <cell r="A34" t="str">
            <v>Investments Govt Securities</v>
          </cell>
        </row>
      </sheetData>
      <sheetData sheetId="4388">
        <row r="34">
          <cell r="A34" t="str">
            <v>Investments Govt Securities</v>
          </cell>
        </row>
      </sheetData>
      <sheetData sheetId="4389">
        <row r="34">
          <cell r="A34" t="str">
            <v>Investments Govt Securities</v>
          </cell>
        </row>
      </sheetData>
      <sheetData sheetId="4390">
        <row r="34">
          <cell r="A34" t="str">
            <v>Investments Govt Securities</v>
          </cell>
        </row>
      </sheetData>
      <sheetData sheetId="4391">
        <row r="34">
          <cell r="A34" t="str">
            <v>Investments Govt Securities</v>
          </cell>
        </row>
      </sheetData>
      <sheetData sheetId="4392">
        <row r="34">
          <cell r="A34" t="str">
            <v>Investments Govt Securities</v>
          </cell>
        </row>
      </sheetData>
      <sheetData sheetId="4393">
        <row r="34">
          <cell r="A34" t="str">
            <v>Investments Govt Securities</v>
          </cell>
        </row>
      </sheetData>
      <sheetData sheetId="4394">
        <row r="34">
          <cell r="A34" t="str">
            <v>Investments Govt Securities</v>
          </cell>
        </row>
      </sheetData>
      <sheetData sheetId="4395">
        <row r="34">
          <cell r="A34" t="str">
            <v>Investments Govt Securities</v>
          </cell>
        </row>
      </sheetData>
      <sheetData sheetId="4396">
        <row r="34">
          <cell r="A34" t="str">
            <v>Investments Govt Securities</v>
          </cell>
        </row>
      </sheetData>
      <sheetData sheetId="4397">
        <row r="34">
          <cell r="A34" t="str">
            <v>Investments Govt Securities</v>
          </cell>
        </row>
      </sheetData>
      <sheetData sheetId="4398">
        <row r="34">
          <cell r="A34" t="str">
            <v>Investments Govt Securities</v>
          </cell>
        </row>
      </sheetData>
      <sheetData sheetId="4399">
        <row r="34">
          <cell r="A34" t="str">
            <v>Investments Govt Securities</v>
          </cell>
        </row>
      </sheetData>
      <sheetData sheetId="4400">
        <row r="34">
          <cell r="A34" t="str">
            <v>Investments Govt Securities</v>
          </cell>
        </row>
      </sheetData>
      <sheetData sheetId="4401">
        <row r="34">
          <cell r="A34" t="str">
            <v>Investments Govt Securities</v>
          </cell>
        </row>
      </sheetData>
      <sheetData sheetId="4402">
        <row r="34">
          <cell r="A34" t="str">
            <v>Investments Govt Securities</v>
          </cell>
        </row>
      </sheetData>
      <sheetData sheetId="4403">
        <row r="34">
          <cell r="A34" t="str">
            <v>Investments Govt Securities</v>
          </cell>
        </row>
      </sheetData>
      <sheetData sheetId="4404">
        <row r="34">
          <cell r="A34" t="str">
            <v>Investments Govt Securities</v>
          </cell>
        </row>
      </sheetData>
      <sheetData sheetId="4405">
        <row r="34">
          <cell r="A34" t="str">
            <v>Investments Govt Securities</v>
          </cell>
        </row>
      </sheetData>
      <sheetData sheetId="4406">
        <row r="34">
          <cell r="A34" t="str">
            <v>Investments Govt Securities</v>
          </cell>
        </row>
      </sheetData>
      <sheetData sheetId="4407">
        <row r="34">
          <cell r="A34" t="str">
            <v>Investments Govt Securities</v>
          </cell>
        </row>
      </sheetData>
      <sheetData sheetId="4408">
        <row r="34">
          <cell r="A34" t="str">
            <v>Investments Govt Securities</v>
          </cell>
        </row>
      </sheetData>
      <sheetData sheetId="4409" refreshError="1"/>
      <sheetData sheetId="4410" refreshError="1"/>
      <sheetData sheetId="4411" refreshError="1"/>
      <sheetData sheetId="4412" refreshError="1"/>
      <sheetData sheetId="4413" refreshError="1"/>
      <sheetData sheetId="4414" refreshError="1"/>
      <sheetData sheetId="4415">
        <row r="34">
          <cell r="A34" t="str">
            <v>Investments Govt Securities</v>
          </cell>
        </row>
      </sheetData>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ow r="34">
          <cell r="A34" t="str">
            <v>Investments Govt Securities</v>
          </cell>
        </row>
      </sheetData>
      <sheetData sheetId="4444">
        <row r="34">
          <cell r="A34" t="str">
            <v>Investments Govt Securities</v>
          </cell>
        </row>
      </sheetData>
      <sheetData sheetId="4445">
        <row r="34">
          <cell r="A34" t="str">
            <v>Investments Govt Securities</v>
          </cell>
        </row>
      </sheetData>
      <sheetData sheetId="4446" refreshError="1"/>
      <sheetData sheetId="4447" refreshError="1"/>
      <sheetData sheetId="4448" refreshError="1"/>
      <sheetData sheetId="4449" refreshError="1"/>
      <sheetData sheetId="4450" refreshError="1"/>
      <sheetData sheetId="4451">
        <row r="34">
          <cell r="A34" t="str">
            <v>Investments Govt Securities</v>
          </cell>
        </row>
      </sheetData>
      <sheetData sheetId="4452">
        <row r="34">
          <cell r="A34" t="str">
            <v>Investments Govt Securities</v>
          </cell>
        </row>
      </sheetData>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ow r="34">
          <cell r="A34" t="str">
            <v>Investments Govt Securities</v>
          </cell>
        </row>
      </sheetData>
      <sheetData sheetId="4475">
        <row r="34">
          <cell r="A34" t="str">
            <v>Investments Govt Securities</v>
          </cell>
        </row>
      </sheetData>
      <sheetData sheetId="4476">
        <row r="34">
          <cell r="A34" t="str">
            <v>Investments Govt Securities</v>
          </cell>
        </row>
      </sheetData>
      <sheetData sheetId="4477">
        <row r="34">
          <cell r="A34" t="str">
            <v>Investments Govt Securities</v>
          </cell>
        </row>
      </sheetData>
      <sheetData sheetId="4478">
        <row r="34">
          <cell r="A34" t="str">
            <v>Investments Govt Securities</v>
          </cell>
        </row>
      </sheetData>
      <sheetData sheetId="4479">
        <row r="34">
          <cell r="A34" t="str">
            <v>Investments Govt Securities</v>
          </cell>
        </row>
      </sheetData>
      <sheetData sheetId="4480">
        <row r="34">
          <cell r="A34" t="str">
            <v>Investments Govt Securities</v>
          </cell>
        </row>
      </sheetData>
      <sheetData sheetId="4481">
        <row r="34">
          <cell r="A34" t="str">
            <v>Investments Govt Securities</v>
          </cell>
        </row>
      </sheetData>
      <sheetData sheetId="4482">
        <row r="34">
          <cell r="A34" t="str">
            <v>Investments Govt Securities</v>
          </cell>
        </row>
      </sheetData>
      <sheetData sheetId="4483">
        <row r="34">
          <cell r="A34" t="str">
            <v>Investments Govt Securities</v>
          </cell>
        </row>
      </sheetData>
      <sheetData sheetId="4484">
        <row r="34">
          <cell r="A34" t="str">
            <v>Investments Govt Securities</v>
          </cell>
        </row>
      </sheetData>
      <sheetData sheetId="4485">
        <row r="34">
          <cell r="A34" t="str">
            <v>Investments Govt Securities</v>
          </cell>
        </row>
      </sheetData>
      <sheetData sheetId="4486">
        <row r="34">
          <cell r="A34" t="str">
            <v>Investments Govt Securities</v>
          </cell>
        </row>
      </sheetData>
      <sheetData sheetId="4487">
        <row r="34">
          <cell r="A34" t="str">
            <v>Investments Govt Securities</v>
          </cell>
        </row>
      </sheetData>
      <sheetData sheetId="4488">
        <row r="34">
          <cell r="A34" t="str">
            <v>Investments Govt Securities</v>
          </cell>
        </row>
      </sheetData>
      <sheetData sheetId="4489">
        <row r="34">
          <cell r="A34" t="str">
            <v>Investments Govt Securities</v>
          </cell>
        </row>
      </sheetData>
      <sheetData sheetId="4490">
        <row r="34">
          <cell r="A34" t="str">
            <v>Investments Govt Securities</v>
          </cell>
        </row>
      </sheetData>
      <sheetData sheetId="4491">
        <row r="34">
          <cell r="A34" t="str">
            <v>Investments Govt Securities</v>
          </cell>
        </row>
      </sheetData>
      <sheetData sheetId="4492">
        <row r="34">
          <cell r="A34" t="str">
            <v>Investments Govt Securities</v>
          </cell>
        </row>
      </sheetData>
      <sheetData sheetId="4493">
        <row r="34">
          <cell r="A34" t="str">
            <v>Investments Govt Securities</v>
          </cell>
        </row>
      </sheetData>
      <sheetData sheetId="4494">
        <row r="34">
          <cell r="A34" t="str">
            <v>Investments Govt Securities</v>
          </cell>
        </row>
      </sheetData>
      <sheetData sheetId="4495">
        <row r="34">
          <cell r="A34" t="str">
            <v>Investments Govt Securities</v>
          </cell>
        </row>
      </sheetData>
      <sheetData sheetId="4496">
        <row r="34">
          <cell r="A34" t="str">
            <v>Investments Govt Securities</v>
          </cell>
        </row>
      </sheetData>
      <sheetData sheetId="4497" refreshError="1"/>
      <sheetData sheetId="4498" refreshError="1"/>
      <sheetData sheetId="4499" refreshError="1"/>
      <sheetData sheetId="4500" refreshError="1"/>
      <sheetData sheetId="4501" refreshError="1"/>
      <sheetData sheetId="4502" refreshError="1"/>
      <sheetData sheetId="4503" refreshError="1"/>
      <sheetData sheetId="4504"/>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ow r="34">
          <cell r="A34" t="str">
            <v>Investments Govt Securities</v>
          </cell>
        </row>
      </sheetData>
      <sheetData sheetId="4543">
        <row r="34">
          <cell r="A34" t="str">
            <v>Investments Govt Securities</v>
          </cell>
        </row>
      </sheetData>
      <sheetData sheetId="4544" refreshError="1"/>
      <sheetData sheetId="4545" refreshError="1"/>
      <sheetData sheetId="4546" refreshError="1"/>
      <sheetData sheetId="4547">
        <row r="34">
          <cell r="A34" t="str">
            <v>Investments Govt Securities</v>
          </cell>
        </row>
      </sheetData>
      <sheetData sheetId="4548" refreshError="1"/>
      <sheetData sheetId="4549">
        <row r="34">
          <cell r="A34" t="str">
            <v>Investments Govt Securities</v>
          </cell>
        </row>
      </sheetData>
      <sheetData sheetId="4550">
        <row r="34">
          <cell r="A34" t="str">
            <v>Investments Govt Securities</v>
          </cell>
        </row>
      </sheetData>
      <sheetData sheetId="4551" refreshError="1"/>
      <sheetData sheetId="4552" refreshError="1"/>
      <sheetData sheetId="4553" refreshError="1"/>
      <sheetData sheetId="4554" refreshError="1"/>
      <sheetData sheetId="4555">
        <row r="34">
          <cell r="A34" t="str">
            <v>Investments Govt Securities</v>
          </cell>
        </row>
      </sheetData>
      <sheetData sheetId="4556">
        <row r="34">
          <cell r="A34" t="str">
            <v>Investments Govt Securities</v>
          </cell>
        </row>
      </sheetData>
      <sheetData sheetId="4557">
        <row r="34">
          <cell r="A34" t="str">
            <v>Investments Govt Securities</v>
          </cell>
        </row>
      </sheetData>
      <sheetData sheetId="4558">
        <row r="34">
          <cell r="A34" t="str">
            <v>Investments Govt Securities</v>
          </cell>
        </row>
      </sheetData>
      <sheetData sheetId="4559">
        <row r="34">
          <cell r="A34" t="str">
            <v>Investments Govt Securities</v>
          </cell>
        </row>
      </sheetData>
      <sheetData sheetId="4560">
        <row r="34">
          <cell r="A34" t="str">
            <v>Investments Govt Securities</v>
          </cell>
        </row>
      </sheetData>
      <sheetData sheetId="4561">
        <row r="34">
          <cell r="A34" t="str">
            <v>Investments Govt Securities</v>
          </cell>
        </row>
      </sheetData>
      <sheetData sheetId="4562">
        <row r="34">
          <cell r="A34" t="str">
            <v>Investments Govt Securities</v>
          </cell>
        </row>
      </sheetData>
      <sheetData sheetId="4563">
        <row r="34">
          <cell r="A34" t="str">
            <v>Investments Govt Securities</v>
          </cell>
        </row>
      </sheetData>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sheetData sheetId="4686"/>
      <sheetData sheetId="4687" refreshError="1"/>
      <sheetData sheetId="4688" refreshError="1"/>
      <sheetData sheetId="4689" refreshError="1"/>
      <sheetData sheetId="4690" refreshError="1"/>
      <sheetData sheetId="469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sheetData sheetId="4706"/>
      <sheetData sheetId="4707"/>
      <sheetData sheetId="4708"/>
      <sheetData sheetId="4709"/>
      <sheetData sheetId="4710" refreshError="1"/>
      <sheetData sheetId="4711"/>
      <sheetData sheetId="4712"/>
      <sheetData sheetId="4713"/>
      <sheetData sheetId="4714"/>
      <sheetData sheetId="4715" refreshError="1"/>
      <sheetData sheetId="4716"/>
      <sheetData sheetId="4717" refreshError="1"/>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ow r="34">
          <cell r="A34" t="str">
            <v>Investments Govt Securities</v>
          </cell>
        </row>
      </sheetData>
      <sheetData sheetId="4774">
        <row r="34">
          <cell r="A34" t="str">
            <v>Investments Govt Securities</v>
          </cell>
        </row>
      </sheetData>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vsdim"/>
      <sheetName val="SUPTYPE"/>
      <sheetName val="Sheet1"/>
      <sheetName val="cdsload"/>
      <sheetName val="chsload"/>
      <sheetName val="cvsload"/>
      <sheetName val="csdim"/>
      <sheetName val="CLAMP"/>
      <sheetName val="pipe"/>
      <sheetName val="TBAL9697 -group wise  sdpl"/>
      <sheetName val="Gen Info"/>
      <sheetName val="analysis"/>
      <sheetName val="INPUT SHEET"/>
      <sheetName val="SCHEDULE"/>
      <sheetName val="Database"/>
      <sheetName val="schedule nos"/>
      <sheetName val="Civil Works"/>
      <sheetName val="Sheet3"/>
      <sheetName val="GM 000"/>
      <sheetName val="TBAL9697_-group_wise__sdpl"/>
      <sheetName val="Gen_Info"/>
      <sheetName val="INPUT_SHEET"/>
      <sheetName val="schedule_nos"/>
      <sheetName val="Civil_Works"/>
      <sheetName val="GM_000"/>
      <sheetName val="basicratesrd"/>
      <sheetName val=" rmr"/>
      <sheetName val="Labour"/>
    </sheetNames>
    <sheetDataSet>
      <sheetData sheetId="0"/>
      <sheetData sheetId="1"/>
      <sheetData sheetId="2"/>
      <sheetData sheetId="3">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row r="67">
          <cell r="A67">
            <v>65</v>
          </cell>
        </row>
        <row r="68">
          <cell r="A68">
            <v>66</v>
          </cell>
        </row>
        <row r="69">
          <cell r="A69">
            <v>67</v>
          </cell>
        </row>
        <row r="70">
          <cell r="A70">
            <v>68</v>
          </cell>
        </row>
      </sheetData>
      <sheetData sheetId="4">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sheetData>
      <sheetData sheetId="5">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sheetData>
      <sheetData sheetId="6">
        <row r="2">
          <cell r="A2" t="str">
            <v>CD05001</v>
          </cell>
        </row>
        <row r="3">
          <cell r="A3" t="str">
            <v>CD05002</v>
          </cell>
        </row>
        <row r="4">
          <cell r="A4" t="str">
            <v>CD05003</v>
          </cell>
        </row>
        <row r="5">
          <cell r="A5" t="str">
            <v>CD05004</v>
          </cell>
        </row>
        <row r="6">
          <cell r="A6" t="str">
            <v>CD05005</v>
          </cell>
        </row>
        <row r="7">
          <cell r="A7" t="str">
            <v>CD05006</v>
          </cell>
        </row>
        <row r="8">
          <cell r="A8" t="str">
            <v>CD05007</v>
          </cell>
        </row>
        <row r="9">
          <cell r="A9" t="str">
            <v>CD05008</v>
          </cell>
        </row>
        <row r="10">
          <cell r="A10" t="str">
            <v>CD05009</v>
          </cell>
        </row>
        <row r="11">
          <cell r="A11" t="str">
            <v>CD05010</v>
          </cell>
        </row>
        <row r="12">
          <cell r="A12" t="str">
            <v>CD05011</v>
          </cell>
        </row>
        <row r="13">
          <cell r="A13" t="str">
            <v>CD05012</v>
          </cell>
        </row>
        <row r="14">
          <cell r="A14" t="str">
            <v>CD06001</v>
          </cell>
        </row>
        <row r="15">
          <cell r="A15" t="str">
            <v>CD06002</v>
          </cell>
        </row>
        <row r="16">
          <cell r="A16" t="str">
            <v>CD06003</v>
          </cell>
        </row>
        <row r="17">
          <cell r="A17" t="str">
            <v>CD06004</v>
          </cell>
        </row>
        <row r="18">
          <cell r="A18" t="str">
            <v>CD06005</v>
          </cell>
        </row>
        <row r="19">
          <cell r="A19" t="str">
            <v>CD06006</v>
          </cell>
        </row>
        <row r="20">
          <cell r="A20" t="str">
            <v>CD06007</v>
          </cell>
        </row>
        <row r="21">
          <cell r="A21" t="str">
            <v>CD06008</v>
          </cell>
        </row>
        <row r="22">
          <cell r="A22" t="str">
            <v>CD06009</v>
          </cell>
        </row>
        <row r="23">
          <cell r="A23" t="str">
            <v>CD06010</v>
          </cell>
        </row>
        <row r="24">
          <cell r="A24" t="str">
            <v>CD06011</v>
          </cell>
        </row>
        <row r="25">
          <cell r="A25" t="str">
            <v>CD06012</v>
          </cell>
        </row>
        <row r="26">
          <cell r="A26" t="str">
            <v>CD06013</v>
          </cell>
        </row>
        <row r="27">
          <cell r="A27" t="str">
            <v>CD06014</v>
          </cell>
        </row>
        <row r="28">
          <cell r="A28" t="str">
            <v>CD06015</v>
          </cell>
        </row>
        <row r="29">
          <cell r="A29" t="str">
            <v>CD06016</v>
          </cell>
        </row>
        <row r="30">
          <cell r="A30" t="str">
            <v>CD06017</v>
          </cell>
        </row>
        <row r="31">
          <cell r="A31" t="str">
            <v>CD06018</v>
          </cell>
        </row>
        <row r="32">
          <cell r="A32" t="str">
            <v>CD06019</v>
          </cell>
        </row>
        <row r="33">
          <cell r="A33" t="str">
            <v>CD06020</v>
          </cell>
        </row>
        <row r="34">
          <cell r="A34" t="str">
            <v>CD06021</v>
          </cell>
        </row>
        <row r="35">
          <cell r="A35" t="str">
            <v>CD06022</v>
          </cell>
        </row>
        <row r="36">
          <cell r="A36" t="str">
            <v>CD06023</v>
          </cell>
        </row>
        <row r="37">
          <cell r="A37" t="str">
            <v>CD06024</v>
          </cell>
        </row>
        <row r="38">
          <cell r="A38" t="str">
            <v>CD06025</v>
          </cell>
        </row>
        <row r="39">
          <cell r="A39" t="str">
            <v>CD06026</v>
          </cell>
        </row>
        <row r="40">
          <cell r="A40" t="str">
            <v>CD06027</v>
          </cell>
        </row>
        <row r="41">
          <cell r="A41" t="str">
            <v>CD06028</v>
          </cell>
        </row>
        <row r="42">
          <cell r="A42" t="str">
            <v>CD07001</v>
          </cell>
        </row>
        <row r="43">
          <cell r="A43" t="str">
            <v>CD07002</v>
          </cell>
        </row>
        <row r="44">
          <cell r="A44" t="str">
            <v>CD07003</v>
          </cell>
        </row>
        <row r="45">
          <cell r="A45" t="str">
            <v>CD07004</v>
          </cell>
        </row>
        <row r="46">
          <cell r="A46" t="str">
            <v>CD07005</v>
          </cell>
        </row>
        <row r="47">
          <cell r="A47" t="str">
            <v>CD07006</v>
          </cell>
        </row>
        <row r="48">
          <cell r="A48" t="str">
            <v>CD07007</v>
          </cell>
        </row>
        <row r="49">
          <cell r="A49" t="str">
            <v>CD07008</v>
          </cell>
        </row>
        <row r="50">
          <cell r="A50" t="str">
            <v>CD07009</v>
          </cell>
        </row>
        <row r="51">
          <cell r="A51" t="str">
            <v>CD07010</v>
          </cell>
        </row>
        <row r="52">
          <cell r="A52" t="str">
            <v>CD07011</v>
          </cell>
        </row>
        <row r="53">
          <cell r="A53" t="str">
            <v>CD07012</v>
          </cell>
        </row>
        <row r="54">
          <cell r="A54" t="str">
            <v>CD07013</v>
          </cell>
        </row>
        <row r="55">
          <cell r="A55" t="str">
            <v>CD07014</v>
          </cell>
        </row>
        <row r="56">
          <cell r="A56" t="str">
            <v>CD07015</v>
          </cell>
        </row>
        <row r="57">
          <cell r="A57" t="str">
            <v>CD07016</v>
          </cell>
        </row>
        <row r="58">
          <cell r="A58" t="str">
            <v>CD07017</v>
          </cell>
        </row>
        <row r="59">
          <cell r="A59" t="str">
            <v>CD07018</v>
          </cell>
        </row>
        <row r="60">
          <cell r="A60" t="str">
            <v>CD07019</v>
          </cell>
        </row>
        <row r="61">
          <cell r="A61" t="str">
            <v>CD07020</v>
          </cell>
        </row>
        <row r="62">
          <cell r="A62" t="str">
            <v>CD07021</v>
          </cell>
        </row>
        <row r="63">
          <cell r="A63" t="str">
            <v>CD07022</v>
          </cell>
        </row>
        <row r="64">
          <cell r="A64" t="str">
            <v>CD07023</v>
          </cell>
        </row>
        <row r="65">
          <cell r="A65" t="str">
            <v>CD07024</v>
          </cell>
        </row>
        <row r="66">
          <cell r="A66" t="str">
            <v>CD07025</v>
          </cell>
        </row>
        <row r="67">
          <cell r="A67" t="str">
            <v>CD07026</v>
          </cell>
        </row>
        <row r="68">
          <cell r="A68" t="str">
            <v>CD07027</v>
          </cell>
        </row>
        <row r="69">
          <cell r="A69" t="str">
            <v>CD07028</v>
          </cell>
        </row>
        <row r="70">
          <cell r="A70" t="str">
            <v>CD08001</v>
          </cell>
        </row>
        <row r="71">
          <cell r="A71" t="str">
            <v>CD08002</v>
          </cell>
        </row>
        <row r="72">
          <cell r="A72" t="str">
            <v>CD08003</v>
          </cell>
        </row>
        <row r="73">
          <cell r="A73" t="str">
            <v>CD08004</v>
          </cell>
        </row>
        <row r="74">
          <cell r="A74" t="str">
            <v>CD08005</v>
          </cell>
        </row>
        <row r="75">
          <cell r="A75" t="str">
            <v>CD08006</v>
          </cell>
        </row>
        <row r="76">
          <cell r="A76" t="str">
            <v>CD08007</v>
          </cell>
        </row>
        <row r="77">
          <cell r="A77" t="str">
            <v>CD08008</v>
          </cell>
        </row>
        <row r="78">
          <cell r="A78" t="str">
            <v>CD08009</v>
          </cell>
        </row>
        <row r="79">
          <cell r="A79" t="str">
            <v>CD08010</v>
          </cell>
        </row>
        <row r="80">
          <cell r="A80" t="str">
            <v>CD08011</v>
          </cell>
        </row>
        <row r="81">
          <cell r="A81" t="str">
            <v>CD08012</v>
          </cell>
        </row>
        <row r="82">
          <cell r="A82" t="str">
            <v>CD08013</v>
          </cell>
        </row>
        <row r="83">
          <cell r="A83" t="str">
            <v>CD08014</v>
          </cell>
        </row>
        <row r="84">
          <cell r="A84" t="str">
            <v>CD08015</v>
          </cell>
        </row>
        <row r="85">
          <cell r="A85" t="str">
            <v>CD08016</v>
          </cell>
        </row>
        <row r="86">
          <cell r="A86" t="str">
            <v>CD08017</v>
          </cell>
        </row>
        <row r="87">
          <cell r="A87" t="str">
            <v>CD08018</v>
          </cell>
        </row>
        <row r="88">
          <cell r="A88" t="str">
            <v>CD08019</v>
          </cell>
        </row>
        <row r="89">
          <cell r="A89" t="str">
            <v>CD08020</v>
          </cell>
        </row>
        <row r="90">
          <cell r="A90" t="str">
            <v>CD08021</v>
          </cell>
        </row>
        <row r="91">
          <cell r="A91" t="str">
            <v>CD08022</v>
          </cell>
        </row>
        <row r="92">
          <cell r="A92" t="str">
            <v>CD08023</v>
          </cell>
        </row>
        <row r="93">
          <cell r="A93" t="str">
            <v>CD08024</v>
          </cell>
        </row>
        <row r="94">
          <cell r="A94" t="str">
            <v>CD08025</v>
          </cell>
        </row>
        <row r="95">
          <cell r="A95" t="str">
            <v>CD08026</v>
          </cell>
        </row>
        <row r="96">
          <cell r="A96" t="str">
            <v>CD08027</v>
          </cell>
        </row>
        <row r="97">
          <cell r="A97" t="str">
            <v>CD08028</v>
          </cell>
        </row>
        <row r="98">
          <cell r="A98" t="str">
            <v>CD08029</v>
          </cell>
        </row>
        <row r="99">
          <cell r="A99" t="str">
            <v>CD08030</v>
          </cell>
        </row>
        <row r="100">
          <cell r="A100" t="str">
            <v>CD08031</v>
          </cell>
        </row>
        <row r="101">
          <cell r="A101" t="str">
            <v>CD08032</v>
          </cell>
        </row>
        <row r="102">
          <cell r="A102" t="str">
            <v>CD08033</v>
          </cell>
        </row>
        <row r="103">
          <cell r="A103" t="str">
            <v>CD08034</v>
          </cell>
        </row>
        <row r="104">
          <cell r="A104" t="str">
            <v>CD08035</v>
          </cell>
        </row>
        <row r="105">
          <cell r="A105" t="str">
            <v>CD08036</v>
          </cell>
        </row>
        <row r="106">
          <cell r="A106" t="str">
            <v>CD09001</v>
          </cell>
        </row>
        <row r="107">
          <cell r="A107" t="str">
            <v>CD09002</v>
          </cell>
        </row>
        <row r="108">
          <cell r="A108" t="str">
            <v>CD09003</v>
          </cell>
        </row>
        <row r="109">
          <cell r="A109" t="str">
            <v>CD09004</v>
          </cell>
        </row>
        <row r="110">
          <cell r="A110" t="str">
            <v>CD09005</v>
          </cell>
        </row>
        <row r="111">
          <cell r="A111" t="str">
            <v>CD09006</v>
          </cell>
        </row>
        <row r="112">
          <cell r="A112" t="str">
            <v>CD09007</v>
          </cell>
        </row>
        <row r="113">
          <cell r="A113" t="str">
            <v>CD09008</v>
          </cell>
        </row>
        <row r="114">
          <cell r="A114" t="str">
            <v>CD09009</v>
          </cell>
        </row>
        <row r="115">
          <cell r="A115" t="str">
            <v>CD09010</v>
          </cell>
        </row>
        <row r="116">
          <cell r="A116" t="str">
            <v>CD09011</v>
          </cell>
        </row>
        <row r="117">
          <cell r="A117" t="str">
            <v>CD09012</v>
          </cell>
        </row>
        <row r="118">
          <cell r="A118" t="str">
            <v>CD09013</v>
          </cell>
        </row>
        <row r="119">
          <cell r="A119" t="str">
            <v>CD09014</v>
          </cell>
        </row>
        <row r="120">
          <cell r="A120" t="str">
            <v>CD09015</v>
          </cell>
        </row>
        <row r="121">
          <cell r="A121" t="str">
            <v>CD09016</v>
          </cell>
        </row>
        <row r="122">
          <cell r="A122" t="str">
            <v>CD09017</v>
          </cell>
        </row>
        <row r="123">
          <cell r="A123" t="str">
            <v>CD09018</v>
          </cell>
        </row>
        <row r="124">
          <cell r="A124" t="str">
            <v>CD09019</v>
          </cell>
        </row>
        <row r="125">
          <cell r="A125" t="str">
            <v>CD09020</v>
          </cell>
        </row>
        <row r="126">
          <cell r="A126" t="str">
            <v>CD09021</v>
          </cell>
        </row>
        <row r="127">
          <cell r="A127" t="str">
            <v>CD09022</v>
          </cell>
        </row>
        <row r="128">
          <cell r="A128" t="str">
            <v>CD09023</v>
          </cell>
        </row>
        <row r="129">
          <cell r="A129" t="str">
            <v>CD09024</v>
          </cell>
        </row>
        <row r="130">
          <cell r="A130" t="str">
            <v>CD09025</v>
          </cell>
        </row>
        <row r="131">
          <cell r="A131" t="str">
            <v>CD09026</v>
          </cell>
        </row>
        <row r="132">
          <cell r="A132" t="str">
            <v>CD09027</v>
          </cell>
        </row>
        <row r="133">
          <cell r="A133" t="str">
            <v>CD09028</v>
          </cell>
        </row>
        <row r="134">
          <cell r="A134" t="str">
            <v>CD09029</v>
          </cell>
        </row>
        <row r="135">
          <cell r="A135" t="str">
            <v>CD09030</v>
          </cell>
        </row>
        <row r="136">
          <cell r="A136" t="str">
            <v>CD09031</v>
          </cell>
        </row>
        <row r="137">
          <cell r="A137" t="str">
            <v>CD09032</v>
          </cell>
        </row>
        <row r="138">
          <cell r="A138" t="str">
            <v>CD09033</v>
          </cell>
        </row>
        <row r="139">
          <cell r="A139" t="str">
            <v>CD09034</v>
          </cell>
        </row>
        <row r="140">
          <cell r="A140" t="str">
            <v>CD09035</v>
          </cell>
        </row>
        <row r="141">
          <cell r="A141" t="str">
            <v>CD09036</v>
          </cell>
        </row>
        <row r="142">
          <cell r="A142" t="str">
            <v>CD10001</v>
          </cell>
        </row>
        <row r="143">
          <cell r="A143" t="str">
            <v>CD10002</v>
          </cell>
        </row>
        <row r="144">
          <cell r="A144" t="str">
            <v>CD10003</v>
          </cell>
        </row>
        <row r="145">
          <cell r="A145" t="str">
            <v>CD10004</v>
          </cell>
        </row>
        <row r="146">
          <cell r="A146" t="str">
            <v>CD10005</v>
          </cell>
        </row>
        <row r="147">
          <cell r="A147" t="str">
            <v>CD10006</v>
          </cell>
        </row>
        <row r="148">
          <cell r="A148" t="str">
            <v>CD10007</v>
          </cell>
        </row>
        <row r="149">
          <cell r="A149" t="str">
            <v>CD10008</v>
          </cell>
        </row>
        <row r="150">
          <cell r="A150" t="str">
            <v>CD10009</v>
          </cell>
        </row>
        <row r="151">
          <cell r="A151" t="str">
            <v>CD10010</v>
          </cell>
        </row>
        <row r="152">
          <cell r="A152" t="str">
            <v>CD10011</v>
          </cell>
        </row>
        <row r="153">
          <cell r="A153" t="str">
            <v>CD10012</v>
          </cell>
        </row>
        <row r="154">
          <cell r="A154" t="str">
            <v>CD10013</v>
          </cell>
        </row>
        <row r="155">
          <cell r="A155" t="str">
            <v>CD10014</v>
          </cell>
        </row>
        <row r="156">
          <cell r="A156" t="str">
            <v>CD10015</v>
          </cell>
        </row>
        <row r="157">
          <cell r="A157" t="str">
            <v>CD10016</v>
          </cell>
        </row>
        <row r="158">
          <cell r="A158" t="str">
            <v>CD10017</v>
          </cell>
        </row>
        <row r="159">
          <cell r="A159" t="str">
            <v>CD10018</v>
          </cell>
        </row>
        <row r="160">
          <cell r="A160" t="str">
            <v>CD10019</v>
          </cell>
        </row>
        <row r="161">
          <cell r="A161" t="str">
            <v>CD10020</v>
          </cell>
        </row>
        <row r="162">
          <cell r="A162" t="str">
            <v>CD10021</v>
          </cell>
        </row>
        <row r="163">
          <cell r="A163" t="str">
            <v>CD10022</v>
          </cell>
        </row>
        <row r="164">
          <cell r="A164" t="str">
            <v>CD10023</v>
          </cell>
        </row>
        <row r="165">
          <cell r="A165" t="str">
            <v>CD10024</v>
          </cell>
        </row>
        <row r="166">
          <cell r="A166" t="str">
            <v>CD10025</v>
          </cell>
        </row>
        <row r="167">
          <cell r="A167" t="str">
            <v>CD10026</v>
          </cell>
        </row>
        <row r="168">
          <cell r="A168" t="str">
            <v>CD10027</v>
          </cell>
        </row>
        <row r="169">
          <cell r="A169" t="str">
            <v>CD10028</v>
          </cell>
        </row>
        <row r="170">
          <cell r="A170" t="str">
            <v>CD10029</v>
          </cell>
        </row>
        <row r="171">
          <cell r="A171" t="str">
            <v>CD10030</v>
          </cell>
        </row>
        <row r="172">
          <cell r="A172" t="str">
            <v>CD10031</v>
          </cell>
        </row>
        <row r="173">
          <cell r="A173" t="str">
            <v>CD10032</v>
          </cell>
        </row>
        <row r="174">
          <cell r="A174" t="str">
            <v>CD10033</v>
          </cell>
        </row>
        <row r="175">
          <cell r="A175" t="str">
            <v>CD10034</v>
          </cell>
        </row>
        <row r="176">
          <cell r="A176" t="str">
            <v>CD10035</v>
          </cell>
        </row>
        <row r="177">
          <cell r="A177" t="str">
            <v>CD10036</v>
          </cell>
        </row>
        <row r="178">
          <cell r="A178" t="str">
            <v>CD10037</v>
          </cell>
        </row>
        <row r="179">
          <cell r="A179" t="str">
            <v>CD10038</v>
          </cell>
        </row>
        <row r="180">
          <cell r="A180" t="str">
            <v>CD10039</v>
          </cell>
        </row>
        <row r="181">
          <cell r="A181" t="str">
            <v>CD10040</v>
          </cell>
        </row>
        <row r="182">
          <cell r="A182" t="str">
            <v>CD10041</v>
          </cell>
        </row>
        <row r="183">
          <cell r="A183" t="str">
            <v>CD10042</v>
          </cell>
        </row>
        <row r="184">
          <cell r="A184" t="str">
            <v>CD10043</v>
          </cell>
        </row>
        <row r="185">
          <cell r="A185" t="str">
            <v>CD10044</v>
          </cell>
        </row>
        <row r="186">
          <cell r="A186" t="str">
            <v>CD10045</v>
          </cell>
        </row>
        <row r="187">
          <cell r="A187" t="str">
            <v>CD10046</v>
          </cell>
        </row>
        <row r="188">
          <cell r="A188" t="str">
            <v>CD11001</v>
          </cell>
        </row>
        <row r="189">
          <cell r="A189" t="str">
            <v>CD11002</v>
          </cell>
        </row>
        <row r="190">
          <cell r="A190" t="str">
            <v>CD11003</v>
          </cell>
        </row>
        <row r="191">
          <cell r="A191" t="str">
            <v>CD11004</v>
          </cell>
        </row>
        <row r="192">
          <cell r="A192" t="str">
            <v>CD11005</v>
          </cell>
        </row>
        <row r="193">
          <cell r="A193" t="str">
            <v>CD11006</v>
          </cell>
        </row>
        <row r="194">
          <cell r="A194" t="str">
            <v>CD11007</v>
          </cell>
        </row>
        <row r="195">
          <cell r="A195" t="str">
            <v>CD11008</v>
          </cell>
        </row>
        <row r="196">
          <cell r="A196" t="str">
            <v>CD11009</v>
          </cell>
        </row>
        <row r="197">
          <cell r="A197" t="str">
            <v>CD11010</v>
          </cell>
        </row>
        <row r="198">
          <cell r="A198" t="str">
            <v>CD11011</v>
          </cell>
        </row>
        <row r="199">
          <cell r="A199" t="str">
            <v>CD11012</v>
          </cell>
        </row>
        <row r="200">
          <cell r="A200" t="str">
            <v>CD11013</v>
          </cell>
        </row>
        <row r="201">
          <cell r="A201" t="str">
            <v>CD11014</v>
          </cell>
        </row>
        <row r="202">
          <cell r="A202" t="str">
            <v>CD11015</v>
          </cell>
        </row>
        <row r="203">
          <cell r="A203" t="str">
            <v>CD11016</v>
          </cell>
        </row>
        <row r="204">
          <cell r="A204" t="str">
            <v>CD11017</v>
          </cell>
        </row>
        <row r="205">
          <cell r="A205" t="str">
            <v>CD11018</v>
          </cell>
        </row>
        <row r="206">
          <cell r="A206" t="str">
            <v>CD11019</v>
          </cell>
        </row>
        <row r="207">
          <cell r="A207" t="str">
            <v>CD11020</v>
          </cell>
        </row>
        <row r="208">
          <cell r="A208" t="str">
            <v>CD11021</v>
          </cell>
        </row>
        <row r="209">
          <cell r="A209" t="str">
            <v>CD11022</v>
          </cell>
        </row>
        <row r="210">
          <cell r="A210" t="str">
            <v>CD11023</v>
          </cell>
        </row>
        <row r="211">
          <cell r="A211" t="str">
            <v>CD11024</v>
          </cell>
        </row>
        <row r="212">
          <cell r="A212" t="str">
            <v>CD11025</v>
          </cell>
        </row>
        <row r="213">
          <cell r="A213" t="str">
            <v>CD11026</v>
          </cell>
        </row>
        <row r="214">
          <cell r="A214" t="str">
            <v>CD11027</v>
          </cell>
        </row>
        <row r="215">
          <cell r="A215" t="str">
            <v>CD11028</v>
          </cell>
        </row>
        <row r="216">
          <cell r="A216" t="str">
            <v>CD11029</v>
          </cell>
        </row>
        <row r="217">
          <cell r="A217" t="str">
            <v>CD11030</v>
          </cell>
        </row>
        <row r="218">
          <cell r="A218" t="str">
            <v>CD11031</v>
          </cell>
        </row>
        <row r="219">
          <cell r="A219" t="str">
            <v>CD11032</v>
          </cell>
        </row>
        <row r="220">
          <cell r="A220" t="str">
            <v>CD11033</v>
          </cell>
        </row>
        <row r="221">
          <cell r="A221" t="str">
            <v>CD11034</v>
          </cell>
        </row>
        <row r="222">
          <cell r="A222" t="str">
            <v>CD11035</v>
          </cell>
        </row>
        <row r="223">
          <cell r="A223" t="str">
            <v>CD11036</v>
          </cell>
        </row>
        <row r="224">
          <cell r="A224" t="str">
            <v>CD11037</v>
          </cell>
        </row>
        <row r="225">
          <cell r="A225" t="str">
            <v>CD11038</v>
          </cell>
        </row>
        <row r="226">
          <cell r="A226" t="str">
            <v>CD11039</v>
          </cell>
        </row>
        <row r="227">
          <cell r="A227" t="str">
            <v>CD11040</v>
          </cell>
        </row>
        <row r="228">
          <cell r="A228" t="str">
            <v>CD11041</v>
          </cell>
        </row>
        <row r="229">
          <cell r="A229" t="str">
            <v>CD11042</v>
          </cell>
        </row>
        <row r="230">
          <cell r="A230" t="str">
            <v>CD11043</v>
          </cell>
        </row>
        <row r="231">
          <cell r="A231" t="str">
            <v>CD11044</v>
          </cell>
        </row>
        <row r="232">
          <cell r="A232" t="str">
            <v>CD11045</v>
          </cell>
        </row>
        <row r="233">
          <cell r="A233" t="str">
            <v>CD11046</v>
          </cell>
        </row>
        <row r="234">
          <cell r="A234" t="str">
            <v>CD11047</v>
          </cell>
        </row>
        <row r="235">
          <cell r="A235" t="str">
            <v>CD11048</v>
          </cell>
        </row>
        <row r="236">
          <cell r="A236" t="str">
            <v>CD11049</v>
          </cell>
        </row>
        <row r="237">
          <cell r="A237" t="str">
            <v>CD11050</v>
          </cell>
        </row>
        <row r="238">
          <cell r="A238" t="str">
            <v>CD11051</v>
          </cell>
        </row>
        <row r="239">
          <cell r="A239" t="str">
            <v>CD11052</v>
          </cell>
        </row>
        <row r="240">
          <cell r="A240" t="str">
            <v>CD11053</v>
          </cell>
        </row>
        <row r="241">
          <cell r="A241" t="str">
            <v>CD11054</v>
          </cell>
        </row>
        <row r="242">
          <cell r="A242" t="str">
            <v>CD11055</v>
          </cell>
        </row>
        <row r="243">
          <cell r="A243" t="str">
            <v>CD11056</v>
          </cell>
        </row>
        <row r="244">
          <cell r="A244" t="str">
            <v>CD11057</v>
          </cell>
        </row>
        <row r="245">
          <cell r="A245" t="str">
            <v>CD11058</v>
          </cell>
        </row>
        <row r="246">
          <cell r="A246" t="str">
            <v>CD11059</v>
          </cell>
        </row>
        <row r="247">
          <cell r="A247" t="str">
            <v>CD11060</v>
          </cell>
        </row>
        <row r="248">
          <cell r="A248" t="str">
            <v>CD12001</v>
          </cell>
        </row>
        <row r="249">
          <cell r="A249" t="str">
            <v>CD12002</v>
          </cell>
        </row>
        <row r="250">
          <cell r="A250" t="str">
            <v>CD12003</v>
          </cell>
        </row>
        <row r="251">
          <cell r="A251" t="str">
            <v>CD12004</v>
          </cell>
        </row>
        <row r="252">
          <cell r="A252" t="str">
            <v>CD12005</v>
          </cell>
        </row>
        <row r="253">
          <cell r="A253" t="str">
            <v>CD12006</v>
          </cell>
        </row>
        <row r="254">
          <cell r="A254" t="str">
            <v>CD12007</v>
          </cell>
        </row>
        <row r="255">
          <cell r="A255" t="str">
            <v>CD12008</v>
          </cell>
        </row>
        <row r="256">
          <cell r="A256" t="str">
            <v>CD12009</v>
          </cell>
        </row>
        <row r="257">
          <cell r="A257" t="str">
            <v>CD12010</v>
          </cell>
        </row>
        <row r="258">
          <cell r="A258" t="str">
            <v>CD12011</v>
          </cell>
        </row>
        <row r="259">
          <cell r="A259" t="str">
            <v>CD12012</v>
          </cell>
        </row>
        <row r="260">
          <cell r="A260" t="str">
            <v>CD12013</v>
          </cell>
        </row>
        <row r="261">
          <cell r="A261" t="str">
            <v>CD12014</v>
          </cell>
        </row>
        <row r="262">
          <cell r="A262" t="str">
            <v>CD12015</v>
          </cell>
        </row>
        <row r="263">
          <cell r="A263" t="str">
            <v>CD12016</v>
          </cell>
        </row>
        <row r="264">
          <cell r="A264" t="str">
            <v>CD12017</v>
          </cell>
        </row>
        <row r="265">
          <cell r="A265" t="str">
            <v>CD12018</v>
          </cell>
        </row>
        <row r="266">
          <cell r="A266" t="str">
            <v>CD12019</v>
          </cell>
        </row>
        <row r="267">
          <cell r="A267" t="str">
            <v>CD12020</v>
          </cell>
        </row>
        <row r="268">
          <cell r="A268" t="str">
            <v>CD12021</v>
          </cell>
        </row>
        <row r="269">
          <cell r="A269" t="str">
            <v>CD12022</v>
          </cell>
        </row>
        <row r="270">
          <cell r="A270" t="str">
            <v>CD12023</v>
          </cell>
        </row>
        <row r="271">
          <cell r="A271" t="str">
            <v>CD12024</v>
          </cell>
        </row>
        <row r="272">
          <cell r="A272" t="str">
            <v>CD12025</v>
          </cell>
        </row>
        <row r="273">
          <cell r="A273" t="str">
            <v>CD12026</v>
          </cell>
        </row>
        <row r="274">
          <cell r="A274" t="str">
            <v>CD12027</v>
          </cell>
        </row>
        <row r="275">
          <cell r="A275" t="str">
            <v>CD12028</v>
          </cell>
        </row>
        <row r="276">
          <cell r="A276" t="str">
            <v>CD12029</v>
          </cell>
        </row>
        <row r="277">
          <cell r="A277" t="str">
            <v>CD12030</v>
          </cell>
        </row>
        <row r="278">
          <cell r="A278" t="str">
            <v>CD12031</v>
          </cell>
        </row>
        <row r="279">
          <cell r="A279" t="str">
            <v>CD12032</v>
          </cell>
        </row>
        <row r="280">
          <cell r="A280" t="str">
            <v>CD12033</v>
          </cell>
        </row>
        <row r="281">
          <cell r="A281" t="str">
            <v>CD12034</v>
          </cell>
        </row>
        <row r="282">
          <cell r="A282" t="str">
            <v>CD12035</v>
          </cell>
        </row>
        <row r="283">
          <cell r="A283" t="str">
            <v>CD12036</v>
          </cell>
        </row>
        <row r="284">
          <cell r="A284" t="str">
            <v>CD12037</v>
          </cell>
        </row>
        <row r="285">
          <cell r="A285" t="str">
            <v>CD12038</v>
          </cell>
        </row>
        <row r="286">
          <cell r="A286" t="str">
            <v>CD12039</v>
          </cell>
        </row>
        <row r="287">
          <cell r="A287" t="str">
            <v>CD12040</v>
          </cell>
        </row>
        <row r="288">
          <cell r="A288" t="str">
            <v>CD12041</v>
          </cell>
        </row>
        <row r="289">
          <cell r="A289" t="str">
            <v>CD12042</v>
          </cell>
        </row>
        <row r="290">
          <cell r="A290" t="str">
            <v>CD12043</v>
          </cell>
        </row>
        <row r="291">
          <cell r="A291" t="str">
            <v>CD12044</v>
          </cell>
        </row>
        <row r="292">
          <cell r="A292" t="str">
            <v>CD12045</v>
          </cell>
        </row>
        <row r="293">
          <cell r="A293" t="str">
            <v>CD12046</v>
          </cell>
        </row>
        <row r="294">
          <cell r="A294" t="str">
            <v>CD12047</v>
          </cell>
        </row>
        <row r="295">
          <cell r="A295" t="str">
            <v>CD12048</v>
          </cell>
        </row>
        <row r="296">
          <cell r="A296" t="str">
            <v>CD12049</v>
          </cell>
        </row>
        <row r="297">
          <cell r="A297" t="str">
            <v>CD12050</v>
          </cell>
        </row>
        <row r="298">
          <cell r="A298" t="str">
            <v>CD12051</v>
          </cell>
        </row>
        <row r="299">
          <cell r="A299" t="str">
            <v>CD12052</v>
          </cell>
        </row>
        <row r="300">
          <cell r="A300" t="str">
            <v>CD12053</v>
          </cell>
        </row>
        <row r="301">
          <cell r="A301" t="str">
            <v>CD12054</v>
          </cell>
        </row>
        <row r="302">
          <cell r="A302" t="str">
            <v>CD12055</v>
          </cell>
        </row>
        <row r="303">
          <cell r="A303" t="str">
            <v>CD12056</v>
          </cell>
        </row>
        <row r="304">
          <cell r="A304" t="str">
            <v>CD12057</v>
          </cell>
        </row>
        <row r="305">
          <cell r="A305" t="str">
            <v>CD12058</v>
          </cell>
        </row>
        <row r="306">
          <cell r="A306" t="str">
            <v>CD12059</v>
          </cell>
        </row>
        <row r="307">
          <cell r="A307" t="str">
            <v>CD12060</v>
          </cell>
        </row>
        <row r="308">
          <cell r="A308" t="str">
            <v>CD13001</v>
          </cell>
        </row>
        <row r="309">
          <cell r="A309" t="str">
            <v>CD13002</v>
          </cell>
        </row>
        <row r="310">
          <cell r="A310" t="str">
            <v>CD13003</v>
          </cell>
        </row>
        <row r="311">
          <cell r="A311" t="str">
            <v>CD13004</v>
          </cell>
        </row>
        <row r="312">
          <cell r="A312" t="str">
            <v>CD13005</v>
          </cell>
        </row>
        <row r="313">
          <cell r="A313" t="str">
            <v>CD13006</v>
          </cell>
        </row>
        <row r="314">
          <cell r="A314" t="str">
            <v>CD13007</v>
          </cell>
        </row>
        <row r="315">
          <cell r="A315" t="str">
            <v>CD13008</v>
          </cell>
        </row>
        <row r="316">
          <cell r="A316" t="str">
            <v>CD13009</v>
          </cell>
        </row>
        <row r="317">
          <cell r="A317" t="str">
            <v>CD13010</v>
          </cell>
        </row>
        <row r="318">
          <cell r="A318" t="str">
            <v>CD13011</v>
          </cell>
        </row>
        <row r="319">
          <cell r="A319" t="str">
            <v>CD13012</v>
          </cell>
        </row>
        <row r="320">
          <cell r="A320" t="str">
            <v>CD13013</v>
          </cell>
        </row>
        <row r="321">
          <cell r="A321" t="str">
            <v>CD13014</v>
          </cell>
        </row>
        <row r="322">
          <cell r="A322" t="str">
            <v>CD13015</v>
          </cell>
        </row>
        <row r="323">
          <cell r="A323" t="str">
            <v>CD13016</v>
          </cell>
        </row>
        <row r="324">
          <cell r="A324" t="str">
            <v>CD13017</v>
          </cell>
        </row>
        <row r="325">
          <cell r="A325" t="str">
            <v>CD13018</v>
          </cell>
        </row>
        <row r="326">
          <cell r="A326" t="str">
            <v>CD13019</v>
          </cell>
        </row>
        <row r="327">
          <cell r="A327" t="str">
            <v>CD13020</v>
          </cell>
        </row>
        <row r="328">
          <cell r="A328" t="str">
            <v>CD13021</v>
          </cell>
        </row>
        <row r="329">
          <cell r="A329" t="str">
            <v>CD13022</v>
          </cell>
        </row>
        <row r="330">
          <cell r="A330" t="str">
            <v>CD13023</v>
          </cell>
        </row>
        <row r="331">
          <cell r="A331" t="str">
            <v>CD13024</v>
          </cell>
        </row>
        <row r="332">
          <cell r="A332" t="str">
            <v>CD13025</v>
          </cell>
        </row>
        <row r="333">
          <cell r="A333" t="str">
            <v>CD13026</v>
          </cell>
        </row>
        <row r="334">
          <cell r="A334" t="str">
            <v>CD13027</v>
          </cell>
        </row>
        <row r="335">
          <cell r="A335" t="str">
            <v>CD13028</v>
          </cell>
        </row>
        <row r="336">
          <cell r="A336" t="str">
            <v>CD13029</v>
          </cell>
        </row>
        <row r="337">
          <cell r="A337" t="str">
            <v>CD13030</v>
          </cell>
        </row>
        <row r="338">
          <cell r="A338" t="str">
            <v>CD13031</v>
          </cell>
        </row>
        <row r="339">
          <cell r="A339" t="str">
            <v>CD13032</v>
          </cell>
        </row>
        <row r="340">
          <cell r="A340" t="str">
            <v>CD13033</v>
          </cell>
        </row>
        <row r="341">
          <cell r="A341" t="str">
            <v>CD13034</v>
          </cell>
        </row>
        <row r="342">
          <cell r="A342" t="str">
            <v>CD13035</v>
          </cell>
        </row>
        <row r="343">
          <cell r="A343" t="str">
            <v>CD13036</v>
          </cell>
        </row>
        <row r="344">
          <cell r="A344" t="str">
            <v>CD13037</v>
          </cell>
        </row>
        <row r="345">
          <cell r="A345" t="str">
            <v>CD13038</v>
          </cell>
        </row>
        <row r="346">
          <cell r="A346" t="str">
            <v>CD13039</v>
          </cell>
        </row>
        <row r="347">
          <cell r="A347" t="str">
            <v>CD13040</v>
          </cell>
        </row>
        <row r="348">
          <cell r="A348" t="str">
            <v>CD13041</v>
          </cell>
        </row>
        <row r="349">
          <cell r="A349" t="str">
            <v>CD13042</v>
          </cell>
        </row>
        <row r="350">
          <cell r="A350" t="str">
            <v>CD13043</v>
          </cell>
        </row>
        <row r="351">
          <cell r="A351" t="str">
            <v>CD13044</v>
          </cell>
        </row>
        <row r="352">
          <cell r="A352" t="str">
            <v>CD13045</v>
          </cell>
        </row>
        <row r="353">
          <cell r="A353" t="str">
            <v>CD13046</v>
          </cell>
        </row>
        <row r="354">
          <cell r="A354" t="str">
            <v>CD13047</v>
          </cell>
        </row>
        <row r="355">
          <cell r="A355" t="str">
            <v>CD13048</v>
          </cell>
        </row>
        <row r="356">
          <cell r="A356" t="str">
            <v>CD13049</v>
          </cell>
        </row>
        <row r="357">
          <cell r="A357" t="str">
            <v>CD13050</v>
          </cell>
        </row>
        <row r="358">
          <cell r="A358" t="str">
            <v>CD13051</v>
          </cell>
        </row>
        <row r="359">
          <cell r="A359" t="str">
            <v>CD13052</v>
          </cell>
        </row>
        <row r="360">
          <cell r="A360" t="str">
            <v>CD13053</v>
          </cell>
        </row>
        <row r="361">
          <cell r="A361" t="str">
            <v>CD13054</v>
          </cell>
        </row>
        <row r="362">
          <cell r="A362" t="str">
            <v>CD13055</v>
          </cell>
        </row>
        <row r="363">
          <cell r="A363" t="str">
            <v>CD13056</v>
          </cell>
        </row>
        <row r="364">
          <cell r="A364" t="str">
            <v>CD13057</v>
          </cell>
        </row>
        <row r="365">
          <cell r="A365" t="str">
            <v>CD13058</v>
          </cell>
        </row>
        <row r="366">
          <cell r="A366" t="str">
            <v>CD13059</v>
          </cell>
        </row>
        <row r="367">
          <cell r="A367" t="str">
            <v>CD13060</v>
          </cell>
        </row>
        <row r="368">
          <cell r="A368" t="str">
            <v>CD13061</v>
          </cell>
        </row>
        <row r="369">
          <cell r="A369" t="str">
            <v>CD13062</v>
          </cell>
        </row>
        <row r="370">
          <cell r="A370" t="str">
            <v>CD13063</v>
          </cell>
        </row>
        <row r="371">
          <cell r="A371" t="str">
            <v>CD13064</v>
          </cell>
        </row>
        <row r="372">
          <cell r="A372" t="str">
            <v>CD14001</v>
          </cell>
        </row>
        <row r="373">
          <cell r="A373" t="str">
            <v>CD14002</v>
          </cell>
        </row>
        <row r="374">
          <cell r="A374" t="str">
            <v>CD14003</v>
          </cell>
        </row>
        <row r="375">
          <cell r="A375" t="str">
            <v>CD14004</v>
          </cell>
        </row>
        <row r="376">
          <cell r="A376" t="str">
            <v>CD14005</v>
          </cell>
        </row>
        <row r="377">
          <cell r="A377" t="str">
            <v>CD14006</v>
          </cell>
        </row>
        <row r="378">
          <cell r="A378" t="str">
            <v>CD14007</v>
          </cell>
        </row>
        <row r="379">
          <cell r="A379" t="str">
            <v>CD14008</v>
          </cell>
        </row>
        <row r="380">
          <cell r="A380" t="str">
            <v>CD14009</v>
          </cell>
        </row>
        <row r="381">
          <cell r="A381" t="str">
            <v>CD14010</v>
          </cell>
        </row>
        <row r="382">
          <cell r="A382" t="str">
            <v>CD14011</v>
          </cell>
        </row>
        <row r="383">
          <cell r="A383" t="str">
            <v>CD14012</v>
          </cell>
        </row>
        <row r="384">
          <cell r="A384" t="str">
            <v>CD14013</v>
          </cell>
        </row>
        <row r="385">
          <cell r="A385" t="str">
            <v>CD14014</v>
          </cell>
        </row>
        <row r="386">
          <cell r="A386" t="str">
            <v>CD14015</v>
          </cell>
        </row>
        <row r="387">
          <cell r="A387" t="str">
            <v>CD14016</v>
          </cell>
        </row>
        <row r="388">
          <cell r="A388" t="str">
            <v>CD14017</v>
          </cell>
        </row>
        <row r="389">
          <cell r="A389" t="str">
            <v>CD14018</v>
          </cell>
        </row>
        <row r="390">
          <cell r="A390" t="str">
            <v>CD14019</v>
          </cell>
        </row>
        <row r="391">
          <cell r="A391" t="str">
            <v>CD14020</v>
          </cell>
        </row>
        <row r="392">
          <cell r="A392" t="str">
            <v>CD14021</v>
          </cell>
        </row>
        <row r="393">
          <cell r="A393" t="str">
            <v>CD14022</v>
          </cell>
        </row>
        <row r="394">
          <cell r="A394" t="str">
            <v>CD14023</v>
          </cell>
        </row>
        <row r="395">
          <cell r="A395" t="str">
            <v>CD14024</v>
          </cell>
        </row>
        <row r="396">
          <cell r="A396" t="str">
            <v>CD14025</v>
          </cell>
        </row>
        <row r="397">
          <cell r="A397" t="str">
            <v>CD14026</v>
          </cell>
        </row>
        <row r="398">
          <cell r="A398" t="str">
            <v>CD14027</v>
          </cell>
        </row>
        <row r="399">
          <cell r="A399" t="str">
            <v>CD14028</v>
          </cell>
        </row>
        <row r="400">
          <cell r="A400" t="str">
            <v>CD14029</v>
          </cell>
        </row>
        <row r="401">
          <cell r="A401" t="str">
            <v>CD14030</v>
          </cell>
        </row>
        <row r="402">
          <cell r="A402" t="str">
            <v>CD14031</v>
          </cell>
        </row>
        <row r="403">
          <cell r="A403" t="str">
            <v>CD14032</v>
          </cell>
        </row>
        <row r="404">
          <cell r="A404" t="str">
            <v>CD14033</v>
          </cell>
        </row>
        <row r="405">
          <cell r="A405" t="str">
            <v>CD14034</v>
          </cell>
        </row>
        <row r="406">
          <cell r="A406" t="str">
            <v>CD14035</v>
          </cell>
        </row>
        <row r="407">
          <cell r="A407" t="str">
            <v>CD14036</v>
          </cell>
        </row>
        <row r="408">
          <cell r="A408" t="str">
            <v>CD14037</v>
          </cell>
        </row>
        <row r="409">
          <cell r="A409" t="str">
            <v>CD14038</v>
          </cell>
        </row>
        <row r="410">
          <cell r="A410" t="str">
            <v>CD14039</v>
          </cell>
        </row>
        <row r="411">
          <cell r="A411" t="str">
            <v>CD14040</v>
          </cell>
        </row>
        <row r="412">
          <cell r="A412" t="str">
            <v>CD14041</v>
          </cell>
        </row>
        <row r="413">
          <cell r="A413" t="str">
            <v>CD14042</v>
          </cell>
        </row>
        <row r="414">
          <cell r="A414" t="str">
            <v>CD14043</v>
          </cell>
        </row>
        <row r="415">
          <cell r="A415" t="str">
            <v>CD14044</v>
          </cell>
        </row>
        <row r="416">
          <cell r="A416" t="str">
            <v>CD14045</v>
          </cell>
        </row>
        <row r="417">
          <cell r="A417" t="str">
            <v>CD14046</v>
          </cell>
        </row>
        <row r="418">
          <cell r="A418" t="str">
            <v>CD14047</v>
          </cell>
        </row>
        <row r="419">
          <cell r="A419" t="str">
            <v>CD14048</v>
          </cell>
        </row>
        <row r="420">
          <cell r="A420" t="str">
            <v>CD14049</v>
          </cell>
        </row>
        <row r="421">
          <cell r="A421" t="str">
            <v>CD14050</v>
          </cell>
        </row>
        <row r="422">
          <cell r="A422" t="str">
            <v>CD14051</v>
          </cell>
        </row>
        <row r="423">
          <cell r="A423" t="str">
            <v>CD14052</v>
          </cell>
        </row>
        <row r="424">
          <cell r="A424" t="str">
            <v>CD14053</v>
          </cell>
        </row>
        <row r="425">
          <cell r="A425" t="str">
            <v>CD14054</v>
          </cell>
        </row>
        <row r="426">
          <cell r="A426" t="str">
            <v>CD14055</v>
          </cell>
        </row>
        <row r="427">
          <cell r="A427" t="str">
            <v>CD14056</v>
          </cell>
        </row>
        <row r="428">
          <cell r="A428" t="str">
            <v>CD14057</v>
          </cell>
        </row>
        <row r="429">
          <cell r="A429" t="str">
            <v>CD14058</v>
          </cell>
        </row>
        <row r="430">
          <cell r="A430" t="str">
            <v>CD14059</v>
          </cell>
        </row>
        <row r="431">
          <cell r="A431" t="str">
            <v>CD14060</v>
          </cell>
        </row>
        <row r="432">
          <cell r="A432" t="str">
            <v>CD14061</v>
          </cell>
        </row>
        <row r="433">
          <cell r="A433" t="str">
            <v>CD14062</v>
          </cell>
        </row>
        <row r="434">
          <cell r="A434" t="str">
            <v>CD14063</v>
          </cell>
        </row>
        <row r="435">
          <cell r="A435" t="str">
            <v>CD14064</v>
          </cell>
        </row>
        <row r="436">
          <cell r="A436" t="str">
            <v>CD15001</v>
          </cell>
        </row>
        <row r="437">
          <cell r="A437" t="str">
            <v>CD15002</v>
          </cell>
        </row>
        <row r="438">
          <cell r="A438" t="str">
            <v>CD15003</v>
          </cell>
        </row>
        <row r="439">
          <cell r="A439" t="str">
            <v>CD15004</v>
          </cell>
        </row>
        <row r="440">
          <cell r="A440" t="str">
            <v>CD15005</v>
          </cell>
        </row>
        <row r="441">
          <cell r="A441" t="str">
            <v>CD15006</v>
          </cell>
        </row>
        <row r="442">
          <cell r="A442" t="str">
            <v>CD15007</v>
          </cell>
        </row>
        <row r="443">
          <cell r="A443" t="str">
            <v>CD15008</v>
          </cell>
        </row>
        <row r="444">
          <cell r="A444" t="str">
            <v>CD15009</v>
          </cell>
        </row>
        <row r="445">
          <cell r="A445" t="str">
            <v>CD15010</v>
          </cell>
        </row>
        <row r="446">
          <cell r="A446" t="str">
            <v>CD15011</v>
          </cell>
        </row>
        <row r="447">
          <cell r="A447" t="str">
            <v>CD15012</v>
          </cell>
        </row>
        <row r="448">
          <cell r="A448" t="str">
            <v>CD15013</v>
          </cell>
        </row>
        <row r="449">
          <cell r="A449" t="str">
            <v>CD15014</v>
          </cell>
        </row>
        <row r="450">
          <cell r="A450" t="str">
            <v>CD15015</v>
          </cell>
        </row>
        <row r="451">
          <cell r="A451" t="str">
            <v>CD15016</v>
          </cell>
        </row>
        <row r="452">
          <cell r="A452" t="str">
            <v>CD15017</v>
          </cell>
        </row>
        <row r="453">
          <cell r="A453" t="str">
            <v>CD15018</v>
          </cell>
        </row>
        <row r="454">
          <cell r="A454" t="str">
            <v>CD15019</v>
          </cell>
        </row>
        <row r="455">
          <cell r="A455" t="str">
            <v>CD15020</v>
          </cell>
        </row>
        <row r="456">
          <cell r="A456" t="str">
            <v>CD15021</v>
          </cell>
        </row>
        <row r="457">
          <cell r="A457" t="str">
            <v>CD15022</v>
          </cell>
        </row>
        <row r="458">
          <cell r="A458" t="str">
            <v>CD15023</v>
          </cell>
        </row>
        <row r="459">
          <cell r="A459" t="str">
            <v>CD15024</v>
          </cell>
        </row>
        <row r="460">
          <cell r="A460" t="str">
            <v>CD15025</v>
          </cell>
        </row>
        <row r="461">
          <cell r="A461" t="str">
            <v>CD15026</v>
          </cell>
        </row>
        <row r="462">
          <cell r="A462" t="str">
            <v>CD15027</v>
          </cell>
        </row>
        <row r="463">
          <cell r="A463" t="str">
            <v>CD15028</v>
          </cell>
        </row>
        <row r="464">
          <cell r="A464" t="str">
            <v>CD15029</v>
          </cell>
        </row>
        <row r="465">
          <cell r="A465" t="str">
            <v>CD15030</v>
          </cell>
        </row>
        <row r="466">
          <cell r="A466" t="str">
            <v>CD15031</v>
          </cell>
        </row>
        <row r="467">
          <cell r="A467" t="str">
            <v>CD15032</v>
          </cell>
        </row>
        <row r="468">
          <cell r="A468" t="str">
            <v>CD15033</v>
          </cell>
        </row>
        <row r="469">
          <cell r="A469" t="str">
            <v>CD15034</v>
          </cell>
        </row>
        <row r="470">
          <cell r="A470" t="str">
            <v>CD15035</v>
          </cell>
        </row>
        <row r="471">
          <cell r="A471" t="str">
            <v>CD15036</v>
          </cell>
        </row>
        <row r="472">
          <cell r="A472" t="str">
            <v>CD15037</v>
          </cell>
        </row>
        <row r="473">
          <cell r="A473" t="str">
            <v>CD15038</v>
          </cell>
        </row>
        <row r="474">
          <cell r="A474" t="str">
            <v>CD15039</v>
          </cell>
        </row>
        <row r="475">
          <cell r="A475" t="str">
            <v>CD15040</v>
          </cell>
        </row>
        <row r="476">
          <cell r="A476" t="str">
            <v>CD15041</v>
          </cell>
        </row>
        <row r="477">
          <cell r="A477" t="str">
            <v>CD15042</v>
          </cell>
        </row>
        <row r="478">
          <cell r="A478" t="str">
            <v>CD15043</v>
          </cell>
        </row>
        <row r="479">
          <cell r="A479" t="str">
            <v>CD15044</v>
          </cell>
        </row>
        <row r="480">
          <cell r="A480" t="str">
            <v>CD15045</v>
          </cell>
        </row>
        <row r="481">
          <cell r="A481" t="str">
            <v>CD15046</v>
          </cell>
        </row>
        <row r="482">
          <cell r="A482" t="str">
            <v>CD15047</v>
          </cell>
        </row>
        <row r="483">
          <cell r="A483" t="str">
            <v>CD15048</v>
          </cell>
        </row>
        <row r="484">
          <cell r="A484" t="str">
            <v>CD15049</v>
          </cell>
        </row>
        <row r="485">
          <cell r="A485" t="str">
            <v>CD15050</v>
          </cell>
        </row>
        <row r="486">
          <cell r="A486" t="str">
            <v>CD15051</v>
          </cell>
        </row>
        <row r="487">
          <cell r="A487" t="str">
            <v>CD15052</v>
          </cell>
        </row>
        <row r="488">
          <cell r="A488" t="str">
            <v>CD15053</v>
          </cell>
        </row>
        <row r="489">
          <cell r="A489" t="str">
            <v>CD15054</v>
          </cell>
        </row>
        <row r="490">
          <cell r="A490" t="str">
            <v>CD15055</v>
          </cell>
        </row>
        <row r="491">
          <cell r="A491" t="str">
            <v>CD15056</v>
          </cell>
        </row>
        <row r="492">
          <cell r="A492" t="str">
            <v>CD15057</v>
          </cell>
        </row>
        <row r="493">
          <cell r="A493" t="str">
            <v>CD15058</v>
          </cell>
        </row>
        <row r="494">
          <cell r="A494" t="str">
            <v>CD15059</v>
          </cell>
        </row>
        <row r="495">
          <cell r="A495" t="str">
            <v>CD15060</v>
          </cell>
        </row>
        <row r="496">
          <cell r="A496" t="str">
            <v>CD15061</v>
          </cell>
        </row>
        <row r="497">
          <cell r="A497" t="str">
            <v>CD15062</v>
          </cell>
        </row>
        <row r="498">
          <cell r="A498" t="str">
            <v>CD15063</v>
          </cell>
        </row>
        <row r="499">
          <cell r="A499" t="str">
            <v>CD15064</v>
          </cell>
        </row>
        <row r="500">
          <cell r="A500" t="str">
            <v>CD16001</v>
          </cell>
        </row>
        <row r="501">
          <cell r="A501" t="str">
            <v>CD16002</v>
          </cell>
        </row>
        <row r="502">
          <cell r="A502" t="str">
            <v>CD16003</v>
          </cell>
        </row>
        <row r="503">
          <cell r="A503" t="str">
            <v>CD16004</v>
          </cell>
        </row>
        <row r="504">
          <cell r="A504" t="str">
            <v>CD16005</v>
          </cell>
        </row>
        <row r="505">
          <cell r="A505" t="str">
            <v>CD16006</v>
          </cell>
        </row>
        <row r="506">
          <cell r="A506" t="str">
            <v>CD16007</v>
          </cell>
        </row>
        <row r="507">
          <cell r="A507" t="str">
            <v>CD16008</v>
          </cell>
        </row>
        <row r="508">
          <cell r="A508" t="str">
            <v>CD16009</v>
          </cell>
        </row>
        <row r="509">
          <cell r="A509" t="str">
            <v>CD16010</v>
          </cell>
        </row>
        <row r="510">
          <cell r="A510" t="str">
            <v>CD16011</v>
          </cell>
        </row>
        <row r="511">
          <cell r="A511" t="str">
            <v>CD16012</v>
          </cell>
        </row>
        <row r="512">
          <cell r="A512" t="str">
            <v>CD16013</v>
          </cell>
        </row>
        <row r="513">
          <cell r="A513" t="str">
            <v>CD16014</v>
          </cell>
        </row>
        <row r="514">
          <cell r="A514" t="str">
            <v>CD16015</v>
          </cell>
        </row>
        <row r="515">
          <cell r="A515" t="str">
            <v>CD16016</v>
          </cell>
        </row>
        <row r="516">
          <cell r="A516" t="str">
            <v>CD16017</v>
          </cell>
        </row>
        <row r="517">
          <cell r="A517" t="str">
            <v>CD16018</v>
          </cell>
        </row>
        <row r="518">
          <cell r="A518" t="str">
            <v>CD16019</v>
          </cell>
        </row>
        <row r="519">
          <cell r="A519" t="str">
            <v>CD16020</v>
          </cell>
        </row>
        <row r="520">
          <cell r="A520" t="str">
            <v>CD16021</v>
          </cell>
        </row>
        <row r="521">
          <cell r="A521" t="str">
            <v>CD16022</v>
          </cell>
        </row>
        <row r="522">
          <cell r="A522" t="str">
            <v>CD16023</v>
          </cell>
        </row>
        <row r="523">
          <cell r="A523" t="str">
            <v>CD16024</v>
          </cell>
        </row>
        <row r="524">
          <cell r="A524" t="str">
            <v>CD16025</v>
          </cell>
        </row>
        <row r="525">
          <cell r="A525" t="str">
            <v>CD16026</v>
          </cell>
        </row>
        <row r="526">
          <cell r="A526" t="str">
            <v>CD16027</v>
          </cell>
        </row>
        <row r="527">
          <cell r="A527" t="str">
            <v>CD16028</v>
          </cell>
        </row>
        <row r="528">
          <cell r="A528" t="str">
            <v>CD16029</v>
          </cell>
        </row>
        <row r="529">
          <cell r="A529" t="str">
            <v>CD16030</v>
          </cell>
        </row>
        <row r="530">
          <cell r="A530" t="str">
            <v>CD16031</v>
          </cell>
        </row>
        <row r="531">
          <cell r="A531" t="str">
            <v>CD16032</v>
          </cell>
        </row>
        <row r="532">
          <cell r="A532" t="str">
            <v>CD16033</v>
          </cell>
        </row>
        <row r="533">
          <cell r="A533" t="str">
            <v>CD16034</v>
          </cell>
        </row>
        <row r="534">
          <cell r="A534" t="str">
            <v>CD16035</v>
          </cell>
        </row>
        <row r="535">
          <cell r="A535" t="str">
            <v>CD16036</v>
          </cell>
        </row>
        <row r="536">
          <cell r="A536" t="str">
            <v>CD16037</v>
          </cell>
        </row>
        <row r="537">
          <cell r="A537" t="str">
            <v>CD16038</v>
          </cell>
        </row>
        <row r="538">
          <cell r="A538" t="str">
            <v>CD16039</v>
          </cell>
        </row>
        <row r="539">
          <cell r="A539" t="str">
            <v>CD16040</v>
          </cell>
        </row>
        <row r="540">
          <cell r="A540" t="str">
            <v>CD16041</v>
          </cell>
        </row>
        <row r="541">
          <cell r="A541" t="str">
            <v>CD16042</v>
          </cell>
        </row>
        <row r="542">
          <cell r="A542" t="str">
            <v>CD16043</v>
          </cell>
        </row>
        <row r="543">
          <cell r="A543" t="str">
            <v>CD16044</v>
          </cell>
        </row>
        <row r="544">
          <cell r="A544" t="str">
            <v>CD16045</v>
          </cell>
        </row>
        <row r="545">
          <cell r="A545" t="str">
            <v>CD16046</v>
          </cell>
        </row>
        <row r="546">
          <cell r="A546" t="str">
            <v>CD16047</v>
          </cell>
        </row>
        <row r="547">
          <cell r="A547" t="str">
            <v>CD16048</v>
          </cell>
        </row>
        <row r="548">
          <cell r="A548" t="str">
            <v>CD16049</v>
          </cell>
        </row>
        <row r="549">
          <cell r="A549" t="str">
            <v>CD16050</v>
          </cell>
        </row>
        <row r="550">
          <cell r="A550" t="str">
            <v>CD16051</v>
          </cell>
        </row>
        <row r="551">
          <cell r="A551" t="str">
            <v>CD16052</v>
          </cell>
        </row>
        <row r="552">
          <cell r="A552" t="str">
            <v>CD16053</v>
          </cell>
        </row>
        <row r="553">
          <cell r="A553" t="str">
            <v>CD16054</v>
          </cell>
        </row>
        <row r="554">
          <cell r="A554" t="str">
            <v>CD16055</v>
          </cell>
        </row>
        <row r="555">
          <cell r="A555" t="str">
            <v>CD16056</v>
          </cell>
        </row>
        <row r="556">
          <cell r="A556" t="str">
            <v>CD16057</v>
          </cell>
        </row>
        <row r="557">
          <cell r="A557" t="str">
            <v>CD16058</v>
          </cell>
        </row>
        <row r="558">
          <cell r="A558" t="str">
            <v>CD16059</v>
          </cell>
        </row>
        <row r="559">
          <cell r="A559" t="str">
            <v>CD16060</v>
          </cell>
        </row>
        <row r="560">
          <cell r="A560" t="str">
            <v>CD16061</v>
          </cell>
        </row>
        <row r="561">
          <cell r="A561" t="str">
            <v>CD16062</v>
          </cell>
        </row>
        <row r="562">
          <cell r="A562" t="str">
            <v>CD16063</v>
          </cell>
        </row>
        <row r="563">
          <cell r="A563" t="str">
            <v>CD16064</v>
          </cell>
        </row>
        <row r="564">
          <cell r="A564" t="str">
            <v>CD17001</v>
          </cell>
        </row>
        <row r="565">
          <cell r="A565" t="str">
            <v>CD17002</v>
          </cell>
        </row>
        <row r="566">
          <cell r="A566" t="str">
            <v>CD17003</v>
          </cell>
        </row>
        <row r="567">
          <cell r="A567" t="str">
            <v>CD17004</v>
          </cell>
        </row>
        <row r="568">
          <cell r="A568" t="str">
            <v>CD17005</v>
          </cell>
        </row>
        <row r="569">
          <cell r="A569" t="str">
            <v>CD17006</v>
          </cell>
        </row>
        <row r="570">
          <cell r="A570" t="str">
            <v>CD17007</v>
          </cell>
        </row>
        <row r="571">
          <cell r="A571" t="str">
            <v>CD17008</v>
          </cell>
        </row>
        <row r="572">
          <cell r="A572" t="str">
            <v>CD17009</v>
          </cell>
        </row>
        <row r="573">
          <cell r="A573" t="str">
            <v>CD17010</v>
          </cell>
        </row>
        <row r="574">
          <cell r="A574" t="str">
            <v>CD17011</v>
          </cell>
        </row>
        <row r="575">
          <cell r="A575" t="str">
            <v>CD17012</v>
          </cell>
        </row>
        <row r="576">
          <cell r="A576" t="str">
            <v>CD17013</v>
          </cell>
        </row>
        <row r="577">
          <cell r="A577" t="str">
            <v>CD17014</v>
          </cell>
        </row>
        <row r="578">
          <cell r="A578" t="str">
            <v>CD17015</v>
          </cell>
        </row>
        <row r="579">
          <cell r="A579" t="str">
            <v>CD17016</v>
          </cell>
        </row>
        <row r="580">
          <cell r="A580" t="str">
            <v>CD17017</v>
          </cell>
        </row>
        <row r="581">
          <cell r="A581" t="str">
            <v>CD17018</v>
          </cell>
        </row>
        <row r="582">
          <cell r="A582" t="str">
            <v>CD17019</v>
          </cell>
        </row>
        <row r="583">
          <cell r="A583" t="str">
            <v>CD17020</v>
          </cell>
        </row>
        <row r="584">
          <cell r="A584" t="str">
            <v>CD17021</v>
          </cell>
        </row>
        <row r="585">
          <cell r="A585" t="str">
            <v>CD17022</v>
          </cell>
        </row>
        <row r="586">
          <cell r="A586" t="str">
            <v>CD17023</v>
          </cell>
        </row>
        <row r="587">
          <cell r="A587" t="str">
            <v>CD17024</v>
          </cell>
        </row>
        <row r="588">
          <cell r="A588" t="str">
            <v>CD17025</v>
          </cell>
        </row>
        <row r="589">
          <cell r="A589" t="str">
            <v>CD17026</v>
          </cell>
        </row>
        <row r="590">
          <cell r="A590" t="str">
            <v>CD17027</v>
          </cell>
        </row>
        <row r="591">
          <cell r="A591" t="str">
            <v>CD17028</v>
          </cell>
        </row>
        <row r="592">
          <cell r="A592" t="str">
            <v>CD17029</v>
          </cell>
        </row>
        <row r="593">
          <cell r="A593" t="str">
            <v>CD17030</v>
          </cell>
        </row>
        <row r="594">
          <cell r="A594" t="str">
            <v>CD17031</v>
          </cell>
        </row>
        <row r="595">
          <cell r="A595" t="str">
            <v>CD17032</v>
          </cell>
        </row>
        <row r="596">
          <cell r="A596" t="str">
            <v>CD17033</v>
          </cell>
        </row>
        <row r="597">
          <cell r="A597" t="str">
            <v>CD17034</v>
          </cell>
        </row>
        <row r="598">
          <cell r="A598" t="str">
            <v>CD17035</v>
          </cell>
        </row>
        <row r="599">
          <cell r="A599" t="str">
            <v>CD17036</v>
          </cell>
        </row>
        <row r="600">
          <cell r="A600" t="str">
            <v>CD17037</v>
          </cell>
        </row>
        <row r="601">
          <cell r="A601" t="str">
            <v>CD17038</v>
          </cell>
        </row>
        <row r="602">
          <cell r="A602" t="str">
            <v>CD17039</v>
          </cell>
        </row>
        <row r="603">
          <cell r="A603" t="str">
            <v>CD17040</v>
          </cell>
        </row>
        <row r="604">
          <cell r="A604" t="str">
            <v>CD17041</v>
          </cell>
        </row>
        <row r="605">
          <cell r="A605" t="str">
            <v>CD17042</v>
          </cell>
        </row>
        <row r="606">
          <cell r="A606" t="str">
            <v>CD17043</v>
          </cell>
        </row>
        <row r="607">
          <cell r="A607" t="str">
            <v>CD17044</v>
          </cell>
        </row>
        <row r="608">
          <cell r="A608" t="str">
            <v>CD17045</v>
          </cell>
        </row>
        <row r="609">
          <cell r="A609" t="str">
            <v>CD17046</v>
          </cell>
        </row>
        <row r="610">
          <cell r="A610" t="str">
            <v>CD17047</v>
          </cell>
        </row>
        <row r="611">
          <cell r="A611" t="str">
            <v>CD17048</v>
          </cell>
        </row>
        <row r="612">
          <cell r="A612" t="str">
            <v>CD17049</v>
          </cell>
        </row>
        <row r="613">
          <cell r="A613" t="str">
            <v>CD17050</v>
          </cell>
        </row>
        <row r="614">
          <cell r="A614" t="str">
            <v>CD17051</v>
          </cell>
        </row>
        <row r="615">
          <cell r="A615" t="str">
            <v>CD17052</v>
          </cell>
        </row>
        <row r="616">
          <cell r="A616" t="str">
            <v>CD17053</v>
          </cell>
        </row>
        <row r="617">
          <cell r="A617" t="str">
            <v>CD17054</v>
          </cell>
        </row>
        <row r="618">
          <cell r="A618" t="str">
            <v>CD17055</v>
          </cell>
        </row>
        <row r="619">
          <cell r="A619" t="str">
            <v>CD17056</v>
          </cell>
        </row>
        <row r="620">
          <cell r="A620" t="str">
            <v>CD17057</v>
          </cell>
        </row>
        <row r="621">
          <cell r="A621" t="str">
            <v>CD17058</v>
          </cell>
        </row>
        <row r="622">
          <cell r="A622" t="str">
            <v>CD17059</v>
          </cell>
        </row>
        <row r="623">
          <cell r="A623" t="str">
            <v>CD17060</v>
          </cell>
        </row>
        <row r="624">
          <cell r="A624" t="str">
            <v>CD17061</v>
          </cell>
        </row>
        <row r="625">
          <cell r="A625" t="str">
            <v>CD17062</v>
          </cell>
        </row>
        <row r="626">
          <cell r="A626" t="str">
            <v>CD17063</v>
          </cell>
        </row>
        <row r="627">
          <cell r="A627" t="str">
            <v>CD17064</v>
          </cell>
        </row>
        <row r="628">
          <cell r="A628" t="str">
            <v>CD18001</v>
          </cell>
        </row>
        <row r="629">
          <cell r="A629" t="str">
            <v>CD18002</v>
          </cell>
        </row>
        <row r="630">
          <cell r="A630" t="str">
            <v>CD18003</v>
          </cell>
        </row>
        <row r="631">
          <cell r="A631" t="str">
            <v>CD18004</v>
          </cell>
        </row>
        <row r="632">
          <cell r="A632" t="str">
            <v>CD18005</v>
          </cell>
        </row>
        <row r="633">
          <cell r="A633" t="str">
            <v>CD18006</v>
          </cell>
        </row>
        <row r="634">
          <cell r="A634" t="str">
            <v>CD18007</v>
          </cell>
        </row>
        <row r="635">
          <cell r="A635" t="str">
            <v>CD18008</v>
          </cell>
        </row>
        <row r="636">
          <cell r="A636" t="str">
            <v>CD18009</v>
          </cell>
        </row>
        <row r="637">
          <cell r="A637" t="str">
            <v>CD18010</v>
          </cell>
        </row>
        <row r="638">
          <cell r="A638" t="str">
            <v>CD18011</v>
          </cell>
        </row>
        <row r="639">
          <cell r="A639" t="str">
            <v>CD18012</v>
          </cell>
        </row>
        <row r="640">
          <cell r="A640" t="str">
            <v>CD18013</v>
          </cell>
        </row>
        <row r="641">
          <cell r="A641" t="str">
            <v>CD18014</v>
          </cell>
        </row>
        <row r="642">
          <cell r="A642" t="str">
            <v>CD18015</v>
          </cell>
        </row>
        <row r="643">
          <cell r="A643" t="str">
            <v>CD18016</v>
          </cell>
        </row>
        <row r="644">
          <cell r="A644" t="str">
            <v>CD18017</v>
          </cell>
        </row>
        <row r="645">
          <cell r="A645" t="str">
            <v>CD18018</v>
          </cell>
        </row>
        <row r="646">
          <cell r="A646" t="str">
            <v>CD18019</v>
          </cell>
        </row>
        <row r="647">
          <cell r="A647" t="str">
            <v>CD18020</v>
          </cell>
        </row>
        <row r="648">
          <cell r="A648" t="str">
            <v>CD18021</v>
          </cell>
        </row>
        <row r="649">
          <cell r="A649" t="str">
            <v>CD18022</v>
          </cell>
        </row>
        <row r="650">
          <cell r="A650" t="str">
            <v>CD18023</v>
          </cell>
        </row>
        <row r="651">
          <cell r="A651" t="str">
            <v>CD18024</v>
          </cell>
        </row>
        <row r="652">
          <cell r="A652" t="str">
            <v>CD18025</v>
          </cell>
        </row>
        <row r="653">
          <cell r="A653" t="str">
            <v>CD18026</v>
          </cell>
        </row>
        <row r="654">
          <cell r="A654" t="str">
            <v>CD18027</v>
          </cell>
        </row>
        <row r="655">
          <cell r="A655" t="str">
            <v>CD18028</v>
          </cell>
        </row>
        <row r="656">
          <cell r="A656" t="str">
            <v>CD18029</v>
          </cell>
        </row>
        <row r="657">
          <cell r="A657" t="str">
            <v>CD18030</v>
          </cell>
        </row>
        <row r="658">
          <cell r="A658" t="str">
            <v>CD18031</v>
          </cell>
        </row>
        <row r="659">
          <cell r="A659" t="str">
            <v>CD18032</v>
          </cell>
        </row>
        <row r="660">
          <cell r="A660" t="str">
            <v>CD18033</v>
          </cell>
        </row>
        <row r="661">
          <cell r="A661" t="str">
            <v>CD18034</v>
          </cell>
        </row>
        <row r="662">
          <cell r="A662" t="str">
            <v>CD18035</v>
          </cell>
        </row>
        <row r="663">
          <cell r="A663" t="str">
            <v>CD18036</v>
          </cell>
        </row>
        <row r="664">
          <cell r="A664" t="str">
            <v>CD18037</v>
          </cell>
        </row>
        <row r="665">
          <cell r="A665" t="str">
            <v>CD18038</v>
          </cell>
        </row>
        <row r="666">
          <cell r="A666" t="str">
            <v>CD18039</v>
          </cell>
        </row>
        <row r="667">
          <cell r="A667" t="str">
            <v>CD18040</v>
          </cell>
        </row>
        <row r="668">
          <cell r="A668" t="str">
            <v>CD18041</v>
          </cell>
        </row>
        <row r="669">
          <cell r="A669" t="str">
            <v>CD18042</v>
          </cell>
        </row>
        <row r="670">
          <cell r="A670" t="str">
            <v>CD18043</v>
          </cell>
        </row>
        <row r="671">
          <cell r="A671" t="str">
            <v>CD18044</v>
          </cell>
        </row>
        <row r="672">
          <cell r="A672" t="str">
            <v>CD18045</v>
          </cell>
        </row>
        <row r="673">
          <cell r="A673" t="str">
            <v>CD18046</v>
          </cell>
        </row>
        <row r="674">
          <cell r="A674" t="str">
            <v>CD18047</v>
          </cell>
        </row>
        <row r="675">
          <cell r="A675" t="str">
            <v>CD18048</v>
          </cell>
        </row>
        <row r="676">
          <cell r="A676" t="str">
            <v>CD18049</v>
          </cell>
        </row>
        <row r="677">
          <cell r="A677" t="str">
            <v>CD18050</v>
          </cell>
        </row>
        <row r="678">
          <cell r="A678" t="str">
            <v>CD18051</v>
          </cell>
        </row>
        <row r="679">
          <cell r="A679" t="str">
            <v>CD18052</v>
          </cell>
        </row>
        <row r="680">
          <cell r="A680" t="str">
            <v>CD18053</v>
          </cell>
        </row>
        <row r="681">
          <cell r="A681" t="str">
            <v>CD18054</v>
          </cell>
        </row>
        <row r="682">
          <cell r="A682" t="str">
            <v>CD18055</v>
          </cell>
        </row>
        <row r="683">
          <cell r="A683" t="str">
            <v>CD18056</v>
          </cell>
        </row>
        <row r="684">
          <cell r="A684" t="str">
            <v>CD18057</v>
          </cell>
        </row>
        <row r="685">
          <cell r="A685" t="str">
            <v>CD18058</v>
          </cell>
        </row>
        <row r="686">
          <cell r="A686" t="str">
            <v>CD18059</v>
          </cell>
        </row>
        <row r="687">
          <cell r="A687" t="str">
            <v>CD18060</v>
          </cell>
        </row>
        <row r="688">
          <cell r="A688" t="str">
            <v>CD18061</v>
          </cell>
        </row>
        <row r="689">
          <cell r="A689" t="str">
            <v>CD18062</v>
          </cell>
        </row>
        <row r="690">
          <cell r="A690" t="str">
            <v>CD18063</v>
          </cell>
        </row>
        <row r="691">
          <cell r="A691" t="str">
            <v>CD18064</v>
          </cell>
        </row>
        <row r="692">
          <cell r="A692" t="str">
            <v>CD18065</v>
          </cell>
        </row>
        <row r="693">
          <cell r="A693" t="str">
            <v>CD18066</v>
          </cell>
        </row>
        <row r="694">
          <cell r="A694" t="str">
            <v>CD18067</v>
          </cell>
        </row>
        <row r="695">
          <cell r="A695" t="str">
            <v>CD18068</v>
          </cell>
        </row>
        <row r="696">
          <cell r="A696" t="str">
            <v>CD19001</v>
          </cell>
        </row>
        <row r="697">
          <cell r="A697" t="str">
            <v>CD19002</v>
          </cell>
        </row>
        <row r="698">
          <cell r="A698" t="str">
            <v>CD19003</v>
          </cell>
        </row>
        <row r="699">
          <cell r="A699" t="str">
            <v>CD19004</v>
          </cell>
        </row>
        <row r="700">
          <cell r="A700" t="str">
            <v>CD19005</v>
          </cell>
        </row>
        <row r="701">
          <cell r="A701" t="str">
            <v>CD19006</v>
          </cell>
        </row>
        <row r="702">
          <cell r="A702" t="str">
            <v>CD19007</v>
          </cell>
        </row>
        <row r="703">
          <cell r="A703" t="str">
            <v>CD19008</v>
          </cell>
        </row>
        <row r="704">
          <cell r="A704" t="str">
            <v>CD19009</v>
          </cell>
        </row>
        <row r="705">
          <cell r="A705" t="str">
            <v>CD19010</v>
          </cell>
        </row>
        <row r="706">
          <cell r="A706" t="str">
            <v>CD19011</v>
          </cell>
        </row>
        <row r="707">
          <cell r="A707" t="str">
            <v>CD19012</v>
          </cell>
        </row>
        <row r="708">
          <cell r="A708" t="str">
            <v>CD19013</v>
          </cell>
        </row>
        <row r="709">
          <cell r="A709" t="str">
            <v>CD19014</v>
          </cell>
        </row>
        <row r="710">
          <cell r="A710" t="str">
            <v>CD19015</v>
          </cell>
        </row>
        <row r="711">
          <cell r="A711" t="str">
            <v>CD19016</v>
          </cell>
        </row>
        <row r="712">
          <cell r="A712" t="str">
            <v>CD19017</v>
          </cell>
        </row>
        <row r="713">
          <cell r="A713" t="str">
            <v>CD19018</v>
          </cell>
        </row>
        <row r="714">
          <cell r="A714" t="str">
            <v>CD19019</v>
          </cell>
        </row>
        <row r="715">
          <cell r="A715" t="str">
            <v>CD19020</v>
          </cell>
        </row>
        <row r="716">
          <cell r="A716" t="str">
            <v>CD19021</v>
          </cell>
        </row>
        <row r="717">
          <cell r="A717" t="str">
            <v>CD19022</v>
          </cell>
        </row>
        <row r="718">
          <cell r="A718" t="str">
            <v>CD19023</v>
          </cell>
        </row>
        <row r="719">
          <cell r="A719" t="str">
            <v>CD19024</v>
          </cell>
        </row>
        <row r="720">
          <cell r="A720" t="str">
            <v>CD19025</v>
          </cell>
        </row>
        <row r="721">
          <cell r="A721" t="str">
            <v>CD19026</v>
          </cell>
        </row>
        <row r="722">
          <cell r="A722" t="str">
            <v>CD19027</v>
          </cell>
        </row>
        <row r="723">
          <cell r="A723" t="str">
            <v>CD19028</v>
          </cell>
        </row>
        <row r="724">
          <cell r="A724" t="str">
            <v>CD19029</v>
          </cell>
        </row>
        <row r="725">
          <cell r="A725" t="str">
            <v>CD19030</v>
          </cell>
        </row>
        <row r="726">
          <cell r="A726" t="str">
            <v>CD19031</v>
          </cell>
        </row>
        <row r="727">
          <cell r="A727" t="str">
            <v>CD19032</v>
          </cell>
        </row>
        <row r="728">
          <cell r="A728" t="str">
            <v>CD19033</v>
          </cell>
        </row>
        <row r="729">
          <cell r="A729" t="str">
            <v>CD19034</v>
          </cell>
        </row>
        <row r="730">
          <cell r="A730" t="str">
            <v>CD19035</v>
          </cell>
        </row>
        <row r="731">
          <cell r="A731" t="str">
            <v>CD19036</v>
          </cell>
        </row>
        <row r="732">
          <cell r="A732" t="str">
            <v>CD19037</v>
          </cell>
        </row>
        <row r="733">
          <cell r="A733" t="str">
            <v>CD19038</v>
          </cell>
        </row>
        <row r="734">
          <cell r="A734" t="str">
            <v>CD19039</v>
          </cell>
        </row>
        <row r="735">
          <cell r="A735" t="str">
            <v>CD19040</v>
          </cell>
        </row>
        <row r="736">
          <cell r="A736" t="str">
            <v>CD19041</v>
          </cell>
        </row>
        <row r="737">
          <cell r="A737" t="str">
            <v>CD19042</v>
          </cell>
        </row>
        <row r="738">
          <cell r="A738" t="str">
            <v>CD19043</v>
          </cell>
        </row>
        <row r="739">
          <cell r="A739" t="str">
            <v>CD19044</v>
          </cell>
        </row>
        <row r="740">
          <cell r="A740" t="str">
            <v>CD19045</v>
          </cell>
        </row>
        <row r="741">
          <cell r="A741" t="str">
            <v>CD19046</v>
          </cell>
        </row>
        <row r="742">
          <cell r="A742" t="str">
            <v>CD19047</v>
          </cell>
        </row>
        <row r="743">
          <cell r="A743" t="str">
            <v>CD19048</v>
          </cell>
        </row>
        <row r="744">
          <cell r="A744" t="str">
            <v>CD19049</v>
          </cell>
        </row>
        <row r="745">
          <cell r="A745" t="str">
            <v>CD19050</v>
          </cell>
        </row>
        <row r="746">
          <cell r="A746" t="str">
            <v>CD19051</v>
          </cell>
        </row>
        <row r="747">
          <cell r="A747" t="str">
            <v>CD19052</v>
          </cell>
        </row>
        <row r="748">
          <cell r="A748" t="str">
            <v>CD19053</v>
          </cell>
        </row>
        <row r="749">
          <cell r="A749" t="str">
            <v>CD19054</v>
          </cell>
        </row>
        <row r="750">
          <cell r="A750" t="str">
            <v>CD19055</v>
          </cell>
        </row>
        <row r="751">
          <cell r="A751" t="str">
            <v>CD19056</v>
          </cell>
        </row>
        <row r="752">
          <cell r="A752" t="str">
            <v>CD19057</v>
          </cell>
        </row>
        <row r="753">
          <cell r="A753" t="str">
            <v>CD19058</v>
          </cell>
        </row>
        <row r="754">
          <cell r="A754" t="str">
            <v>CD19059</v>
          </cell>
        </row>
        <row r="755">
          <cell r="A755" t="str">
            <v>CD19060</v>
          </cell>
        </row>
        <row r="756">
          <cell r="A756" t="str">
            <v>CD19061</v>
          </cell>
        </row>
        <row r="757">
          <cell r="A757" t="str">
            <v>CD19062</v>
          </cell>
        </row>
        <row r="758">
          <cell r="A758" t="str">
            <v>CD19063</v>
          </cell>
        </row>
        <row r="759">
          <cell r="A759" t="str">
            <v>CD19064</v>
          </cell>
        </row>
        <row r="760">
          <cell r="A760" t="str">
            <v>CD19065</v>
          </cell>
        </row>
        <row r="761">
          <cell r="A761" t="str">
            <v>CD19066</v>
          </cell>
        </row>
        <row r="762">
          <cell r="A762" t="str">
            <v>CD19067</v>
          </cell>
        </row>
        <row r="763">
          <cell r="A763" t="str">
            <v>CD19068</v>
          </cell>
        </row>
        <row r="764">
          <cell r="A764" t="str">
            <v>CD20001</v>
          </cell>
        </row>
        <row r="765">
          <cell r="A765" t="str">
            <v>CD20002</v>
          </cell>
        </row>
        <row r="766">
          <cell r="A766" t="str">
            <v>CD20003</v>
          </cell>
        </row>
        <row r="767">
          <cell r="A767" t="str">
            <v>CD20004</v>
          </cell>
        </row>
        <row r="768">
          <cell r="A768" t="str">
            <v>CD20005</v>
          </cell>
        </row>
        <row r="769">
          <cell r="A769" t="str">
            <v>CD20006</v>
          </cell>
        </row>
        <row r="770">
          <cell r="A770" t="str">
            <v>CD20007</v>
          </cell>
        </row>
        <row r="771">
          <cell r="A771" t="str">
            <v>CD20008</v>
          </cell>
        </row>
        <row r="772">
          <cell r="A772" t="str">
            <v>CD20009</v>
          </cell>
        </row>
        <row r="773">
          <cell r="A773" t="str">
            <v>CD20010</v>
          </cell>
        </row>
        <row r="774">
          <cell r="A774" t="str">
            <v>CD20011</v>
          </cell>
        </row>
        <row r="775">
          <cell r="A775" t="str">
            <v>CD20012</v>
          </cell>
        </row>
        <row r="776">
          <cell r="A776" t="str">
            <v>CD20013</v>
          </cell>
        </row>
        <row r="777">
          <cell r="A777" t="str">
            <v>CD20014</v>
          </cell>
        </row>
        <row r="778">
          <cell r="A778" t="str">
            <v>CD20015</v>
          </cell>
        </row>
        <row r="779">
          <cell r="A779" t="str">
            <v>CD20016</v>
          </cell>
        </row>
        <row r="780">
          <cell r="A780" t="str">
            <v>CD20017</v>
          </cell>
        </row>
        <row r="781">
          <cell r="A781" t="str">
            <v>CD20018</v>
          </cell>
        </row>
        <row r="782">
          <cell r="A782" t="str">
            <v>CD20019</v>
          </cell>
        </row>
        <row r="783">
          <cell r="A783" t="str">
            <v>CD20020</v>
          </cell>
        </row>
        <row r="784">
          <cell r="A784" t="str">
            <v>CD20021</v>
          </cell>
        </row>
        <row r="785">
          <cell r="A785" t="str">
            <v>CD20022</v>
          </cell>
        </row>
        <row r="786">
          <cell r="A786" t="str">
            <v>CD20023</v>
          </cell>
        </row>
        <row r="787">
          <cell r="A787" t="str">
            <v>CD20024</v>
          </cell>
        </row>
        <row r="788">
          <cell r="A788" t="str">
            <v>CD20025</v>
          </cell>
        </row>
        <row r="789">
          <cell r="A789" t="str">
            <v>CD20026</v>
          </cell>
        </row>
        <row r="790">
          <cell r="A790" t="str">
            <v>CD20027</v>
          </cell>
        </row>
        <row r="791">
          <cell r="A791" t="str">
            <v>CD20028</v>
          </cell>
        </row>
        <row r="792">
          <cell r="A792" t="str">
            <v>CD20029</v>
          </cell>
        </row>
        <row r="793">
          <cell r="A793" t="str">
            <v>CD20030</v>
          </cell>
        </row>
        <row r="794">
          <cell r="A794" t="str">
            <v>CD20031</v>
          </cell>
        </row>
        <row r="795">
          <cell r="A795" t="str">
            <v>CD20032</v>
          </cell>
        </row>
        <row r="796">
          <cell r="A796" t="str">
            <v>CD20033</v>
          </cell>
        </row>
        <row r="797">
          <cell r="A797" t="str">
            <v>CD20034</v>
          </cell>
        </row>
        <row r="798">
          <cell r="A798" t="str">
            <v>CD20035</v>
          </cell>
        </row>
        <row r="799">
          <cell r="A799" t="str">
            <v>CD20036</v>
          </cell>
        </row>
        <row r="800">
          <cell r="A800" t="str">
            <v>CD20037</v>
          </cell>
        </row>
        <row r="801">
          <cell r="A801" t="str">
            <v>CD20038</v>
          </cell>
        </row>
        <row r="802">
          <cell r="A802" t="str">
            <v>CD20039</v>
          </cell>
        </row>
        <row r="803">
          <cell r="A803" t="str">
            <v>CD20040</v>
          </cell>
        </row>
        <row r="804">
          <cell r="A804" t="str">
            <v>CD20041</v>
          </cell>
        </row>
        <row r="805">
          <cell r="A805" t="str">
            <v>CD20042</v>
          </cell>
        </row>
        <row r="806">
          <cell r="A806" t="str">
            <v>CD20043</v>
          </cell>
        </row>
        <row r="807">
          <cell r="A807" t="str">
            <v>CD20044</v>
          </cell>
        </row>
        <row r="808">
          <cell r="A808" t="str">
            <v>CD20045</v>
          </cell>
        </row>
        <row r="809">
          <cell r="A809" t="str">
            <v>CD20046</v>
          </cell>
        </row>
        <row r="810">
          <cell r="A810" t="str">
            <v>CD20047</v>
          </cell>
        </row>
        <row r="811">
          <cell r="A811" t="str">
            <v>CD20048</v>
          </cell>
        </row>
        <row r="812">
          <cell r="A812" t="str">
            <v>CD20049</v>
          </cell>
        </row>
        <row r="813">
          <cell r="A813" t="str">
            <v>CD20050</v>
          </cell>
        </row>
        <row r="814">
          <cell r="A814" t="str">
            <v>CD20051</v>
          </cell>
        </row>
        <row r="815">
          <cell r="A815" t="str">
            <v>CD20052</v>
          </cell>
        </row>
        <row r="816">
          <cell r="A816" t="str">
            <v>CD20053</v>
          </cell>
        </row>
        <row r="817">
          <cell r="A817" t="str">
            <v>CD20054</v>
          </cell>
        </row>
        <row r="818">
          <cell r="A818" t="str">
            <v>CD20055</v>
          </cell>
        </row>
        <row r="819">
          <cell r="A819" t="str">
            <v>CD20056</v>
          </cell>
        </row>
        <row r="820">
          <cell r="A820" t="str">
            <v>CD20057</v>
          </cell>
        </row>
        <row r="821">
          <cell r="A821" t="str">
            <v>CD20058</v>
          </cell>
        </row>
        <row r="822">
          <cell r="A822" t="str">
            <v>CD20059</v>
          </cell>
        </row>
        <row r="823">
          <cell r="A823" t="str">
            <v>CD20060</v>
          </cell>
        </row>
        <row r="824">
          <cell r="A824" t="str">
            <v>CD20061</v>
          </cell>
        </row>
        <row r="825">
          <cell r="A825" t="str">
            <v>CD20062</v>
          </cell>
        </row>
        <row r="826">
          <cell r="A826" t="str">
            <v>CD20063</v>
          </cell>
        </row>
        <row r="827">
          <cell r="A827" t="str">
            <v>CD20064</v>
          </cell>
        </row>
        <row r="828">
          <cell r="A828" t="str">
            <v>CD20065</v>
          </cell>
        </row>
        <row r="829">
          <cell r="A829" t="str">
            <v>CD20066</v>
          </cell>
        </row>
        <row r="830">
          <cell r="A830" t="str">
            <v>CD20067</v>
          </cell>
        </row>
        <row r="831">
          <cell r="A831" t="str">
            <v>CD20068</v>
          </cell>
        </row>
        <row r="832">
          <cell r="A832" t="str">
            <v>CD22007</v>
          </cell>
        </row>
        <row r="833">
          <cell r="A833" t="str">
            <v>CD22008</v>
          </cell>
        </row>
        <row r="834">
          <cell r="A834" t="str">
            <v>CD22009</v>
          </cell>
        </row>
        <row r="835">
          <cell r="A835" t="str">
            <v>CD22010</v>
          </cell>
        </row>
        <row r="836">
          <cell r="A836" t="str">
            <v>CD22011</v>
          </cell>
        </row>
        <row r="837">
          <cell r="A837" t="str">
            <v>CD22012</v>
          </cell>
        </row>
        <row r="838">
          <cell r="A838" t="str">
            <v>CD22013</v>
          </cell>
        </row>
        <row r="839">
          <cell r="A839" t="str">
            <v>CD22014</v>
          </cell>
        </row>
        <row r="840">
          <cell r="A840" t="str">
            <v>CD22015</v>
          </cell>
        </row>
        <row r="841">
          <cell r="A841" t="str">
            <v>CD22016</v>
          </cell>
        </row>
        <row r="842">
          <cell r="A842" t="str">
            <v>CD22017</v>
          </cell>
        </row>
        <row r="843">
          <cell r="A843" t="str">
            <v>CD22018</v>
          </cell>
        </row>
        <row r="844">
          <cell r="A844" t="str">
            <v>CD22019</v>
          </cell>
        </row>
        <row r="845">
          <cell r="A845" t="str">
            <v>CD22020</v>
          </cell>
        </row>
        <row r="846">
          <cell r="A846" t="str">
            <v>CD22021</v>
          </cell>
        </row>
        <row r="847">
          <cell r="A847" t="str">
            <v>CD22022</v>
          </cell>
        </row>
        <row r="848">
          <cell r="A848" t="str">
            <v>CD22023</v>
          </cell>
        </row>
        <row r="849">
          <cell r="A849" t="str">
            <v>CD22024</v>
          </cell>
        </row>
        <row r="850">
          <cell r="A850" t="str">
            <v>CD22025</v>
          </cell>
        </row>
        <row r="851">
          <cell r="A851" t="str">
            <v>CD22026</v>
          </cell>
        </row>
        <row r="852">
          <cell r="A852" t="str">
            <v>CD22027</v>
          </cell>
        </row>
        <row r="853">
          <cell r="A853" t="str">
            <v>CD22028</v>
          </cell>
        </row>
        <row r="854">
          <cell r="A854" t="str">
            <v>CD22029</v>
          </cell>
        </row>
        <row r="855">
          <cell r="A855" t="str">
            <v>CD22030</v>
          </cell>
        </row>
        <row r="856">
          <cell r="A856" t="str">
            <v>CD22031</v>
          </cell>
        </row>
        <row r="857">
          <cell r="A857" t="str">
            <v>CD22032</v>
          </cell>
        </row>
        <row r="858">
          <cell r="A858" t="str">
            <v>CD22033</v>
          </cell>
        </row>
        <row r="859">
          <cell r="A859" t="str">
            <v>CD22034</v>
          </cell>
        </row>
        <row r="860">
          <cell r="A860" t="str">
            <v>CD22035</v>
          </cell>
        </row>
        <row r="861">
          <cell r="A861" t="str">
            <v>CD22036</v>
          </cell>
        </row>
        <row r="862">
          <cell r="A862" t="str">
            <v>CD22037</v>
          </cell>
        </row>
        <row r="863">
          <cell r="A863" t="str">
            <v>CD22038</v>
          </cell>
        </row>
        <row r="864">
          <cell r="A864" t="str">
            <v>CD22039</v>
          </cell>
        </row>
        <row r="865">
          <cell r="A865" t="str">
            <v>CD22040</v>
          </cell>
        </row>
        <row r="866">
          <cell r="A866" t="str">
            <v>CD22041</v>
          </cell>
        </row>
        <row r="867">
          <cell r="A867" t="str">
            <v>CD22042</v>
          </cell>
        </row>
        <row r="868">
          <cell r="A868" t="str">
            <v>CD22043</v>
          </cell>
        </row>
        <row r="869">
          <cell r="A869" t="str">
            <v>CD22044</v>
          </cell>
        </row>
        <row r="870">
          <cell r="A870" t="str">
            <v>CD22045</v>
          </cell>
        </row>
        <row r="871">
          <cell r="A871" t="str">
            <v>CD22046</v>
          </cell>
        </row>
        <row r="872">
          <cell r="A872" t="str">
            <v>CD22047</v>
          </cell>
        </row>
        <row r="873">
          <cell r="A873" t="str">
            <v>CD22048</v>
          </cell>
        </row>
        <row r="874">
          <cell r="A874" t="str">
            <v>CD22049</v>
          </cell>
        </row>
        <row r="875">
          <cell r="A875" t="str">
            <v>CD22050</v>
          </cell>
        </row>
        <row r="876">
          <cell r="A876" t="str">
            <v>CD22051</v>
          </cell>
        </row>
        <row r="877">
          <cell r="A877" t="str">
            <v>CD22052</v>
          </cell>
        </row>
        <row r="878">
          <cell r="A878" t="str">
            <v>CD22053</v>
          </cell>
        </row>
        <row r="879">
          <cell r="A879" t="str">
            <v>CD22054</v>
          </cell>
        </row>
        <row r="880">
          <cell r="A880" t="str">
            <v>CD22055</v>
          </cell>
        </row>
        <row r="881">
          <cell r="A881" t="str">
            <v>CD22056</v>
          </cell>
        </row>
        <row r="882">
          <cell r="A882" t="str">
            <v>CD22057</v>
          </cell>
        </row>
        <row r="883">
          <cell r="A883" t="str">
            <v>CD22058</v>
          </cell>
        </row>
        <row r="884">
          <cell r="A884" t="str">
            <v>CD22059</v>
          </cell>
        </row>
        <row r="885">
          <cell r="A885" t="str">
            <v>CD22060</v>
          </cell>
        </row>
        <row r="886">
          <cell r="A886" t="str">
            <v>CD22061</v>
          </cell>
        </row>
        <row r="887">
          <cell r="A887" t="str">
            <v>CD22062</v>
          </cell>
        </row>
        <row r="888">
          <cell r="A888" t="str">
            <v>CD22063</v>
          </cell>
        </row>
        <row r="889">
          <cell r="A889" t="str">
            <v>CD22064</v>
          </cell>
        </row>
        <row r="890">
          <cell r="A890" t="str">
            <v>CD22065</v>
          </cell>
        </row>
        <row r="891">
          <cell r="A891" t="str">
            <v>CD22066</v>
          </cell>
        </row>
        <row r="892">
          <cell r="A892" t="str">
            <v>CD22067</v>
          </cell>
        </row>
        <row r="893">
          <cell r="A893" t="str">
            <v>CD22068</v>
          </cell>
        </row>
        <row r="894">
          <cell r="A894" t="str">
            <v>CD24007</v>
          </cell>
        </row>
        <row r="895">
          <cell r="A895" t="str">
            <v>CD24008</v>
          </cell>
        </row>
        <row r="896">
          <cell r="A896" t="str">
            <v>CD24009</v>
          </cell>
        </row>
        <row r="897">
          <cell r="A897" t="str">
            <v>CD24010</v>
          </cell>
        </row>
        <row r="898">
          <cell r="A898" t="str">
            <v>CD24011</v>
          </cell>
        </row>
        <row r="899">
          <cell r="A899" t="str">
            <v>CD24012</v>
          </cell>
        </row>
        <row r="900">
          <cell r="A900" t="str">
            <v>CD24013</v>
          </cell>
        </row>
        <row r="901">
          <cell r="A901" t="str">
            <v>CD24014</v>
          </cell>
        </row>
        <row r="902">
          <cell r="A902" t="str">
            <v>CD24015</v>
          </cell>
        </row>
        <row r="903">
          <cell r="A903" t="str">
            <v>CD24016</v>
          </cell>
        </row>
        <row r="904">
          <cell r="A904" t="str">
            <v>CD24017</v>
          </cell>
        </row>
        <row r="905">
          <cell r="A905" t="str">
            <v>CD24018</v>
          </cell>
        </row>
        <row r="906">
          <cell r="A906" t="str">
            <v>CD24019</v>
          </cell>
        </row>
        <row r="907">
          <cell r="A907" t="str">
            <v>CD24020</v>
          </cell>
        </row>
        <row r="908">
          <cell r="A908" t="str">
            <v>CD24021</v>
          </cell>
        </row>
        <row r="909">
          <cell r="A909" t="str">
            <v>CD24022</v>
          </cell>
        </row>
        <row r="910">
          <cell r="A910" t="str">
            <v>CD24023</v>
          </cell>
        </row>
        <row r="911">
          <cell r="A911" t="str">
            <v>CD24024</v>
          </cell>
        </row>
        <row r="912">
          <cell r="A912" t="str">
            <v>CD24025</v>
          </cell>
        </row>
        <row r="913">
          <cell r="A913" t="str">
            <v>CD24026</v>
          </cell>
        </row>
        <row r="914">
          <cell r="A914" t="str">
            <v>CD24027</v>
          </cell>
        </row>
        <row r="915">
          <cell r="A915" t="str">
            <v>CD24028</v>
          </cell>
        </row>
        <row r="916">
          <cell r="A916" t="str">
            <v>CD24029</v>
          </cell>
        </row>
        <row r="917">
          <cell r="A917" t="str">
            <v>CD24030</v>
          </cell>
        </row>
        <row r="918">
          <cell r="A918" t="str">
            <v>CD24031</v>
          </cell>
        </row>
        <row r="919">
          <cell r="A919" t="str">
            <v>CD24032</v>
          </cell>
        </row>
        <row r="920">
          <cell r="A920" t="str">
            <v>CD24033</v>
          </cell>
        </row>
        <row r="921">
          <cell r="A921" t="str">
            <v>CD24034</v>
          </cell>
        </row>
        <row r="922">
          <cell r="A922" t="str">
            <v>CD24035</v>
          </cell>
        </row>
        <row r="923">
          <cell r="A923" t="str">
            <v>CD24036</v>
          </cell>
        </row>
        <row r="924">
          <cell r="A924" t="str">
            <v>CD24037</v>
          </cell>
        </row>
        <row r="925">
          <cell r="A925" t="str">
            <v>CD24038</v>
          </cell>
        </row>
        <row r="926">
          <cell r="A926" t="str">
            <v>CD24039</v>
          </cell>
        </row>
        <row r="927">
          <cell r="A927" t="str">
            <v>CD24040</v>
          </cell>
        </row>
        <row r="928">
          <cell r="A928" t="str">
            <v>CD24041</v>
          </cell>
        </row>
        <row r="929">
          <cell r="A929" t="str">
            <v>CD24042</v>
          </cell>
        </row>
        <row r="930">
          <cell r="A930" t="str">
            <v>CD24043</v>
          </cell>
        </row>
        <row r="931">
          <cell r="A931" t="str">
            <v>CD24044</v>
          </cell>
        </row>
        <row r="932">
          <cell r="A932" t="str">
            <v>CD24045</v>
          </cell>
        </row>
        <row r="933">
          <cell r="A933" t="str">
            <v>CD24046</v>
          </cell>
        </row>
        <row r="934">
          <cell r="A934" t="str">
            <v>CD24047</v>
          </cell>
        </row>
        <row r="935">
          <cell r="A935" t="str">
            <v>CD24048</v>
          </cell>
        </row>
        <row r="936">
          <cell r="A936" t="str">
            <v>CD24049</v>
          </cell>
        </row>
        <row r="937">
          <cell r="A937" t="str">
            <v>CD24050</v>
          </cell>
        </row>
        <row r="938">
          <cell r="A938" t="str">
            <v>CD24051</v>
          </cell>
        </row>
        <row r="939">
          <cell r="A939" t="str">
            <v>CD24052</v>
          </cell>
        </row>
        <row r="940">
          <cell r="A940" t="str">
            <v>CD24053</v>
          </cell>
        </row>
        <row r="941">
          <cell r="A941" t="str">
            <v>CD24054</v>
          </cell>
        </row>
        <row r="942">
          <cell r="A942" t="str">
            <v>CD24055</v>
          </cell>
        </row>
        <row r="943">
          <cell r="A943" t="str">
            <v>CD24056</v>
          </cell>
        </row>
        <row r="944">
          <cell r="A944" t="str">
            <v>CD24057</v>
          </cell>
        </row>
        <row r="945">
          <cell r="A945" t="str">
            <v>CD24058</v>
          </cell>
        </row>
        <row r="946">
          <cell r="A946" t="str">
            <v>CD24059</v>
          </cell>
        </row>
        <row r="947">
          <cell r="A947" t="str">
            <v>CD24060</v>
          </cell>
        </row>
        <row r="948">
          <cell r="A948" t="str">
            <v>CD24061</v>
          </cell>
        </row>
        <row r="949">
          <cell r="A949" t="str">
            <v>CD24062</v>
          </cell>
        </row>
        <row r="950">
          <cell r="A950" t="str">
            <v>CD24063</v>
          </cell>
        </row>
        <row r="951">
          <cell r="A951" t="str">
            <v>CD24064</v>
          </cell>
        </row>
        <row r="952">
          <cell r="A952" t="str">
            <v>CD24065</v>
          </cell>
        </row>
        <row r="953">
          <cell r="A953" t="str">
            <v>CD24066</v>
          </cell>
        </row>
        <row r="954">
          <cell r="A954" t="str">
            <v>CD24067</v>
          </cell>
        </row>
        <row r="955">
          <cell r="A955" t="str">
            <v>CD24068</v>
          </cell>
        </row>
        <row r="956">
          <cell r="A956" t="str">
            <v>CD26013</v>
          </cell>
        </row>
        <row r="957">
          <cell r="A957" t="str">
            <v>CD26014</v>
          </cell>
        </row>
        <row r="958">
          <cell r="A958" t="str">
            <v>CD26015</v>
          </cell>
        </row>
        <row r="959">
          <cell r="A959" t="str">
            <v>CD26016</v>
          </cell>
        </row>
        <row r="960">
          <cell r="A960" t="str">
            <v>CD26017</v>
          </cell>
        </row>
        <row r="961">
          <cell r="A961" t="str">
            <v>CD26018</v>
          </cell>
        </row>
        <row r="962">
          <cell r="A962" t="str">
            <v>CD26019</v>
          </cell>
        </row>
        <row r="963">
          <cell r="A963" t="str">
            <v>CD26020</v>
          </cell>
        </row>
        <row r="964">
          <cell r="A964" t="str">
            <v>CD26021</v>
          </cell>
        </row>
        <row r="965">
          <cell r="A965" t="str">
            <v>CD26022</v>
          </cell>
        </row>
        <row r="966">
          <cell r="A966" t="str">
            <v>CD26023</v>
          </cell>
        </row>
        <row r="967">
          <cell r="A967" t="str">
            <v>CD26024</v>
          </cell>
        </row>
        <row r="968">
          <cell r="A968" t="str">
            <v>CD26025</v>
          </cell>
        </row>
        <row r="969">
          <cell r="A969" t="str">
            <v>CD26026</v>
          </cell>
        </row>
        <row r="970">
          <cell r="A970" t="str">
            <v>CD26027</v>
          </cell>
        </row>
        <row r="971">
          <cell r="A971" t="str">
            <v>CD26028</v>
          </cell>
        </row>
        <row r="972">
          <cell r="A972" t="str">
            <v>CD26029</v>
          </cell>
        </row>
        <row r="973">
          <cell r="A973" t="str">
            <v>CD26030</v>
          </cell>
        </row>
        <row r="974">
          <cell r="A974" t="str">
            <v>CD26031</v>
          </cell>
        </row>
        <row r="975">
          <cell r="A975" t="str">
            <v>CD26032</v>
          </cell>
        </row>
        <row r="976">
          <cell r="A976" t="str">
            <v>CD26033</v>
          </cell>
        </row>
        <row r="977">
          <cell r="A977" t="str">
            <v>CD26034</v>
          </cell>
        </row>
        <row r="978">
          <cell r="A978" t="str">
            <v>CD26035</v>
          </cell>
        </row>
        <row r="979">
          <cell r="A979" t="str">
            <v>CD26036</v>
          </cell>
        </row>
        <row r="980">
          <cell r="A980" t="str">
            <v>CD26037</v>
          </cell>
        </row>
        <row r="981">
          <cell r="A981" t="str">
            <v>CD26038</v>
          </cell>
        </row>
        <row r="982">
          <cell r="A982" t="str">
            <v>CD26039</v>
          </cell>
        </row>
        <row r="983">
          <cell r="A983" t="str">
            <v>CD26040</v>
          </cell>
        </row>
        <row r="984">
          <cell r="A984" t="str">
            <v>CD26041</v>
          </cell>
        </row>
        <row r="985">
          <cell r="A985" t="str">
            <v>CD26042</v>
          </cell>
        </row>
        <row r="986">
          <cell r="A986" t="str">
            <v>CD26043</v>
          </cell>
        </row>
        <row r="987">
          <cell r="A987" t="str">
            <v>CD26044</v>
          </cell>
        </row>
        <row r="988">
          <cell r="A988" t="str">
            <v>CD26045</v>
          </cell>
        </row>
        <row r="989">
          <cell r="A989" t="str">
            <v>CD26046</v>
          </cell>
        </row>
        <row r="990">
          <cell r="A990" t="str">
            <v>CD26047</v>
          </cell>
        </row>
        <row r="991">
          <cell r="A991" t="str">
            <v>CD26048</v>
          </cell>
        </row>
        <row r="992">
          <cell r="A992" t="str">
            <v>CD26049</v>
          </cell>
        </row>
        <row r="993">
          <cell r="A993" t="str">
            <v>CD26050</v>
          </cell>
        </row>
        <row r="994">
          <cell r="A994" t="str">
            <v>CD26051</v>
          </cell>
        </row>
        <row r="995">
          <cell r="A995" t="str">
            <v>CD26052</v>
          </cell>
        </row>
        <row r="996">
          <cell r="A996" t="str">
            <v>CD26053</v>
          </cell>
        </row>
        <row r="997">
          <cell r="A997" t="str">
            <v>CD26054</v>
          </cell>
        </row>
        <row r="998">
          <cell r="A998" t="str">
            <v>CD26055</v>
          </cell>
        </row>
        <row r="999">
          <cell r="A999" t="str">
            <v>CD26056</v>
          </cell>
        </row>
        <row r="1000">
          <cell r="A1000" t="str">
            <v>CD26057</v>
          </cell>
        </row>
        <row r="1001">
          <cell r="A1001" t="str">
            <v>CD26058</v>
          </cell>
        </row>
        <row r="1002">
          <cell r="A1002" t="str">
            <v>CD26059</v>
          </cell>
        </row>
        <row r="1003">
          <cell r="A1003" t="str">
            <v>CD26060</v>
          </cell>
        </row>
        <row r="1004">
          <cell r="A1004" t="str">
            <v>CD26061</v>
          </cell>
        </row>
        <row r="1005">
          <cell r="A1005" t="str">
            <v>CD26062</v>
          </cell>
        </row>
        <row r="1006">
          <cell r="A1006" t="str">
            <v>CD26063</v>
          </cell>
        </row>
        <row r="1007">
          <cell r="A1007" t="str">
            <v>CD26064</v>
          </cell>
        </row>
        <row r="1008">
          <cell r="A1008" t="str">
            <v>CD26065</v>
          </cell>
        </row>
        <row r="1009">
          <cell r="A1009" t="str">
            <v>CD26066</v>
          </cell>
        </row>
        <row r="1010">
          <cell r="A1010" t="str">
            <v>CD26067</v>
          </cell>
        </row>
        <row r="1011">
          <cell r="A1011" t="str">
            <v>CD26068</v>
          </cell>
        </row>
        <row r="1012">
          <cell r="A1012" t="str">
            <v>CD28013</v>
          </cell>
        </row>
        <row r="1013">
          <cell r="A1013" t="str">
            <v>CD28014</v>
          </cell>
        </row>
        <row r="1014">
          <cell r="A1014" t="str">
            <v>CD28015</v>
          </cell>
        </row>
        <row r="1015">
          <cell r="A1015" t="str">
            <v>CD28016</v>
          </cell>
        </row>
        <row r="1016">
          <cell r="A1016" t="str">
            <v>CD28017</v>
          </cell>
        </row>
        <row r="1017">
          <cell r="A1017" t="str">
            <v>CD28018</v>
          </cell>
        </row>
        <row r="1018">
          <cell r="A1018" t="str">
            <v>CD28019</v>
          </cell>
        </row>
        <row r="1019">
          <cell r="A1019" t="str">
            <v>CD28020</v>
          </cell>
        </row>
        <row r="1020">
          <cell r="A1020" t="str">
            <v>CD28021</v>
          </cell>
        </row>
        <row r="1021">
          <cell r="A1021" t="str">
            <v>CD28022</v>
          </cell>
        </row>
        <row r="1022">
          <cell r="A1022" t="str">
            <v>CD28023</v>
          </cell>
        </row>
        <row r="1023">
          <cell r="A1023" t="str">
            <v>CD28024</v>
          </cell>
        </row>
        <row r="1024">
          <cell r="A1024" t="str">
            <v>CD28025</v>
          </cell>
        </row>
        <row r="1025">
          <cell r="A1025" t="str">
            <v>CD28026</v>
          </cell>
        </row>
        <row r="1026">
          <cell r="A1026" t="str">
            <v>CD28027</v>
          </cell>
        </row>
        <row r="1027">
          <cell r="A1027" t="str">
            <v>CD28028</v>
          </cell>
        </row>
        <row r="1028">
          <cell r="A1028" t="str">
            <v>CD28029</v>
          </cell>
        </row>
        <row r="1029">
          <cell r="A1029" t="str">
            <v>CD28030</v>
          </cell>
        </row>
        <row r="1030">
          <cell r="A1030" t="str">
            <v>CD28031</v>
          </cell>
        </row>
        <row r="1031">
          <cell r="A1031" t="str">
            <v>CD28032</v>
          </cell>
        </row>
        <row r="1032">
          <cell r="A1032" t="str">
            <v>CD28033</v>
          </cell>
        </row>
        <row r="1033">
          <cell r="A1033" t="str">
            <v>CD28034</v>
          </cell>
        </row>
        <row r="1034">
          <cell r="A1034" t="str">
            <v>CD28035</v>
          </cell>
        </row>
        <row r="1035">
          <cell r="A1035" t="str">
            <v>CD28036</v>
          </cell>
        </row>
        <row r="1036">
          <cell r="A1036" t="str">
            <v>CD28037</v>
          </cell>
        </row>
        <row r="1037">
          <cell r="A1037" t="str">
            <v>CD28038</v>
          </cell>
        </row>
        <row r="1038">
          <cell r="A1038" t="str">
            <v>CD28039</v>
          </cell>
        </row>
        <row r="1039">
          <cell r="A1039" t="str">
            <v>CD28040</v>
          </cell>
        </row>
        <row r="1040">
          <cell r="A1040" t="str">
            <v>CD28041</v>
          </cell>
        </row>
        <row r="1041">
          <cell r="A1041" t="str">
            <v>CD28042</v>
          </cell>
        </row>
        <row r="1042">
          <cell r="A1042" t="str">
            <v>CD28043</v>
          </cell>
        </row>
        <row r="1043">
          <cell r="A1043" t="str">
            <v>CD28044</v>
          </cell>
        </row>
        <row r="1044">
          <cell r="A1044" t="str">
            <v>CD28045</v>
          </cell>
        </row>
        <row r="1045">
          <cell r="A1045" t="str">
            <v>CD28046</v>
          </cell>
        </row>
        <row r="1046">
          <cell r="A1046" t="str">
            <v>CD28047</v>
          </cell>
        </row>
        <row r="1047">
          <cell r="A1047" t="str">
            <v>CD28048</v>
          </cell>
        </row>
        <row r="1048">
          <cell r="A1048" t="str">
            <v>CD28049</v>
          </cell>
        </row>
        <row r="1049">
          <cell r="A1049" t="str">
            <v>CD28050</v>
          </cell>
        </row>
        <row r="1050">
          <cell r="A1050" t="str">
            <v>CD28051</v>
          </cell>
        </row>
        <row r="1051">
          <cell r="A1051" t="str">
            <v>CD28052</v>
          </cell>
        </row>
        <row r="1052">
          <cell r="A1052" t="str">
            <v>CD28053</v>
          </cell>
        </row>
        <row r="1053">
          <cell r="A1053" t="str">
            <v>CD28054</v>
          </cell>
        </row>
        <row r="1054">
          <cell r="A1054" t="str">
            <v>CD28055</v>
          </cell>
        </row>
        <row r="1055">
          <cell r="A1055" t="str">
            <v>CD28056</v>
          </cell>
        </row>
        <row r="1056">
          <cell r="A1056" t="str">
            <v>CD28057</v>
          </cell>
        </row>
        <row r="1057">
          <cell r="A1057" t="str">
            <v>CD28058</v>
          </cell>
        </row>
        <row r="1058">
          <cell r="A1058" t="str">
            <v>CD28059</v>
          </cell>
        </row>
        <row r="1059">
          <cell r="A1059" t="str">
            <v>CD28060</v>
          </cell>
        </row>
        <row r="1060">
          <cell r="A1060" t="str">
            <v>CD28061</v>
          </cell>
        </row>
        <row r="1061">
          <cell r="A1061" t="str">
            <v>CD28062</v>
          </cell>
        </row>
        <row r="1062">
          <cell r="A1062" t="str">
            <v>CD28063</v>
          </cell>
        </row>
        <row r="1063">
          <cell r="A1063" t="str">
            <v>CD28064</v>
          </cell>
        </row>
        <row r="1064">
          <cell r="A1064" t="str">
            <v>CD28065</v>
          </cell>
        </row>
        <row r="1065">
          <cell r="A1065" t="str">
            <v>CD28066</v>
          </cell>
        </row>
        <row r="1066">
          <cell r="A1066" t="str">
            <v>CD28067</v>
          </cell>
        </row>
        <row r="1067">
          <cell r="A1067" t="str">
            <v>CD28068</v>
          </cell>
        </row>
        <row r="1068">
          <cell r="A1068" t="str">
            <v>CD30013</v>
          </cell>
        </row>
        <row r="1069">
          <cell r="A1069" t="str">
            <v>CD30014</v>
          </cell>
        </row>
        <row r="1070">
          <cell r="A1070" t="str">
            <v>CD30015</v>
          </cell>
        </row>
        <row r="1071">
          <cell r="A1071" t="str">
            <v>CD30016</v>
          </cell>
        </row>
        <row r="1072">
          <cell r="A1072" t="str">
            <v>CD30017</v>
          </cell>
        </row>
        <row r="1073">
          <cell r="A1073" t="str">
            <v>CD30018</v>
          </cell>
        </row>
        <row r="1074">
          <cell r="A1074" t="str">
            <v>CD30019</v>
          </cell>
        </row>
        <row r="1075">
          <cell r="A1075" t="str">
            <v>CD30020</v>
          </cell>
        </row>
        <row r="1076">
          <cell r="A1076" t="str">
            <v>CD30021</v>
          </cell>
        </row>
        <row r="1077">
          <cell r="A1077" t="str">
            <v>CD30022</v>
          </cell>
        </row>
        <row r="1078">
          <cell r="A1078" t="str">
            <v>CD30023</v>
          </cell>
        </row>
        <row r="1079">
          <cell r="A1079" t="str">
            <v>CD30024</v>
          </cell>
        </row>
        <row r="1080">
          <cell r="A1080" t="str">
            <v>CD30025</v>
          </cell>
        </row>
        <row r="1081">
          <cell r="A1081" t="str">
            <v>CD30026</v>
          </cell>
        </row>
        <row r="1082">
          <cell r="A1082" t="str">
            <v>CD30027</v>
          </cell>
        </row>
        <row r="1083">
          <cell r="A1083" t="str">
            <v>CD30028</v>
          </cell>
        </row>
        <row r="1084">
          <cell r="A1084" t="str">
            <v>CD30029</v>
          </cell>
        </row>
        <row r="1085">
          <cell r="A1085" t="str">
            <v>CD30030</v>
          </cell>
        </row>
        <row r="1086">
          <cell r="A1086" t="str">
            <v>CD30031</v>
          </cell>
        </row>
        <row r="1087">
          <cell r="A1087" t="str">
            <v>CD30032</v>
          </cell>
        </row>
        <row r="1088">
          <cell r="A1088" t="str">
            <v>CD30033</v>
          </cell>
        </row>
        <row r="1089">
          <cell r="A1089" t="str">
            <v>CD30034</v>
          </cell>
        </row>
        <row r="1090">
          <cell r="A1090" t="str">
            <v>CD30035</v>
          </cell>
        </row>
        <row r="1091">
          <cell r="A1091" t="str">
            <v>CD30036</v>
          </cell>
        </row>
        <row r="1092">
          <cell r="A1092" t="str">
            <v>CD30037</v>
          </cell>
        </row>
        <row r="1093">
          <cell r="A1093" t="str">
            <v>CD30038</v>
          </cell>
        </row>
        <row r="1094">
          <cell r="A1094" t="str">
            <v>CD30039</v>
          </cell>
        </row>
        <row r="1095">
          <cell r="A1095" t="str">
            <v>CD30040</v>
          </cell>
        </row>
        <row r="1096">
          <cell r="A1096" t="str">
            <v>CD30041</v>
          </cell>
        </row>
        <row r="1097">
          <cell r="A1097" t="str">
            <v>CD30042</v>
          </cell>
        </row>
        <row r="1098">
          <cell r="A1098" t="str">
            <v>CD30043</v>
          </cell>
        </row>
        <row r="1099">
          <cell r="A1099" t="str">
            <v>CD30044</v>
          </cell>
        </row>
        <row r="1100">
          <cell r="A1100" t="str">
            <v>CD30045</v>
          </cell>
        </row>
        <row r="1101">
          <cell r="A1101" t="str">
            <v>CD30046</v>
          </cell>
        </row>
        <row r="1102">
          <cell r="A1102" t="str">
            <v>CD30047</v>
          </cell>
        </row>
        <row r="1103">
          <cell r="A1103" t="str">
            <v>CD30048</v>
          </cell>
        </row>
        <row r="1104">
          <cell r="A1104" t="str">
            <v>CD30049</v>
          </cell>
        </row>
        <row r="1105">
          <cell r="A1105" t="str">
            <v>CD30050</v>
          </cell>
        </row>
        <row r="1106">
          <cell r="A1106" t="str">
            <v>CD30051</v>
          </cell>
        </row>
        <row r="1107">
          <cell r="A1107" t="str">
            <v>CD30052</v>
          </cell>
        </row>
        <row r="1108">
          <cell r="A1108" t="str">
            <v>CD30053</v>
          </cell>
        </row>
        <row r="1109">
          <cell r="A1109" t="str">
            <v>CD30054</v>
          </cell>
        </row>
        <row r="1110">
          <cell r="A1110" t="str">
            <v>CD30055</v>
          </cell>
        </row>
        <row r="1111">
          <cell r="A1111" t="str">
            <v>CD30056</v>
          </cell>
        </row>
        <row r="1112">
          <cell r="A1112" t="str">
            <v>CD30057</v>
          </cell>
        </row>
        <row r="1113">
          <cell r="A1113" t="str">
            <v>CD30058</v>
          </cell>
        </row>
        <row r="1114">
          <cell r="A1114" t="str">
            <v>CD30059</v>
          </cell>
        </row>
        <row r="1115">
          <cell r="A1115" t="str">
            <v>CD30060</v>
          </cell>
        </row>
        <row r="1116">
          <cell r="A1116" t="str">
            <v>CD30061</v>
          </cell>
        </row>
        <row r="1117">
          <cell r="A1117" t="str">
            <v>CD30062</v>
          </cell>
        </row>
        <row r="1118">
          <cell r="A1118" t="str">
            <v>CD30063</v>
          </cell>
        </row>
        <row r="1119">
          <cell r="A1119" t="str">
            <v>CD30064</v>
          </cell>
        </row>
        <row r="1120">
          <cell r="A1120" t="str">
            <v>CD30065</v>
          </cell>
        </row>
        <row r="1121">
          <cell r="A1121" t="str">
            <v>CD30066</v>
          </cell>
        </row>
        <row r="1122">
          <cell r="A1122" t="str">
            <v>CD30067</v>
          </cell>
        </row>
        <row r="1123">
          <cell r="A1123" t="str">
            <v>CD30068</v>
          </cell>
        </row>
        <row r="1124">
          <cell r="A1124" t="str">
            <v>CD33029</v>
          </cell>
        </row>
        <row r="1125">
          <cell r="A1125" t="str">
            <v>CD33030</v>
          </cell>
        </row>
        <row r="1126">
          <cell r="A1126" t="str">
            <v>CD33031</v>
          </cell>
        </row>
        <row r="1127">
          <cell r="A1127" t="str">
            <v>CD33032</v>
          </cell>
        </row>
        <row r="1128">
          <cell r="A1128" t="str">
            <v>CD33033</v>
          </cell>
        </row>
        <row r="1129">
          <cell r="A1129" t="str">
            <v>CD33034</v>
          </cell>
        </row>
        <row r="1130">
          <cell r="A1130" t="str">
            <v>CD33035</v>
          </cell>
        </row>
        <row r="1131">
          <cell r="A1131" t="str">
            <v>CD33036</v>
          </cell>
        </row>
        <row r="1132">
          <cell r="A1132" t="str">
            <v>CD33037</v>
          </cell>
        </row>
        <row r="1133">
          <cell r="A1133" t="str">
            <v>CD33038</v>
          </cell>
        </row>
        <row r="1134">
          <cell r="A1134" t="str">
            <v>CD33039</v>
          </cell>
        </row>
        <row r="1135">
          <cell r="A1135" t="str">
            <v>CD33040</v>
          </cell>
        </row>
        <row r="1136">
          <cell r="A1136" t="str">
            <v>CD33041</v>
          </cell>
        </row>
        <row r="1137">
          <cell r="A1137" t="str">
            <v>CD33042</v>
          </cell>
        </row>
        <row r="1138">
          <cell r="A1138" t="str">
            <v>CD33043</v>
          </cell>
        </row>
        <row r="1139">
          <cell r="A1139" t="str">
            <v>CD33044</v>
          </cell>
        </row>
        <row r="1140">
          <cell r="A1140" t="str">
            <v>CD33045</v>
          </cell>
        </row>
        <row r="1141">
          <cell r="A1141" t="str">
            <v>CD33046</v>
          </cell>
        </row>
        <row r="1142">
          <cell r="A1142" t="str">
            <v>CD33047</v>
          </cell>
        </row>
        <row r="1143">
          <cell r="A1143" t="str">
            <v>CD33048</v>
          </cell>
        </row>
        <row r="1144">
          <cell r="A1144" t="str">
            <v>CD33049</v>
          </cell>
        </row>
        <row r="1145">
          <cell r="A1145" t="str">
            <v>CD33050</v>
          </cell>
        </row>
        <row r="1146">
          <cell r="A1146" t="str">
            <v>CD33051</v>
          </cell>
        </row>
        <row r="1147">
          <cell r="A1147" t="str">
            <v>CD33052</v>
          </cell>
        </row>
        <row r="1148">
          <cell r="A1148" t="str">
            <v>CD33053</v>
          </cell>
        </row>
        <row r="1149">
          <cell r="A1149" t="str">
            <v>CD33054</v>
          </cell>
        </row>
        <row r="1150">
          <cell r="A1150" t="str">
            <v>CD33055</v>
          </cell>
        </row>
        <row r="1151">
          <cell r="A1151" t="str">
            <v>CD33056</v>
          </cell>
        </row>
        <row r="1152">
          <cell r="A1152" t="str">
            <v>CD33057</v>
          </cell>
        </row>
        <row r="1153">
          <cell r="A1153" t="str">
            <v>CD33058</v>
          </cell>
        </row>
        <row r="1154">
          <cell r="A1154" t="str">
            <v>CD33059</v>
          </cell>
        </row>
        <row r="1155">
          <cell r="A1155" t="str">
            <v>CD33060</v>
          </cell>
        </row>
        <row r="1156">
          <cell r="A1156" t="str">
            <v>CD33061</v>
          </cell>
        </row>
        <row r="1157">
          <cell r="A1157" t="str">
            <v>CD33062</v>
          </cell>
        </row>
        <row r="1158">
          <cell r="A1158" t="str">
            <v>CD33063</v>
          </cell>
        </row>
        <row r="1159">
          <cell r="A1159" t="str">
            <v>CD33064</v>
          </cell>
        </row>
        <row r="1160">
          <cell r="A1160" t="str">
            <v>CD33065</v>
          </cell>
        </row>
        <row r="1161">
          <cell r="A1161" t="str">
            <v>CD33066</v>
          </cell>
        </row>
        <row r="1162">
          <cell r="A1162" t="str">
            <v>CD33067</v>
          </cell>
        </row>
        <row r="1163">
          <cell r="A1163" t="str">
            <v>CD33068</v>
          </cell>
        </row>
        <row r="1164">
          <cell r="A1164" t="str">
            <v>CD36029</v>
          </cell>
        </row>
        <row r="1165">
          <cell r="A1165" t="str">
            <v>CD36030</v>
          </cell>
        </row>
        <row r="1166">
          <cell r="A1166" t="str">
            <v>CD36031</v>
          </cell>
        </row>
        <row r="1167">
          <cell r="A1167" t="str">
            <v>CD36032</v>
          </cell>
        </row>
        <row r="1168">
          <cell r="A1168" t="str">
            <v>CD36033</v>
          </cell>
        </row>
        <row r="1169">
          <cell r="A1169" t="str">
            <v>CD36034</v>
          </cell>
        </row>
        <row r="1170">
          <cell r="A1170" t="str">
            <v>CD36035</v>
          </cell>
        </row>
        <row r="1171">
          <cell r="A1171" t="str">
            <v>CD36036</v>
          </cell>
        </row>
        <row r="1172">
          <cell r="A1172" t="str">
            <v>CD36037</v>
          </cell>
        </row>
        <row r="1173">
          <cell r="A1173" t="str">
            <v>CD36038</v>
          </cell>
        </row>
        <row r="1174">
          <cell r="A1174" t="str">
            <v>CD36039</v>
          </cell>
        </row>
        <row r="1175">
          <cell r="A1175" t="str">
            <v>CD36040</v>
          </cell>
        </row>
        <row r="1176">
          <cell r="A1176" t="str">
            <v>CD36041</v>
          </cell>
        </row>
        <row r="1177">
          <cell r="A1177" t="str">
            <v>CD36042</v>
          </cell>
        </row>
        <row r="1178">
          <cell r="A1178" t="str">
            <v>CD36043</v>
          </cell>
        </row>
        <row r="1179">
          <cell r="A1179" t="str">
            <v>CD36044</v>
          </cell>
        </row>
        <row r="1180">
          <cell r="A1180" t="str">
            <v>CD36045</v>
          </cell>
        </row>
        <row r="1181">
          <cell r="A1181" t="str">
            <v>CD36046</v>
          </cell>
        </row>
        <row r="1182">
          <cell r="A1182" t="str">
            <v>CD36047</v>
          </cell>
        </row>
        <row r="1183">
          <cell r="A1183" t="str">
            <v>CD36048</v>
          </cell>
        </row>
        <row r="1184">
          <cell r="A1184" t="str">
            <v>CD36049</v>
          </cell>
        </row>
        <row r="1185">
          <cell r="A1185" t="str">
            <v>CD36050</v>
          </cell>
        </row>
        <row r="1186">
          <cell r="A1186" t="str">
            <v>CD36051</v>
          </cell>
        </row>
        <row r="1187">
          <cell r="A1187" t="str">
            <v>CD36052</v>
          </cell>
        </row>
        <row r="1188">
          <cell r="A1188" t="str">
            <v>CD36053</v>
          </cell>
        </row>
        <row r="1189">
          <cell r="A1189" t="str">
            <v>CD36054</v>
          </cell>
        </row>
        <row r="1190">
          <cell r="A1190" t="str">
            <v>CD36055</v>
          </cell>
        </row>
        <row r="1191">
          <cell r="A1191" t="str">
            <v>CD36056</v>
          </cell>
        </row>
        <row r="1192">
          <cell r="A1192" t="str">
            <v>CD36057</v>
          </cell>
        </row>
        <row r="1193">
          <cell r="A1193" t="str">
            <v>CD36058</v>
          </cell>
        </row>
        <row r="1194">
          <cell r="A1194" t="str">
            <v>CD36059</v>
          </cell>
        </row>
        <row r="1195">
          <cell r="A1195" t="str">
            <v>CD36060</v>
          </cell>
        </row>
        <row r="1196">
          <cell r="A1196" t="str">
            <v>CD36061</v>
          </cell>
        </row>
        <row r="1197">
          <cell r="A1197" t="str">
            <v>CD36062</v>
          </cell>
        </row>
        <row r="1198">
          <cell r="A1198" t="str">
            <v>CD36063</v>
          </cell>
        </row>
        <row r="1199">
          <cell r="A1199" t="str">
            <v>CD36064</v>
          </cell>
        </row>
        <row r="1200">
          <cell r="A1200" t="str">
            <v>CD36065</v>
          </cell>
        </row>
        <row r="1201">
          <cell r="A1201" t="str">
            <v>CD36066</v>
          </cell>
        </row>
        <row r="1202">
          <cell r="A1202" t="str">
            <v>CD36067</v>
          </cell>
        </row>
        <row r="1203">
          <cell r="A1203" t="str">
            <v>CD36068</v>
          </cell>
        </row>
        <row r="1204">
          <cell r="A1204" t="str">
            <v>CD40029</v>
          </cell>
        </row>
        <row r="1205">
          <cell r="A1205" t="str">
            <v>CD40030</v>
          </cell>
        </row>
        <row r="1206">
          <cell r="A1206" t="str">
            <v>CD40031</v>
          </cell>
        </row>
        <row r="1207">
          <cell r="A1207" t="str">
            <v>CD40032</v>
          </cell>
        </row>
        <row r="1208">
          <cell r="A1208" t="str">
            <v>CD40033</v>
          </cell>
        </row>
        <row r="1209">
          <cell r="A1209" t="str">
            <v>CD40034</v>
          </cell>
        </row>
        <row r="1210">
          <cell r="A1210" t="str">
            <v>CD40035</v>
          </cell>
        </row>
        <row r="1211">
          <cell r="A1211" t="str">
            <v>CD40036</v>
          </cell>
        </row>
        <row r="1212">
          <cell r="A1212" t="str">
            <v>CD40037</v>
          </cell>
        </row>
        <row r="1213">
          <cell r="A1213" t="str">
            <v>CD40038</v>
          </cell>
        </row>
        <row r="1214">
          <cell r="A1214" t="str">
            <v>CD40039</v>
          </cell>
        </row>
        <row r="1215">
          <cell r="A1215" t="str">
            <v>CD40040</v>
          </cell>
        </row>
        <row r="1216">
          <cell r="A1216" t="str">
            <v>CD40041</v>
          </cell>
        </row>
        <row r="1217">
          <cell r="A1217" t="str">
            <v>CD40042</v>
          </cell>
        </row>
        <row r="1218">
          <cell r="A1218" t="str">
            <v>CD40043</v>
          </cell>
        </row>
        <row r="1219">
          <cell r="A1219" t="str">
            <v>CD40044</v>
          </cell>
        </row>
        <row r="1220">
          <cell r="A1220" t="str">
            <v>CD40045</v>
          </cell>
        </row>
        <row r="1221">
          <cell r="A1221" t="str">
            <v>CD40046</v>
          </cell>
        </row>
        <row r="1222">
          <cell r="A1222" t="str">
            <v>CD40047</v>
          </cell>
        </row>
        <row r="1223">
          <cell r="A1223" t="str">
            <v>CD40048</v>
          </cell>
        </row>
        <row r="1224">
          <cell r="A1224" t="str">
            <v>CD40049</v>
          </cell>
        </row>
        <row r="1225">
          <cell r="A1225" t="str">
            <v>CD40050</v>
          </cell>
        </row>
        <row r="1226">
          <cell r="A1226" t="str">
            <v>CD40051</v>
          </cell>
        </row>
        <row r="1227">
          <cell r="A1227" t="str">
            <v>CD40052</v>
          </cell>
        </row>
        <row r="1228">
          <cell r="A1228" t="str">
            <v>CD40053</v>
          </cell>
        </row>
        <row r="1229">
          <cell r="A1229" t="str">
            <v>CD40054</v>
          </cell>
        </row>
        <row r="1230">
          <cell r="A1230" t="str">
            <v>CD40055</v>
          </cell>
        </row>
        <row r="1231">
          <cell r="A1231" t="str">
            <v>CD40056</v>
          </cell>
        </row>
        <row r="1232">
          <cell r="A1232" t="str">
            <v>CD40057</v>
          </cell>
        </row>
        <row r="1233">
          <cell r="A1233" t="str">
            <v>CD40058</v>
          </cell>
        </row>
        <row r="1234">
          <cell r="A1234" t="str">
            <v>CD40059</v>
          </cell>
        </row>
        <row r="1235">
          <cell r="A1235" t="str">
            <v>CD40060</v>
          </cell>
        </row>
        <row r="1236">
          <cell r="A1236" t="str">
            <v>CD40061</v>
          </cell>
        </row>
        <row r="1237">
          <cell r="A1237" t="str">
            <v>CD40062</v>
          </cell>
        </row>
        <row r="1238">
          <cell r="A1238" t="str">
            <v>CD40063</v>
          </cell>
        </row>
        <row r="1239">
          <cell r="A1239" t="str">
            <v>CD40064</v>
          </cell>
        </row>
        <row r="1240">
          <cell r="A1240" t="str">
            <v>CD40065</v>
          </cell>
        </row>
        <row r="1241">
          <cell r="A1241" t="str">
            <v>CD40066</v>
          </cell>
        </row>
        <row r="1242">
          <cell r="A1242" t="str">
            <v>CD40067</v>
          </cell>
        </row>
        <row r="1243">
          <cell r="A1243" t="str">
            <v>CD40068</v>
          </cell>
        </row>
        <row r="1244">
          <cell r="A1244" t="str">
            <v>CH05001</v>
          </cell>
        </row>
        <row r="1245">
          <cell r="A1245" t="str">
            <v>CH05002</v>
          </cell>
        </row>
        <row r="1246">
          <cell r="A1246" t="str">
            <v>CH05003</v>
          </cell>
        </row>
        <row r="1247">
          <cell r="A1247" t="str">
            <v>CH05004</v>
          </cell>
        </row>
        <row r="1248">
          <cell r="A1248" t="str">
            <v>CH05005</v>
          </cell>
        </row>
        <row r="1249">
          <cell r="A1249" t="str">
            <v>CH05006</v>
          </cell>
        </row>
        <row r="1250">
          <cell r="A1250" t="str">
            <v>CH05007</v>
          </cell>
        </row>
        <row r="1251">
          <cell r="A1251" t="str">
            <v>CH05008</v>
          </cell>
        </row>
        <row r="1252">
          <cell r="A1252" t="str">
            <v>CH05009</v>
          </cell>
        </row>
        <row r="1253">
          <cell r="A1253" t="str">
            <v>CH05010</v>
          </cell>
        </row>
        <row r="1254">
          <cell r="A1254" t="str">
            <v>CH05011</v>
          </cell>
        </row>
        <row r="1255">
          <cell r="A1255" t="str">
            <v>CH05012</v>
          </cell>
        </row>
        <row r="1256">
          <cell r="A1256" t="str">
            <v>CH06001</v>
          </cell>
        </row>
        <row r="1257">
          <cell r="A1257" t="str">
            <v>CH06002</v>
          </cell>
        </row>
        <row r="1258">
          <cell r="A1258" t="str">
            <v>CH06003</v>
          </cell>
        </row>
        <row r="1259">
          <cell r="A1259" t="str">
            <v>CH06004</v>
          </cell>
        </row>
        <row r="1260">
          <cell r="A1260" t="str">
            <v>CH06005</v>
          </cell>
        </row>
        <row r="1261">
          <cell r="A1261" t="str">
            <v>CH06006</v>
          </cell>
        </row>
        <row r="1262">
          <cell r="A1262" t="str">
            <v>CH06007</v>
          </cell>
        </row>
        <row r="1263">
          <cell r="A1263" t="str">
            <v>CH06008</v>
          </cell>
        </row>
        <row r="1264">
          <cell r="A1264" t="str">
            <v>CH06009</v>
          </cell>
        </row>
        <row r="1265">
          <cell r="A1265" t="str">
            <v>CH06010</v>
          </cell>
        </row>
        <row r="1266">
          <cell r="A1266" t="str">
            <v>CH06011</v>
          </cell>
        </row>
        <row r="1267">
          <cell r="A1267" t="str">
            <v>CH06012</v>
          </cell>
        </row>
        <row r="1268">
          <cell r="A1268" t="str">
            <v>CH06013</v>
          </cell>
        </row>
        <row r="1269">
          <cell r="A1269" t="str">
            <v>CH06014</v>
          </cell>
        </row>
        <row r="1270">
          <cell r="A1270" t="str">
            <v>CH06015</v>
          </cell>
        </row>
        <row r="1271">
          <cell r="A1271" t="str">
            <v>CH06016</v>
          </cell>
        </row>
        <row r="1272">
          <cell r="A1272" t="str">
            <v>CH06017</v>
          </cell>
        </row>
        <row r="1273">
          <cell r="A1273" t="str">
            <v>CH06018</v>
          </cell>
        </row>
        <row r="1274">
          <cell r="A1274" t="str">
            <v>CH06019</v>
          </cell>
        </row>
        <row r="1275">
          <cell r="A1275" t="str">
            <v>CH06020</v>
          </cell>
        </row>
        <row r="1276">
          <cell r="A1276" t="str">
            <v>CH06021</v>
          </cell>
        </row>
        <row r="1277">
          <cell r="A1277" t="str">
            <v>CH06022</v>
          </cell>
        </row>
        <row r="1278">
          <cell r="A1278" t="str">
            <v>CH06023</v>
          </cell>
        </row>
        <row r="1279">
          <cell r="A1279" t="str">
            <v>CH06024</v>
          </cell>
        </row>
        <row r="1280">
          <cell r="A1280" t="str">
            <v>CH06025</v>
          </cell>
        </row>
        <row r="1281">
          <cell r="A1281" t="str">
            <v>CH06026</v>
          </cell>
        </row>
        <row r="1282">
          <cell r="A1282" t="str">
            <v>CH06027</v>
          </cell>
        </row>
        <row r="1283">
          <cell r="A1283" t="str">
            <v>CH06028</v>
          </cell>
        </row>
        <row r="1284">
          <cell r="A1284" t="str">
            <v>CH07001</v>
          </cell>
        </row>
        <row r="1285">
          <cell r="A1285" t="str">
            <v>CH07002</v>
          </cell>
        </row>
        <row r="1286">
          <cell r="A1286" t="str">
            <v>CH07003</v>
          </cell>
        </row>
        <row r="1287">
          <cell r="A1287" t="str">
            <v>CH07004</v>
          </cell>
        </row>
        <row r="1288">
          <cell r="A1288" t="str">
            <v>CH07005</v>
          </cell>
        </row>
        <row r="1289">
          <cell r="A1289" t="str">
            <v>CH07006</v>
          </cell>
        </row>
        <row r="1290">
          <cell r="A1290" t="str">
            <v>CH07007</v>
          </cell>
        </row>
        <row r="1291">
          <cell r="A1291" t="str">
            <v>CH07008</v>
          </cell>
        </row>
        <row r="1292">
          <cell r="A1292" t="str">
            <v>CH07009</v>
          </cell>
        </row>
        <row r="1293">
          <cell r="A1293" t="str">
            <v>CH07010</v>
          </cell>
        </row>
        <row r="1294">
          <cell r="A1294" t="str">
            <v>CH07011</v>
          </cell>
        </row>
        <row r="1295">
          <cell r="A1295" t="str">
            <v>CH07012</v>
          </cell>
        </row>
        <row r="1296">
          <cell r="A1296" t="str">
            <v>CH07013</v>
          </cell>
        </row>
        <row r="1297">
          <cell r="A1297" t="str">
            <v>CH07014</v>
          </cell>
        </row>
        <row r="1298">
          <cell r="A1298" t="str">
            <v>CH07015</v>
          </cell>
        </row>
        <row r="1299">
          <cell r="A1299" t="str">
            <v>CH07016</v>
          </cell>
        </row>
        <row r="1300">
          <cell r="A1300" t="str">
            <v>CH07017</v>
          </cell>
        </row>
        <row r="1301">
          <cell r="A1301" t="str">
            <v>CH07018</v>
          </cell>
        </row>
        <row r="1302">
          <cell r="A1302" t="str">
            <v>CH07019</v>
          </cell>
        </row>
        <row r="1303">
          <cell r="A1303" t="str">
            <v>CH07020</v>
          </cell>
        </row>
        <row r="1304">
          <cell r="A1304" t="str">
            <v>CH07021</v>
          </cell>
        </row>
        <row r="1305">
          <cell r="A1305" t="str">
            <v>CH07022</v>
          </cell>
        </row>
        <row r="1306">
          <cell r="A1306" t="str">
            <v>CH07023</v>
          </cell>
        </row>
        <row r="1307">
          <cell r="A1307" t="str">
            <v>CH07024</v>
          </cell>
        </row>
        <row r="1308">
          <cell r="A1308" t="str">
            <v>CH07025</v>
          </cell>
        </row>
        <row r="1309">
          <cell r="A1309" t="str">
            <v>CH07026</v>
          </cell>
        </row>
        <row r="1310">
          <cell r="A1310" t="str">
            <v>CH07027</v>
          </cell>
        </row>
        <row r="1311">
          <cell r="A1311" t="str">
            <v>CH07028</v>
          </cell>
        </row>
        <row r="1312">
          <cell r="A1312" t="str">
            <v>CH08001</v>
          </cell>
        </row>
        <row r="1313">
          <cell r="A1313" t="str">
            <v>CH08002</v>
          </cell>
        </row>
        <row r="1314">
          <cell r="A1314" t="str">
            <v>CH08003</v>
          </cell>
        </row>
        <row r="1315">
          <cell r="A1315" t="str">
            <v>CH08004</v>
          </cell>
        </row>
        <row r="1316">
          <cell r="A1316" t="str">
            <v>CH08005</v>
          </cell>
        </row>
        <row r="1317">
          <cell r="A1317" t="str">
            <v>CH08006</v>
          </cell>
        </row>
        <row r="1318">
          <cell r="A1318" t="str">
            <v>CH08007</v>
          </cell>
        </row>
        <row r="1319">
          <cell r="A1319" t="str">
            <v>CH08008</v>
          </cell>
        </row>
        <row r="1320">
          <cell r="A1320" t="str">
            <v>CH08009</v>
          </cell>
        </row>
        <row r="1321">
          <cell r="A1321" t="str">
            <v>CH08010</v>
          </cell>
        </row>
        <row r="1322">
          <cell r="A1322" t="str">
            <v>CH08011</v>
          </cell>
        </row>
        <row r="1323">
          <cell r="A1323" t="str">
            <v>CH08012</v>
          </cell>
        </row>
        <row r="1324">
          <cell r="A1324" t="str">
            <v>CH08013</v>
          </cell>
        </row>
        <row r="1325">
          <cell r="A1325" t="str">
            <v>CH08014</v>
          </cell>
        </row>
        <row r="1326">
          <cell r="A1326" t="str">
            <v>CH08015</v>
          </cell>
        </row>
        <row r="1327">
          <cell r="A1327" t="str">
            <v>CH08016</v>
          </cell>
        </row>
        <row r="1328">
          <cell r="A1328" t="str">
            <v>CH08017</v>
          </cell>
        </row>
        <row r="1329">
          <cell r="A1329" t="str">
            <v>CH08018</v>
          </cell>
        </row>
        <row r="1330">
          <cell r="A1330" t="str">
            <v>CH08019</v>
          </cell>
        </row>
        <row r="1331">
          <cell r="A1331" t="str">
            <v>CH08020</v>
          </cell>
        </row>
        <row r="1332">
          <cell r="A1332" t="str">
            <v>CH08021</v>
          </cell>
        </row>
        <row r="1333">
          <cell r="A1333" t="str">
            <v>CH08022</v>
          </cell>
        </row>
        <row r="1334">
          <cell r="A1334" t="str">
            <v>CH08023</v>
          </cell>
        </row>
        <row r="1335">
          <cell r="A1335" t="str">
            <v>CH08024</v>
          </cell>
        </row>
        <row r="1336">
          <cell r="A1336" t="str">
            <v>CH08025</v>
          </cell>
        </row>
        <row r="1337">
          <cell r="A1337" t="str">
            <v>CH08026</v>
          </cell>
        </row>
        <row r="1338">
          <cell r="A1338" t="str">
            <v>CH08027</v>
          </cell>
        </row>
        <row r="1339">
          <cell r="A1339" t="str">
            <v>CH08028</v>
          </cell>
        </row>
        <row r="1340">
          <cell r="A1340" t="str">
            <v>CH08029</v>
          </cell>
        </row>
        <row r="1341">
          <cell r="A1341" t="str">
            <v>CH08030</v>
          </cell>
        </row>
        <row r="1342">
          <cell r="A1342" t="str">
            <v>CH08031</v>
          </cell>
        </row>
        <row r="1343">
          <cell r="A1343" t="str">
            <v>CH08032</v>
          </cell>
        </row>
        <row r="1344">
          <cell r="A1344" t="str">
            <v>CH08033</v>
          </cell>
        </row>
        <row r="1345">
          <cell r="A1345" t="str">
            <v>CH08034</v>
          </cell>
        </row>
        <row r="1346">
          <cell r="A1346" t="str">
            <v>CH08035</v>
          </cell>
        </row>
        <row r="1347">
          <cell r="A1347" t="str">
            <v>CH08036</v>
          </cell>
        </row>
        <row r="1348">
          <cell r="A1348" t="str">
            <v>CH09001</v>
          </cell>
        </row>
        <row r="1349">
          <cell r="A1349" t="str">
            <v>CH09002</v>
          </cell>
        </row>
        <row r="1350">
          <cell r="A1350" t="str">
            <v>CH09003</v>
          </cell>
        </row>
        <row r="1351">
          <cell r="A1351" t="str">
            <v>CH09004</v>
          </cell>
        </row>
        <row r="1352">
          <cell r="A1352" t="str">
            <v>CH09005</v>
          </cell>
        </row>
        <row r="1353">
          <cell r="A1353" t="str">
            <v>CH09006</v>
          </cell>
        </row>
        <row r="1354">
          <cell r="A1354" t="str">
            <v>CH09007</v>
          </cell>
        </row>
        <row r="1355">
          <cell r="A1355" t="str">
            <v>CH09008</v>
          </cell>
        </row>
        <row r="1356">
          <cell r="A1356" t="str">
            <v>CH09009</v>
          </cell>
        </row>
        <row r="1357">
          <cell r="A1357" t="str">
            <v>CH09010</v>
          </cell>
        </row>
        <row r="1358">
          <cell r="A1358" t="str">
            <v>CH09011</v>
          </cell>
        </row>
        <row r="1359">
          <cell r="A1359" t="str">
            <v>CH09012</v>
          </cell>
        </row>
        <row r="1360">
          <cell r="A1360" t="str">
            <v>CH09013</v>
          </cell>
        </row>
        <row r="1361">
          <cell r="A1361" t="str">
            <v>CH09014</v>
          </cell>
        </row>
        <row r="1362">
          <cell r="A1362" t="str">
            <v>CH09015</v>
          </cell>
        </row>
        <row r="1363">
          <cell r="A1363" t="str">
            <v>CH09016</v>
          </cell>
        </row>
        <row r="1364">
          <cell r="A1364" t="str">
            <v>CH09017</v>
          </cell>
        </row>
        <row r="1365">
          <cell r="A1365" t="str">
            <v>CH09018</v>
          </cell>
        </row>
        <row r="1366">
          <cell r="A1366" t="str">
            <v>CH09019</v>
          </cell>
        </row>
        <row r="1367">
          <cell r="A1367" t="str">
            <v>CH09020</v>
          </cell>
        </row>
        <row r="1368">
          <cell r="A1368" t="str">
            <v>CH09021</v>
          </cell>
        </row>
        <row r="1369">
          <cell r="A1369" t="str">
            <v>CH09022</v>
          </cell>
        </row>
        <row r="1370">
          <cell r="A1370" t="str">
            <v>CH09023</v>
          </cell>
        </row>
        <row r="1371">
          <cell r="A1371" t="str">
            <v>CH09024</v>
          </cell>
        </row>
        <row r="1372">
          <cell r="A1372" t="str">
            <v>CH09025</v>
          </cell>
        </row>
        <row r="1373">
          <cell r="A1373" t="str">
            <v>CH09026</v>
          </cell>
        </row>
        <row r="1374">
          <cell r="A1374" t="str">
            <v>CH09027</v>
          </cell>
        </row>
        <row r="1375">
          <cell r="A1375" t="str">
            <v>CH09028</v>
          </cell>
        </row>
        <row r="1376">
          <cell r="A1376" t="str">
            <v>CH09029</v>
          </cell>
        </row>
        <row r="1377">
          <cell r="A1377" t="str">
            <v>CH09030</v>
          </cell>
        </row>
        <row r="1378">
          <cell r="A1378" t="str">
            <v>CH09031</v>
          </cell>
        </row>
        <row r="1379">
          <cell r="A1379" t="str">
            <v>CH09032</v>
          </cell>
        </row>
        <row r="1380">
          <cell r="A1380" t="str">
            <v>CH09033</v>
          </cell>
        </row>
        <row r="1381">
          <cell r="A1381" t="str">
            <v>CH09034</v>
          </cell>
        </row>
        <row r="1382">
          <cell r="A1382" t="str">
            <v>CH09035</v>
          </cell>
        </row>
        <row r="1383">
          <cell r="A1383" t="str">
            <v>CH09036</v>
          </cell>
        </row>
        <row r="1384">
          <cell r="A1384" t="str">
            <v>CH10001</v>
          </cell>
        </row>
        <row r="1385">
          <cell r="A1385" t="str">
            <v>CH10002</v>
          </cell>
        </row>
        <row r="1386">
          <cell r="A1386" t="str">
            <v>CH10003</v>
          </cell>
        </row>
        <row r="1387">
          <cell r="A1387" t="str">
            <v>CH10004</v>
          </cell>
        </row>
        <row r="1388">
          <cell r="A1388" t="str">
            <v>CH10005</v>
          </cell>
        </row>
        <row r="1389">
          <cell r="A1389" t="str">
            <v>CH10006</v>
          </cell>
        </row>
        <row r="1390">
          <cell r="A1390" t="str">
            <v>CH10007</v>
          </cell>
        </row>
        <row r="1391">
          <cell r="A1391" t="str">
            <v>CH10008</v>
          </cell>
        </row>
        <row r="1392">
          <cell r="A1392" t="str">
            <v>CH10009</v>
          </cell>
        </row>
        <row r="1393">
          <cell r="A1393" t="str">
            <v>CH10010</v>
          </cell>
        </row>
        <row r="1394">
          <cell r="A1394" t="str">
            <v>CH10011</v>
          </cell>
        </row>
        <row r="1395">
          <cell r="A1395" t="str">
            <v>CH10012</v>
          </cell>
        </row>
        <row r="1396">
          <cell r="A1396" t="str">
            <v>CH10013</v>
          </cell>
        </row>
        <row r="1397">
          <cell r="A1397" t="str">
            <v>CH10014</v>
          </cell>
        </row>
        <row r="1398">
          <cell r="A1398" t="str">
            <v>CH10015</v>
          </cell>
        </row>
        <row r="1399">
          <cell r="A1399" t="str">
            <v>CH10016</v>
          </cell>
        </row>
        <row r="1400">
          <cell r="A1400" t="str">
            <v>CH10017</v>
          </cell>
        </row>
        <row r="1401">
          <cell r="A1401" t="str">
            <v>CH10018</v>
          </cell>
        </row>
        <row r="1402">
          <cell r="A1402" t="str">
            <v>CH10019</v>
          </cell>
        </row>
        <row r="1403">
          <cell r="A1403" t="str">
            <v>CH10020</v>
          </cell>
        </row>
        <row r="1404">
          <cell r="A1404" t="str">
            <v>CH10021</v>
          </cell>
        </row>
        <row r="1405">
          <cell r="A1405" t="str">
            <v>CH10022</v>
          </cell>
        </row>
        <row r="1406">
          <cell r="A1406" t="str">
            <v>CH10023</v>
          </cell>
        </row>
        <row r="1407">
          <cell r="A1407" t="str">
            <v>CH10024</v>
          </cell>
        </row>
        <row r="1408">
          <cell r="A1408" t="str">
            <v>CH10025</v>
          </cell>
        </row>
        <row r="1409">
          <cell r="A1409" t="str">
            <v>CH10026</v>
          </cell>
        </row>
        <row r="1410">
          <cell r="A1410" t="str">
            <v>CH10027</v>
          </cell>
        </row>
        <row r="1411">
          <cell r="A1411" t="str">
            <v>CH10028</v>
          </cell>
        </row>
        <row r="1412">
          <cell r="A1412" t="str">
            <v>CH10029</v>
          </cell>
        </row>
        <row r="1413">
          <cell r="A1413" t="str">
            <v>CH10030</v>
          </cell>
        </row>
        <row r="1414">
          <cell r="A1414" t="str">
            <v>CH10031</v>
          </cell>
        </row>
        <row r="1415">
          <cell r="A1415" t="str">
            <v>CH10032</v>
          </cell>
        </row>
        <row r="1416">
          <cell r="A1416" t="str">
            <v>CH10033</v>
          </cell>
        </row>
        <row r="1417">
          <cell r="A1417" t="str">
            <v>CH10034</v>
          </cell>
        </row>
        <row r="1418">
          <cell r="A1418" t="str">
            <v>CH10035</v>
          </cell>
        </row>
        <row r="1419">
          <cell r="A1419" t="str">
            <v>CH10036</v>
          </cell>
        </row>
        <row r="1420">
          <cell r="A1420" t="str">
            <v>CH10037</v>
          </cell>
        </row>
        <row r="1421">
          <cell r="A1421" t="str">
            <v>CH10038</v>
          </cell>
        </row>
        <row r="1422">
          <cell r="A1422" t="str">
            <v>CH10039</v>
          </cell>
        </row>
        <row r="1423">
          <cell r="A1423" t="str">
            <v>CH10040</v>
          </cell>
        </row>
        <row r="1424">
          <cell r="A1424" t="str">
            <v>CH10041</v>
          </cell>
        </row>
        <row r="1425">
          <cell r="A1425" t="str">
            <v>CH10042</v>
          </cell>
        </row>
        <row r="1426">
          <cell r="A1426" t="str">
            <v>CH10043</v>
          </cell>
        </row>
        <row r="1427">
          <cell r="A1427" t="str">
            <v>CH10044</v>
          </cell>
        </row>
        <row r="1428">
          <cell r="A1428" t="str">
            <v>CH10045</v>
          </cell>
        </row>
        <row r="1429">
          <cell r="A1429" t="str">
            <v>CH10046</v>
          </cell>
        </row>
        <row r="1430">
          <cell r="A1430" t="str">
            <v>CH11001</v>
          </cell>
        </row>
        <row r="1431">
          <cell r="A1431" t="str">
            <v>CH11002</v>
          </cell>
        </row>
        <row r="1432">
          <cell r="A1432" t="str">
            <v>CH11003</v>
          </cell>
        </row>
        <row r="1433">
          <cell r="A1433" t="str">
            <v>CH11004</v>
          </cell>
        </row>
        <row r="1434">
          <cell r="A1434" t="str">
            <v>CH11005</v>
          </cell>
        </row>
        <row r="1435">
          <cell r="A1435" t="str">
            <v>CH11006</v>
          </cell>
        </row>
        <row r="1436">
          <cell r="A1436" t="str">
            <v>CH11007</v>
          </cell>
        </row>
        <row r="1437">
          <cell r="A1437" t="str">
            <v>CH11008</v>
          </cell>
        </row>
        <row r="1438">
          <cell r="A1438" t="str">
            <v>CH11009</v>
          </cell>
        </row>
        <row r="1439">
          <cell r="A1439" t="str">
            <v>CH11010</v>
          </cell>
        </row>
        <row r="1440">
          <cell r="A1440" t="str">
            <v>CH11011</v>
          </cell>
        </row>
        <row r="1441">
          <cell r="A1441" t="str">
            <v>CH11012</v>
          </cell>
        </row>
        <row r="1442">
          <cell r="A1442" t="str">
            <v>CH11013</v>
          </cell>
        </row>
        <row r="1443">
          <cell r="A1443" t="str">
            <v>CH11014</v>
          </cell>
        </row>
        <row r="1444">
          <cell r="A1444" t="str">
            <v>CH11015</v>
          </cell>
        </row>
        <row r="1445">
          <cell r="A1445" t="str">
            <v>CH11016</v>
          </cell>
        </row>
        <row r="1446">
          <cell r="A1446" t="str">
            <v>CH11017</v>
          </cell>
        </row>
        <row r="1447">
          <cell r="A1447" t="str">
            <v>CH11018</v>
          </cell>
        </row>
        <row r="1448">
          <cell r="A1448" t="str">
            <v>CH11019</v>
          </cell>
        </row>
        <row r="1449">
          <cell r="A1449" t="str">
            <v>CH11020</v>
          </cell>
        </row>
        <row r="1450">
          <cell r="A1450" t="str">
            <v>CH11021</v>
          </cell>
        </row>
        <row r="1451">
          <cell r="A1451" t="str">
            <v>CH11022</v>
          </cell>
        </row>
        <row r="1452">
          <cell r="A1452" t="str">
            <v>CH11023</v>
          </cell>
        </row>
        <row r="1453">
          <cell r="A1453" t="str">
            <v>CH11024</v>
          </cell>
        </row>
        <row r="1454">
          <cell r="A1454" t="str">
            <v>CH11025</v>
          </cell>
        </row>
        <row r="1455">
          <cell r="A1455" t="str">
            <v>CH11026</v>
          </cell>
        </row>
        <row r="1456">
          <cell r="A1456" t="str">
            <v>CH11027</v>
          </cell>
        </row>
        <row r="1457">
          <cell r="A1457" t="str">
            <v>CH11028</v>
          </cell>
        </row>
        <row r="1458">
          <cell r="A1458" t="str">
            <v>CH11029</v>
          </cell>
        </row>
        <row r="1459">
          <cell r="A1459" t="str">
            <v>CH11030</v>
          </cell>
        </row>
        <row r="1460">
          <cell r="A1460" t="str">
            <v>CH11031</v>
          </cell>
        </row>
        <row r="1461">
          <cell r="A1461" t="str">
            <v>CH11032</v>
          </cell>
        </row>
        <row r="1462">
          <cell r="A1462" t="str">
            <v>CH11033</v>
          </cell>
        </row>
        <row r="1463">
          <cell r="A1463" t="str">
            <v>CH11034</v>
          </cell>
        </row>
        <row r="1464">
          <cell r="A1464" t="str">
            <v>CH11035</v>
          </cell>
        </row>
        <row r="1465">
          <cell r="A1465" t="str">
            <v>CH11036</v>
          </cell>
        </row>
        <row r="1466">
          <cell r="A1466" t="str">
            <v>CH11037</v>
          </cell>
        </row>
        <row r="1467">
          <cell r="A1467" t="str">
            <v>CH11038</v>
          </cell>
        </row>
        <row r="1468">
          <cell r="A1468" t="str">
            <v>CH11039</v>
          </cell>
        </row>
        <row r="1469">
          <cell r="A1469" t="str">
            <v>CH11040</v>
          </cell>
        </row>
        <row r="1470">
          <cell r="A1470" t="str">
            <v>CH11041</v>
          </cell>
        </row>
        <row r="1471">
          <cell r="A1471" t="str">
            <v>CH11042</v>
          </cell>
        </row>
        <row r="1472">
          <cell r="A1472" t="str">
            <v>CH11043</v>
          </cell>
        </row>
        <row r="1473">
          <cell r="A1473" t="str">
            <v>CH11044</v>
          </cell>
        </row>
        <row r="1474">
          <cell r="A1474" t="str">
            <v>CH11045</v>
          </cell>
        </row>
        <row r="1475">
          <cell r="A1475" t="str">
            <v>CH11046</v>
          </cell>
        </row>
        <row r="1476">
          <cell r="A1476" t="str">
            <v>CH11047</v>
          </cell>
        </row>
        <row r="1477">
          <cell r="A1477" t="str">
            <v>CH11048</v>
          </cell>
        </row>
        <row r="1478">
          <cell r="A1478" t="str">
            <v>CH11049</v>
          </cell>
        </row>
        <row r="1479">
          <cell r="A1479" t="str">
            <v>CH11050</v>
          </cell>
        </row>
        <row r="1480">
          <cell r="A1480" t="str">
            <v>CH11051</v>
          </cell>
        </row>
        <row r="1481">
          <cell r="A1481" t="str">
            <v>CH11052</v>
          </cell>
        </row>
        <row r="1482">
          <cell r="A1482" t="str">
            <v>CH11053</v>
          </cell>
        </row>
        <row r="1483">
          <cell r="A1483" t="str">
            <v>CH11054</v>
          </cell>
        </row>
        <row r="1484">
          <cell r="A1484" t="str">
            <v>CH11055</v>
          </cell>
        </row>
        <row r="1485">
          <cell r="A1485" t="str">
            <v>CH11056</v>
          </cell>
        </row>
        <row r="1486">
          <cell r="A1486" t="str">
            <v>CH11057</v>
          </cell>
        </row>
        <row r="1487">
          <cell r="A1487" t="str">
            <v>CH11058</v>
          </cell>
        </row>
        <row r="1488">
          <cell r="A1488" t="str">
            <v>CH11059</v>
          </cell>
        </row>
        <row r="1489">
          <cell r="A1489" t="str">
            <v>CH11060</v>
          </cell>
        </row>
        <row r="1490">
          <cell r="A1490" t="str">
            <v>CH12001</v>
          </cell>
        </row>
        <row r="1491">
          <cell r="A1491" t="str">
            <v>CH12002</v>
          </cell>
        </row>
        <row r="1492">
          <cell r="A1492" t="str">
            <v>CH12003</v>
          </cell>
        </row>
        <row r="1493">
          <cell r="A1493" t="str">
            <v>CH12004</v>
          </cell>
        </row>
        <row r="1494">
          <cell r="A1494" t="str">
            <v>CH12005</v>
          </cell>
        </row>
        <row r="1495">
          <cell r="A1495" t="str">
            <v>CH12006</v>
          </cell>
        </row>
        <row r="1496">
          <cell r="A1496" t="str">
            <v>CH12007</v>
          </cell>
        </row>
        <row r="1497">
          <cell r="A1497" t="str">
            <v>CH12008</v>
          </cell>
        </row>
        <row r="1498">
          <cell r="A1498" t="str">
            <v>CH12009</v>
          </cell>
        </row>
        <row r="1499">
          <cell r="A1499" t="str">
            <v>CH12010</v>
          </cell>
        </row>
        <row r="1500">
          <cell r="A1500" t="str">
            <v>CH12011</v>
          </cell>
        </row>
        <row r="1501">
          <cell r="A1501" t="str">
            <v>CH12012</v>
          </cell>
        </row>
        <row r="1502">
          <cell r="A1502" t="str">
            <v>CH12013</v>
          </cell>
        </row>
        <row r="1503">
          <cell r="A1503" t="str">
            <v>CH12014</v>
          </cell>
        </row>
        <row r="1504">
          <cell r="A1504" t="str">
            <v>CH12015</v>
          </cell>
        </row>
        <row r="1505">
          <cell r="A1505" t="str">
            <v>CH12016</v>
          </cell>
        </row>
        <row r="1506">
          <cell r="A1506" t="str">
            <v>CH12017</v>
          </cell>
        </row>
        <row r="1507">
          <cell r="A1507" t="str">
            <v>CH12018</v>
          </cell>
        </row>
        <row r="1508">
          <cell r="A1508" t="str">
            <v>CH12019</v>
          </cell>
        </row>
        <row r="1509">
          <cell r="A1509" t="str">
            <v>CH12020</v>
          </cell>
        </row>
        <row r="1510">
          <cell r="A1510" t="str">
            <v>CH12021</v>
          </cell>
        </row>
        <row r="1511">
          <cell r="A1511" t="str">
            <v>CH12022</v>
          </cell>
        </row>
        <row r="1512">
          <cell r="A1512" t="str">
            <v>CH12023</v>
          </cell>
        </row>
        <row r="1513">
          <cell r="A1513" t="str">
            <v>CH12024</v>
          </cell>
        </row>
        <row r="1514">
          <cell r="A1514" t="str">
            <v>CH12025</v>
          </cell>
        </row>
        <row r="1515">
          <cell r="A1515" t="str">
            <v>CH12026</v>
          </cell>
        </row>
        <row r="1516">
          <cell r="A1516" t="str">
            <v>CH12027</v>
          </cell>
        </row>
        <row r="1517">
          <cell r="A1517" t="str">
            <v>CH12028</v>
          </cell>
        </row>
        <row r="1518">
          <cell r="A1518" t="str">
            <v>CH12029</v>
          </cell>
        </row>
        <row r="1519">
          <cell r="A1519" t="str">
            <v>CH12030</v>
          </cell>
        </row>
        <row r="1520">
          <cell r="A1520" t="str">
            <v>CH12031</v>
          </cell>
        </row>
        <row r="1521">
          <cell r="A1521" t="str">
            <v>CH12032</v>
          </cell>
        </row>
        <row r="1522">
          <cell r="A1522" t="str">
            <v>CH12033</v>
          </cell>
        </row>
        <row r="1523">
          <cell r="A1523" t="str">
            <v>CH12034</v>
          </cell>
        </row>
        <row r="1524">
          <cell r="A1524" t="str">
            <v>CH12035</v>
          </cell>
        </row>
        <row r="1525">
          <cell r="A1525" t="str">
            <v>CH12036</v>
          </cell>
        </row>
        <row r="1526">
          <cell r="A1526" t="str">
            <v>CH12037</v>
          </cell>
        </row>
        <row r="1527">
          <cell r="A1527" t="str">
            <v>CH12038</v>
          </cell>
        </row>
        <row r="1528">
          <cell r="A1528" t="str">
            <v>CH12039</v>
          </cell>
        </row>
        <row r="1529">
          <cell r="A1529" t="str">
            <v>CH12040</v>
          </cell>
        </row>
        <row r="1530">
          <cell r="A1530" t="str">
            <v>CH12041</v>
          </cell>
        </row>
        <row r="1531">
          <cell r="A1531" t="str">
            <v>CH12042</v>
          </cell>
        </row>
        <row r="1532">
          <cell r="A1532" t="str">
            <v>CH12043</v>
          </cell>
        </row>
        <row r="1533">
          <cell r="A1533" t="str">
            <v>CH12044</v>
          </cell>
        </row>
        <row r="1534">
          <cell r="A1534" t="str">
            <v>CH12045</v>
          </cell>
        </row>
        <row r="1535">
          <cell r="A1535" t="str">
            <v>CH12046</v>
          </cell>
        </row>
        <row r="1536">
          <cell r="A1536" t="str">
            <v>CH12047</v>
          </cell>
        </row>
        <row r="1537">
          <cell r="A1537" t="str">
            <v>CH12048</v>
          </cell>
        </row>
        <row r="1538">
          <cell r="A1538" t="str">
            <v>CH12049</v>
          </cell>
        </row>
        <row r="1539">
          <cell r="A1539" t="str">
            <v>CH12050</v>
          </cell>
        </row>
        <row r="1540">
          <cell r="A1540" t="str">
            <v>CH12051</v>
          </cell>
        </row>
        <row r="1541">
          <cell r="A1541" t="str">
            <v>CH12052</v>
          </cell>
        </row>
        <row r="1542">
          <cell r="A1542" t="str">
            <v>CH12053</v>
          </cell>
        </row>
        <row r="1543">
          <cell r="A1543" t="str">
            <v>CH12054</v>
          </cell>
        </row>
        <row r="1544">
          <cell r="A1544" t="str">
            <v>CH12055</v>
          </cell>
        </row>
        <row r="1545">
          <cell r="A1545" t="str">
            <v>CH12056</v>
          </cell>
        </row>
        <row r="1546">
          <cell r="A1546" t="str">
            <v>CH12057</v>
          </cell>
        </row>
        <row r="1547">
          <cell r="A1547" t="str">
            <v>CH12058</v>
          </cell>
        </row>
        <row r="1548">
          <cell r="A1548" t="str">
            <v>CH12059</v>
          </cell>
        </row>
        <row r="1549">
          <cell r="A1549" t="str">
            <v>CH12060</v>
          </cell>
        </row>
        <row r="1550">
          <cell r="A1550" t="str">
            <v>CH13001</v>
          </cell>
        </row>
        <row r="1551">
          <cell r="A1551" t="str">
            <v>CH13002</v>
          </cell>
        </row>
        <row r="1552">
          <cell r="A1552" t="str">
            <v>CH13003</v>
          </cell>
        </row>
        <row r="1553">
          <cell r="A1553" t="str">
            <v>CH13004</v>
          </cell>
        </row>
        <row r="1554">
          <cell r="A1554" t="str">
            <v>CH13005</v>
          </cell>
        </row>
        <row r="1555">
          <cell r="A1555" t="str">
            <v>CH13006</v>
          </cell>
        </row>
        <row r="1556">
          <cell r="A1556" t="str">
            <v>CH13007</v>
          </cell>
        </row>
        <row r="1557">
          <cell r="A1557" t="str">
            <v>CH13008</v>
          </cell>
        </row>
        <row r="1558">
          <cell r="A1558" t="str">
            <v>CH13009</v>
          </cell>
        </row>
        <row r="1559">
          <cell r="A1559" t="str">
            <v>CH13010</v>
          </cell>
        </row>
        <row r="1560">
          <cell r="A1560" t="str">
            <v>CH13011</v>
          </cell>
        </row>
        <row r="1561">
          <cell r="A1561" t="str">
            <v>CH13012</v>
          </cell>
        </row>
        <row r="1562">
          <cell r="A1562" t="str">
            <v>CH13013</v>
          </cell>
        </row>
        <row r="1563">
          <cell r="A1563" t="str">
            <v>CH13014</v>
          </cell>
        </row>
        <row r="1564">
          <cell r="A1564" t="str">
            <v>CH13015</v>
          </cell>
        </row>
        <row r="1565">
          <cell r="A1565" t="str">
            <v>CH13016</v>
          </cell>
        </row>
        <row r="1566">
          <cell r="A1566" t="str">
            <v>CH13017</v>
          </cell>
        </row>
        <row r="1567">
          <cell r="A1567" t="str">
            <v>CH13018</v>
          </cell>
        </row>
        <row r="1568">
          <cell r="A1568" t="str">
            <v>CH13019</v>
          </cell>
        </row>
        <row r="1569">
          <cell r="A1569" t="str">
            <v>CH13020</v>
          </cell>
        </row>
        <row r="1570">
          <cell r="A1570" t="str">
            <v>CH13021</v>
          </cell>
        </row>
        <row r="1571">
          <cell r="A1571" t="str">
            <v>CH13022</v>
          </cell>
        </row>
        <row r="1572">
          <cell r="A1572" t="str">
            <v>CH13023</v>
          </cell>
        </row>
        <row r="1573">
          <cell r="A1573" t="str">
            <v>CH13024</v>
          </cell>
        </row>
        <row r="1574">
          <cell r="A1574" t="str">
            <v>CH13025</v>
          </cell>
        </row>
        <row r="1575">
          <cell r="A1575" t="str">
            <v>CH13026</v>
          </cell>
        </row>
        <row r="1576">
          <cell r="A1576" t="str">
            <v>CH13027</v>
          </cell>
        </row>
        <row r="1577">
          <cell r="A1577" t="str">
            <v>CH13028</v>
          </cell>
        </row>
        <row r="1578">
          <cell r="A1578" t="str">
            <v>CH13029</v>
          </cell>
        </row>
        <row r="1579">
          <cell r="A1579" t="str">
            <v>CH13030</v>
          </cell>
        </row>
        <row r="1580">
          <cell r="A1580" t="str">
            <v>CH13031</v>
          </cell>
        </row>
        <row r="1581">
          <cell r="A1581" t="str">
            <v>CH13032</v>
          </cell>
        </row>
        <row r="1582">
          <cell r="A1582" t="str">
            <v>CH13033</v>
          </cell>
        </row>
        <row r="1583">
          <cell r="A1583" t="str">
            <v>CH13034</v>
          </cell>
        </row>
        <row r="1584">
          <cell r="A1584" t="str">
            <v>CH13035</v>
          </cell>
        </row>
        <row r="1585">
          <cell r="A1585" t="str">
            <v>CH13036</v>
          </cell>
        </row>
        <row r="1586">
          <cell r="A1586" t="str">
            <v>CH13037</v>
          </cell>
        </row>
        <row r="1587">
          <cell r="A1587" t="str">
            <v>CH13038</v>
          </cell>
        </row>
        <row r="1588">
          <cell r="A1588" t="str">
            <v>CH13039</v>
          </cell>
        </row>
        <row r="1589">
          <cell r="A1589" t="str">
            <v>CH13040</v>
          </cell>
        </row>
        <row r="1590">
          <cell r="A1590" t="str">
            <v>CH13041</v>
          </cell>
        </row>
        <row r="1591">
          <cell r="A1591" t="str">
            <v>CH13042</v>
          </cell>
        </row>
        <row r="1592">
          <cell r="A1592" t="str">
            <v>CH13043</v>
          </cell>
        </row>
        <row r="1593">
          <cell r="A1593" t="str">
            <v>CH13044</v>
          </cell>
        </row>
        <row r="1594">
          <cell r="A1594" t="str">
            <v>CH13045</v>
          </cell>
        </row>
        <row r="1595">
          <cell r="A1595" t="str">
            <v>CH13046</v>
          </cell>
        </row>
        <row r="1596">
          <cell r="A1596" t="str">
            <v>CH13047</v>
          </cell>
        </row>
        <row r="1597">
          <cell r="A1597" t="str">
            <v>CH13048</v>
          </cell>
        </row>
        <row r="1598">
          <cell r="A1598" t="str">
            <v>CH13049</v>
          </cell>
        </row>
        <row r="1599">
          <cell r="A1599" t="str">
            <v>CH13050</v>
          </cell>
        </row>
        <row r="1600">
          <cell r="A1600" t="str">
            <v>CH13051</v>
          </cell>
        </row>
        <row r="1601">
          <cell r="A1601" t="str">
            <v>CH13052</v>
          </cell>
        </row>
        <row r="1602">
          <cell r="A1602" t="str">
            <v>CH13053</v>
          </cell>
        </row>
        <row r="1603">
          <cell r="A1603" t="str">
            <v>CH13054</v>
          </cell>
        </row>
        <row r="1604">
          <cell r="A1604" t="str">
            <v>CH13055</v>
          </cell>
        </row>
        <row r="1605">
          <cell r="A1605" t="str">
            <v>CH13056</v>
          </cell>
        </row>
        <row r="1606">
          <cell r="A1606" t="str">
            <v>CH13057</v>
          </cell>
        </row>
        <row r="1607">
          <cell r="A1607" t="str">
            <v>CH13058</v>
          </cell>
        </row>
        <row r="1608">
          <cell r="A1608" t="str">
            <v>CH13059</v>
          </cell>
        </row>
        <row r="1609">
          <cell r="A1609" t="str">
            <v>CH13060</v>
          </cell>
        </row>
        <row r="1610">
          <cell r="A1610" t="str">
            <v>CH14001</v>
          </cell>
        </row>
        <row r="1611">
          <cell r="A1611" t="str">
            <v>CH14002</v>
          </cell>
        </row>
        <row r="1612">
          <cell r="A1612" t="str">
            <v>CH14003</v>
          </cell>
        </row>
        <row r="1613">
          <cell r="A1613" t="str">
            <v>CH14004</v>
          </cell>
        </row>
        <row r="1614">
          <cell r="A1614" t="str">
            <v>CH14005</v>
          </cell>
        </row>
        <row r="1615">
          <cell r="A1615" t="str">
            <v>CH14006</v>
          </cell>
        </row>
        <row r="1616">
          <cell r="A1616" t="str">
            <v>CH14007</v>
          </cell>
        </row>
        <row r="1617">
          <cell r="A1617" t="str">
            <v>CH14008</v>
          </cell>
        </row>
        <row r="1618">
          <cell r="A1618" t="str">
            <v>CH14009</v>
          </cell>
        </row>
        <row r="1619">
          <cell r="A1619" t="str">
            <v>CH14010</v>
          </cell>
        </row>
        <row r="1620">
          <cell r="A1620" t="str">
            <v>CH14011</v>
          </cell>
        </row>
        <row r="1621">
          <cell r="A1621" t="str">
            <v>CH14012</v>
          </cell>
        </row>
        <row r="1622">
          <cell r="A1622" t="str">
            <v>CH14013</v>
          </cell>
        </row>
        <row r="1623">
          <cell r="A1623" t="str">
            <v>CH14014</v>
          </cell>
        </row>
        <row r="1624">
          <cell r="A1624" t="str">
            <v>CH14015</v>
          </cell>
        </row>
        <row r="1625">
          <cell r="A1625" t="str">
            <v>CH14016</v>
          </cell>
        </row>
        <row r="1626">
          <cell r="A1626" t="str">
            <v>CH14017</v>
          </cell>
        </row>
        <row r="1627">
          <cell r="A1627" t="str">
            <v>CH14018</v>
          </cell>
        </row>
        <row r="1628">
          <cell r="A1628" t="str">
            <v>CH14019</v>
          </cell>
        </row>
        <row r="1629">
          <cell r="A1629" t="str">
            <v>CH14020</v>
          </cell>
        </row>
        <row r="1630">
          <cell r="A1630" t="str">
            <v>CH14021</v>
          </cell>
        </row>
        <row r="1631">
          <cell r="A1631" t="str">
            <v>CH14022</v>
          </cell>
        </row>
        <row r="1632">
          <cell r="A1632" t="str">
            <v>CH14023</v>
          </cell>
        </row>
        <row r="1633">
          <cell r="A1633" t="str">
            <v>CH14024</v>
          </cell>
        </row>
        <row r="1634">
          <cell r="A1634" t="str">
            <v>CH14025</v>
          </cell>
        </row>
        <row r="1635">
          <cell r="A1635" t="str">
            <v>CH14026</v>
          </cell>
        </row>
        <row r="1636">
          <cell r="A1636" t="str">
            <v>CH14027</v>
          </cell>
        </row>
        <row r="1637">
          <cell r="A1637" t="str">
            <v>CH14028</v>
          </cell>
        </row>
        <row r="1638">
          <cell r="A1638" t="str">
            <v>CH14029</v>
          </cell>
        </row>
        <row r="1639">
          <cell r="A1639" t="str">
            <v>CH14030</v>
          </cell>
        </row>
        <row r="1640">
          <cell r="A1640" t="str">
            <v>CH14031</v>
          </cell>
        </row>
        <row r="1641">
          <cell r="A1641" t="str">
            <v>CH14032</v>
          </cell>
        </row>
        <row r="1642">
          <cell r="A1642" t="str">
            <v>CH14033</v>
          </cell>
        </row>
        <row r="1643">
          <cell r="A1643" t="str">
            <v>CH14034</v>
          </cell>
        </row>
        <row r="1644">
          <cell r="A1644" t="str">
            <v>CH14035</v>
          </cell>
        </row>
        <row r="1645">
          <cell r="A1645" t="str">
            <v>CH14036</v>
          </cell>
        </row>
        <row r="1646">
          <cell r="A1646" t="str">
            <v>CH14037</v>
          </cell>
        </row>
        <row r="1647">
          <cell r="A1647" t="str">
            <v>CH14038</v>
          </cell>
        </row>
        <row r="1648">
          <cell r="A1648" t="str">
            <v>CH14039</v>
          </cell>
        </row>
        <row r="1649">
          <cell r="A1649" t="str">
            <v>CH14040</v>
          </cell>
        </row>
        <row r="1650">
          <cell r="A1650" t="str">
            <v>CH14041</v>
          </cell>
        </row>
        <row r="1651">
          <cell r="A1651" t="str">
            <v>CH14042</v>
          </cell>
        </row>
        <row r="1652">
          <cell r="A1652" t="str">
            <v>CH14043</v>
          </cell>
        </row>
        <row r="1653">
          <cell r="A1653" t="str">
            <v>CH14044</v>
          </cell>
        </row>
        <row r="1654">
          <cell r="A1654" t="str">
            <v>CH14045</v>
          </cell>
        </row>
        <row r="1655">
          <cell r="A1655" t="str">
            <v>CH14046</v>
          </cell>
        </row>
        <row r="1656">
          <cell r="A1656" t="str">
            <v>CH14047</v>
          </cell>
        </row>
        <row r="1657">
          <cell r="A1657" t="str">
            <v>CH14048</v>
          </cell>
        </row>
        <row r="1658">
          <cell r="A1658" t="str">
            <v>CH14049</v>
          </cell>
        </row>
        <row r="1659">
          <cell r="A1659" t="str">
            <v>CH14050</v>
          </cell>
        </row>
        <row r="1660">
          <cell r="A1660" t="str">
            <v>CH14051</v>
          </cell>
        </row>
        <row r="1661">
          <cell r="A1661" t="str">
            <v>CH14052</v>
          </cell>
        </row>
        <row r="1662">
          <cell r="A1662" t="str">
            <v>CH14053</v>
          </cell>
        </row>
        <row r="1663">
          <cell r="A1663" t="str">
            <v>CH14054</v>
          </cell>
        </row>
        <row r="1664">
          <cell r="A1664" t="str">
            <v>CH14055</v>
          </cell>
        </row>
        <row r="1665">
          <cell r="A1665" t="str">
            <v>CH14056</v>
          </cell>
        </row>
        <row r="1666">
          <cell r="A1666" t="str">
            <v>CH14057</v>
          </cell>
        </row>
        <row r="1667">
          <cell r="A1667" t="str">
            <v>CH14058</v>
          </cell>
        </row>
        <row r="1668">
          <cell r="A1668" t="str">
            <v>CH14059</v>
          </cell>
        </row>
        <row r="1669">
          <cell r="A1669" t="str">
            <v>CH14060</v>
          </cell>
        </row>
        <row r="1670">
          <cell r="A1670" t="str">
            <v>CH15001</v>
          </cell>
        </row>
        <row r="1671">
          <cell r="A1671" t="str">
            <v>CH15002</v>
          </cell>
        </row>
        <row r="1672">
          <cell r="A1672" t="str">
            <v>CH15003</v>
          </cell>
        </row>
        <row r="1673">
          <cell r="A1673" t="str">
            <v>CH15004</v>
          </cell>
        </row>
        <row r="1674">
          <cell r="A1674" t="str">
            <v>CH15005</v>
          </cell>
        </row>
        <row r="1675">
          <cell r="A1675" t="str">
            <v>CH15006</v>
          </cell>
        </row>
        <row r="1676">
          <cell r="A1676" t="str">
            <v>CH15007</v>
          </cell>
        </row>
        <row r="1677">
          <cell r="A1677" t="str">
            <v>CH15008</v>
          </cell>
        </row>
        <row r="1678">
          <cell r="A1678" t="str">
            <v>CH15009</v>
          </cell>
        </row>
        <row r="1679">
          <cell r="A1679" t="str">
            <v>CH15010</v>
          </cell>
        </row>
        <row r="1680">
          <cell r="A1680" t="str">
            <v>CH15011</v>
          </cell>
        </row>
        <row r="1681">
          <cell r="A1681" t="str">
            <v>CH15012</v>
          </cell>
        </row>
        <row r="1682">
          <cell r="A1682" t="str">
            <v>CH15013</v>
          </cell>
        </row>
        <row r="1683">
          <cell r="A1683" t="str">
            <v>CH15014</v>
          </cell>
        </row>
        <row r="1684">
          <cell r="A1684" t="str">
            <v>CH15015</v>
          </cell>
        </row>
        <row r="1685">
          <cell r="A1685" t="str">
            <v>CH15016</v>
          </cell>
        </row>
        <row r="1686">
          <cell r="A1686" t="str">
            <v>CH15017</v>
          </cell>
        </row>
        <row r="1687">
          <cell r="A1687" t="str">
            <v>CH15018</v>
          </cell>
        </row>
        <row r="1688">
          <cell r="A1688" t="str">
            <v>CH15019</v>
          </cell>
        </row>
        <row r="1689">
          <cell r="A1689" t="str">
            <v>CH15020</v>
          </cell>
        </row>
        <row r="1690">
          <cell r="A1690" t="str">
            <v>CH15021</v>
          </cell>
        </row>
        <row r="1691">
          <cell r="A1691" t="str">
            <v>CH15022</v>
          </cell>
        </row>
        <row r="1692">
          <cell r="A1692" t="str">
            <v>CH15023</v>
          </cell>
        </row>
        <row r="1693">
          <cell r="A1693" t="str">
            <v>CH15024</v>
          </cell>
        </row>
        <row r="1694">
          <cell r="A1694" t="str">
            <v>CH15025</v>
          </cell>
        </row>
        <row r="1695">
          <cell r="A1695" t="str">
            <v>CH15026</v>
          </cell>
        </row>
        <row r="1696">
          <cell r="A1696" t="str">
            <v>CH15027</v>
          </cell>
        </row>
        <row r="1697">
          <cell r="A1697" t="str">
            <v>CH15028</v>
          </cell>
        </row>
        <row r="1698">
          <cell r="A1698" t="str">
            <v>CH15029</v>
          </cell>
        </row>
        <row r="1699">
          <cell r="A1699" t="str">
            <v>CH15030</v>
          </cell>
        </row>
        <row r="1700">
          <cell r="A1700" t="str">
            <v>CH15031</v>
          </cell>
        </row>
        <row r="1701">
          <cell r="A1701" t="str">
            <v>CH15032</v>
          </cell>
        </row>
        <row r="1702">
          <cell r="A1702" t="str">
            <v>CH15033</v>
          </cell>
        </row>
        <row r="1703">
          <cell r="A1703" t="str">
            <v>CH15034</v>
          </cell>
        </row>
        <row r="1704">
          <cell r="A1704" t="str">
            <v>CH15035</v>
          </cell>
        </row>
        <row r="1705">
          <cell r="A1705" t="str">
            <v>CH15036</v>
          </cell>
        </row>
        <row r="1706">
          <cell r="A1706" t="str">
            <v>CH15037</v>
          </cell>
        </row>
        <row r="1707">
          <cell r="A1707" t="str">
            <v>CH15038</v>
          </cell>
        </row>
        <row r="1708">
          <cell r="A1708" t="str">
            <v>CH15039</v>
          </cell>
        </row>
        <row r="1709">
          <cell r="A1709" t="str">
            <v>CH15040</v>
          </cell>
        </row>
        <row r="1710">
          <cell r="A1710" t="str">
            <v>CH15041</v>
          </cell>
        </row>
        <row r="1711">
          <cell r="A1711" t="str">
            <v>CH15042</v>
          </cell>
        </row>
        <row r="1712">
          <cell r="A1712" t="str">
            <v>CH15043</v>
          </cell>
        </row>
        <row r="1713">
          <cell r="A1713" t="str">
            <v>CH15044</v>
          </cell>
        </row>
        <row r="1714">
          <cell r="A1714" t="str">
            <v>CH15045</v>
          </cell>
        </row>
        <row r="1715">
          <cell r="A1715" t="str">
            <v>CH15046</v>
          </cell>
        </row>
        <row r="1716">
          <cell r="A1716" t="str">
            <v>CH15047</v>
          </cell>
        </row>
        <row r="1717">
          <cell r="A1717" t="str">
            <v>CH15048</v>
          </cell>
        </row>
        <row r="1718">
          <cell r="A1718" t="str">
            <v>CH15049</v>
          </cell>
        </row>
        <row r="1719">
          <cell r="A1719" t="str">
            <v>CH15050</v>
          </cell>
        </row>
        <row r="1720">
          <cell r="A1720" t="str">
            <v>CH15051</v>
          </cell>
        </row>
        <row r="1721">
          <cell r="A1721" t="str">
            <v>CH15052</v>
          </cell>
        </row>
        <row r="1722">
          <cell r="A1722" t="str">
            <v>CH15053</v>
          </cell>
        </row>
        <row r="1723">
          <cell r="A1723" t="str">
            <v>CH15054</v>
          </cell>
        </row>
        <row r="1724">
          <cell r="A1724" t="str">
            <v>CH15055</v>
          </cell>
        </row>
        <row r="1725">
          <cell r="A1725" t="str">
            <v>CH15056</v>
          </cell>
        </row>
        <row r="1726">
          <cell r="A1726" t="str">
            <v>CH15057</v>
          </cell>
        </row>
        <row r="1727">
          <cell r="A1727" t="str">
            <v>CH15058</v>
          </cell>
        </row>
        <row r="1728">
          <cell r="A1728" t="str">
            <v>CH15059</v>
          </cell>
        </row>
        <row r="1729">
          <cell r="A1729" t="str">
            <v>CH15060</v>
          </cell>
        </row>
        <row r="1730">
          <cell r="A1730" t="str">
            <v>CH16001</v>
          </cell>
        </row>
        <row r="1731">
          <cell r="A1731" t="str">
            <v>CH16002</v>
          </cell>
        </row>
        <row r="1732">
          <cell r="A1732" t="str">
            <v>CH16003</v>
          </cell>
        </row>
        <row r="1733">
          <cell r="A1733" t="str">
            <v>CH16004</v>
          </cell>
        </row>
        <row r="1734">
          <cell r="A1734" t="str">
            <v>CH16005</v>
          </cell>
        </row>
        <row r="1735">
          <cell r="A1735" t="str">
            <v>CH16006</v>
          </cell>
        </row>
        <row r="1736">
          <cell r="A1736" t="str">
            <v>CH16007</v>
          </cell>
        </row>
        <row r="1737">
          <cell r="A1737" t="str">
            <v>CH16008</v>
          </cell>
        </row>
        <row r="1738">
          <cell r="A1738" t="str">
            <v>CH16009</v>
          </cell>
        </row>
        <row r="1739">
          <cell r="A1739" t="str">
            <v>CH16010</v>
          </cell>
        </row>
        <row r="1740">
          <cell r="A1740" t="str">
            <v>CH16011</v>
          </cell>
        </row>
        <row r="1741">
          <cell r="A1741" t="str">
            <v>CH16012</v>
          </cell>
        </row>
        <row r="1742">
          <cell r="A1742" t="str">
            <v>CH16013</v>
          </cell>
        </row>
        <row r="1743">
          <cell r="A1743" t="str">
            <v>CH16014</v>
          </cell>
        </row>
        <row r="1744">
          <cell r="A1744" t="str">
            <v>CH16015</v>
          </cell>
        </row>
        <row r="1745">
          <cell r="A1745" t="str">
            <v>CH16016</v>
          </cell>
        </row>
        <row r="1746">
          <cell r="A1746" t="str">
            <v>CH16017</v>
          </cell>
        </row>
        <row r="1747">
          <cell r="A1747" t="str">
            <v>CH16018</v>
          </cell>
        </row>
        <row r="1748">
          <cell r="A1748" t="str">
            <v>CH16019</v>
          </cell>
        </row>
        <row r="1749">
          <cell r="A1749" t="str">
            <v>CH16020</v>
          </cell>
        </row>
        <row r="1750">
          <cell r="A1750" t="str">
            <v>CH16021</v>
          </cell>
        </row>
        <row r="1751">
          <cell r="A1751" t="str">
            <v>CH16022</v>
          </cell>
        </row>
        <row r="1752">
          <cell r="A1752" t="str">
            <v>CH16023</v>
          </cell>
        </row>
        <row r="1753">
          <cell r="A1753" t="str">
            <v>CH16024</v>
          </cell>
        </row>
        <row r="1754">
          <cell r="A1754" t="str">
            <v>CH16025</v>
          </cell>
        </row>
        <row r="1755">
          <cell r="A1755" t="str">
            <v>CH16026</v>
          </cell>
        </row>
        <row r="1756">
          <cell r="A1756" t="str">
            <v>CH16027</v>
          </cell>
        </row>
        <row r="1757">
          <cell r="A1757" t="str">
            <v>CH16028</v>
          </cell>
        </row>
        <row r="1758">
          <cell r="A1758" t="str">
            <v>CH16029</v>
          </cell>
        </row>
        <row r="1759">
          <cell r="A1759" t="str">
            <v>CH16030</v>
          </cell>
        </row>
        <row r="1760">
          <cell r="A1760" t="str">
            <v>CH16031</v>
          </cell>
        </row>
        <row r="1761">
          <cell r="A1761" t="str">
            <v>CH16032</v>
          </cell>
        </row>
        <row r="1762">
          <cell r="A1762" t="str">
            <v>CH16033</v>
          </cell>
        </row>
        <row r="1763">
          <cell r="A1763" t="str">
            <v>CH16034</v>
          </cell>
        </row>
        <row r="1764">
          <cell r="A1764" t="str">
            <v>CH16035</v>
          </cell>
        </row>
        <row r="1765">
          <cell r="A1765" t="str">
            <v>CH16036</v>
          </cell>
        </row>
        <row r="1766">
          <cell r="A1766" t="str">
            <v>CH16037</v>
          </cell>
        </row>
        <row r="1767">
          <cell r="A1767" t="str">
            <v>CH16038</v>
          </cell>
        </row>
        <row r="1768">
          <cell r="A1768" t="str">
            <v>CH16039</v>
          </cell>
        </row>
        <row r="1769">
          <cell r="A1769" t="str">
            <v>CH16040</v>
          </cell>
        </row>
        <row r="1770">
          <cell r="A1770" t="str">
            <v>CH16041</v>
          </cell>
        </row>
        <row r="1771">
          <cell r="A1771" t="str">
            <v>CH16042</v>
          </cell>
        </row>
        <row r="1772">
          <cell r="A1772" t="str">
            <v>CH16043</v>
          </cell>
        </row>
        <row r="1773">
          <cell r="A1773" t="str">
            <v>CH16044</v>
          </cell>
        </row>
        <row r="1774">
          <cell r="A1774" t="str">
            <v>CH16045</v>
          </cell>
        </row>
        <row r="1775">
          <cell r="A1775" t="str">
            <v>CH16046</v>
          </cell>
        </row>
        <row r="1776">
          <cell r="A1776" t="str">
            <v>CH16047</v>
          </cell>
        </row>
        <row r="1777">
          <cell r="A1777" t="str">
            <v>CH16048</v>
          </cell>
        </row>
        <row r="1778">
          <cell r="A1778" t="str">
            <v>CH16049</v>
          </cell>
        </row>
        <row r="1779">
          <cell r="A1779" t="str">
            <v>CH16050</v>
          </cell>
        </row>
        <row r="1780">
          <cell r="A1780" t="str">
            <v>CH16051</v>
          </cell>
        </row>
        <row r="1781">
          <cell r="A1781" t="str">
            <v>CH16052</v>
          </cell>
        </row>
        <row r="1782">
          <cell r="A1782" t="str">
            <v>CH16053</v>
          </cell>
        </row>
        <row r="1783">
          <cell r="A1783" t="str">
            <v>CH16054</v>
          </cell>
        </row>
        <row r="1784">
          <cell r="A1784" t="str">
            <v>CH16055</v>
          </cell>
        </row>
        <row r="1785">
          <cell r="A1785" t="str">
            <v>CH16056</v>
          </cell>
        </row>
        <row r="1786">
          <cell r="A1786" t="str">
            <v>CH16057</v>
          </cell>
        </row>
        <row r="1787">
          <cell r="A1787" t="str">
            <v>CH16058</v>
          </cell>
        </row>
        <row r="1788">
          <cell r="A1788" t="str">
            <v>CH16059</v>
          </cell>
        </row>
        <row r="1789">
          <cell r="A1789" t="str">
            <v>CH16060</v>
          </cell>
        </row>
        <row r="1790">
          <cell r="A1790" t="str">
            <v>CH17001</v>
          </cell>
        </row>
        <row r="1791">
          <cell r="A1791" t="str">
            <v>CH17002</v>
          </cell>
        </row>
        <row r="1792">
          <cell r="A1792" t="str">
            <v>CH17003</v>
          </cell>
        </row>
        <row r="1793">
          <cell r="A1793" t="str">
            <v>CH17004</v>
          </cell>
        </row>
        <row r="1794">
          <cell r="A1794" t="str">
            <v>CH17005</v>
          </cell>
        </row>
        <row r="1795">
          <cell r="A1795" t="str">
            <v>CH17006</v>
          </cell>
        </row>
        <row r="1796">
          <cell r="A1796" t="str">
            <v>CH17007</v>
          </cell>
        </row>
        <row r="1797">
          <cell r="A1797" t="str">
            <v>CH17008</v>
          </cell>
        </row>
        <row r="1798">
          <cell r="A1798" t="str">
            <v>CH17009</v>
          </cell>
        </row>
        <row r="1799">
          <cell r="A1799" t="str">
            <v>CH17010</v>
          </cell>
        </row>
        <row r="1800">
          <cell r="A1800" t="str">
            <v>CH17011</v>
          </cell>
        </row>
        <row r="1801">
          <cell r="A1801" t="str">
            <v>CH17012</v>
          </cell>
        </row>
        <row r="1802">
          <cell r="A1802" t="str">
            <v>CH17013</v>
          </cell>
        </row>
        <row r="1803">
          <cell r="A1803" t="str">
            <v>CH17014</v>
          </cell>
        </row>
        <row r="1804">
          <cell r="A1804" t="str">
            <v>CH17015</v>
          </cell>
        </row>
        <row r="1805">
          <cell r="A1805" t="str">
            <v>CH17016</v>
          </cell>
        </row>
        <row r="1806">
          <cell r="A1806" t="str">
            <v>CH17017</v>
          </cell>
        </row>
        <row r="1807">
          <cell r="A1807" t="str">
            <v>CH17018</v>
          </cell>
        </row>
        <row r="1808">
          <cell r="A1808" t="str">
            <v>CH17019</v>
          </cell>
        </row>
        <row r="1809">
          <cell r="A1809" t="str">
            <v>CH17020</v>
          </cell>
        </row>
        <row r="1810">
          <cell r="A1810" t="str">
            <v>CH17021</v>
          </cell>
        </row>
        <row r="1811">
          <cell r="A1811" t="str">
            <v>CH17022</v>
          </cell>
        </row>
        <row r="1812">
          <cell r="A1812" t="str">
            <v>CH17023</v>
          </cell>
        </row>
        <row r="1813">
          <cell r="A1813" t="str">
            <v>CH17024</v>
          </cell>
        </row>
        <row r="1814">
          <cell r="A1814" t="str">
            <v>CH17025</v>
          </cell>
        </row>
        <row r="1815">
          <cell r="A1815" t="str">
            <v>CH17026</v>
          </cell>
        </row>
        <row r="1816">
          <cell r="A1816" t="str">
            <v>CH17027</v>
          </cell>
        </row>
        <row r="1817">
          <cell r="A1817" t="str">
            <v>CH17028</v>
          </cell>
        </row>
        <row r="1818">
          <cell r="A1818" t="str">
            <v>CH17029</v>
          </cell>
        </row>
        <row r="1819">
          <cell r="A1819" t="str">
            <v>CH17030</v>
          </cell>
        </row>
        <row r="1820">
          <cell r="A1820" t="str">
            <v>CH17031</v>
          </cell>
        </row>
        <row r="1821">
          <cell r="A1821" t="str">
            <v>CH17032</v>
          </cell>
        </row>
        <row r="1822">
          <cell r="A1822" t="str">
            <v>CH17033</v>
          </cell>
        </row>
        <row r="1823">
          <cell r="A1823" t="str">
            <v>CH17034</v>
          </cell>
        </row>
        <row r="1824">
          <cell r="A1824" t="str">
            <v>CH17035</v>
          </cell>
        </row>
        <row r="1825">
          <cell r="A1825" t="str">
            <v>CH17036</v>
          </cell>
        </row>
        <row r="1826">
          <cell r="A1826" t="str">
            <v>CH17037</v>
          </cell>
        </row>
        <row r="1827">
          <cell r="A1827" t="str">
            <v>CH17038</v>
          </cell>
        </row>
        <row r="1828">
          <cell r="A1828" t="str">
            <v>CH17039</v>
          </cell>
        </row>
        <row r="1829">
          <cell r="A1829" t="str">
            <v>CH17040</v>
          </cell>
        </row>
        <row r="1830">
          <cell r="A1830" t="str">
            <v>CH17041</v>
          </cell>
        </row>
        <row r="1831">
          <cell r="A1831" t="str">
            <v>CH17042</v>
          </cell>
        </row>
        <row r="1832">
          <cell r="A1832" t="str">
            <v>CH17043</v>
          </cell>
        </row>
        <row r="1833">
          <cell r="A1833" t="str">
            <v>CH17044</v>
          </cell>
        </row>
        <row r="1834">
          <cell r="A1834" t="str">
            <v>CH17045</v>
          </cell>
        </row>
        <row r="1835">
          <cell r="A1835" t="str">
            <v>CH17046</v>
          </cell>
        </row>
        <row r="1836">
          <cell r="A1836" t="str">
            <v>CH17047</v>
          </cell>
        </row>
        <row r="1837">
          <cell r="A1837" t="str">
            <v>CH17048</v>
          </cell>
        </row>
        <row r="1838">
          <cell r="A1838" t="str">
            <v>CH17049</v>
          </cell>
        </row>
        <row r="1839">
          <cell r="A1839" t="str">
            <v>CH17050</v>
          </cell>
        </row>
        <row r="1840">
          <cell r="A1840" t="str">
            <v>CH17051</v>
          </cell>
        </row>
        <row r="1841">
          <cell r="A1841" t="str">
            <v>CH17052</v>
          </cell>
        </row>
        <row r="1842">
          <cell r="A1842" t="str">
            <v>CH17053</v>
          </cell>
        </row>
        <row r="1843">
          <cell r="A1843" t="str">
            <v>CH17054</v>
          </cell>
        </row>
        <row r="1844">
          <cell r="A1844" t="str">
            <v>CH17055</v>
          </cell>
        </row>
        <row r="1845">
          <cell r="A1845" t="str">
            <v>CH17056</v>
          </cell>
        </row>
        <row r="1846">
          <cell r="A1846" t="str">
            <v>CH17057</v>
          </cell>
        </row>
        <row r="1847">
          <cell r="A1847" t="str">
            <v>CH17058</v>
          </cell>
        </row>
        <row r="1848">
          <cell r="A1848" t="str">
            <v>CH17059</v>
          </cell>
        </row>
        <row r="1849">
          <cell r="A1849" t="str">
            <v>CH17060</v>
          </cell>
        </row>
        <row r="1850">
          <cell r="A1850" t="str">
            <v>CH18001</v>
          </cell>
        </row>
        <row r="1851">
          <cell r="A1851" t="str">
            <v>CH18002</v>
          </cell>
        </row>
        <row r="1852">
          <cell r="A1852" t="str">
            <v>CH18003</v>
          </cell>
        </row>
        <row r="1853">
          <cell r="A1853" t="str">
            <v>CH18004</v>
          </cell>
        </row>
        <row r="1854">
          <cell r="A1854" t="str">
            <v>CH18005</v>
          </cell>
        </row>
        <row r="1855">
          <cell r="A1855" t="str">
            <v>CH18006</v>
          </cell>
        </row>
        <row r="1856">
          <cell r="A1856" t="str">
            <v>CH18007</v>
          </cell>
        </row>
        <row r="1857">
          <cell r="A1857" t="str">
            <v>CH18008</v>
          </cell>
        </row>
        <row r="1858">
          <cell r="A1858" t="str">
            <v>CH18009</v>
          </cell>
        </row>
        <row r="1859">
          <cell r="A1859" t="str">
            <v>CH18010</v>
          </cell>
        </row>
        <row r="1860">
          <cell r="A1860" t="str">
            <v>CH18011</v>
          </cell>
        </row>
        <row r="1861">
          <cell r="A1861" t="str">
            <v>CH18012</v>
          </cell>
        </row>
        <row r="1862">
          <cell r="A1862" t="str">
            <v>CH18013</v>
          </cell>
        </row>
        <row r="1863">
          <cell r="A1863" t="str">
            <v>CH18014</v>
          </cell>
        </row>
        <row r="1864">
          <cell r="A1864" t="str">
            <v>CH18015</v>
          </cell>
        </row>
        <row r="1865">
          <cell r="A1865" t="str">
            <v>CH18016</v>
          </cell>
        </row>
        <row r="1866">
          <cell r="A1866" t="str">
            <v>CH18017</v>
          </cell>
        </row>
        <row r="1867">
          <cell r="A1867" t="str">
            <v>CH18018</v>
          </cell>
        </row>
        <row r="1868">
          <cell r="A1868" t="str">
            <v>CH18019</v>
          </cell>
        </row>
        <row r="1869">
          <cell r="A1869" t="str">
            <v>CH18020</v>
          </cell>
        </row>
        <row r="1870">
          <cell r="A1870" t="str">
            <v>CH18021</v>
          </cell>
        </row>
        <row r="1871">
          <cell r="A1871" t="str">
            <v>CH18022</v>
          </cell>
        </row>
        <row r="1872">
          <cell r="A1872" t="str">
            <v>CH18023</v>
          </cell>
        </row>
        <row r="1873">
          <cell r="A1873" t="str">
            <v>CH18024</v>
          </cell>
        </row>
        <row r="1874">
          <cell r="A1874" t="str">
            <v>CH18025</v>
          </cell>
        </row>
        <row r="1875">
          <cell r="A1875" t="str">
            <v>CH18026</v>
          </cell>
        </row>
        <row r="1876">
          <cell r="A1876" t="str">
            <v>CH18027</v>
          </cell>
        </row>
        <row r="1877">
          <cell r="A1877" t="str">
            <v>CH18028</v>
          </cell>
        </row>
        <row r="1878">
          <cell r="A1878" t="str">
            <v>CH18029</v>
          </cell>
        </row>
        <row r="1879">
          <cell r="A1879" t="str">
            <v>CH18030</v>
          </cell>
        </row>
        <row r="1880">
          <cell r="A1880" t="str">
            <v>CH18031</v>
          </cell>
        </row>
        <row r="1881">
          <cell r="A1881" t="str">
            <v>CH18032</v>
          </cell>
        </row>
        <row r="1882">
          <cell r="A1882" t="str">
            <v>CH18033</v>
          </cell>
        </row>
        <row r="1883">
          <cell r="A1883" t="str">
            <v>CH18034</v>
          </cell>
        </row>
        <row r="1884">
          <cell r="A1884" t="str">
            <v>CH18035</v>
          </cell>
        </row>
        <row r="1885">
          <cell r="A1885" t="str">
            <v>CH18036</v>
          </cell>
        </row>
        <row r="1886">
          <cell r="A1886" t="str">
            <v>CH18037</v>
          </cell>
        </row>
        <row r="1887">
          <cell r="A1887" t="str">
            <v>CH18038</v>
          </cell>
        </row>
        <row r="1888">
          <cell r="A1888" t="str">
            <v>CH18039</v>
          </cell>
        </row>
        <row r="1889">
          <cell r="A1889" t="str">
            <v>CH18040</v>
          </cell>
        </row>
        <row r="1890">
          <cell r="A1890" t="str">
            <v>CH18041</v>
          </cell>
        </row>
        <row r="1891">
          <cell r="A1891" t="str">
            <v>CH18042</v>
          </cell>
        </row>
        <row r="1892">
          <cell r="A1892" t="str">
            <v>CH18043</v>
          </cell>
        </row>
        <row r="1893">
          <cell r="A1893" t="str">
            <v>CH18044</v>
          </cell>
        </row>
        <row r="1894">
          <cell r="A1894" t="str">
            <v>CH18045</v>
          </cell>
        </row>
        <row r="1895">
          <cell r="A1895" t="str">
            <v>CH18046</v>
          </cell>
        </row>
        <row r="1896">
          <cell r="A1896" t="str">
            <v>CH18047</v>
          </cell>
        </row>
        <row r="1897">
          <cell r="A1897" t="str">
            <v>CH18048</v>
          </cell>
        </row>
        <row r="1898">
          <cell r="A1898" t="str">
            <v>CH18049</v>
          </cell>
        </row>
        <row r="1899">
          <cell r="A1899" t="str">
            <v>CH18050</v>
          </cell>
        </row>
        <row r="1900">
          <cell r="A1900" t="str">
            <v>CH18051</v>
          </cell>
        </row>
        <row r="1901">
          <cell r="A1901" t="str">
            <v>CH18052</v>
          </cell>
        </row>
        <row r="1902">
          <cell r="A1902" t="str">
            <v>CH18053</v>
          </cell>
        </row>
        <row r="1903">
          <cell r="A1903" t="str">
            <v>CH18054</v>
          </cell>
        </row>
        <row r="1904">
          <cell r="A1904" t="str">
            <v>CH18055</v>
          </cell>
        </row>
        <row r="1905">
          <cell r="A1905" t="str">
            <v>CH18056</v>
          </cell>
        </row>
        <row r="1906">
          <cell r="A1906" t="str">
            <v>CH18057</v>
          </cell>
        </row>
        <row r="1907">
          <cell r="A1907" t="str">
            <v>CH18058</v>
          </cell>
        </row>
        <row r="1908">
          <cell r="A1908" t="str">
            <v>CH18059</v>
          </cell>
        </row>
        <row r="1909">
          <cell r="A1909" t="str">
            <v>CH18060</v>
          </cell>
        </row>
        <row r="1910">
          <cell r="A1910" t="str">
            <v>CH19001</v>
          </cell>
        </row>
        <row r="1911">
          <cell r="A1911" t="str">
            <v>CH19002</v>
          </cell>
        </row>
        <row r="1912">
          <cell r="A1912" t="str">
            <v>CH19003</v>
          </cell>
        </row>
        <row r="1913">
          <cell r="A1913" t="str">
            <v>CH19004</v>
          </cell>
        </row>
        <row r="1914">
          <cell r="A1914" t="str">
            <v>CH19005</v>
          </cell>
        </row>
        <row r="1915">
          <cell r="A1915" t="str">
            <v>CH19006</v>
          </cell>
        </row>
        <row r="1916">
          <cell r="A1916" t="str">
            <v>CH19007</v>
          </cell>
        </row>
        <row r="1917">
          <cell r="A1917" t="str">
            <v>CH19008</v>
          </cell>
        </row>
        <row r="1918">
          <cell r="A1918" t="str">
            <v>CH19009</v>
          </cell>
        </row>
        <row r="1919">
          <cell r="A1919" t="str">
            <v>CH19010</v>
          </cell>
        </row>
        <row r="1920">
          <cell r="A1920" t="str">
            <v>CH19011</v>
          </cell>
        </row>
        <row r="1921">
          <cell r="A1921" t="str">
            <v>CH19012</v>
          </cell>
        </row>
        <row r="1922">
          <cell r="A1922" t="str">
            <v>CH19013</v>
          </cell>
        </row>
        <row r="1923">
          <cell r="A1923" t="str">
            <v>CH19014</v>
          </cell>
        </row>
        <row r="1924">
          <cell r="A1924" t="str">
            <v>CH19015</v>
          </cell>
        </row>
        <row r="1925">
          <cell r="A1925" t="str">
            <v>CH19016</v>
          </cell>
        </row>
        <row r="1926">
          <cell r="A1926" t="str">
            <v>CH19017</v>
          </cell>
        </row>
        <row r="1927">
          <cell r="A1927" t="str">
            <v>CH19018</v>
          </cell>
        </row>
        <row r="1928">
          <cell r="A1928" t="str">
            <v>CH19019</v>
          </cell>
        </row>
        <row r="1929">
          <cell r="A1929" t="str">
            <v>CH19020</v>
          </cell>
        </row>
        <row r="1930">
          <cell r="A1930" t="str">
            <v>CH19021</v>
          </cell>
        </row>
        <row r="1931">
          <cell r="A1931" t="str">
            <v>CH19022</v>
          </cell>
        </row>
        <row r="1932">
          <cell r="A1932" t="str">
            <v>CH19023</v>
          </cell>
        </row>
        <row r="1933">
          <cell r="A1933" t="str">
            <v>CH19024</v>
          </cell>
        </row>
        <row r="1934">
          <cell r="A1934" t="str">
            <v>CH19025</v>
          </cell>
        </row>
        <row r="1935">
          <cell r="A1935" t="str">
            <v>CH19026</v>
          </cell>
        </row>
        <row r="1936">
          <cell r="A1936" t="str">
            <v>CH19027</v>
          </cell>
        </row>
        <row r="1937">
          <cell r="A1937" t="str">
            <v>CH19028</v>
          </cell>
        </row>
        <row r="1938">
          <cell r="A1938" t="str">
            <v>CH19029</v>
          </cell>
        </row>
        <row r="1939">
          <cell r="A1939" t="str">
            <v>CH19030</v>
          </cell>
        </row>
        <row r="1940">
          <cell r="A1940" t="str">
            <v>CH19031</v>
          </cell>
        </row>
        <row r="1941">
          <cell r="A1941" t="str">
            <v>CH19032</v>
          </cell>
        </row>
        <row r="1942">
          <cell r="A1942" t="str">
            <v>CH19033</v>
          </cell>
        </row>
        <row r="1943">
          <cell r="A1943" t="str">
            <v>CH19034</v>
          </cell>
        </row>
        <row r="1944">
          <cell r="A1944" t="str">
            <v>CH19035</v>
          </cell>
        </row>
        <row r="1945">
          <cell r="A1945" t="str">
            <v>CH19036</v>
          </cell>
        </row>
        <row r="1946">
          <cell r="A1946" t="str">
            <v>CH19037</v>
          </cell>
        </row>
        <row r="1947">
          <cell r="A1947" t="str">
            <v>CH19038</v>
          </cell>
        </row>
        <row r="1948">
          <cell r="A1948" t="str">
            <v>CH19039</v>
          </cell>
        </row>
        <row r="1949">
          <cell r="A1949" t="str">
            <v>CH19040</v>
          </cell>
        </row>
        <row r="1950">
          <cell r="A1950" t="str">
            <v>CH19041</v>
          </cell>
        </row>
        <row r="1951">
          <cell r="A1951" t="str">
            <v>CH19042</v>
          </cell>
        </row>
        <row r="1952">
          <cell r="A1952" t="str">
            <v>CH19043</v>
          </cell>
        </row>
        <row r="1953">
          <cell r="A1953" t="str">
            <v>CH19044</v>
          </cell>
        </row>
        <row r="1954">
          <cell r="A1954" t="str">
            <v>CH19045</v>
          </cell>
        </row>
        <row r="1955">
          <cell r="A1955" t="str">
            <v>CH19046</v>
          </cell>
        </row>
        <row r="1956">
          <cell r="A1956" t="str">
            <v>CH19047</v>
          </cell>
        </row>
        <row r="1957">
          <cell r="A1957" t="str">
            <v>CH19048</v>
          </cell>
        </row>
        <row r="1958">
          <cell r="A1958" t="str">
            <v>CH19049</v>
          </cell>
        </row>
        <row r="1959">
          <cell r="A1959" t="str">
            <v>CH19050</v>
          </cell>
        </row>
        <row r="1960">
          <cell r="A1960" t="str">
            <v>CH19051</v>
          </cell>
        </row>
        <row r="1961">
          <cell r="A1961" t="str">
            <v>CH19052</v>
          </cell>
        </row>
        <row r="1962">
          <cell r="A1962" t="str">
            <v>CH19053</v>
          </cell>
        </row>
        <row r="1963">
          <cell r="A1963" t="str">
            <v>CH19054</v>
          </cell>
        </row>
        <row r="1964">
          <cell r="A1964" t="str">
            <v>CH19055</v>
          </cell>
        </row>
        <row r="1965">
          <cell r="A1965" t="str">
            <v>CH19056</v>
          </cell>
        </row>
        <row r="1966">
          <cell r="A1966" t="str">
            <v>CH19057</v>
          </cell>
        </row>
        <row r="1967">
          <cell r="A1967" t="str">
            <v>CH19058</v>
          </cell>
        </row>
        <row r="1968">
          <cell r="A1968" t="str">
            <v>CH19059</v>
          </cell>
        </row>
        <row r="1969">
          <cell r="A1969" t="str">
            <v>CH19060</v>
          </cell>
        </row>
        <row r="1970">
          <cell r="A1970" t="str">
            <v>CH20001</v>
          </cell>
        </row>
        <row r="1971">
          <cell r="A1971" t="str">
            <v>CH20002</v>
          </cell>
        </row>
        <row r="1972">
          <cell r="A1972" t="str">
            <v>CH20003</v>
          </cell>
        </row>
        <row r="1973">
          <cell r="A1973" t="str">
            <v>CH20004</v>
          </cell>
        </row>
        <row r="1974">
          <cell r="A1974" t="str">
            <v>CH20005</v>
          </cell>
        </row>
        <row r="1975">
          <cell r="A1975" t="str">
            <v>CH20006</v>
          </cell>
        </row>
        <row r="1976">
          <cell r="A1976" t="str">
            <v>CH20007</v>
          </cell>
        </row>
        <row r="1977">
          <cell r="A1977" t="str">
            <v>CH20008</v>
          </cell>
        </row>
        <row r="1978">
          <cell r="A1978" t="str">
            <v>CH20009</v>
          </cell>
        </row>
        <row r="1979">
          <cell r="A1979" t="str">
            <v>CH20010</v>
          </cell>
        </row>
        <row r="1980">
          <cell r="A1980" t="str">
            <v>CH20011</v>
          </cell>
        </row>
        <row r="1981">
          <cell r="A1981" t="str">
            <v>CH20012</v>
          </cell>
        </row>
        <row r="1982">
          <cell r="A1982" t="str">
            <v>CH20013</v>
          </cell>
        </row>
        <row r="1983">
          <cell r="A1983" t="str">
            <v>CH20014</v>
          </cell>
        </row>
        <row r="1984">
          <cell r="A1984" t="str">
            <v>CH20015</v>
          </cell>
        </row>
        <row r="1985">
          <cell r="A1985" t="str">
            <v>CH20016</v>
          </cell>
        </row>
        <row r="1986">
          <cell r="A1986" t="str">
            <v>CH20017</v>
          </cell>
        </row>
        <row r="1987">
          <cell r="A1987" t="str">
            <v>CH20018</v>
          </cell>
        </row>
        <row r="1988">
          <cell r="A1988" t="str">
            <v>CH20019</v>
          </cell>
        </row>
        <row r="1989">
          <cell r="A1989" t="str">
            <v>CH20020</v>
          </cell>
        </row>
        <row r="1990">
          <cell r="A1990" t="str">
            <v>CH20021</v>
          </cell>
        </row>
        <row r="1991">
          <cell r="A1991" t="str">
            <v>CH20022</v>
          </cell>
        </row>
        <row r="1992">
          <cell r="A1992" t="str">
            <v>CH20023</v>
          </cell>
        </row>
        <row r="1993">
          <cell r="A1993" t="str">
            <v>CH20024</v>
          </cell>
        </row>
        <row r="1994">
          <cell r="A1994" t="str">
            <v>CH20025</v>
          </cell>
        </row>
        <row r="1995">
          <cell r="A1995" t="str">
            <v>CH20026</v>
          </cell>
        </row>
        <row r="1996">
          <cell r="A1996" t="str">
            <v>CH20027</v>
          </cell>
        </row>
        <row r="1997">
          <cell r="A1997" t="str">
            <v>CH20028</v>
          </cell>
        </row>
        <row r="1998">
          <cell r="A1998" t="str">
            <v>CH20029</v>
          </cell>
        </row>
        <row r="1999">
          <cell r="A1999" t="str">
            <v>CH20030</v>
          </cell>
        </row>
        <row r="2000">
          <cell r="A2000" t="str">
            <v>CH20031</v>
          </cell>
        </row>
        <row r="2001">
          <cell r="A2001" t="str">
            <v>CH20032</v>
          </cell>
        </row>
        <row r="2002">
          <cell r="A2002" t="str">
            <v>CH20033</v>
          </cell>
        </row>
        <row r="2003">
          <cell r="A2003" t="str">
            <v>CH20034</v>
          </cell>
        </row>
        <row r="2004">
          <cell r="A2004" t="str">
            <v>CH20035</v>
          </cell>
        </row>
        <row r="2005">
          <cell r="A2005" t="str">
            <v>CH20036</v>
          </cell>
        </row>
        <row r="2006">
          <cell r="A2006" t="str">
            <v>CH20037</v>
          </cell>
        </row>
        <row r="2007">
          <cell r="A2007" t="str">
            <v>CH20038</v>
          </cell>
        </row>
        <row r="2008">
          <cell r="A2008" t="str">
            <v>CH20039</v>
          </cell>
        </row>
        <row r="2009">
          <cell r="A2009" t="str">
            <v>CH20040</v>
          </cell>
        </row>
        <row r="2010">
          <cell r="A2010" t="str">
            <v>CH20041</v>
          </cell>
        </row>
        <row r="2011">
          <cell r="A2011" t="str">
            <v>CH20042</v>
          </cell>
        </row>
        <row r="2012">
          <cell r="A2012" t="str">
            <v>CH20043</v>
          </cell>
        </row>
        <row r="2013">
          <cell r="A2013" t="str">
            <v>CH20044</v>
          </cell>
        </row>
        <row r="2014">
          <cell r="A2014" t="str">
            <v>CH20045</v>
          </cell>
        </row>
        <row r="2015">
          <cell r="A2015" t="str">
            <v>CH20046</v>
          </cell>
        </row>
        <row r="2016">
          <cell r="A2016" t="str">
            <v>CH20047</v>
          </cell>
        </row>
        <row r="2017">
          <cell r="A2017" t="str">
            <v>CH20048</v>
          </cell>
        </row>
        <row r="2018">
          <cell r="A2018" t="str">
            <v>CH20049</v>
          </cell>
        </row>
        <row r="2019">
          <cell r="A2019" t="str">
            <v>CH20050</v>
          </cell>
        </row>
        <row r="2020">
          <cell r="A2020" t="str">
            <v>CH20051</v>
          </cell>
        </row>
        <row r="2021">
          <cell r="A2021" t="str">
            <v>CH20052</v>
          </cell>
        </row>
        <row r="2022">
          <cell r="A2022" t="str">
            <v>CH20053</v>
          </cell>
        </row>
        <row r="2023">
          <cell r="A2023" t="str">
            <v>CH20054</v>
          </cell>
        </row>
        <row r="2024">
          <cell r="A2024" t="str">
            <v>CH20055</v>
          </cell>
        </row>
        <row r="2025">
          <cell r="A2025" t="str">
            <v>CH20056</v>
          </cell>
        </row>
        <row r="2026">
          <cell r="A2026" t="str">
            <v>CH20057</v>
          </cell>
        </row>
        <row r="2027">
          <cell r="A2027" t="str">
            <v>CH20058</v>
          </cell>
        </row>
        <row r="2028">
          <cell r="A2028" t="str">
            <v>CH20059</v>
          </cell>
        </row>
        <row r="2029">
          <cell r="A2029" t="str">
            <v>CH20060</v>
          </cell>
        </row>
        <row r="2030">
          <cell r="A2030" t="str">
            <v>CH22007</v>
          </cell>
        </row>
        <row r="2031">
          <cell r="A2031" t="str">
            <v>CH22008</v>
          </cell>
        </row>
        <row r="2032">
          <cell r="A2032" t="str">
            <v>CH22009</v>
          </cell>
        </row>
        <row r="2033">
          <cell r="A2033" t="str">
            <v>CH22010</v>
          </cell>
        </row>
        <row r="2034">
          <cell r="A2034" t="str">
            <v>CH22011</v>
          </cell>
        </row>
        <row r="2035">
          <cell r="A2035" t="str">
            <v>CH22012</v>
          </cell>
        </row>
        <row r="2036">
          <cell r="A2036" t="str">
            <v>CH22013</v>
          </cell>
        </row>
        <row r="2037">
          <cell r="A2037" t="str">
            <v>CH22014</v>
          </cell>
        </row>
        <row r="2038">
          <cell r="A2038" t="str">
            <v>CH22015</v>
          </cell>
        </row>
        <row r="2039">
          <cell r="A2039" t="str">
            <v>CH22016</v>
          </cell>
        </row>
        <row r="2040">
          <cell r="A2040" t="str">
            <v>CH22017</v>
          </cell>
        </row>
        <row r="2041">
          <cell r="A2041" t="str">
            <v>CH22018</v>
          </cell>
        </row>
        <row r="2042">
          <cell r="A2042" t="str">
            <v>CH22019</v>
          </cell>
        </row>
        <row r="2043">
          <cell r="A2043" t="str">
            <v>CH22020</v>
          </cell>
        </row>
        <row r="2044">
          <cell r="A2044" t="str">
            <v>CH22021</v>
          </cell>
        </row>
        <row r="2045">
          <cell r="A2045" t="str">
            <v>CH22022</v>
          </cell>
        </row>
        <row r="2046">
          <cell r="A2046" t="str">
            <v>CH22023</v>
          </cell>
        </row>
        <row r="2047">
          <cell r="A2047" t="str">
            <v>CH22024</v>
          </cell>
        </row>
        <row r="2048">
          <cell r="A2048" t="str">
            <v>CH22025</v>
          </cell>
        </row>
        <row r="2049">
          <cell r="A2049" t="str">
            <v>CH22026</v>
          </cell>
        </row>
        <row r="2050">
          <cell r="A2050" t="str">
            <v>CH22027</v>
          </cell>
        </row>
        <row r="2051">
          <cell r="A2051" t="str">
            <v>CH22028</v>
          </cell>
        </row>
        <row r="2052">
          <cell r="A2052" t="str">
            <v>CH22029</v>
          </cell>
        </row>
        <row r="2053">
          <cell r="A2053" t="str">
            <v>CH22030</v>
          </cell>
        </row>
        <row r="2054">
          <cell r="A2054" t="str">
            <v>CH22031</v>
          </cell>
        </row>
        <row r="2055">
          <cell r="A2055" t="str">
            <v>CH22032</v>
          </cell>
        </row>
        <row r="2056">
          <cell r="A2056" t="str">
            <v>CH22033</v>
          </cell>
        </row>
        <row r="2057">
          <cell r="A2057" t="str">
            <v>CH22034</v>
          </cell>
        </row>
        <row r="2058">
          <cell r="A2058" t="str">
            <v>CH22035</v>
          </cell>
        </row>
        <row r="2059">
          <cell r="A2059" t="str">
            <v>CH22036</v>
          </cell>
        </row>
        <row r="2060">
          <cell r="A2060" t="str">
            <v>CH22037</v>
          </cell>
        </row>
        <row r="2061">
          <cell r="A2061" t="str">
            <v>CH22038</v>
          </cell>
        </row>
        <row r="2062">
          <cell r="A2062" t="str">
            <v>CH22039</v>
          </cell>
        </row>
        <row r="2063">
          <cell r="A2063" t="str">
            <v>CH22040</v>
          </cell>
        </row>
        <row r="2064">
          <cell r="A2064" t="str">
            <v>CH22041</v>
          </cell>
        </row>
        <row r="2065">
          <cell r="A2065" t="str">
            <v>CH22042</v>
          </cell>
        </row>
        <row r="2066">
          <cell r="A2066" t="str">
            <v>CH22043</v>
          </cell>
        </row>
        <row r="2067">
          <cell r="A2067" t="str">
            <v>CH22044</v>
          </cell>
        </row>
        <row r="2068">
          <cell r="A2068" t="str">
            <v>CH22045</v>
          </cell>
        </row>
        <row r="2069">
          <cell r="A2069" t="str">
            <v>CH22046</v>
          </cell>
        </row>
        <row r="2070">
          <cell r="A2070" t="str">
            <v>CH22047</v>
          </cell>
        </row>
        <row r="2071">
          <cell r="A2071" t="str">
            <v>CH22048</v>
          </cell>
        </row>
        <row r="2072">
          <cell r="A2072" t="str">
            <v>CH22049</v>
          </cell>
        </row>
        <row r="2073">
          <cell r="A2073" t="str">
            <v>CH22050</v>
          </cell>
        </row>
        <row r="2074">
          <cell r="A2074" t="str">
            <v>CH22051</v>
          </cell>
        </row>
        <row r="2075">
          <cell r="A2075" t="str">
            <v>CH22052</v>
          </cell>
        </row>
        <row r="2076">
          <cell r="A2076" t="str">
            <v>CH22053</v>
          </cell>
        </row>
        <row r="2077">
          <cell r="A2077" t="str">
            <v>CH22054</v>
          </cell>
        </row>
        <row r="2078">
          <cell r="A2078" t="str">
            <v>CH22055</v>
          </cell>
        </row>
        <row r="2079">
          <cell r="A2079" t="str">
            <v>CH22056</v>
          </cell>
        </row>
        <row r="2080">
          <cell r="A2080" t="str">
            <v>CH22057</v>
          </cell>
        </row>
        <row r="2081">
          <cell r="A2081" t="str">
            <v>CH22058</v>
          </cell>
        </row>
        <row r="2082">
          <cell r="A2082" t="str">
            <v>CH22059</v>
          </cell>
        </row>
        <row r="2083">
          <cell r="A2083" t="str">
            <v>CH22060</v>
          </cell>
        </row>
        <row r="2084">
          <cell r="A2084" t="str">
            <v>CH24007</v>
          </cell>
        </row>
        <row r="2085">
          <cell r="A2085" t="str">
            <v>CH24008</v>
          </cell>
        </row>
        <row r="2086">
          <cell r="A2086" t="str">
            <v>CH24009</v>
          </cell>
        </row>
        <row r="2087">
          <cell r="A2087" t="str">
            <v>CH24010</v>
          </cell>
        </row>
        <row r="2088">
          <cell r="A2088" t="str">
            <v>CH24011</v>
          </cell>
        </row>
        <row r="2089">
          <cell r="A2089" t="str">
            <v>CH24012</v>
          </cell>
        </row>
        <row r="2090">
          <cell r="A2090" t="str">
            <v>CH24013</v>
          </cell>
        </row>
        <row r="2091">
          <cell r="A2091" t="str">
            <v>CH24014</v>
          </cell>
        </row>
        <row r="2092">
          <cell r="A2092" t="str">
            <v>CH24015</v>
          </cell>
        </row>
        <row r="2093">
          <cell r="A2093" t="str">
            <v>CH24016</v>
          </cell>
        </row>
        <row r="2094">
          <cell r="A2094" t="str">
            <v>CH24017</v>
          </cell>
        </row>
        <row r="2095">
          <cell r="A2095" t="str">
            <v>CH24018</v>
          </cell>
        </row>
        <row r="2096">
          <cell r="A2096" t="str">
            <v>CH24019</v>
          </cell>
        </row>
        <row r="2097">
          <cell r="A2097" t="str">
            <v>CH24020</v>
          </cell>
        </row>
        <row r="2098">
          <cell r="A2098" t="str">
            <v>CH24021</v>
          </cell>
        </row>
        <row r="2099">
          <cell r="A2099" t="str">
            <v>CH24022</v>
          </cell>
        </row>
        <row r="2100">
          <cell r="A2100" t="str">
            <v>CH24023</v>
          </cell>
        </row>
        <row r="2101">
          <cell r="A2101" t="str">
            <v>CH24024</v>
          </cell>
        </row>
        <row r="2102">
          <cell r="A2102" t="str">
            <v>CH24025</v>
          </cell>
        </row>
        <row r="2103">
          <cell r="A2103" t="str">
            <v>CH24026</v>
          </cell>
        </row>
        <row r="2104">
          <cell r="A2104" t="str">
            <v>CH24027</v>
          </cell>
        </row>
        <row r="2105">
          <cell r="A2105" t="str">
            <v>CH24028</v>
          </cell>
        </row>
        <row r="2106">
          <cell r="A2106" t="str">
            <v>CH24029</v>
          </cell>
        </row>
        <row r="2107">
          <cell r="A2107" t="str">
            <v>CH24030</v>
          </cell>
        </row>
        <row r="2108">
          <cell r="A2108" t="str">
            <v>CH24031</v>
          </cell>
        </row>
        <row r="2109">
          <cell r="A2109" t="str">
            <v>CH24032</v>
          </cell>
        </row>
        <row r="2110">
          <cell r="A2110" t="str">
            <v>CH24033</v>
          </cell>
        </row>
        <row r="2111">
          <cell r="A2111" t="str">
            <v>CH24034</v>
          </cell>
        </row>
        <row r="2112">
          <cell r="A2112" t="str">
            <v>CH24035</v>
          </cell>
        </row>
        <row r="2113">
          <cell r="A2113" t="str">
            <v>CH24036</v>
          </cell>
        </row>
        <row r="2114">
          <cell r="A2114" t="str">
            <v>CH24037</v>
          </cell>
        </row>
        <row r="2115">
          <cell r="A2115" t="str">
            <v>CH24038</v>
          </cell>
        </row>
        <row r="2116">
          <cell r="A2116" t="str">
            <v>CH24039</v>
          </cell>
        </row>
        <row r="2117">
          <cell r="A2117" t="str">
            <v>CH24040</v>
          </cell>
        </row>
        <row r="2118">
          <cell r="A2118" t="str">
            <v>CH24041</v>
          </cell>
        </row>
        <row r="2119">
          <cell r="A2119" t="str">
            <v>CH24042</v>
          </cell>
        </row>
        <row r="2120">
          <cell r="A2120" t="str">
            <v>CH24043</v>
          </cell>
        </row>
        <row r="2121">
          <cell r="A2121" t="str">
            <v>CH24044</v>
          </cell>
        </row>
        <row r="2122">
          <cell r="A2122" t="str">
            <v>CH24045</v>
          </cell>
        </row>
        <row r="2123">
          <cell r="A2123" t="str">
            <v>CH24046</v>
          </cell>
        </row>
        <row r="2124">
          <cell r="A2124" t="str">
            <v>CH24047</v>
          </cell>
        </row>
        <row r="2125">
          <cell r="A2125" t="str">
            <v>CH24048</v>
          </cell>
        </row>
        <row r="2126">
          <cell r="A2126" t="str">
            <v>CH24049</v>
          </cell>
        </row>
        <row r="2127">
          <cell r="A2127" t="str">
            <v>CH24050</v>
          </cell>
        </row>
        <row r="2128">
          <cell r="A2128" t="str">
            <v>CH24051</v>
          </cell>
        </row>
        <row r="2129">
          <cell r="A2129" t="str">
            <v>CH24052</v>
          </cell>
        </row>
        <row r="2130">
          <cell r="A2130" t="str">
            <v>CH24053</v>
          </cell>
        </row>
        <row r="2131">
          <cell r="A2131" t="str">
            <v>CH24054</v>
          </cell>
        </row>
        <row r="2132">
          <cell r="A2132" t="str">
            <v>CH24055</v>
          </cell>
        </row>
        <row r="2133">
          <cell r="A2133" t="str">
            <v>CH24056</v>
          </cell>
        </row>
        <row r="2134">
          <cell r="A2134" t="str">
            <v>CH24057</v>
          </cell>
        </row>
        <row r="2135">
          <cell r="A2135" t="str">
            <v>CH24058</v>
          </cell>
        </row>
        <row r="2136">
          <cell r="A2136" t="str">
            <v>CH24059</v>
          </cell>
        </row>
        <row r="2137">
          <cell r="A2137" t="str">
            <v>CH24060</v>
          </cell>
        </row>
        <row r="2138">
          <cell r="A2138" t="str">
            <v>CH26013</v>
          </cell>
        </row>
        <row r="2139">
          <cell r="A2139" t="str">
            <v>CH26014</v>
          </cell>
        </row>
        <row r="2140">
          <cell r="A2140" t="str">
            <v>CH26015</v>
          </cell>
        </row>
        <row r="2141">
          <cell r="A2141" t="str">
            <v>CH26016</v>
          </cell>
        </row>
        <row r="2142">
          <cell r="A2142" t="str">
            <v>CH26017</v>
          </cell>
        </row>
        <row r="2143">
          <cell r="A2143" t="str">
            <v>CH26018</v>
          </cell>
        </row>
        <row r="2144">
          <cell r="A2144" t="str">
            <v>CH26019</v>
          </cell>
        </row>
        <row r="2145">
          <cell r="A2145" t="str">
            <v>CH26020</v>
          </cell>
        </row>
        <row r="2146">
          <cell r="A2146" t="str">
            <v>CH26021</v>
          </cell>
        </row>
        <row r="2147">
          <cell r="A2147" t="str">
            <v>CH26022</v>
          </cell>
        </row>
        <row r="2148">
          <cell r="A2148" t="str">
            <v>CH26023</v>
          </cell>
        </row>
        <row r="2149">
          <cell r="A2149" t="str">
            <v>CH26024</v>
          </cell>
        </row>
        <row r="2150">
          <cell r="A2150" t="str">
            <v>CH26025</v>
          </cell>
        </row>
        <row r="2151">
          <cell r="A2151" t="str">
            <v>CH26026</v>
          </cell>
        </row>
        <row r="2152">
          <cell r="A2152" t="str">
            <v>CH26027</v>
          </cell>
        </row>
        <row r="2153">
          <cell r="A2153" t="str">
            <v>CH26028</v>
          </cell>
        </row>
        <row r="2154">
          <cell r="A2154" t="str">
            <v>CH26029</v>
          </cell>
        </row>
        <row r="2155">
          <cell r="A2155" t="str">
            <v>CH26030</v>
          </cell>
        </row>
        <row r="2156">
          <cell r="A2156" t="str">
            <v>CH26031</v>
          </cell>
        </row>
        <row r="2157">
          <cell r="A2157" t="str">
            <v>CH26032</v>
          </cell>
        </row>
        <row r="2158">
          <cell r="A2158" t="str">
            <v>CH26033</v>
          </cell>
        </row>
        <row r="2159">
          <cell r="A2159" t="str">
            <v>CH26034</v>
          </cell>
        </row>
        <row r="2160">
          <cell r="A2160" t="str">
            <v>CH26035</v>
          </cell>
        </row>
        <row r="2161">
          <cell r="A2161" t="str">
            <v>CH26036</v>
          </cell>
        </row>
        <row r="2162">
          <cell r="A2162" t="str">
            <v>CH26037</v>
          </cell>
        </row>
        <row r="2163">
          <cell r="A2163" t="str">
            <v>CH26038</v>
          </cell>
        </row>
        <row r="2164">
          <cell r="A2164" t="str">
            <v>CH26039</v>
          </cell>
        </row>
        <row r="2165">
          <cell r="A2165" t="str">
            <v>CH26040</v>
          </cell>
        </row>
        <row r="2166">
          <cell r="A2166" t="str">
            <v>CH26041</v>
          </cell>
        </row>
        <row r="2167">
          <cell r="A2167" t="str">
            <v>CH26042</v>
          </cell>
        </row>
        <row r="2168">
          <cell r="A2168" t="str">
            <v>CH26043</v>
          </cell>
        </row>
        <row r="2169">
          <cell r="A2169" t="str">
            <v>CH26044</v>
          </cell>
        </row>
        <row r="2170">
          <cell r="A2170" t="str">
            <v>CH26045</v>
          </cell>
        </row>
        <row r="2171">
          <cell r="A2171" t="str">
            <v>CH26046</v>
          </cell>
        </row>
        <row r="2172">
          <cell r="A2172" t="str">
            <v>CH26047</v>
          </cell>
        </row>
        <row r="2173">
          <cell r="A2173" t="str">
            <v>CH26048</v>
          </cell>
        </row>
        <row r="2174">
          <cell r="A2174" t="str">
            <v>CH26049</v>
          </cell>
        </row>
        <row r="2175">
          <cell r="A2175" t="str">
            <v>CH26050</v>
          </cell>
        </row>
        <row r="2176">
          <cell r="A2176" t="str">
            <v>CH26051</v>
          </cell>
        </row>
        <row r="2177">
          <cell r="A2177" t="str">
            <v>CH26052</v>
          </cell>
        </row>
        <row r="2178">
          <cell r="A2178" t="str">
            <v>CH26053</v>
          </cell>
        </row>
        <row r="2179">
          <cell r="A2179" t="str">
            <v>CH26054</v>
          </cell>
        </row>
        <row r="2180">
          <cell r="A2180" t="str">
            <v>CH26055</v>
          </cell>
        </row>
        <row r="2181">
          <cell r="A2181" t="str">
            <v>CH26056</v>
          </cell>
        </row>
        <row r="2182">
          <cell r="A2182" t="str">
            <v>CH26057</v>
          </cell>
        </row>
        <row r="2183">
          <cell r="A2183" t="str">
            <v>CH26058</v>
          </cell>
        </row>
        <row r="2184">
          <cell r="A2184" t="str">
            <v>CH26059</v>
          </cell>
        </row>
        <row r="2185">
          <cell r="A2185" t="str">
            <v>CH26060</v>
          </cell>
        </row>
        <row r="2186">
          <cell r="A2186" t="str">
            <v>CH28013</v>
          </cell>
        </row>
        <row r="2187">
          <cell r="A2187" t="str">
            <v>CH28014</v>
          </cell>
        </row>
        <row r="2188">
          <cell r="A2188" t="str">
            <v>CH28015</v>
          </cell>
        </row>
        <row r="2189">
          <cell r="A2189" t="str">
            <v>CH28016</v>
          </cell>
        </row>
        <row r="2190">
          <cell r="A2190" t="str">
            <v>CH28017</v>
          </cell>
        </row>
        <row r="2191">
          <cell r="A2191" t="str">
            <v>CH28018</v>
          </cell>
        </row>
        <row r="2192">
          <cell r="A2192" t="str">
            <v>CH28019</v>
          </cell>
        </row>
        <row r="2193">
          <cell r="A2193" t="str">
            <v>CH28020</v>
          </cell>
        </row>
        <row r="2194">
          <cell r="A2194" t="str">
            <v>CH28021</v>
          </cell>
        </row>
        <row r="2195">
          <cell r="A2195" t="str">
            <v>CH28022</v>
          </cell>
        </row>
        <row r="2196">
          <cell r="A2196" t="str">
            <v>CH28023</v>
          </cell>
        </row>
        <row r="2197">
          <cell r="A2197" t="str">
            <v>CH28024</v>
          </cell>
        </row>
        <row r="2198">
          <cell r="A2198" t="str">
            <v>CH28025</v>
          </cell>
        </row>
        <row r="2199">
          <cell r="A2199" t="str">
            <v>CH28026</v>
          </cell>
        </row>
        <row r="2200">
          <cell r="A2200" t="str">
            <v>CH28027</v>
          </cell>
        </row>
        <row r="2201">
          <cell r="A2201" t="str">
            <v>CH28028</v>
          </cell>
        </row>
        <row r="2202">
          <cell r="A2202" t="str">
            <v>CH28029</v>
          </cell>
        </row>
        <row r="2203">
          <cell r="A2203" t="str">
            <v>CH28030</v>
          </cell>
        </row>
        <row r="2204">
          <cell r="A2204" t="str">
            <v>CH28031</v>
          </cell>
        </row>
        <row r="2205">
          <cell r="A2205" t="str">
            <v>CH28032</v>
          </cell>
        </row>
        <row r="2206">
          <cell r="A2206" t="str">
            <v>CH28033</v>
          </cell>
        </row>
        <row r="2207">
          <cell r="A2207" t="str">
            <v>CH28034</v>
          </cell>
        </row>
        <row r="2208">
          <cell r="A2208" t="str">
            <v>CH28035</v>
          </cell>
        </row>
        <row r="2209">
          <cell r="A2209" t="str">
            <v>CH28036</v>
          </cell>
        </row>
        <row r="2210">
          <cell r="A2210" t="str">
            <v>CH28037</v>
          </cell>
        </row>
        <row r="2211">
          <cell r="A2211" t="str">
            <v>CH28038</v>
          </cell>
        </row>
        <row r="2212">
          <cell r="A2212" t="str">
            <v>CH28039</v>
          </cell>
        </row>
        <row r="2213">
          <cell r="A2213" t="str">
            <v>CH28040</v>
          </cell>
        </row>
        <row r="2214">
          <cell r="A2214" t="str">
            <v>CH28041</v>
          </cell>
        </row>
        <row r="2215">
          <cell r="A2215" t="str">
            <v>CH28042</v>
          </cell>
        </row>
        <row r="2216">
          <cell r="A2216" t="str">
            <v>CH28043</v>
          </cell>
        </row>
        <row r="2217">
          <cell r="A2217" t="str">
            <v>CH28044</v>
          </cell>
        </row>
        <row r="2218">
          <cell r="A2218" t="str">
            <v>CH28045</v>
          </cell>
        </row>
        <row r="2219">
          <cell r="A2219" t="str">
            <v>CH28046</v>
          </cell>
        </row>
        <row r="2220">
          <cell r="A2220" t="str">
            <v>CH28047</v>
          </cell>
        </row>
        <row r="2221">
          <cell r="A2221" t="str">
            <v>CH28048</v>
          </cell>
        </row>
        <row r="2222">
          <cell r="A2222" t="str">
            <v>CH28049</v>
          </cell>
        </row>
        <row r="2223">
          <cell r="A2223" t="str">
            <v>CH28050</v>
          </cell>
        </row>
        <row r="2224">
          <cell r="A2224" t="str">
            <v>CH28051</v>
          </cell>
        </row>
        <row r="2225">
          <cell r="A2225" t="str">
            <v>CH28052</v>
          </cell>
        </row>
        <row r="2226">
          <cell r="A2226" t="str">
            <v>CH28053</v>
          </cell>
        </row>
        <row r="2227">
          <cell r="A2227" t="str">
            <v>CH28054</v>
          </cell>
        </row>
        <row r="2228">
          <cell r="A2228" t="str">
            <v>CH28055</v>
          </cell>
        </row>
        <row r="2229">
          <cell r="A2229" t="str">
            <v>CH28056</v>
          </cell>
        </row>
        <row r="2230">
          <cell r="A2230" t="str">
            <v>CH28057</v>
          </cell>
        </row>
        <row r="2231">
          <cell r="A2231" t="str">
            <v>CH28058</v>
          </cell>
        </row>
        <row r="2232">
          <cell r="A2232" t="str">
            <v>CH28059</v>
          </cell>
        </row>
        <row r="2233">
          <cell r="A2233" t="str">
            <v>CH28060</v>
          </cell>
        </row>
        <row r="2234">
          <cell r="A2234" t="str">
            <v>CH30013</v>
          </cell>
        </row>
        <row r="2235">
          <cell r="A2235" t="str">
            <v>CH30014</v>
          </cell>
        </row>
        <row r="2236">
          <cell r="A2236" t="str">
            <v>CH30015</v>
          </cell>
        </row>
        <row r="2237">
          <cell r="A2237" t="str">
            <v>CH30016</v>
          </cell>
        </row>
        <row r="2238">
          <cell r="A2238" t="str">
            <v>CH30017</v>
          </cell>
        </row>
        <row r="2239">
          <cell r="A2239" t="str">
            <v>CH30018</v>
          </cell>
        </row>
        <row r="2240">
          <cell r="A2240" t="str">
            <v>CH30019</v>
          </cell>
        </row>
        <row r="2241">
          <cell r="A2241" t="str">
            <v>CH30020</v>
          </cell>
        </row>
        <row r="2242">
          <cell r="A2242" t="str">
            <v>CH30021</v>
          </cell>
        </row>
        <row r="2243">
          <cell r="A2243" t="str">
            <v>CH30022</v>
          </cell>
        </row>
        <row r="2244">
          <cell r="A2244" t="str">
            <v>CH30023</v>
          </cell>
        </row>
        <row r="2245">
          <cell r="A2245" t="str">
            <v>CH30024</v>
          </cell>
        </row>
        <row r="2246">
          <cell r="A2246" t="str">
            <v>CH30025</v>
          </cell>
        </row>
        <row r="2247">
          <cell r="A2247" t="str">
            <v>CH30026</v>
          </cell>
        </row>
        <row r="2248">
          <cell r="A2248" t="str">
            <v>CH30027</v>
          </cell>
        </row>
        <row r="2249">
          <cell r="A2249" t="str">
            <v>CH30028</v>
          </cell>
        </row>
        <row r="2250">
          <cell r="A2250" t="str">
            <v>CH30029</v>
          </cell>
        </row>
        <row r="2251">
          <cell r="A2251" t="str">
            <v>CH30030</v>
          </cell>
        </row>
        <row r="2252">
          <cell r="A2252" t="str">
            <v>CH30031</v>
          </cell>
        </row>
        <row r="2253">
          <cell r="A2253" t="str">
            <v>CH30032</v>
          </cell>
        </row>
        <row r="2254">
          <cell r="A2254" t="str">
            <v>CH30033</v>
          </cell>
        </row>
        <row r="2255">
          <cell r="A2255" t="str">
            <v>CH30034</v>
          </cell>
        </row>
        <row r="2256">
          <cell r="A2256" t="str">
            <v>CH30035</v>
          </cell>
        </row>
        <row r="2257">
          <cell r="A2257" t="str">
            <v>CH30036</v>
          </cell>
        </row>
        <row r="2258">
          <cell r="A2258" t="str">
            <v>CH30037</v>
          </cell>
        </row>
        <row r="2259">
          <cell r="A2259" t="str">
            <v>CH30038</v>
          </cell>
        </row>
        <row r="2260">
          <cell r="A2260" t="str">
            <v>CH30039</v>
          </cell>
        </row>
        <row r="2261">
          <cell r="A2261" t="str">
            <v>CH30040</v>
          </cell>
        </row>
        <row r="2262">
          <cell r="A2262" t="str">
            <v>CH30041</v>
          </cell>
        </row>
        <row r="2263">
          <cell r="A2263" t="str">
            <v>CH30042</v>
          </cell>
        </row>
        <row r="2264">
          <cell r="A2264" t="str">
            <v>CH30043</v>
          </cell>
        </row>
        <row r="2265">
          <cell r="A2265" t="str">
            <v>CH30044</v>
          </cell>
        </row>
        <row r="2266">
          <cell r="A2266" t="str">
            <v>CH30045</v>
          </cell>
        </row>
        <row r="2267">
          <cell r="A2267" t="str">
            <v>CH30046</v>
          </cell>
        </row>
        <row r="2268">
          <cell r="A2268" t="str">
            <v>CH30047</v>
          </cell>
        </row>
        <row r="2269">
          <cell r="A2269" t="str">
            <v>CH30048</v>
          </cell>
        </row>
        <row r="2270">
          <cell r="A2270" t="str">
            <v>CH30049</v>
          </cell>
        </row>
        <row r="2271">
          <cell r="A2271" t="str">
            <v>CH30050</v>
          </cell>
        </row>
        <row r="2272">
          <cell r="A2272" t="str">
            <v>CH30051</v>
          </cell>
        </row>
        <row r="2273">
          <cell r="A2273" t="str">
            <v>CH30052</v>
          </cell>
        </row>
        <row r="2274">
          <cell r="A2274" t="str">
            <v>CH30053</v>
          </cell>
        </row>
        <row r="2275">
          <cell r="A2275" t="str">
            <v>CH30054</v>
          </cell>
        </row>
        <row r="2276">
          <cell r="A2276" t="str">
            <v>CH30055</v>
          </cell>
        </row>
        <row r="2277">
          <cell r="A2277" t="str">
            <v>CH30056</v>
          </cell>
        </row>
        <row r="2278">
          <cell r="A2278" t="str">
            <v>CH30057</v>
          </cell>
        </row>
        <row r="2279">
          <cell r="A2279" t="str">
            <v>CH30058</v>
          </cell>
        </row>
        <row r="2280">
          <cell r="A2280" t="str">
            <v>CH30059</v>
          </cell>
        </row>
        <row r="2281">
          <cell r="A2281" t="str">
            <v>CH30060</v>
          </cell>
        </row>
        <row r="2282">
          <cell r="A2282" t="str">
            <v>CH33029</v>
          </cell>
        </row>
        <row r="2283">
          <cell r="A2283" t="str">
            <v>CH33030</v>
          </cell>
        </row>
        <row r="2284">
          <cell r="A2284" t="str">
            <v>CH33031</v>
          </cell>
        </row>
        <row r="2285">
          <cell r="A2285" t="str">
            <v>CH33032</v>
          </cell>
        </row>
        <row r="2286">
          <cell r="A2286" t="str">
            <v>CH33033</v>
          </cell>
        </row>
        <row r="2287">
          <cell r="A2287" t="str">
            <v>CH33034</v>
          </cell>
        </row>
        <row r="2288">
          <cell r="A2288" t="str">
            <v>CH33035</v>
          </cell>
        </row>
        <row r="2289">
          <cell r="A2289" t="str">
            <v>CH33036</v>
          </cell>
        </row>
        <row r="2290">
          <cell r="A2290" t="str">
            <v>CH33037</v>
          </cell>
        </row>
        <row r="2291">
          <cell r="A2291" t="str">
            <v>CH33038</v>
          </cell>
        </row>
        <row r="2292">
          <cell r="A2292" t="str">
            <v>CH33039</v>
          </cell>
        </row>
        <row r="2293">
          <cell r="A2293" t="str">
            <v>CH33040</v>
          </cell>
        </row>
        <row r="2294">
          <cell r="A2294" t="str">
            <v>CH33041</v>
          </cell>
        </row>
        <row r="2295">
          <cell r="A2295" t="str">
            <v>CH33042</v>
          </cell>
        </row>
        <row r="2296">
          <cell r="A2296" t="str">
            <v>CH33043</v>
          </cell>
        </row>
        <row r="2297">
          <cell r="A2297" t="str">
            <v>CH33044</v>
          </cell>
        </row>
        <row r="2298">
          <cell r="A2298" t="str">
            <v>CH33045</v>
          </cell>
        </row>
        <row r="2299">
          <cell r="A2299" t="str">
            <v>CH33046</v>
          </cell>
        </row>
        <row r="2300">
          <cell r="A2300" t="str">
            <v>CH33047</v>
          </cell>
        </row>
        <row r="2301">
          <cell r="A2301" t="str">
            <v>CH33048</v>
          </cell>
        </row>
        <row r="2302">
          <cell r="A2302" t="str">
            <v>CH33049</v>
          </cell>
        </row>
        <row r="2303">
          <cell r="A2303" t="str">
            <v>CH33050</v>
          </cell>
        </row>
        <row r="2304">
          <cell r="A2304" t="str">
            <v>CH33051</v>
          </cell>
        </row>
        <row r="2305">
          <cell r="A2305" t="str">
            <v>CH33052</v>
          </cell>
        </row>
        <row r="2306">
          <cell r="A2306" t="str">
            <v>CH33053</v>
          </cell>
        </row>
        <row r="2307">
          <cell r="A2307" t="str">
            <v>CH33054</v>
          </cell>
        </row>
        <row r="2308">
          <cell r="A2308" t="str">
            <v>CH33055</v>
          </cell>
        </row>
        <row r="2309">
          <cell r="A2309" t="str">
            <v>CH33056</v>
          </cell>
        </row>
        <row r="2310">
          <cell r="A2310" t="str">
            <v>CH33057</v>
          </cell>
        </row>
        <row r="2311">
          <cell r="A2311" t="str">
            <v>CH33058</v>
          </cell>
        </row>
        <row r="2312">
          <cell r="A2312" t="str">
            <v>CH33059</v>
          </cell>
        </row>
        <row r="2313">
          <cell r="A2313" t="str">
            <v>CH33060</v>
          </cell>
        </row>
        <row r="2314">
          <cell r="A2314" t="str">
            <v>CH36029</v>
          </cell>
        </row>
        <row r="2315">
          <cell r="A2315" t="str">
            <v>CH36030</v>
          </cell>
        </row>
        <row r="2316">
          <cell r="A2316" t="str">
            <v>CH36031</v>
          </cell>
        </row>
        <row r="2317">
          <cell r="A2317" t="str">
            <v>CH36032</v>
          </cell>
        </row>
        <row r="2318">
          <cell r="A2318" t="str">
            <v>CH36033</v>
          </cell>
        </row>
        <row r="2319">
          <cell r="A2319" t="str">
            <v>CH36034</v>
          </cell>
        </row>
        <row r="2320">
          <cell r="A2320" t="str">
            <v>CH36035</v>
          </cell>
        </row>
        <row r="2321">
          <cell r="A2321" t="str">
            <v>CH36036</v>
          </cell>
        </row>
        <row r="2322">
          <cell r="A2322" t="str">
            <v>CH36037</v>
          </cell>
        </row>
        <row r="2323">
          <cell r="A2323" t="str">
            <v>CH36038</v>
          </cell>
        </row>
        <row r="2324">
          <cell r="A2324" t="str">
            <v>CH36039</v>
          </cell>
        </row>
        <row r="2325">
          <cell r="A2325" t="str">
            <v>CH36040</v>
          </cell>
        </row>
        <row r="2326">
          <cell r="A2326" t="str">
            <v>CH36041</v>
          </cell>
        </row>
        <row r="2327">
          <cell r="A2327" t="str">
            <v>CH36042</v>
          </cell>
        </row>
        <row r="2328">
          <cell r="A2328" t="str">
            <v>CH36043</v>
          </cell>
        </row>
        <row r="2329">
          <cell r="A2329" t="str">
            <v>CH36044</v>
          </cell>
        </row>
        <row r="2330">
          <cell r="A2330" t="str">
            <v>CH36045</v>
          </cell>
        </row>
        <row r="2331">
          <cell r="A2331" t="str">
            <v>CH36046</v>
          </cell>
        </row>
        <row r="2332">
          <cell r="A2332" t="str">
            <v>CH36047</v>
          </cell>
        </row>
        <row r="2333">
          <cell r="A2333" t="str">
            <v>CH36048</v>
          </cell>
        </row>
        <row r="2334">
          <cell r="A2334" t="str">
            <v>CH36049</v>
          </cell>
        </row>
        <row r="2335">
          <cell r="A2335" t="str">
            <v>CH36050</v>
          </cell>
        </row>
        <row r="2336">
          <cell r="A2336" t="str">
            <v>CH36051</v>
          </cell>
        </row>
        <row r="2337">
          <cell r="A2337" t="str">
            <v>CH36052</v>
          </cell>
        </row>
        <row r="2338">
          <cell r="A2338" t="str">
            <v>CH36053</v>
          </cell>
        </row>
        <row r="2339">
          <cell r="A2339" t="str">
            <v>CH36054</v>
          </cell>
        </row>
        <row r="2340">
          <cell r="A2340" t="str">
            <v>CH36055</v>
          </cell>
        </row>
        <row r="2341">
          <cell r="A2341" t="str">
            <v>CH36056</v>
          </cell>
        </row>
        <row r="2342">
          <cell r="A2342" t="str">
            <v>CH36057</v>
          </cell>
        </row>
        <row r="2343">
          <cell r="A2343" t="str">
            <v>CH36058</v>
          </cell>
        </row>
        <row r="2344">
          <cell r="A2344" t="str">
            <v>CH36059</v>
          </cell>
        </row>
        <row r="2345">
          <cell r="A2345" t="str">
            <v>CH36060</v>
          </cell>
        </row>
        <row r="2346">
          <cell r="A2346" t="str">
            <v>CH40029</v>
          </cell>
        </row>
        <row r="2347">
          <cell r="A2347" t="str">
            <v>CH40030</v>
          </cell>
        </row>
        <row r="2348">
          <cell r="A2348" t="str">
            <v>CH40031</v>
          </cell>
        </row>
        <row r="2349">
          <cell r="A2349" t="str">
            <v>CH40032</v>
          </cell>
        </row>
        <row r="2350">
          <cell r="A2350" t="str">
            <v>CH40033</v>
          </cell>
        </row>
        <row r="2351">
          <cell r="A2351" t="str">
            <v>CH40034</v>
          </cell>
        </row>
        <row r="2352">
          <cell r="A2352" t="str">
            <v>CH40035</v>
          </cell>
        </row>
        <row r="2353">
          <cell r="A2353" t="str">
            <v>CH40036</v>
          </cell>
        </row>
        <row r="2354">
          <cell r="A2354" t="str">
            <v>CH40037</v>
          </cell>
        </row>
        <row r="2355">
          <cell r="A2355" t="str">
            <v>CH40038</v>
          </cell>
        </row>
        <row r="2356">
          <cell r="A2356" t="str">
            <v>CH40039</v>
          </cell>
        </row>
        <row r="2357">
          <cell r="A2357" t="str">
            <v>CH40040</v>
          </cell>
        </row>
        <row r="2358">
          <cell r="A2358" t="str">
            <v>CH40041</v>
          </cell>
        </row>
        <row r="2359">
          <cell r="A2359" t="str">
            <v>CH40042</v>
          </cell>
        </row>
        <row r="2360">
          <cell r="A2360" t="str">
            <v>CH40043</v>
          </cell>
        </row>
        <row r="2361">
          <cell r="A2361" t="str">
            <v>CH40044</v>
          </cell>
        </row>
        <row r="2362">
          <cell r="A2362" t="str">
            <v>CH40045</v>
          </cell>
        </row>
        <row r="2363">
          <cell r="A2363" t="str">
            <v>CH40046</v>
          </cell>
        </row>
        <row r="2364">
          <cell r="A2364" t="str">
            <v>CH40047</v>
          </cell>
        </row>
        <row r="2365">
          <cell r="A2365" t="str">
            <v>CH40048</v>
          </cell>
        </row>
        <row r="2366">
          <cell r="A2366" t="str">
            <v>CH40049</v>
          </cell>
        </row>
        <row r="2367">
          <cell r="A2367" t="str">
            <v>CH40050</v>
          </cell>
        </row>
        <row r="2368">
          <cell r="A2368" t="str">
            <v>CH40051</v>
          </cell>
        </row>
        <row r="2369">
          <cell r="A2369" t="str">
            <v>CH40052</v>
          </cell>
        </row>
        <row r="2370">
          <cell r="A2370" t="str">
            <v>CH40053</v>
          </cell>
        </row>
        <row r="2371">
          <cell r="A2371" t="str">
            <v>CH40054</v>
          </cell>
        </row>
        <row r="2372">
          <cell r="A2372" t="str">
            <v>CH40055</v>
          </cell>
        </row>
        <row r="2373">
          <cell r="A2373" t="str">
            <v>CH40056</v>
          </cell>
        </row>
        <row r="2374">
          <cell r="A2374" t="str">
            <v>CH40057</v>
          </cell>
        </row>
        <row r="2375">
          <cell r="A2375" t="str">
            <v>CH40058</v>
          </cell>
        </row>
        <row r="2376">
          <cell r="A2376" t="str">
            <v>CH40059</v>
          </cell>
        </row>
        <row r="2377">
          <cell r="A2377" t="str">
            <v>CH40060</v>
          </cell>
        </row>
        <row r="2378">
          <cell r="A2378" t="str">
            <v>CV06008</v>
          </cell>
        </row>
        <row r="2379">
          <cell r="A2379" t="str">
            <v>CV06009</v>
          </cell>
        </row>
        <row r="2380">
          <cell r="A2380" t="str">
            <v>CV06010</v>
          </cell>
        </row>
        <row r="2381">
          <cell r="A2381" t="str">
            <v>CV06011</v>
          </cell>
        </row>
        <row r="2382">
          <cell r="A2382" t="str">
            <v>CV06012</v>
          </cell>
        </row>
        <row r="2383">
          <cell r="A2383" t="str">
            <v>CV07008</v>
          </cell>
        </row>
        <row r="2384">
          <cell r="A2384" t="str">
            <v>CV07009</v>
          </cell>
        </row>
        <row r="2385">
          <cell r="A2385" t="str">
            <v>CV07010</v>
          </cell>
        </row>
        <row r="2386">
          <cell r="A2386" t="str">
            <v>CV07011</v>
          </cell>
        </row>
        <row r="2387">
          <cell r="A2387" t="str">
            <v>CV07012</v>
          </cell>
        </row>
        <row r="2388">
          <cell r="A2388" t="str">
            <v>CV08008</v>
          </cell>
        </row>
        <row r="2389">
          <cell r="A2389" t="str">
            <v>CV08009</v>
          </cell>
        </row>
        <row r="2390">
          <cell r="A2390" t="str">
            <v>CV08010</v>
          </cell>
        </row>
        <row r="2391">
          <cell r="A2391" t="str">
            <v>CV08011</v>
          </cell>
        </row>
        <row r="2392">
          <cell r="A2392" t="str">
            <v>CV08012</v>
          </cell>
        </row>
        <row r="2393">
          <cell r="A2393" t="str">
            <v>CV08013</v>
          </cell>
        </row>
        <row r="2394">
          <cell r="A2394" t="str">
            <v>CV08014</v>
          </cell>
        </row>
        <row r="2395">
          <cell r="A2395" t="str">
            <v>CV08015</v>
          </cell>
        </row>
        <row r="2396">
          <cell r="A2396" t="str">
            <v>CV08016</v>
          </cell>
        </row>
        <row r="2397">
          <cell r="A2397" t="str">
            <v>CV08017</v>
          </cell>
        </row>
        <row r="2398">
          <cell r="A2398" t="str">
            <v>CV08018</v>
          </cell>
        </row>
        <row r="2399">
          <cell r="A2399" t="str">
            <v>CV08019</v>
          </cell>
        </row>
        <row r="2400">
          <cell r="A2400" t="str">
            <v>CV08020</v>
          </cell>
        </row>
        <row r="2401">
          <cell r="A2401" t="str">
            <v>CV08021</v>
          </cell>
        </row>
        <row r="2402">
          <cell r="A2402" t="str">
            <v>CV08022</v>
          </cell>
        </row>
        <row r="2403">
          <cell r="A2403" t="str">
            <v>CV08023</v>
          </cell>
        </row>
        <row r="2404">
          <cell r="A2404" t="str">
            <v>CV08024</v>
          </cell>
        </row>
        <row r="2405">
          <cell r="A2405" t="str">
            <v>CV08025</v>
          </cell>
        </row>
        <row r="2406">
          <cell r="A2406" t="str">
            <v>CV08026</v>
          </cell>
        </row>
        <row r="2407">
          <cell r="A2407" t="str">
            <v>CV08027</v>
          </cell>
        </row>
        <row r="2408">
          <cell r="A2408" t="str">
            <v>CV08028</v>
          </cell>
        </row>
        <row r="2409">
          <cell r="A2409" t="str">
            <v>CV09008</v>
          </cell>
        </row>
        <row r="2410">
          <cell r="A2410" t="str">
            <v>CV09009</v>
          </cell>
        </row>
        <row r="2411">
          <cell r="A2411" t="str">
            <v>CV09010</v>
          </cell>
        </row>
        <row r="2412">
          <cell r="A2412" t="str">
            <v>CV09011</v>
          </cell>
        </row>
        <row r="2413">
          <cell r="A2413" t="str">
            <v>CV09012</v>
          </cell>
        </row>
        <row r="2414">
          <cell r="A2414" t="str">
            <v>CV09013</v>
          </cell>
        </row>
        <row r="2415">
          <cell r="A2415" t="str">
            <v>CV09014</v>
          </cell>
        </row>
        <row r="2416">
          <cell r="A2416" t="str">
            <v>CV09015</v>
          </cell>
        </row>
        <row r="2417">
          <cell r="A2417" t="str">
            <v>CV09016</v>
          </cell>
        </row>
        <row r="2418">
          <cell r="A2418" t="str">
            <v>CV09017</v>
          </cell>
        </row>
        <row r="2419">
          <cell r="A2419" t="str">
            <v>CV09018</v>
          </cell>
        </row>
        <row r="2420">
          <cell r="A2420" t="str">
            <v>CV09019</v>
          </cell>
        </row>
        <row r="2421">
          <cell r="A2421" t="str">
            <v>CV09020</v>
          </cell>
        </row>
        <row r="2422">
          <cell r="A2422" t="str">
            <v>CV09021</v>
          </cell>
        </row>
        <row r="2423">
          <cell r="A2423" t="str">
            <v>CV09022</v>
          </cell>
        </row>
        <row r="2424">
          <cell r="A2424" t="str">
            <v>CV09023</v>
          </cell>
        </row>
        <row r="2425">
          <cell r="A2425" t="str">
            <v>CV09024</v>
          </cell>
        </row>
        <row r="2426">
          <cell r="A2426" t="str">
            <v>CV09025</v>
          </cell>
        </row>
        <row r="2427">
          <cell r="A2427" t="str">
            <v>CV09026</v>
          </cell>
        </row>
        <row r="2428">
          <cell r="A2428" t="str">
            <v>CV09027</v>
          </cell>
        </row>
        <row r="2429">
          <cell r="A2429" t="str">
            <v>CV09028</v>
          </cell>
        </row>
        <row r="2430">
          <cell r="A2430" t="str">
            <v>CV10008</v>
          </cell>
        </row>
        <row r="2431">
          <cell r="A2431" t="str">
            <v>CV10009</v>
          </cell>
        </row>
        <row r="2432">
          <cell r="A2432" t="str">
            <v>CV10010</v>
          </cell>
        </row>
        <row r="2433">
          <cell r="A2433" t="str">
            <v>CV10011</v>
          </cell>
        </row>
        <row r="2434">
          <cell r="A2434" t="str">
            <v>CV10012</v>
          </cell>
        </row>
        <row r="2435">
          <cell r="A2435" t="str">
            <v>CV10013</v>
          </cell>
        </row>
        <row r="2436">
          <cell r="A2436" t="str">
            <v>CV10014</v>
          </cell>
        </row>
        <row r="2437">
          <cell r="A2437" t="str">
            <v>CV10015</v>
          </cell>
        </row>
        <row r="2438">
          <cell r="A2438" t="str">
            <v>CV10016</v>
          </cell>
        </row>
        <row r="2439">
          <cell r="A2439" t="str">
            <v>CV10017</v>
          </cell>
        </row>
        <row r="2440">
          <cell r="A2440" t="str">
            <v>CV10018</v>
          </cell>
        </row>
        <row r="2441">
          <cell r="A2441" t="str">
            <v>CV10019</v>
          </cell>
        </row>
        <row r="2442">
          <cell r="A2442" t="str">
            <v>CV10020</v>
          </cell>
        </row>
        <row r="2443">
          <cell r="A2443" t="str">
            <v>CV10021</v>
          </cell>
        </row>
        <row r="2444">
          <cell r="A2444" t="str">
            <v>CV10022</v>
          </cell>
        </row>
        <row r="2445">
          <cell r="A2445" t="str">
            <v>CV10023</v>
          </cell>
        </row>
        <row r="2446">
          <cell r="A2446" t="str">
            <v>CV10024</v>
          </cell>
        </row>
        <row r="2447">
          <cell r="A2447" t="str">
            <v>CV10025</v>
          </cell>
        </row>
        <row r="2448">
          <cell r="A2448" t="str">
            <v>CV10026</v>
          </cell>
        </row>
        <row r="2449">
          <cell r="A2449" t="str">
            <v>CV10027</v>
          </cell>
        </row>
        <row r="2450">
          <cell r="A2450" t="str">
            <v>CV10028</v>
          </cell>
        </row>
        <row r="2451">
          <cell r="A2451" t="str">
            <v>CV11008</v>
          </cell>
        </row>
        <row r="2452">
          <cell r="A2452" t="str">
            <v>CV11009</v>
          </cell>
        </row>
        <row r="2453">
          <cell r="A2453" t="str">
            <v>CV11010</v>
          </cell>
        </row>
        <row r="2454">
          <cell r="A2454" t="str">
            <v>CV11011</v>
          </cell>
        </row>
        <row r="2455">
          <cell r="A2455" t="str">
            <v>CV11012</v>
          </cell>
        </row>
        <row r="2456">
          <cell r="A2456" t="str">
            <v>CV11013</v>
          </cell>
        </row>
        <row r="2457">
          <cell r="A2457" t="str">
            <v>CV11014</v>
          </cell>
        </row>
        <row r="2458">
          <cell r="A2458" t="str">
            <v>CV11015</v>
          </cell>
        </row>
        <row r="2459">
          <cell r="A2459" t="str">
            <v>CV11016</v>
          </cell>
        </row>
        <row r="2460">
          <cell r="A2460" t="str">
            <v>CV11017</v>
          </cell>
        </row>
        <row r="2461">
          <cell r="A2461" t="str">
            <v>CV11018</v>
          </cell>
        </row>
        <row r="2462">
          <cell r="A2462" t="str">
            <v>CV11019</v>
          </cell>
        </row>
        <row r="2463">
          <cell r="A2463" t="str">
            <v>CV11020</v>
          </cell>
        </row>
        <row r="2464">
          <cell r="A2464" t="str">
            <v>CV11021</v>
          </cell>
        </row>
        <row r="2465">
          <cell r="A2465" t="str">
            <v>CV11022</v>
          </cell>
        </row>
        <row r="2466">
          <cell r="A2466" t="str">
            <v>CV11023</v>
          </cell>
        </row>
        <row r="2467">
          <cell r="A2467" t="str">
            <v>CV11024</v>
          </cell>
        </row>
        <row r="2468">
          <cell r="A2468" t="str">
            <v>CV11025</v>
          </cell>
        </row>
        <row r="2469">
          <cell r="A2469" t="str">
            <v>CV11026</v>
          </cell>
        </row>
        <row r="2470">
          <cell r="A2470" t="str">
            <v>CV11027</v>
          </cell>
        </row>
        <row r="2471">
          <cell r="A2471" t="str">
            <v>CV11028</v>
          </cell>
        </row>
        <row r="2472">
          <cell r="A2472" t="str">
            <v>CV11029</v>
          </cell>
        </row>
        <row r="2473">
          <cell r="A2473" t="str">
            <v>CV11030</v>
          </cell>
        </row>
        <row r="2474">
          <cell r="A2474" t="str">
            <v>CV11031</v>
          </cell>
        </row>
        <row r="2475">
          <cell r="A2475" t="str">
            <v>CV11032</v>
          </cell>
        </row>
        <row r="2476">
          <cell r="A2476" t="str">
            <v>CV11033</v>
          </cell>
        </row>
        <row r="2477">
          <cell r="A2477" t="str">
            <v>CV11034</v>
          </cell>
        </row>
        <row r="2478">
          <cell r="A2478" t="str">
            <v>CV11035</v>
          </cell>
        </row>
        <row r="2479">
          <cell r="A2479" t="str">
            <v>CV11036</v>
          </cell>
        </row>
        <row r="2480">
          <cell r="A2480" t="str">
            <v>CV12008</v>
          </cell>
        </row>
        <row r="2481">
          <cell r="A2481" t="str">
            <v>CV12009</v>
          </cell>
        </row>
        <row r="2482">
          <cell r="A2482" t="str">
            <v>CV12010</v>
          </cell>
        </row>
        <row r="2483">
          <cell r="A2483" t="str">
            <v>CV12011</v>
          </cell>
        </row>
        <row r="2484">
          <cell r="A2484" t="str">
            <v>CV12012</v>
          </cell>
        </row>
        <row r="2485">
          <cell r="A2485" t="str">
            <v>CV12013</v>
          </cell>
        </row>
        <row r="2486">
          <cell r="A2486" t="str">
            <v>CV12014</v>
          </cell>
        </row>
        <row r="2487">
          <cell r="A2487" t="str">
            <v>CV12015</v>
          </cell>
        </row>
        <row r="2488">
          <cell r="A2488" t="str">
            <v>CV12016</v>
          </cell>
        </row>
        <row r="2489">
          <cell r="A2489" t="str">
            <v>CV12017</v>
          </cell>
        </row>
        <row r="2490">
          <cell r="A2490" t="str">
            <v>CV12018</v>
          </cell>
        </row>
        <row r="2491">
          <cell r="A2491" t="str">
            <v>CV12019</v>
          </cell>
        </row>
        <row r="2492">
          <cell r="A2492" t="str">
            <v>CV12020</v>
          </cell>
        </row>
        <row r="2493">
          <cell r="A2493" t="str">
            <v>CV12021</v>
          </cell>
        </row>
        <row r="2494">
          <cell r="A2494" t="str">
            <v>CV12022</v>
          </cell>
        </row>
        <row r="2495">
          <cell r="A2495" t="str">
            <v>CV12023</v>
          </cell>
        </row>
        <row r="2496">
          <cell r="A2496" t="str">
            <v>CV12024</v>
          </cell>
        </row>
        <row r="2497">
          <cell r="A2497" t="str">
            <v>CV12025</v>
          </cell>
        </row>
        <row r="2498">
          <cell r="A2498" t="str">
            <v>CV12026</v>
          </cell>
        </row>
        <row r="2499">
          <cell r="A2499" t="str">
            <v>CV12027</v>
          </cell>
        </row>
        <row r="2500">
          <cell r="A2500" t="str">
            <v>CV12028</v>
          </cell>
        </row>
        <row r="2501">
          <cell r="A2501" t="str">
            <v>CV12029</v>
          </cell>
        </row>
        <row r="2502">
          <cell r="A2502" t="str">
            <v>CV12030</v>
          </cell>
        </row>
        <row r="2503">
          <cell r="A2503" t="str">
            <v>CV12031</v>
          </cell>
        </row>
        <row r="2504">
          <cell r="A2504" t="str">
            <v>CV12032</v>
          </cell>
        </row>
        <row r="2505">
          <cell r="A2505" t="str">
            <v>CV12033</v>
          </cell>
        </row>
        <row r="2506">
          <cell r="A2506" t="str">
            <v>CV12034</v>
          </cell>
        </row>
        <row r="2507">
          <cell r="A2507" t="str">
            <v>CV12035</v>
          </cell>
        </row>
        <row r="2508">
          <cell r="A2508" t="str">
            <v>CV12036</v>
          </cell>
        </row>
        <row r="2509">
          <cell r="A2509" t="str">
            <v>CV13008</v>
          </cell>
        </row>
        <row r="2510">
          <cell r="A2510" t="str">
            <v>CV13009</v>
          </cell>
        </row>
        <row r="2511">
          <cell r="A2511" t="str">
            <v>CV13010</v>
          </cell>
        </row>
        <row r="2512">
          <cell r="A2512" t="str">
            <v>CV13011</v>
          </cell>
        </row>
        <row r="2513">
          <cell r="A2513" t="str">
            <v>CV13012</v>
          </cell>
        </row>
        <row r="2514">
          <cell r="A2514" t="str">
            <v>CV13013</v>
          </cell>
        </row>
        <row r="2515">
          <cell r="A2515" t="str">
            <v>CV13014</v>
          </cell>
        </row>
        <row r="2516">
          <cell r="A2516" t="str">
            <v>CV13015</v>
          </cell>
        </row>
        <row r="2517">
          <cell r="A2517" t="str">
            <v>CV13016</v>
          </cell>
        </row>
        <row r="2518">
          <cell r="A2518" t="str">
            <v>CV13017</v>
          </cell>
        </row>
        <row r="2519">
          <cell r="A2519" t="str">
            <v>CV13018</v>
          </cell>
        </row>
        <row r="2520">
          <cell r="A2520" t="str">
            <v>CV13019</v>
          </cell>
        </row>
        <row r="2521">
          <cell r="A2521" t="str">
            <v>CV13020</v>
          </cell>
        </row>
        <row r="2522">
          <cell r="A2522" t="str">
            <v>CV13021</v>
          </cell>
        </row>
        <row r="2523">
          <cell r="A2523" t="str">
            <v>CV13022</v>
          </cell>
        </row>
        <row r="2524">
          <cell r="A2524" t="str">
            <v>CV13023</v>
          </cell>
        </row>
        <row r="2525">
          <cell r="A2525" t="str">
            <v>CV13024</v>
          </cell>
        </row>
        <row r="2526">
          <cell r="A2526" t="str">
            <v>CV13025</v>
          </cell>
        </row>
        <row r="2527">
          <cell r="A2527" t="str">
            <v>CV13026</v>
          </cell>
        </row>
        <row r="2528">
          <cell r="A2528" t="str">
            <v>CV13027</v>
          </cell>
        </row>
        <row r="2529">
          <cell r="A2529" t="str">
            <v>CV13028</v>
          </cell>
        </row>
        <row r="2530">
          <cell r="A2530" t="str">
            <v>CV13029</v>
          </cell>
        </row>
        <row r="2531">
          <cell r="A2531" t="str">
            <v>CV13030</v>
          </cell>
        </row>
        <row r="2532">
          <cell r="A2532" t="str">
            <v>CV13031</v>
          </cell>
        </row>
        <row r="2533">
          <cell r="A2533" t="str">
            <v>CV13032</v>
          </cell>
        </row>
        <row r="2534">
          <cell r="A2534" t="str">
            <v>CV13033</v>
          </cell>
        </row>
        <row r="2535">
          <cell r="A2535" t="str">
            <v>CV13034</v>
          </cell>
        </row>
        <row r="2536">
          <cell r="A2536" t="str">
            <v>CV13035</v>
          </cell>
        </row>
        <row r="2537">
          <cell r="A2537" t="str">
            <v>CV13036</v>
          </cell>
        </row>
        <row r="2538">
          <cell r="A2538" t="str">
            <v>CV14013</v>
          </cell>
        </row>
        <row r="2539">
          <cell r="A2539" t="str">
            <v>CV14014</v>
          </cell>
        </row>
        <row r="2540">
          <cell r="A2540" t="str">
            <v>CV14015</v>
          </cell>
        </row>
        <row r="2541">
          <cell r="A2541" t="str">
            <v>CV14016</v>
          </cell>
        </row>
        <row r="2542">
          <cell r="A2542" t="str">
            <v>CV14017</v>
          </cell>
        </row>
        <row r="2543">
          <cell r="A2543" t="str">
            <v>CV14018</v>
          </cell>
        </row>
        <row r="2544">
          <cell r="A2544" t="str">
            <v>CV14019</v>
          </cell>
        </row>
        <row r="2545">
          <cell r="A2545" t="str">
            <v>CV14020</v>
          </cell>
        </row>
        <row r="2546">
          <cell r="A2546" t="str">
            <v>CV14021</v>
          </cell>
        </row>
        <row r="2547">
          <cell r="A2547" t="str">
            <v>CV14022</v>
          </cell>
        </row>
        <row r="2548">
          <cell r="A2548" t="str">
            <v>CV14023</v>
          </cell>
        </row>
        <row r="2549">
          <cell r="A2549" t="str">
            <v>CV14024</v>
          </cell>
        </row>
        <row r="2550">
          <cell r="A2550" t="str">
            <v>CV14025</v>
          </cell>
        </row>
        <row r="2551">
          <cell r="A2551" t="str">
            <v>CV14026</v>
          </cell>
        </row>
        <row r="2552">
          <cell r="A2552" t="str">
            <v>CV14027</v>
          </cell>
        </row>
        <row r="2553">
          <cell r="A2553" t="str">
            <v>CV14028</v>
          </cell>
        </row>
        <row r="2554">
          <cell r="A2554" t="str">
            <v>CV14029</v>
          </cell>
        </row>
        <row r="2555">
          <cell r="A2555" t="str">
            <v>CV14030</v>
          </cell>
        </row>
        <row r="2556">
          <cell r="A2556" t="str">
            <v>CV14031</v>
          </cell>
        </row>
        <row r="2557">
          <cell r="A2557" t="str">
            <v>CV14032</v>
          </cell>
        </row>
        <row r="2558">
          <cell r="A2558" t="str">
            <v>CV14033</v>
          </cell>
        </row>
        <row r="2559">
          <cell r="A2559" t="str">
            <v>CV14034</v>
          </cell>
        </row>
        <row r="2560">
          <cell r="A2560" t="str">
            <v>CV14035</v>
          </cell>
        </row>
        <row r="2561">
          <cell r="A2561" t="str">
            <v>CV14036</v>
          </cell>
        </row>
        <row r="2562">
          <cell r="A2562" t="str">
            <v>CV14037</v>
          </cell>
        </row>
        <row r="2563">
          <cell r="A2563" t="str">
            <v>CV14038</v>
          </cell>
        </row>
        <row r="2564">
          <cell r="A2564" t="str">
            <v>CV14039</v>
          </cell>
        </row>
        <row r="2565">
          <cell r="A2565" t="str">
            <v>CV14040</v>
          </cell>
        </row>
        <row r="2566">
          <cell r="A2566" t="str">
            <v>CV14041</v>
          </cell>
        </row>
        <row r="2567">
          <cell r="A2567" t="str">
            <v>CV14042</v>
          </cell>
        </row>
        <row r="2568">
          <cell r="A2568" t="str">
            <v>CV14043</v>
          </cell>
        </row>
        <row r="2569">
          <cell r="A2569" t="str">
            <v>CV14044</v>
          </cell>
        </row>
        <row r="2570">
          <cell r="A2570" t="str">
            <v>CV14045</v>
          </cell>
        </row>
        <row r="2571">
          <cell r="A2571" t="str">
            <v>CV14046</v>
          </cell>
        </row>
        <row r="2572">
          <cell r="A2572" t="str">
            <v>CV15013</v>
          </cell>
        </row>
        <row r="2573">
          <cell r="A2573" t="str">
            <v>CV15014</v>
          </cell>
        </row>
        <row r="2574">
          <cell r="A2574" t="str">
            <v>CV15015</v>
          </cell>
        </row>
        <row r="2575">
          <cell r="A2575" t="str">
            <v>CV15016</v>
          </cell>
        </row>
        <row r="2576">
          <cell r="A2576" t="str">
            <v>CV15017</v>
          </cell>
        </row>
        <row r="2577">
          <cell r="A2577" t="str">
            <v>CV15018</v>
          </cell>
        </row>
        <row r="2578">
          <cell r="A2578" t="str">
            <v>CV15019</v>
          </cell>
        </row>
        <row r="2579">
          <cell r="A2579" t="str">
            <v>CV15020</v>
          </cell>
        </row>
        <row r="2580">
          <cell r="A2580" t="str">
            <v>CV15021</v>
          </cell>
        </row>
        <row r="2581">
          <cell r="A2581" t="str">
            <v>CV15022</v>
          </cell>
        </row>
        <row r="2582">
          <cell r="A2582" t="str">
            <v>CV15023</v>
          </cell>
        </row>
        <row r="2583">
          <cell r="A2583" t="str">
            <v>CV15024</v>
          </cell>
        </row>
        <row r="2584">
          <cell r="A2584" t="str">
            <v>CV15025</v>
          </cell>
        </row>
        <row r="2585">
          <cell r="A2585" t="str">
            <v>CV15026</v>
          </cell>
        </row>
        <row r="2586">
          <cell r="A2586" t="str">
            <v>CV15027</v>
          </cell>
        </row>
        <row r="2587">
          <cell r="A2587" t="str">
            <v>CV15028</v>
          </cell>
        </row>
        <row r="2588">
          <cell r="A2588" t="str">
            <v>CV15029</v>
          </cell>
        </row>
        <row r="2589">
          <cell r="A2589" t="str">
            <v>CV15030</v>
          </cell>
        </row>
        <row r="2590">
          <cell r="A2590" t="str">
            <v>CV15031</v>
          </cell>
        </row>
        <row r="2591">
          <cell r="A2591" t="str">
            <v>CV15032</v>
          </cell>
        </row>
        <row r="2592">
          <cell r="A2592" t="str">
            <v>CV15033</v>
          </cell>
        </row>
        <row r="2593">
          <cell r="A2593" t="str">
            <v>CV15034</v>
          </cell>
        </row>
        <row r="2594">
          <cell r="A2594" t="str">
            <v>CV15035</v>
          </cell>
        </row>
        <row r="2595">
          <cell r="A2595" t="str">
            <v>CV15036</v>
          </cell>
        </row>
        <row r="2596">
          <cell r="A2596" t="str">
            <v>CV15037</v>
          </cell>
        </row>
        <row r="2597">
          <cell r="A2597" t="str">
            <v>CV15038</v>
          </cell>
        </row>
        <row r="2598">
          <cell r="A2598" t="str">
            <v>CV15039</v>
          </cell>
        </row>
        <row r="2599">
          <cell r="A2599" t="str">
            <v>CV15040</v>
          </cell>
        </row>
        <row r="2600">
          <cell r="A2600" t="str">
            <v>CV15041</v>
          </cell>
        </row>
        <row r="2601">
          <cell r="A2601" t="str">
            <v>CV15042</v>
          </cell>
        </row>
        <row r="2602">
          <cell r="A2602" t="str">
            <v>CV15043</v>
          </cell>
        </row>
        <row r="2603">
          <cell r="A2603" t="str">
            <v>CV15044</v>
          </cell>
        </row>
        <row r="2604">
          <cell r="A2604" t="str">
            <v>CV15045</v>
          </cell>
        </row>
        <row r="2605">
          <cell r="A2605" t="str">
            <v>CV15046</v>
          </cell>
        </row>
        <row r="2606">
          <cell r="A2606" t="str">
            <v>CV15047</v>
          </cell>
        </row>
        <row r="2607">
          <cell r="A2607" t="str">
            <v>CV15048</v>
          </cell>
        </row>
        <row r="2608">
          <cell r="A2608" t="str">
            <v>CV15049</v>
          </cell>
        </row>
        <row r="2609">
          <cell r="A2609" t="str">
            <v>CV15050</v>
          </cell>
        </row>
        <row r="2610">
          <cell r="A2610" t="str">
            <v>CV15051</v>
          </cell>
        </row>
        <row r="2611">
          <cell r="A2611" t="str">
            <v>CV15052</v>
          </cell>
        </row>
        <row r="2612">
          <cell r="A2612" t="str">
            <v>CV15053</v>
          </cell>
        </row>
        <row r="2613">
          <cell r="A2613" t="str">
            <v>CV15054</v>
          </cell>
        </row>
        <row r="2614">
          <cell r="A2614" t="str">
            <v>CV15055</v>
          </cell>
        </row>
        <row r="2615">
          <cell r="A2615" t="str">
            <v>CV15056</v>
          </cell>
        </row>
        <row r="2616">
          <cell r="A2616" t="str">
            <v>CV15057</v>
          </cell>
        </row>
        <row r="2617">
          <cell r="A2617" t="str">
            <v>CV15058</v>
          </cell>
        </row>
        <row r="2618">
          <cell r="A2618" t="str">
            <v>CV15059</v>
          </cell>
        </row>
        <row r="2619">
          <cell r="A2619" t="str">
            <v>CV15060</v>
          </cell>
        </row>
        <row r="2620">
          <cell r="A2620" t="str">
            <v>CV16029</v>
          </cell>
        </row>
        <row r="2621">
          <cell r="A2621" t="str">
            <v>CV16030</v>
          </cell>
        </row>
        <row r="2622">
          <cell r="A2622" t="str">
            <v>CV16031</v>
          </cell>
        </row>
        <row r="2623">
          <cell r="A2623" t="str">
            <v>CV16032</v>
          </cell>
        </row>
        <row r="2624">
          <cell r="A2624" t="str">
            <v>CV16033</v>
          </cell>
        </row>
        <row r="2625">
          <cell r="A2625" t="str">
            <v>CV16034</v>
          </cell>
        </row>
        <row r="2626">
          <cell r="A2626" t="str">
            <v>CV16035</v>
          </cell>
        </row>
        <row r="2627">
          <cell r="A2627" t="str">
            <v>CV16036</v>
          </cell>
        </row>
        <row r="2628">
          <cell r="A2628" t="str">
            <v>CV16037</v>
          </cell>
        </row>
        <row r="2629">
          <cell r="A2629" t="str">
            <v>CV16038</v>
          </cell>
        </row>
        <row r="2630">
          <cell r="A2630" t="str">
            <v>CV16039</v>
          </cell>
        </row>
        <row r="2631">
          <cell r="A2631" t="str">
            <v>CV16040</v>
          </cell>
        </row>
        <row r="2632">
          <cell r="A2632" t="str">
            <v>CV16041</v>
          </cell>
        </row>
        <row r="2633">
          <cell r="A2633" t="str">
            <v>CV16042</v>
          </cell>
        </row>
        <row r="2634">
          <cell r="A2634" t="str">
            <v>CV16043</v>
          </cell>
        </row>
        <row r="2635">
          <cell r="A2635" t="str">
            <v>CV16044</v>
          </cell>
        </row>
        <row r="2636">
          <cell r="A2636" t="str">
            <v>CV16045</v>
          </cell>
        </row>
        <row r="2637">
          <cell r="A2637" t="str">
            <v>CV16046</v>
          </cell>
        </row>
        <row r="2638">
          <cell r="A2638" t="str">
            <v>CV16047</v>
          </cell>
        </row>
        <row r="2639">
          <cell r="A2639" t="str">
            <v>CV16048</v>
          </cell>
        </row>
        <row r="2640">
          <cell r="A2640" t="str">
            <v>CV16049</v>
          </cell>
        </row>
        <row r="2641">
          <cell r="A2641" t="str">
            <v>CV16050</v>
          </cell>
        </row>
        <row r="2642">
          <cell r="A2642" t="str">
            <v>CV16051</v>
          </cell>
        </row>
        <row r="2643">
          <cell r="A2643" t="str">
            <v>CV16052</v>
          </cell>
        </row>
        <row r="2644">
          <cell r="A2644" t="str">
            <v>CV16053</v>
          </cell>
        </row>
        <row r="2645">
          <cell r="A2645" t="str">
            <v>CV16054</v>
          </cell>
        </row>
        <row r="2646">
          <cell r="A2646" t="str">
            <v>CV16055</v>
          </cell>
        </row>
        <row r="2647">
          <cell r="A2647" t="str">
            <v>CV16056</v>
          </cell>
        </row>
        <row r="2648">
          <cell r="A2648" t="str">
            <v>CV16057</v>
          </cell>
        </row>
        <row r="2649">
          <cell r="A2649" t="str">
            <v>CV16058</v>
          </cell>
        </row>
        <row r="2650">
          <cell r="A2650" t="str">
            <v>CV16059</v>
          </cell>
        </row>
        <row r="2651">
          <cell r="A2651" t="str">
            <v>CV16060</v>
          </cell>
        </row>
        <row r="2652">
          <cell r="A2652" t="str">
            <v>CV16061</v>
          </cell>
        </row>
        <row r="2653">
          <cell r="A2653" t="str">
            <v>CV16062</v>
          </cell>
        </row>
        <row r="2654">
          <cell r="A2654" t="str">
            <v>CV16063</v>
          </cell>
        </row>
        <row r="2655">
          <cell r="A2655" t="str">
            <v>CV16064</v>
          </cell>
        </row>
        <row r="2656">
          <cell r="A2656" t="str">
            <v>CV17029</v>
          </cell>
        </row>
        <row r="2657">
          <cell r="A2657" t="str">
            <v>CV17030</v>
          </cell>
        </row>
        <row r="2658">
          <cell r="A2658" t="str">
            <v>CV17031</v>
          </cell>
        </row>
        <row r="2659">
          <cell r="A2659" t="str">
            <v>CV17032</v>
          </cell>
        </row>
        <row r="2660">
          <cell r="A2660" t="str">
            <v>CV17033</v>
          </cell>
        </row>
        <row r="2661">
          <cell r="A2661" t="str">
            <v>CV17034</v>
          </cell>
        </row>
        <row r="2662">
          <cell r="A2662" t="str">
            <v>CV17035</v>
          </cell>
        </row>
        <row r="2663">
          <cell r="A2663" t="str">
            <v>CV17036</v>
          </cell>
        </row>
        <row r="2664">
          <cell r="A2664" t="str">
            <v>CV17037</v>
          </cell>
        </row>
        <row r="2665">
          <cell r="A2665" t="str">
            <v>CV17038</v>
          </cell>
        </row>
        <row r="2666">
          <cell r="A2666" t="str">
            <v>CV17039</v>
          </cell>
        </row>
        <row r="2667">
          <cell r="A2667" t="str">
            <v>CV17040</v>
          </cell>
        </row>
        <row r="2668">
          <cell r="A2668" t="str">
            <v>CV17041</v>
          </cell>
        </row>
        <row r="2669">
          <cell r="A2669" t="str">
            <v>CV17042</v>
          </cell>
        </row>
        <row r="2670">
          <cell r="A2670" t="str">
            <v>CV17043</v>
          </cell>
        </row>
        <row r="2671">
          <cell r="A2671" t="str">
            <v>CV17044</v>
          </cell>
        </row>
        <row r="2672">
          <cell r="A2672" t="str">
            <v>CV17045</v>
          </cell>
        </row>
        <row r="2673">
          <cell r="A2673" t="str">
            <v>CV17046</v>
          </cell>
        </row>
        <row r="2674">
          <cell r="A2674" t="str">
            <v>CV17047</v>
          </cell>
        </row>
        <row r="2675">
          <cell r="A2675" t="str">
            <v>CV17048</v>
          </cell>
        </row>
        <row r="2676">
          <cell r="A2676" t="str">
            <v>CV17049</v>
          </cell>
        </row>
        <row r="2677">
          <cell r="A2677" t="str">
            <v>CV17050</v>
          </cell>
        </row>
        <row r="2678">
          <cell r="A2678" t="str">
            <v>CV17051</v>
          </cell>
        </row>
        <row r="2679">
          <cell r="A2679" t="str">
            <v>CV17052</v>
          </cell>
        </row>
        <row r="2680">
          <cell r="A2680" t="str">
            <v>CV17053</v>
          </cell>
        </row>
        <row r="2681">
          <cell r="A2681" t="str">
            <v>CV17054</v>
          </cell>
        </row>
        <row r="2682">
          <cell r="A2682" t="str">
            <v>CV17055</v>
          </cell>
        </row>
        <row r="2683">
          <cell r="A2683" t="str">
            <v>CV17056</v>
          </cell>
        </row>
        <row r="2684">
          <cell r="A2684" t="str">
            <v>CV17057</v>
          </cell>
        </row>
        <row r="2685">
          <cell r="A2685" t="str">
            <v>CV17058</v>
          </cell>
        </row>
        <row r="2686">
          <cell r="A2686" t="str">
            <v>CV17059</v>
          </cell>
        </row>
        <row r="2687">
          <cell r="A2687" t="str">
            <v>CV17060</v>
          </cell>
        </row>
        <row r="2688">
          <cell r="A2688" t="str">
            <v>CV17061</v>
          </cell>
        </row>
        <row r="2689">
          <cell r="A2689" t="str">
            <v>CV17062</v>
          </cell>
        </row>
        <row r="2690">
          <cell r="A2690" t="str">
            <v>CV17063</v>
          </cell>
        </row>
        <row r="2691">
          <cell r="A2691" t="str">
            <v>CV17064</v>
          </cell>
        </row>
        <row r="2692">
          <cell r="A2692" t="str">
            <v>CV18029</v>
          </cell>
        </row>
        <row r="2693">
          <cell r="A2693" t="str">
            <v>CV18030</v>
          </cell>
        </row>
        <row r="2694">
          <cell r="A2694" t="str">
            <v>CV18031</v>
          </cell>
        </row>
        <row r="2695">
          <cell r="A2695" t="str">
            <v>CV18032</v>
          </cell>
        </row>
        <row r="2696">
          <cell r="A2696" t="str">
            <v>CV18033</v>
          </cell>
        </row>
        <row r="2697">
          <cell r="A2697" t="str">
            <v>CV18034</v>
          </cell>
        </row>
        <row r="2698">
          <cell r="A2698" t="str">
            <v>CV18035</v>
          </cell>
        </row>
        <row r="2699">
          <cell r="A2699" t="str">
            <v>CV18036</v>
          </cell>
        </row>
        <row r="2700">
          <cell r="A2700" t="str">
            <v>CV18037</v>
          </cell>
        </row>
        <row r="2701">
          <cell r="A2701" t="str">
            <v>CV18038</v>
          </cell>
        </row>
        <row r="2702">
          <cell r="A2702" t="str">
            <v>CV18039</v>
          </cell>
        </row>
        <row r="2703">
          <cell r="A2703" t="str">
            <v>CV18040</v>
          </cell>
        </row>
        <row r="2704">
          <cell r="A2704" t="str">
            <v>CV18041</v>
          </cell>
        </row>
        <row r="2705">
          <cell r="A2705" t="str">
            <v>CV18042</v>
          </cell>
        </row>
        <row r="2706">
          <cell r="A2706" t="str">
            <v>CV18043</v>
          </cell>
        </row>
        <row r="2707">
          <cell r="A2707" t="str">
            <v>CV18044</v>
          </cell>
        </row>
        <row r="2708">
          <cell r="A2708" t="str">
            <v>CV18045</v>
          </cell>
        </row>
        <row r="2709">
          <cell r="A2709" t="str">
            <v>CV18046</v>
          </cell>
        </row>
        <row r="2710">
          <cell r="A2710" t="str">
            <v>CV18047</v>
          </cell>
        </row>
        <row r="2711">
          <cell r="A2711" t="str">
            <v>CV18048</v>
          </cell>
        </row>
        <row r="2712">
          <cell r="A2712" t="str">
            <v>CV18049</v>
          </cell>
        </row>
        <row r="2713">
          <cell r="A2713" t="str">
            <v>CV18050</v>
          </cell>
        </row>
        <row r="2714">
          <cell r="A2714" t="str">
            <v>CV18051</v>
          </cell>
        </row>
        <row r="2715">
          <cell r="A2715" t="str">
            <v>CV18052</v>
          </cell>
        </row>
        <row r="2716">
          <cell r="A2716" t="str">
            <v>CV18053</v>
          </cell>
        </row>
        <row r="2717">
          <cell r="A2717" t="str">
            <v>CV18054</v>
          </cell>
        </row>
        <row r="2718">
          <cell r="A2718" t="str">
            <v>CV18055</v>
          </cell>
        </row>
        <row r="2719">
          <cell r="A2719" t="str">
            <v>CV18056</v>
          </cell>
        </row>
        <row r="2720">
          <cell r="A2720" t="str">
            <v>CV18057</v>
          </cell>
        </row>
        <row r="2721">
          <cell r="A2721" t="str">
            <v>CV18058</v>
          </cell>
        </row>
        <row r="2722">
          <cell r="A2722" t="str">
            <v>CV18059</v>
          </cell>
        </row>
        <row r="2723">
          <cell r="A2723" t="str">
            <v>CV18060</v>
          </cell>
        </row>
        <row r="2724">
          <cell r="A2724" t="str">
            <v>CV18061</v>
          </cell>
        </row>
        <row r="2725">
          <cell r="A2725" t="str">
            <v>CV18062</v>
          </cell>
        </row>
        <row r="2726">
          <cell r="A2726" t="str">
            <v>CV18063</v>
          </cell>
        </row>
        <row r="2727">
          <cell r="A2727" t="str">
            <v>CV18064</v>
          </cell>
        </row>
        <row r="2728">
          <cell r="A2728" t="str">
            <v>CV19029</v>
          </cell>
        </row>
        <row r="2729">
          <cell r="A2729" t="str">
            <v>CV19030</v>
          </cell>
        </row>
        <row r="2730">
          <cell r="A2730" t="str">
            <v>CV19031</v>
          </cell>
        </row>
        <row r="2731">
          <cell r="A2731" t="str">
            <v>CV19032</v>
          </cell>
        </row>
        <row r="2732">
          <cell r="A2732" t="str">
            <v>CV19033</v>
          </cell>
        </row>
        <row r="2733">
          <cell r="A2733" t="str">
            <v>CV19034</v>
          </cell>
        </row>
        <row r="2734">
          <cell r="A2734" t="str">
            <v>CV19035</v>
          </cell>
        </row>
        <row r="2735">
          <cell r="A2735" t="str">
            <v>CV19036</v>
          </cell>
        </row>
        <row r="2736">
          <cell r="A2736" t="str">
            <v>CV19037</v>
          </cell>
        </row>
        <row r="2737">
          <cell r="A2737" t="str">
            <v>CV19038</v>
          </cell>
        </row>
        <row r="2738">
          <cell r="A2738" t="str">
            <v>CV19039</v>
          </cell>
        </row>
        <row r="2739">
          <cell r="A2739" t="str">
            <v>CV19040</v>
          </cell>
        </row>
        <row r="2740">
          <cell r="A2740" t="str">
            <v>CV19041</v>
          </cell>
        </row>
        <row r="2741">
          <cell r="A2741" t="str">
            <v>CV19042</v>
          </cell>
        </row>
        <row r="2742">
          <cell r="A2742" t="str">
            <v>CV19043</v>
          </cell>
        </row>
        <row r="2743">
          <cell r="A2743" t="str">
            <v>CV19044</v>
          </cell>
        </row>
        <row r="2744">
          <cell r="A2744" t="str">
            <v>CV19045</v>
          </cell>
        </row>
        <row r="2745">
          <cell r="A2745" t="str">
            <v>CV19046</v>
          </cell>
        </row>
        <row r="2746">
          <cell r="A2746" t="str">
            <v>CV19047</v>
          </cell>
        </row>
        <row r="2747">
          <cell r="A2747" t="str">
            <v>CV19048</v>
          </cell>
        </row>
        <row r="2748">
          <cell r="A2748" t="str">
            <v>CV19049</v>
          </cell>
        </row>
        <row r="2749">
          <cell r="A2749" t="str">
            <v>CV19050</v>
          </cell>
        </row>
        <row r="2750">
          <cell r="A2750" t="str">
            <v>CV19051</v>
          </cell>
        </row>
        <row r="2751">
          <cell r="A2751" t="str">
            <v>CV19052</v>
          </cell>
        </row>
        <row r="2752">
          <cell r="A2752" t="str">
            <v>CV19053</v>
          </cell>
        </row>
        <row r="2753">
          <cell r="A2753" t="str">
            <v>CV19054</v>
          </cell>
        </row>
        <row r="2754">
          <cell r="A2754" t="str">
            <v>CV19055</v>
          </cell>
        </row>
        <row r="2755">
          <cell r="A2755" t="str">
            <v>CV19056</v>
          </cell>
        </row>
        <row r="2756">
          <cell r="A2756" t="str">
            <v>CV19057</v>
          </cell>
        </row>
        <row r="2757">
          <cell r="A2757" t="str">
            <v>CV19058</v>
          </cell>
        </row>
        <row r="2758">
          <cell r="A2758" t="str">
            <v>CV19059</v>
          </cell>
        </row>
        <row r="2759">
          <cell r="A2759" t="str">
            <v>CV19060</v>
          </cell>
        </row>
        <row r="2760">
          <cell r="A2760" t="str">
            <v>CV19061</v>
          </cell>
        </row>
        <row r="2761">
          <cell r="A2761" t="str">
            <v>CV19062</v>
          </cell>
        </row>
        <row r="2762">
          <cell r="A2762" t="str">
            <v>CV19063</v>
          </cell>
        </row>
        <row r="2763">
          <cell r="A2763" t="str">
            <v>CV19064</v>
          </cell>
        </row>
        <row r="2764">
          <cell r="A2764" t="str">
            <v>CV20037</v>
          </cell>
        </row>
        <row r="2765">
          <cell r="A2765" t="str">
            <v>CV20038</v>
          </cell>
        </row>
        <row r="2766">
          <cell r="A2766" t="str">
            <v>CV20039</v>
          </cell>
        </row>
        <row r="2767">
          <cell r="A2767" t="str">
            <v>CV20040</v>
          </cell>
        </row>
        <row r="2768">
          <cell r="A2768" t="str">
            <v>CV20041</v>
          </cell>
        </row>
        <row r="2769">
          <cell r="A2769" t="str">
            <v>CV20042</v>
          </cell>
        </row>
        <row r="2770">
          <cell r="A2770" t="str">
            <v>CV20043</v>
          </cell>
        </row>
        <row r="2771">
          <cell r="A2771" t="str">
            <v>CV20044</v>
          </cell>
        </row>
        <row r="2772">
          <cell r="A2772" t="str">
            <v>CV20045</v>
          </cell>
        </row>
        <row r="2773">
          <cell r="A2773" t="str">
            <v>CV20046</v>
          </cell>
        </row>
        <row r="2774">
          <cell r="A2774" t="str">
            <v>CV20047</v>
          </cell>
        </row>
        <row r="2775">
          <cell r="A2775" t="str">
            <v>CV20048</v>
          </cell>
        </row>
        <row r="2776">
          <cell r="A2776" t="str">
            <v>CV20049</v>
          </cell>
        </row>
        <row r="2777">
          <cell r="A2777" t="str">
            <v>CV20050</v>
          </cell>
        </row>
        <row r="2778">
          <cell r="A2778" t="str">
            <v>CV20051</v>
          </cell>
        </row>
        <row r="2779">
          <cell r="A2779" t="str">
            <v>CV20052</v>
          </cell>
        </row>
        <row r="2780">
          <cell r="A2780" t="str">
            <v>CV20053</v>
          </cell>
        </row>
        <row r="2781">
          <cell r="A2781" t="str">
            <v>CV20054</v>
          </cell>
        </row>
        <row r="2782">
          <cell r="A2782" t="str">
            <v>CV20055</v>
          </cell>
        </row>
        <row r="2783">
          <cell r="A2783" t="str">
            <v>CV20056</v>
          </cell>
        </row>
        <row r="2784">
          <cell r="A2784" t="str">
            <v>CV20057</v>
          </cell>
        </row>
        <row r="2785">
          <cell r="A2785" t="str">
            <v>CV20058</v>
          </cell>
        </row>
        <row r="2786">
          <cell r="A2786" t="str">
            <v>CV20059</v>
          </cell>
        </row>
        <row r="2787">
          <cell r="A2787" t="str">
            <v>CV20060</v>
          </cell>
        </row>
        <row r="2788">
          <cell r="A2788" t="str">
            <v>CV20061</v>
          </cell>
        </row>
        <row r="2789">
          <cell r="A2789" t="str">
            <v>CV20062</v>
          </cell>
        </row>
        <row r="2790">
          <cell r="A2790" t="str">
            <v>CV20063</v>
          </cell>
        </row>
        <row r="2791">
          <cell r="A2791" t="str">
            <v>CV20064</v>
          </cell>
        </row>
        <row r="2792">
          <cell r="A2792" t="str">
            <v>CV22037</v>
          </cell>
        </row>
        <row r="2793">
          <cell r="A2793" t="str">
            <v>CV22038</v>
          </cell>
        </row>
        <row r="2794">
          <cell r="A2794" t="str">
            <v>CV22039</v>
          </cell>
        </row>
        <row r="2795">
          <cell r="A2795" t="str">
            <v>CV22040</v>
          </cell>
        </row>
        <row r="2796">
          <cell r="A2796" t="str">
            <v>CV22041</v>
          </cell>
        </row>
        <row r="2797">
          <cell r="A2797" t="str">
            <v>CV22042</v>
          </cell>
        </row>
        <row r="2798">
          <cell r="A2798" t="str">
            <v>CV22043</v>
          </cell>
        </row>
        <row r="2799">
          <cell r="A2799" t="str">
            <v>CV22044</v>
          </cell>
        </row>
        <row r="2800">
          <cell r="A2800" t="str">
            <v>CV22045</v>
          </cell>
        </row>
        <row r="2801">
          <cell r="A2801" t="str">
            <v>CV22046</v>
          </cell>
        </row>
        <row r="2802">
          <cell r="A2802" t="str">
            <v>CV22047</v>
          </cell>
        </row>
        <row r="2803">
          <cell r="A2803" t="str">
            <v>CV22048</v>
          </cell>
        </row>
        <row r="2804">
          <cell r="A2804" t="str">
            <v>CV22049</v>
          </cell>
        </row>
        <row r="2805">
          <cell r="A2805" t="str">
            <v>CV22050</v>
          </cell>
        </row>
        <row r="2806">
          <cell r="A2806" t="str">
            <v>CV22051</v>
          </cell>
        </row>
        <row r="2807">
          <cell r="A2807" t="str">
            <v>CV22052</v>
          </cell>
        </row>
        <row r="2808">
          <cell r="A2808" t="str">
            <v>CV22053</v>
          </cell>
        </row>
        <row r="2809">
          <cell r="A2809" t="str">
            <v>CV22054</v>
          </cell>
        </row>
        <row r="2810">
          <cell r="A2810" t="str">
            <v>CV22055</v>
          </cell>
        </row>
        <row r="2811">
          <cell r="A2811" t="str">
            <v>CV22056</v>
          </cell>
        </row>
        <row r="2812">
          <cell r="A2812" t="str">
            <v>CV22057</v>
          </cell>
        </row>
        <row r="2813">
          <cell r="A2813" t="str">
            <v>CV22058</v>
          </cell>
        </row>
        <row r="2814">
          <cell r="A2814" t="str">
            <v>CV22059</v>
          </cell>
        </row>
        <row r="2815">
          <cell r="A2815" t="str">
            <v>CV22060</v>
          </cell>
        </row>
        <row r="2816">
          <cell r="A2816" t="str">
            <v>CV22061</v>
          </cell>
        </row>
        <row r="2817">
          <cell r="A2817" t="str">
            <v>CV22062</v>
          </cell>
        </row>
        <row r="2818">
          <cell r="A2818" t="str">
            <v>CV22063</v>
          </cell>
        </row>
        <row r="2819">
          <cell r="A2819" t="str">
            <v>CV22064</v>
          </cell>
        </row>
        <row r="2820">
          <cell r="A2820" t="str">
            <v>CV24037</v>
          </cell>
        </row>
        <row r="2821">
          <cell r="A2821" t="str">
            <v>CV24038</v>
          </cell>
        </row>
        <row r="2822">
          <cell r="A2822" t="str">
            <v>CV24039</v>
          </cell>
        </row>
        <row r="2823">
          <cell r="A2823" t="str">
            <v>CV24040</v>
          </cell>
        </row>
        <row r="2824">
          <cell r="A2824" t="str">
            <v>CV24041</v>
          </cell>
        </row>
        <row r="2825">
          <cell r="A2825" t="str">
            <v>CV24042</v>
          </cell>
        </row>
        <row r="2826">
          <cell r="A2826" t="str">
            <v>CV24043</v>
          </cell>
        </row>
        <row r="2827">
          <cell r="A2827" t="str">
            <v>CV24044</v>
          </cell>
        </row>
        <row r="2828">
          <cell r="A2828" t="str">
            <v>CV24045</v>
          </cell>
        </row>
        <row r="2829">
          <cell r="A2829" t="str">
            <v>CV24046</v>
          </cell>
        </row>
        <row r="2830">
          <cell r="A2830" t="str">
            <v>CV24047</v>
          </cell>
        </row>
        <row r="2831">
          <cell r="A2831" t="str">
            <v>CV24048</v>
          </cell>
        </row>
        <row r="2832">
          <cell r="A2832" t="str">
            <v>CV24049</v>
          </cell>
        </row>
        <row r="2833">
          <cell r="A2833" t="str">
            <v>CV24050</v>
          </cell>
        </row>
        <row r="2834">
          <cell r="A2834" t="str">
            <v>CV24051</v>
          </cell>
        </row>
        <row r="2835">
          <cell r="A2835" t="str">
            <v>CV24052</v>
          </cell>
        </row>
        <row r="2836">
          <cell r="A2836" t="str">
            <v>CV24053</v>
          </cell>
        </row>
        <row r="2837">
          <cell r="A2837" t="str">
            <v>CV24054</v>
          </cell>
        </row>
        <row r="2838">
          <cell r="A2838" t="str">
            <v>CV24055</v>
          </cell>
        </row>
        <row r="2839">
          <cell r="A2839" t="str">
            <v>CV24056</v>
          </cell>
        </row>
        <row r="2840">
          <cell r="A2840" t="str">
            <v>CV24057</v>
          </cell>
        </row>
        <row r="2841">
          <cell r="A2841" t="str">
            <v>CV24058</v>
          </cell>
        </row>
        <row r="2842">
          <cell r="A2842" t="str">
            <v>CV24059</v>
          </cell>
        </row>
        <row r="2843">
          <cell r="A2843" t="str">
            <v>CV24060</v>
          </cell>
        </row>
        <row r="2844">
          <cell r="A2844" t="str">
            <v>CV24061</v>
          </cell>
        </row>
        <row r="2845">
          <cell r="A2845" t="str">
            <v>CV24062</v>
          </cell>
        </row>
        <row r="2846">
          <cell r="A2846" t="str">
            <v>CV24063</v>
          </cell>
        </row>
        <row r="2847">
          <cell r="A2847" t="str">
            <v>CV24064</v>
          </cell>
        </row>
        <row r="2848">
          <cell r="A2848" t="str">
            <v>CV26037</v>
          </cell>
        </row>
        <row r="2849">
          <cell r="A2849" t="str">
            <v>CV26038</v>
          </cell>
        </row>
        <row r="2850">
          <cell r="A2850" t="str">
            <v>CV26039</v>
          </cell>
        </row>
        <row r="2851">
          <cell r="A2851" t="str">
            <v>CV26040</v>
          </cell>
        </row>
        <row r="2852">
          <cell r="A2852" t="str">
            <v>CV26041</v>
          </cell>
        </row>
        <row r="2853">
          <cell r="A2853" t="str">
            <v>CV26042</v>
          </cell>
        </row>
        <row r="2854">
          <cell r="A2854" t="str">
            <v>CV26043</v>
          </cell>
        </row>
        <row r="2855">
          <cell r="A2855" t="str">
            <v>CV26044</v>
          </cell>
        </row>
        <row r="2856">
          <cell r="A2856" t="str">
            <v>CV26045</v>
          </cell>
        </row>
        <row r="2857">
          <cell r="A2857" t="str">
            <v>CV26046</v>
          </cell>
        </row>
        <row r="2858">
          <cell r="A2858" t="str">
            <v>CV26047</v>
          </cell>
        </row>
        <row r="2859">
          <cell r="A2859" t="str">
            <v>CV26048</v>
          </cell>
        </row>
        <row r="2860">
          <cell r="A2860" t="str">
            <v>CV26049</v>
          </cell>
        </row>
        <row r="2861">
          <cell r="A2861" t="str">
            <v>CV26050</v>
          </cell>
        </row>
        <row r="2862">
          <cell r="A2862" t="str">
            <v>CV26051</v>
          </cell>
        </row>
        <row r="2863">
          <cell r="A2863" t="str">
            <v>CV26052</v>
          </cell>
        </row>
        <row r="2864">
          <cell r="A2864" t="str">
            <v>CV26053</v>
          </cell>
        </row>
        <row r="2865">
          <cell r="A2865" t="str">
            <v>CV26054</v>
          </cell>
        </row>
        <row r="2866">
          <cell r="A2866" t="str">
            <v>CV26055</v>
          </cell>
        </row>
        <row r="2867">
          <cell r="A2867" t="str">
            <v>CV26056</v>
          </cell>
        </row>
        <row r="2868">
          <cell r="A2868" t="str">
            <v>CV26057</v>
          </cell>
        </row>
        <row r="2869">
          <cell r="A2869" t="str">
            <v>CV26058</v>
          </cell>
        </row>
        <row r="2870">
          <cell r="A2870" t="str">
            <v>CV26059</v>
          </cell>
        </row>
        <row r="2871">
          <cell r="A2871" t="str">
            <v>CV26060</v>
          </cell>
        </row>
        <row r="2872">
          <cell r="A2872" t="str">
            <v>CV26061</v>
          </cell>
        </row>
        <row r="2873">
          <cell r="A2873" t="str">
            <v>CV26062</v>
          </cell>
        </row>
        <row r="2874">
          <cell r="A2874" t="str">
            <v>CV26063</v>
          </cell>
        </row>
        <row r="2875">
          <cell r="A2875" t="str">
            <v>CV26064</v>
          </cell>
        </row>
        <row r="2876">
          <cell r="A2876" t="str">
            <v>CV28037</v>
          </cell>
        </row>
        <row r="2877">
          <cell r="A2877" t="str">
            <v>CV28038</v>
          </cell>
        </row>
        <row r="2878">
          <cell r="A2878" t="str">
            <v>CV28039</v>
          </cell>
        </row>
        <row r="2879">
          <cell r="A2879" t="str">
            <v>CV28040</v>
          </cell>
        </row>
        <row r="2880">
          <cell r="A2880" t="str">
            <v>CV28041</v>
          </cell>
        </row>
        <row r="2881">
          <cell r="A2881" t="str">
            <v>CV28042</v>
          </cell>
        </row>
        <row r="2882">
          <cell r="A2882" t="str">
            <v>CV28043</v>
          </cell>
        </row>
        <row r="2883">
          <cell r="A2883" t="str">
            <v>CV28044</v>
          </cell>
        </row>
        <row r="2884">
          <cell r="A2884" t="str">
            <v>CV28045</v>
          </cell>
        </row>
        <row r="2885">
          <cell r="A2885" t="str">
            <v>CV28046</v>
          </cell>
        </row>
        <row r="2886">
          <cell r="A2886" t="str">
            <v>CV28047</v>
          </cell>
        </row>
        <row r="2887">
          <cell r="A2887" t="str">
            <v>CV28048</v>
          </cell>
        </row>
        <row r="2888">
          <cell r="A2888" t="str">
            <v>CV28049</v>
          </cell>
        </row>
        <row r="2889">
          <cell r="A2889" t="str">
            <v>CV28050</v>
          </cell>
        </row>
        <row r="2890">
          <cell r="A2890" t="str">
            <v>CV28051</v>
          </cell>
        </row>
        <row r="2891">
          <cell r="A2891" t="str">
            <v>CV28052</v>
          </cell>
        </row>
        <row r="2892">
          <cell r="A2892" t="str">
            <v>CV28053</v>
          </cell>
        </row>
        <row r="2893">
          <cell r="A2893" t="str">
            <v>CV28054</v>
          </cell>
        </row>
        <row r="2894">
          <cell r="A2894" t="str">
            <v>CV28055</v>
          </cell>
        </row>
        <row r="2895">
          <cell r="A2895" t="str">
            <v>CV28056</v>
          </cell>
        </row>
        <row r="2896">
          <cell r="A2896" t="str">
            <v>CV28057</v>
          </cell>
        </row>
        <row r="2897">
          <cell r="A2897" t="str">
            <v>CV28058</v>
          </cell>
        </row>
        <row r="2898">
          <cell r="A2898" t="str">
            <v>CV28059</v>
          </cell>
        </row>
        <row r="2899">
          <cell r="A2899" t="str">
            <v>CV28060</v>
          </cell>
        </row>
        <row r="2900">
          <cell r="A2900" t="str">
            <v>CV28061</v>
          </cell>
        </row>
        <row r="2901">
          <cell r="A2901" t="str">
            <v>CV28062</v>
          </cell>
        </row>
        <row r="2902">
          <cell r="A2902" t="str">
            <v>CV28063</v>
          </cell>
        </row>
        <row r="2903">
          <cell r="A2903" t="str">
            <v>CV28064</v>
          </cell>
        </row>
        <row r="2904">
          <cell r="A2904" t="str">
            <v>CV30037</v>
          </cell>
        </row>
        <row r="2905">
          <cell r="A2905" t="str">
            <v>CV30038</v>
          </cell>
        </row>
        <row r="2906">
          <cell r="A2906" t="str">
            <v>CV30039</v>
          </cell>
        </row>
        <row r="2907">
          <cell r="A2907" t="str">
            <v>CV30040</v>
          </cell>
        </row>
        <row r="2908">
          <cell r="A2908" t="str">
            <v>CV30041</v>
          </cell>
        </row>
        <row r="2909">
          <cell r="A2909" t="str">
            <v>CV30042</v>
          </cell>
        </row>
        <row r="2910">
          <cell r="A2910" t="str">
            <v>CV30043</v>
          </cell>
        </row>
        <row r="2911">
          <cell r="A2911" t="str">
            <v>CV30044</v>
          </cell>
        </row>
        <row r="2912">
          <cell r="A2912" t="str">
            <v>CV30045</v>
          </cell>
        </row>
        <row r="2913">
          <cell r="A2913" t="str">
            <v>CV30046</v>
          </cell>
        </row>
        <row r="2914">
          <cell r="A2914" t="str">
            <v>CV30047</v>
          </cell>
        </row>
        <row r="2915">
          <cell r="A2915" t="str">
            <v>CV30048</v>
          </cell>
        </row>
        <row r="2916">
          <cell r="A2916" t="str">
            <v>CV30049</v>
          </cell>
        </row>
        <row r="2917">
          <cell r="A2917" t="str">
            <v>CV30050</v>
          </cell>
        </row>
        <row r="2918">
          <cell r="A2918" t="str">
            <v>CV30051</v>
          </cell>
        </row>
        <row r="2919">
          <cell r="A2919" t="str">
            <v>CV30052</v>
          </cell>
        </row>
        <row r="2920">
          <cell r="A2920" t="str">
            <v>CV30053</v>
          </cell>
        </row>
        <row r="2921">
          <cell r="A2921" t="str">
            <v>CV30054</v>
          </cell>
        </row>
        <row r="2922">
          <cell r="A2922" t="str">
            <v>CV30055</v>
          </cell>
        </row>
        <row r="2923">
          <cell r="A2923" t="str">
            <v>CV30056</v>
          </cell>
        </row>
        <row r="2924">
          <cell r="A2924" t="str">
            <v>CV30057</v>
          </cell>
        </row>
        <row r="2925">
          <cell r="A2925" t="str">
            <v>CV30058</v>
          </cell>
        </row>
        <row r="2926">
          <cell r="A2926" t="str">
            <v>CV30059</v>
          </cell>
        </row>
        <row r="2927">
          <cell r="A2927" t="str">
            <v>CV30060</v>
          </cell>
        </row>
        <row r="2928">
          <cell r="A2928" t="str">
            <v>CV30061</v>
          </cell>
        </row>
        <row r="2929">
          <cell r="A2929" t="str">
            <v>CV30062</v>
          </cell>
        </row>
        <row r="2930">
          <cell r="A2930" t="str">
            <v>CV30063</v>
          </cell>
        </row>
        <row r="2931">
          <cell r="A2931" t="str">
            <v>CV30064</v>
          </cell>
        </row>
        <row r="2932">
          <cell r="A2932" t="str">
            <v>CV33037</v>
          </cell>
        </row>
        <row r="2933">
          <cell r="A2933" t="str">
            <v>CV33038</v>
          </cell>
        </row>
        <row r="2934">
          <cell r="A2934" t="str">
            <v>CV33039</v>
          </cell>
        </row>
        <row r="2935">
          <cell r="A2935" t="str">
            <v>CV33040</v>
          </cell>
        </row>
        <row r="2936">
          <cell r="A2936" t="str">
            <v>CV33041</v>
          </cell>
        </row>
        <row r="2937">
          <cell r="A2937" t="str">
            <v>CV33042</v>
          </cell>
        </row>
        <row r="2938">
          <cell r="A2938" t="str">
            <v>CV33043</v>
          </cell>
        </row>
        <row r="2939">
          <cell r="A2939" t="str">
            <v>CV33044</v>
          </cell>
        </row>
        <row r="2940">
          <cell r="A2940" t="str">
            <v>CV33045</v>
          </cell>
        </row>
        <row r="2941">
          <cell r="A2941" t="str">
            <v>CV33046</v>
          </cell>
        </row>
        <row r="2942">
          <cell r="A2942" t="str">
            <v>CV33047</v>
          </cell>
        </row>
        <row r="2943">
          <cell r="A2943" t="str">
            <v>CV33048</v>
          </cell>
        </row>
        <row r="2944">
          <cell r="A2944" t="str">
            <v>CV33049</v>
          </cell>
        </row>
        <row r="2945">
          <cell r="A2945" t="str">
            <v>CV33050</v>
          </cell>
        </row>
        <row r="2946">
          <cell r="A2946" t="str">
            <v>CV33051</v>
          </cell>
        </row>
        <row r="2947">
          <cell r="A2947" t="str">
            <v>CV33052</v>
          </cell>
        </row>
        <row r="2948">
          <cell r="A2948" t="str">
            <v>CV33053</v>
          </cell>
        </row>
        <row r="2949">
          <cell r="A2949" t="str">
            <v>CV33054</v>
          </cell>
        </row>
        <row r="2950">
          <cell r="A2950" t="str">
            <v>CV33055</v>
          </cell>
        </row>
        <row r="2951">
          <cell r="A2951" t="str">
            <v>CV33056</v>
          </cell>
        </row>
        <row r="2952">
          <cell r="A2952" t="str">
            <v>CV33057</v>
          </cell>
        </row>
        <row r="2953">
          <cell r="A2953" t="str">
            <v>CV33058</v>
          </cell>
        </row>
        <row r="2954">
          <cell r="A2954" t="str">
            <v>CV33059</v>
          </cell>
        </row>
        <row r="2955">
          <cell r="A2955" t="str">
            <v>CV33060</v>
          </cell>
        </row>
        <row r="2956">
          <cell r="A2956" t="str">
            <v>CV33061</v>
          </cell>
        </row>
        <row r="2957">
          <cell r="A2957" t="str">
            <v>CV33062</v>
          </cell>
        </row>
        <row r="2958">
          <cell r="A2958" t="str">
            <v>CV33063</v>
          </cell>
        </row>
        <row r="2959">
          <cell r="A2959" t="str">
            <v>CV33064</v>
          </cell>
        </row>
        <row r="2960">
          <cell r="A2960" t="str">
            <v>CV36037</v>
          </cell>
        </row>
        <row r="2961">
          <cell r="A2961" t="str">
            <v>CV36038</v>
          </cell>
        </row>
        <row r="2962">
          <cell r="A2962" t="str">
            <v>CV36039</v>
          </cell>
        </row>
        <row r="2963">
          <cell r="A2963" t="str">
            <v>CV36040</v>
          </cell>
        </row>
        <row r="2964">
          <cell r="A2964" t="str">
            <v>CV36041</v>
          </cell>
        </row>
        <row r="2965">
          <cell r="A2965" t="str">
            <v>CV36042</v>
          </cell>
        </row>
        <row r="2966">
          <cell r="A2966" t="str">
            <v>CV36043</v>
          </cell>
        </row>
        <row r="2967">
          <cell r="A2967" t="str">
            <v>CV36044</v>
          </cell>
        </row>
        <row r="2968">
          <cell r="A2968" t="str">
            <v>CV36045</v>
          </cell>
        </row>
        <row r="2969">
          <cell r="A2969" t="str">
            <v>CV36046</v>
          </cell>
        </row>
        <row r="2970">
          <cell r="A2970" t="str">
            <v>CV36047</v>
          </cell>
        </row>
        <row r="2971">
          <cell r="A2971" t="str">
            <v>CV36048</v>
          </cell>
        </row>
        <row r="2972">
          <cell r="A2972" t="str">
            <v>CV36049</v>
          </cell>
        </row>
        <row r="2973">
          <cell r="A2973" t="str">
            <v>CV36050</v>
          </cell>
        </row>
        <row r="2974">
          <cell r="A2974" t="str">
            <v>CV36051</v>
          </cell>
        </row>
        <row r="2975">
          <cell r="A2975" t="str">
            <v>CV36052</v>
          </cell>
        </row>
        <row r="2976">
          <cell r="A2976" t="str">
            <v>CV36053</v>
          </cell>
        </row>
        <row r="2977">
          <cell r="A2977" t="str">
            <v>CV36054</v>
          </cell>
        </row>
        <row r="2978">
          <cell r="A2978" t="str">
            <v>CV36055</v>
          </cell>
        </row>
        <row r="2979">
          <cell r="A2979" t="str">
            <v>CV36056</v>
          </cell>
        </row>
        <row r="2980">
          <cell r="A2980" t="str">
            <v>CV36057</v>
          </cell>
        </row>
        <row r="2981">
          <cell r="A2981" t="str">
            <v>CV36058</v>
          </cell>
        </row>
        <row r="2982">
          <cell r="A2982" t="str">
            <v>CV36059</v>
          </cell>
        </row>
        <row r="2983">
          <cell r="A2983" t="str">
            <v>CV36060</v>
          </cell>
        </row>
        <row r="2984">
          <cell r="A2984" t="str">
            <v>CV36061</v>
          </cell>
        </row>
        <row r="2985">
          <cell r="A2985" t="str">
            <v>CV36062</v>
          </cell>
        </row>
        <row r="2986">
          <cell r="A2986" t="str">
            <v>CV36063</v>
          </cell>
        </row>
        <row r="2987">
          <cell r="A2987" t="str">
            <v>CV36064</v>
          </cell>
        </row>
        <row r="2988">
          <cell r="A2988" t="str">
            <v>CV40037</v>
          </cell>
        </row>
        <row r="2989">
          <cell r="A2989" t="str">
            <v>CV40038</v>
          </cell>
        </row>
        <row r="2990">
          <cell r="A2990" t="str">
            <v>CV40039</v>
          </cell>
        </row>
        <row r="2991">
          <cell r="A2991" t="str">
            <v>CV40040</v>
          </cell>
        </row>
        <row r="2992">
          <cell r="A2992" t="str">
            <v>CV40041</v>
          </cell>
        </row>
        <row r="2993">
          <cell r="A2993" t="str">
            <v>CV40042</v>
          </cell>
        </row>
        <row r="2994">
          <cell r="A2994" t="str">
            <v>CV40043</v>
          </cell>
        </row>
        <row r="2995">
          <cell r="A2995" t="str">
            <v>CV40044</v>
          </cell>
        </row>
        <row r="2996">
          <cell r="A2996" t="str">
            <v>CV40045</v>
          </cell>
        </row>
        <row r="2997">
          <cell r="A2997" t="str">
            <v>CV40046</v>
          </cell>
        </row>
        <row r="2998">
          <cell r="A2998" t="str">
            <v>CV40047</v>
          </cell>
        </row>
        <row r="2999">
          <cell r="A2999" t="str">
            <v>CV40048</v>
          </cell>
        </row>
        <row r="3000">
          <cell r="A3000" t="str">
            <v>CV40049</v>
          </cell>
        </row>
        <row r="3001">
          <cell r="A3001" t="str">
            <v>CV40050</v>
          </cell>
        </row>
        <row r="3002">
          <cell r="A3002" t="str">
            <v>CV40051</v>
          </cell>
        </row>
        <row r="3003">
          <cell r="A3003" t="str">
            <v>CV40052</v>
          </cell>
        </row>
        <row r="3004">
          <cell r="A3004" t="str">
            <v>CV40053</v>
          </cell>
        </row>
        <row r="3005">
          <cell r="A3005" t="str">
            <v>CV40054</v>
          </cell>
        </row>
        <row r="3006">
          <cell r="A3006" t="str">
            <v>CV40055</v>
          </cell>
        </row>
        <row r="3007">
          <cell r="A3007" t="str">
            <v>CV40056</v>
          </cell>
        </row>
        <row r="3008">
          <cell r="A3008" t="str">
            <v>CV40057</v>
          </cell>
        </row>
        <row r="3009">
          <cell r="A3009" t="str">
            <v>CV40058</v>
          </cell>
        </row>
        <row r="3010">
          <cell r="A3010" t="str">
            <v>CV40059</v>
          </cell>
        </row>
        <row r="3011">
          <cell r="A3011" t="str">
            <v>CV40060</v>
          </cell>
        </row>
        <row r="3012">
          <cell r="A3012" t="str">
            <v>CV40061</v>
          </cell>
        </row>
        <row r="3013">
          <cell r="A3013" t="str">
            <v>CV40062</v>
          </cell>
        </row>
        <row r="3014">
          <cell r="A3014" t="str">
            <v>CV40063</v>
          </cell>
        </row>
        <row r="3015">
          <cell r="A3015" t="str">
            <v>CV40064</v>
          </cell>
        </row>
        <row r="3016">
          <cell r="A3016" t="str">
            <v>CD05001L</v>
          </cell>
        </row>
        <row r="3017">
          <cell r="A3017" t="str">
            <v>CD05002L</v>
          </cell>
        </row>
        <row r="3018">
          <cell r="A3018" t="str">
            <v>CD05003L</v>
          </cell>
        </row>
        <row r="3019">
          <cell r="A3019" t="str">
            <v>CD05004L</v>
          </cell>
        </row>
        <row r="3020">
          <cell r="A3020" t="str">
            <v>CD05005L</v>
          </cell>
        </row>
        <row r="3021">
          <cell r="A3021" t="str">
            <v>CD05006L</v>
          </cell>
        </row>
        <row r="3022">
          <cell r="A3022" t="str">
            <v>CD05007L</v>
          </cell>
        </row>
        <row r="3023">
          <cell r="A3023" t="str">
            <v>CD05008L</v>
          </cell>
        </row>
        <row r="3024">
          <cell r="A3024" t="str">
            <v>CD05009L</v>
          </cell>
        </row>
        <row r="3025">
          <cell r="A3025" t="str">
            <v>CD05010L</v>
          </cell>
        </row>
        <row r="3026">
          <cell r="A3026" t="str">
            <v>CD05011L</v>
          </cell>
        </row>
        <row r="3027">
          <cell r="A3027" t="str">
            <v>CD05012L</v>
          </cell>
        </row>
        <row r="3028">
          <cell r="A3028" t="str">
            <v>CD06001L</v>
          </cell>
        </row>
        <row r="3029">
          <cell r="A3029" t="str">
            <v>CD06002L</v>
          </cell>
        </row>
        <row r="3030">
          <cell r="A3030" t="str">
            <v>CD06003L</v>
          </cell>
        </row>
        <row r="3031">
          <cell r="A3031" t="str">
            <v>CD06004L</v>
          </cell>
        </row>
        <row r="3032">
          <cell r="A3032" t="str">
            <v>CD06005L</v>
          </cell>
        </row>
        <row r="3033">
          <cell r="A3033" t="str">
            <v>CD06006L</v>
          </cell>
        </row>
        <row r="3034">
          <cell r="A3034" t="str">
            <v>CD06007L</v>
          </cell>
        </row>
        <row r="3035">
          <cell r="A3035" t="str">
            <v>CD06008L</v>
          </cell>
        </row>
        <row r="3036">
          <cell r="A3036" t="str">
            <v>CD06009L</v>
          </cell>
        </row>
        <row r="3037">
          <cell r="A3037" t="str">
            <v>CD06010L</v>
          </cell>
        </row>
        <row r="3038">
          <cell r="A3038" t="str">
            <v>CD06011L</v>
          </cell>
        </row>
        <row r="3039">
          <cell r="A3039" t="str">
            <v>CD06012L</v>
          </cell>
        </row>
        <row r="3040">
          <cell r="A3040" t="str">
            <v>CD06013L</v>
          </cell>
        </row>
        <row r="3041">
          <cell r="A3041" t="str">
            <v>CD06014L</v>
          </cell>
        </row>
        <row r="3042">
          <cell r="A3042" t="str">
            <v>CD06015L</v>
          </cell>
        </row>
        <row r="3043">
          <cell r="A3043" t="str">
            <v>CD06016L</v>
          </cell>
        </row>
        <row r="3044">
          <cell r="A3044" t="str">
            <v>CD06017L</v>
          </cell>
        </row>
        <row r="3045">
          <cell r="A3045" t="str">
            <v>CD06018L</v>
          </cell>
        </row>
        <row r="3046">
          <cell r="A3046" t="str">
            <v>CD06019L</v>
          </cell>
        </row>
        <row r="3047">
          <cell r="A3047" t="str">
            <v>CD06020L</v>
          </cell>
        </row>
        <row r="3048">
          <cell r="A3048" t="str">
            <v>CD06021L</v>
          </cell>
        </row>
        <row r="3049">
          <cell r="A3049" t="str">
            <v>CD06022L</v>
          </cell>
        </row>
        <row r="3050">
          <cell r="A3050" t="str">
            <v>CD06023L</v>
          </cell>
        </row>
        <row r="3051">
          <cell r="A3051" t="str">
            <v>CD06024L</v>
          </cell>
        </row>
        <row r="3052">
          <cell r="A3052" t="str">
            <v>CD06025L</v>
          </cell>
        </row>
        <row r="3053">
          <cell r="A3053" t="str">
            <v>CD06026L</v>
          </cell>
        </row>
        <row r="3054">
          <cell r="A3054" t="str">
            <v>CD06027L</v>
          </cell>
        </row>
        <row r="3055">
          <cell r="A3055" t="str">
            <v>CD06028L</v>
          </cell>
        </row>
        <row r="3056">
          <cell r="A3056" t="str">
            <v>CD07001L</v>
          </cell>
        </row>
        <row r="3057">
          <cell r="A3057" t="str">
            <v>CD07002L</v>
          </cell>
        </row>
        <row r="3058">
          <cell r="A3058" t="str">
            <v>CD07003L</v>
          </cell>
        </row>
        <row r="3059">
          <cell r="A3059" t="str">
            <v>CD07004L</v>
          </cell>
        </row>
        <row r="3060">
          <cell r="A3060" t="str">
            <v>CD07005L</v>
          </cell>
        </row>
        <row r="3061">
          <cell r="A3061" t="str">
            <v>CD07006L</v>
          </cell>
        </row>
        <row r="3062">
          <cell r="A3062" t="str">
            <v>CD07007L</v>
          </cell>
        </row>
        <row r="3063">
          <cell r="A3063" t="str">
            <v>CD07008L</v>
          </cell>
        </row>
        <row r="3064">
          <cell r="A3064" t="str">
            <v>CD07009L</v>
          </cell>
        </row>
        <row r="3065">
          <cell r="A3065" t="str">
            <v>CD07010L</v>
          </cell>
        </row>
        <row r="3066">
          <cell r="A3066" t="str">
            <v>CD07011L</v>
          </cell>
        </row>
        <row r="3067">
          <cell r="A3067" t="str">
            <v>CD07012L</v>
          </cell>
        </row>
        <row r="3068">
          <cell r="A3068" t="str">
            <v>CD07013L</v>
          </cell>
        </row>
        <row r="3069">
          <cell r="A3069" t="str">
            <v>CD07014L</v>
          </cell>
        </row>
        <row r="3070">
          <cell r="A3070" t="str">
            <v>CD07015L</v>
          </cell>
        </row>
        <row r="3071">
          <cell r="A3071" t="str">
            <v>CD07016L</v>
          </cell>
        </row>
        <row r="3072">
          <cell r="A3072" t="str">
            <v>CD07017L</v>
          </cell>
        </row>
        <row r="3073">
          <cell r="A3073" t="str">
            <v>CD07018L</v>
          </cell>
        </row>
        <row r="3074">
          <cell r="A3074" t="str">
            <v>CD07019L</v>
          </cell>
        </row>
        <row r="3075">
          <cell r="A3075" t="str">
            <v>CD07020L</v>
          </cell>
        </row>
        <row r="3076">
          <cell r="A3076" t="str">
            <v>CD07021L</v>
          </cell>
        </row>
        <row r="3077">
          <cell r="A3077" t="str">
            <v>CD07022L</v>
          </cell>
        </row>
        <row r="3078">
          <cell r="A3078" t="str">
            <v>CD07023L</v>
          </cell>
        </row>
        <row r="3079">
          <cell r="A3079" t="str">
            <v>CD07024L</v>
          </cell>
        </row>
        <row r="3080">
          <cell r="A3080" t="str">
            <v>CD07025L</v>
          </cell>
        </row>
        <row r="3081">
          <cell r="A3081" t="str">
            <v>CD07026L</v>
          </cell>
        </row>
        <row r="3082">
          <cell r="A3082" t="str">
            <v>CD07027L</v>
          </cell>
        </row>
        <row r="3083">
          <cell r="A3083" t="str">
            <v>CD07028L</v>
          </cell>
        </row>
        <row r="3084">
          <cell r="A3084" t="str">
            <v>CD08001L</v>
          </cell>
        </row>
        <row r="3085">
          <cell r="A3085" t="str">
            <v>CD08002L</v>
          </cell>
        </row>
        <row r="3086">
          <cell r="A3086" t="str">
            <v>CD08003L</v>
          </cell>
        </row>
        <row r="3087">
          <cell r="A3087" t="str">
            <v>CD08004L</v>
          </cell>
        </row>
        <row r="3088">
          <cell r="A3088" t="str">
            <v>CD08005L</v>
          </cell>
        </row>
        <row r="3089">
          <cell r="A3089" t="str">
            <v>CD08006L</v>
          </cell>
        </row>
        <row r="3090">
          <cell r="A3090" t="str">
            <v>CD08007L</v>
          </cell>
        </row>
        <row r="3091">
          <cell r="A3091" t="str">
            <v>CD08008L</v>
          </cell>
        </row>
        <row r="3092">
          <cell r="A3092" t="str">
            <v>CD08009L</v>
          </cell>
        </row>
        <row r="3093">
          <cell r="A3093" t="str">
            <v>CD08010L</v>
          </cell>
        </row>
        <row r="3094">
          <cell r="A3094" t="str">
            <v>CD08011L</v>
          </cell>
        </row>
        <row r="3095">
          <cell r="A3095" t="str">
            <v>CD08012L</v>
          </cell>
        </row>
        <row r="3096">
          <cell r="A3096" t="str">
            <v>CD08013L</v>
          </cell>
        </row>
        <row r="3097">
          <cell r="A3097" t="str">
            <v>CD08014L</v>
          </cell>
        </row>
        <row r="3098">
          <cell r="A3098" t="str">
            <v>CD08015L</v>
          </cell>
        </row>
        <row r="3099">
          <cell r="A3099" t="str">
            <v>CD08016L</v>
          </cell>
        </row>
        <row r="3100">
          <cell r="A3100" t="str">
            <v>CD08017L</v>
          </cell>
        </row>
        <row r="3101">
          <cell r="A3101" t="str">
            <v>CD08018L</v>
          </cell>
        </row>
        <row r="3102">
          <cell r="A3102" t="str">
            <v>CD08019L</v>
          </cell>
        </row>
        <row r="3103">
          <cell r="A3103" t="str">
            <v>CD08020L</v>
          </cell>
        </row>
        <row r="3104">
          <cell r="A3104" t="str">
            <v>CD08021L</v>
          </cell>
        </row>
        <row r="3105">
          <cell r="A3105" t="str">
            <v>CD08022L</v>
          </cell>
        </row>
        <row r="3106">
          <cell r="A3106" t="str">
            <v>CD08023L</v>
          </cell>
        </row>
        <row r="3107">
          <cell r="A3107" t="str">
            <v>CD08024L</v>
          </cell>
        </row>
        <row r="3108">
          <cell r="A3108" t="str">
            <v>CD08025L</v>
          </cell>
        </row>
        <row r="3109">
          <cell r="A3109" t="str">
            <v>CD08026L</v>
          </cell>
        </row>
        <row r="3110">
          <cell r="A3110" t="str">
            <v>CD08027L</v>
          </cell>
        </row>
        <row r="3111">
          <cell r="A3111" t="str">
            <v>CD08028L</v>
          </cell>
        </row>
        <row r="3112">
          <cell r="A3112" t="str">
            <v>CD08029L</v>
          </cell>
        </row>
        <row r="3113">
          <cell r="A3113" t="str">
            <v>CD08030L</v>
          </cell>
        </row>
        <row r="3114">
          <cell r="A3114" t="str">
            <v>CD08031L</v>
          </cell>
        </row>
        <row r="3115">
          <cell r="A3115" t="str">
            <v>CD08032L</v>
          </cell>
        </row>
        <row r="3116">
          <cell r="A3116" t="str">
            <v>CD08033L</v>
          </cell>
        </row>
        <row r="3117">
          <cell r="A3117" t="str">
            <v>CD08034L</v>
          </cell>
        </row>
        <row r="3118">
          <cell r="A3118" t="str">
            <v>CD08035L</v>
          </cell>
        </row>
        <row r="3119">
          <cell r="A3119" t="str">
            <v>CD08036L</v>
          </cell>
        </row>
        <row r="3120">
          <cell r="A3120" t="str">
            <v>CD09001L</v>
          </cell>
        </row>
        <row r="3121">
          <cell r="A3121" t="str">
            <v>CD09002L</v>
          </cell>
        </row>
        <row r="3122">
          <cell r="A3122" t="str">
            <v>CD09003L</v>
          </cell>
        </row>
        <row r="3123">
          <cell r="A3123" t="str">
            <v>CD09004L</v>
          </cell>
        </row>
        <row r="3124">
          <cell r="A3124" t="str">
            <v>CD09005L</v>
          </cell>
        </row>
        <row r="3125">
          <cell r="A3125" t="str">
            <v>CD09006L</v>
          </cell>
        </row>
        <row r="3126">
          <cell r="A3126" t="str">
            <v>CD09007L</v>
          </cell>
        </row>
        <row r="3127">
          <cell r="A3127" t="str">
            <v>CD09008L</v>
          </cell>
        </row>
        <row r="3128">
          <cell r="A3128" t="str">
            <v>CD09009L</v>
          </cell>
        </row>
        <row r="3129">
          <cell r="A3129" t="str">
            <v>CD09010L</v>
          </cell>
        </row>
        <row r="3130">
          <cell r="A3130" t="str">
            <v>CD09011L</v>
          </cell>
        </row>
        <row r="3131">
          <cell r="A3131" t="str">
            <v>CD09012L</v>
          </cell>
        </row>
        <row r="3132">
          <cell r="A3132" t="str">
            <v>CD09013L</v>
          </cell>
        </row>
        <row r="3133">
          <cell r="A3133" t="str">
            <v>CD09014L</v>
          </cell>
        </row>
        <row r="3134">
          <cell r="A3134" t="str">
            <v>CD09015L</v>
          </cell>
        </row>
        <row r="3135">
          <cell r="A3135" t="str">
            <v>CD09016L</v>
          </cell>
        </row>
        <row r="3136">
          <cell r="A3136" t="str">
            <v>CD09017L</v>
          </cell>
        </row>
        <row r="3137">
          <cell r="A3137" t="str">
            <v>CD09018L</v>
          </cell>
        </row>
        <row r="3138">
          <cell r="A3138" t="str">
            <v>CD09019L</v>
          </cell>
        </row>
        <row r="3139">
          <cell r="A3139" t="str">
            <v>CD09020L</v>
          </cell>
        </row>
        <row r="3140">
          <cell r="A3140" t="str">
            <v>CD09021L</v>
          </cell>
        </row>
        <row r="3141">
          <cell r="A3141" t="str">
            <v>CD09022L</v>
          </cell>
        </row>
        <row r="3142">
          <cell r="A3142" t="str">
            <v>CD09023L</v>
          </cell>
        </row>
        <row r="3143">
          <cell r="A3143" t="str">
            <v>CD09024L</v>
          </cell>
        </row>
        <row r="3144">
          <cell r="A3144" t="str">
            <v>CD09025L</v>
          </cell>
        </row>
        <row r="3145">
          <cell r="A3145" t="str">
            <v>CD09026L</v>
          </cell>
        </row>
        <row r="3146">
          <cell r="A3146" t="str">
            <v>CD09027L</v>
          </cell>
        </row>
        <row r="3147">
          <cell r="A3147" t="str">
            <v>CD09028L</v>
          </cell>
        </row>
      </sheetData>
      <sheetData sheetId="7">
        <row r="2">
          <cell r="A2" t="str">
            <v>NPCX-L-020</v>
          </cell>
          <cell r="B2">
            <v>35</v>
          </cell>
          <cell r="C2">
            <v>12</v>
          </cell>
          <cell r="D2">
            <v>18</v>
          </cell>
        </row>
        <row r="3">
          <cell r="A3" t="str">
            <v>NPCX-L-025</v>
          </cell>
          <cell r="B3">
            <v>40</v>
          </cell>
          <cell r="C3">
            <v>12</v>
          </cell>
          <cell r="D3">
            <v>18</v>
          </cell>
        </row>
        <row r="4">
          <cell r="A4" t="str">
            <v>NPCX-L-032</v>
          </cell>
          <cell r="B4">
            <v>45</v>
          </cell>
          <cell r="C4">
            <v>12</v>
          </cell>
          <cell r="D4">
            <v>18</v>
          </cell>
        </row>
        <row r="5">
          <cell r="A5" t="str">
            <v>NPCX-L-040</v>
          </cell>
          <cell r="B5">
            <v>55</v>
          </cell>
          <cell r="C5">
            <v>16</v>
          </cell>
          <cell r="D5">
            <v>22</v>
          </cell>
        </row>
        <row r="6">
          <cell r="A6" t="str">
            <v>NPCX-L-050</v>
          </cell>
          <cell r="B6">
            <v>60</v>
          </cell>
          <cell r="C6">
            <v>16</v>
          </cell>
          <cell r="D6">
            <v>22</v>
          </cell>
        </row>
        <row r="7">
          <cell r="A7" t="str">
            <v>NPCX-L-065</v>
          </cell>
          <cell r="B7">
            <v>65</v>
          </cell>
          <cell r="C7">
            <v>16</v>
          </cell>
          <cell r="D7">
            <v>22</v>
          </cell>
        </row>
        <row r="8">
          <cell r="A8" t="str">
            <v>NPCX-L-080</v>
          </cell>
          <cell r="B8">
            <v>75</v>
          </cell>
          <cell r="C8">
            <v>16</v>
          </cell>
          <cell r="D8">
            <v>22</v>
          </cell>
        </row>
        <row r="9">
          <cell r="A9" t="str">
            <v>NPCX-L-090</v>
          </cell>
          <cell r="B9">
            <v>90</v>
          </cell>
          <cell r="C9">
            <v>20</v>
          </cell>
          <cell r="D9">
            <v>28</v>
          </cell>
        </row>
        <row r="10">
          <cell r="A10" t="str">
            <v>NPCX-L-100</v>
          </cell>
          <cell r="B10">
            <v>95</v>
          </cell>
          <cell r="C10">
            <v>20</v>
          </cell>
          <cell r="D10">
            <v>28</v>
          </cell>
        </row>
        <row r="11">
          <cell r="A11" t="str">
            <v>NPCX-L-125</v>
          </cell>
          <cell r="B11">
            <v>110</v>
          </cell>
          <cell r="C11">
            <v>20</v>
          </cell>
          <cell r="D11">
            <v>28</v>
          </cell>
        </row>
        <row r="12">
          <cell r="A12" t="str">
            <v>NPCX-L-150</v>
          </cell>
          <cell r="B12">
            <v>125</v>
          </cell>
          <cell r="C12">
            <v>20</v>
          </cell>
          <cell r="D12">
            <v>28</v>
          </cell>
        </row>
        <row r="13">
          <cell r="A13" t="str">
            <v>NPCX-L-175</v>
          </cell>
          <cell r="B13">
            <v>140</v>
          </cell>
          <cell r="C13">
            <v>20</v>
          </cell>
          <cell r="D13">
            <v>28</v>
          </cell>
        </row>
        <row r="14">
          <cell r="A14" t="str">
            <v>NPCX-L-200</v>
          </cell>
          <cell r="B14">
            <v>150</v>
          </cell>
          <cell r="C14">
            <v>20</v>
          </cell>
          <cell r="D14">
            <v>28</v>
          </cell>
        </row>
        <row r="15">
          <cell r="A15" t="str">
            <v>NPCX-L-225</v>
          </cell>
          <cell r="B15">
            <v>185</v>
          </cell>
          <cell r="C15">
            <v>24</v>
          </cell>
          <cell r="D15">
            <v>28</v>
          </cell>
        </row>
        <row r="16">
          <cell r="A16" t="str">
            <v>NPCX-L-250</v>
          </cell>
          <cell r="B16">
            <v>200</v>
          </cell>
          <cell r="C16">
            <v>24</v>
          </cell>
          <cell r="D16">
            <v>28</v>
          </cell>
        </row>
        <row r="17">
          <cell r="A17" t="str">
            <v>NPCX-L-300</v>
          </cell>
          <cell r="B17">
            <v>225</v>
          </cell>
          <cell r="C17">
            <v>24</v>
          </cell>
          <cell r="D17">
            <v>28</v>
          </cell>
        </row>
        <row r="18">
          <cell r="A18" t="str">
            <v>NPCX-L-350</v>
          </cell>
          <cell r="B18">
            <v>245</v>
          </cell>
          <cell r="C18">
            <v>24</v>
          </cell>
          <cell r="D18">
            <v>28</v>
          </cell>
        </row>
        <row r="19">
          <cell r="A19" t="str">
            <v>NPCX-L-400</v>
          </cell>
          <cell r="B19">
            <v>280</v>
          </cell>
          <cell r="C19">
            <v>30</v>
          </cell>
          <cell r="D19">
            <v>34</v>
          </cell>
        </row>
        <row r="20">
          <cell r="A20" t="str">
            <v>NPCX-L-450</v>
          </cell>
          <cell r="B20">
            <v>310</v>
          </cell>
          <cell r="C20">
            <v>30</v>
          </cell>
          <cell r="D20">
            <v>34</v>
          </cell>
        </row>
        <row r="21">
          <cell r="A21" t="str">
            <v>NPCX-L-500</v>
          </cell>
          <cell r="B21">
            <v>350</v>
          </cell>
          <cell r="C21">
            <v>36</v>
          </cell>
          <cell r="D21">
            <v>40</v>
          </cell>
        </row>
        <row r="22">
          <cell r="A22" t="str">
            <v>NPCX-L-550</v>
          </cell>
          <cell r="B22">
            <v>370</v>
          </cell>
          <cell r="C22">
            <v>36</v>
          </cell>
          <cell r="D22">
            <v>40</v>
          </cell>
        </row>
        <row r="23">
          <cell r="A23" t="str">
            <v>NPCX-L-600</v>
          </cell>
          <cell r="B23">
            <v>400</v>
          </cell>
          <cell r="C23">
            <v>36</v>
          </cell>
          <cell r="D23">
            <v>40</v>
          </cell>
        </row>
        <row r="24">
          <cell r="A24" t="str">
            <v>NPCX-L-650</v>
          </cell>
          <cell r="B24">
            <v>430</v>
          </cell>
          <cell r="C24">
            <v>42</v>
          </cell>
          <cell r="D24">
            <v>47</v>
          </cell>
        </row>
        <row r="25">
          <cell r="A25" t="str">
            <v>NPCX-L-700</v>
          </cell>
          <cell r="B25">
            <v>450</v>
          </cell>
          <cell r="C25">
            <v>42</v>
          </cell>
          <cell r="D25">
            <v>47</v>
          </cell>
        </row>
        <row r="26">
          <cell r="A26" t="str">
            <v>NPCX-L-750</v>
          </cell>
          <cell r="B26">
            <v>480</v>
          </cell>
          <cell r="C26">
            <v>42</v>
          </cell>
          <cell r="D26">
            <v>47</v>
          </cell>
        </row>
        <row r="27">
          <cell r="A27" t="str">
            <v>NPCX-L-800</v>
          </cell>
          <cell r="B27">
            <v>505</v>
          </cell>
          <cell r="C27">
            <v>42</v>
          </cell>
          <cell r="D27">
            <v>47</v>
          </cell>
        </row>
        <row r="28">
          <cell r="A28" t="str">
            <v>NPCX-L-850</v>
          </cell>
          <cell r="B28">
            <v>545</v>
          </cell>
          <cell r="C28">
            <v>48</v>
          </cell>
          <cell r="D28">
            <v>54</v>
          </cell>
        </row>
        <row r="29">
          <cell r="A29" t="str">
            <v>NPCX-L-900</v>
          </cell>
          <cell r="B29">
            <v>565</v>
          </cell>
          <cell r="C29">
            <v>48</v>
          </cell>
          <cell r="D29">
            <v>54</v>
          </cell>
        </row>
        <row r="30">
          <cell r="A30" t="str">
            <v>NPCX-L-1000</v>
          </cell>
          <cell r="B30">
            <v>620</v>
          </cell>
          <cell r="C30">
            <v>48</v>
          </cell>
          <cell r="D30">
            <v>54</v>
          </cell>
        </row>
        <row r="31">
          <cell r="A31" t="str">
            <v>NPCX-L-1100</v>
          </cell>
          <cell r="B31">
            <v>670</v>
          </cell>
          <cell r="C31">
            <v>48</v>
          </cell>
          <cell r="D31">
            <v>54</v>
          </cell>
        </row>
        <row r="32">
          <cell r="A32" t="str">
            <v>NPCX-L-1200</v>
          </cell>
          <cell r="B32">
            <v>730</v>
          </cell>
          <cell r="C32">
            <v>48</v>
          </cell>
          <cell r="D32">
            <v>54</v>
          </cell>
        </row>
        <row r="33">
          <cell r="A33" t="str">
            <v>NPCX-M-300</v>
          </cell>
          <cell r="B33">
            <v>225</v>
          </cell>
          <cell r="C33">
            <v>24</v>
          </cell>
          <cell r="D33">
            <v>28</v>
          </cell>
        </row>
        <row r="34">
          <cell r="A34" t="str">
            <v>NPCX-M-350</v>
          </cell>
          <cell r="B34">
            <v>255</v>
          </cell>
          <cell r="C34">
            <v>30</v>
          </cell>
          <cell r="D34">
            <v>34</v>
          </cell>
        </row>
        <row r="35">
          <cell r="A35" t="str">
            <v>NPCX-M-400</v>
          </cell>
          <cell r="B35">
            <v>280</v>
          </cell>
          <cell r="C35">
            <v>30</v>
          </cell>
          <cell r="D35">
            <v>34</v>
          </cell>
        </row>
        <row r="36">
          <cell r="A36" t="str">
            <v>NPCX-M-450</v>
          </cell>
          <cell r="B36">
            <v>310</v>
          </cell>
          <cell r="C36">
            <v>30</v>
          </cell>
          <cell r="D36">
            <v>34</v>
          </cell>
        </row>
        <row r="37">
          <cell r="A37" t="str">
            <v>NPCX-M-500</v>
          </cell>
          <cell r="B37">
            <v>350</v>
          </cell>
          <cell r="C37">
            <v>36</v>
          </cell>
          <cell r="D37">
            <v>40</v>
          </cell>
        </row>
        <row r="38">
          <cell r="A38" t="str">
            <v>NPCX-M-550</v>
          </cell>
          <cell r="B38">
            <v>370</v>
          </cell>
          <cell r="C38">
            <v>36</v>
          </cell>
          <cell r="D38">
            <v>40</v>
          </cell>
        </row>
        <row r="39">
          <cell r="A39" t="str">
            <v>NPCX-M-600</v>
          </cell>
          <cell r="B39">
            <v>420</v>
          </cell>
          <cell r="C39">
            <v>42</v>
          </cell>
          <cell r="D39">
            <v>47</v>
          </cell>
        </row>
        <row r="40">
          <cell r="A40" t="str">
            <v>NPCX-M-650</v>
          </cell>
          <cell r="B40">
            <v>450</v>
          </cell>
          <cell r="C40">
            <v>42</v>
          </cell>
          <cell r="D40">
            <v>47</v>
          </cell>
        </row>
        <row r="41">
          <cell r="A41" t="str">
            <v>NPCX-M-700</v>
          </cell>
          <cell r="B41">
            <v>475</v>
          </cell>
          <cell r="C41">
            <v>48</v>
          </cell>
          <cell r="D41">
            <v>54</v>
          </cell>
        </row>
        <row r="42">
          <cell r="A42" t="str">
            <v>NPCX-M-750</v>
          </cell>
          <cell r="B42">
            <v>500</v>
          </cell>
          <cell r="C42">
            <v>48</v>
          </cell>
          <cell r="D42">
            <v>54</v>
          </cell>
        </row>
        <row r="43">
          <cell r="A43" t="str">
            <v>NPCX-M-800</v>
          </cell>
          <cell r="B43">
            <v>520</v>
          </cell>
          <cell r="C43">
            <v>48</v>
          </cell>
          <cell r="D43">
            <v>54</v>
          </cell>
        </row>
        <row r="44">
          <cell r="A44" t="str">
            <v>NPCX-M-850</v>
          </cell>
          <cell r="B44">
            <v>545</v>
          </cell>
          <cell r="C44">
            <v>48</v>
          </cell>
          <cell r="D44">
            <v>54</v>
          </cell>
        </row>
        <row r="45">
          <cell r="A45" t="str">
            <v>NPCX-M-900</v>
          </cell>
          <cell r="B45">
            <v>580</v>
          </cell>
          <cell r="C45">
            <v>56</v>
          </cell>
          <cell r="D45">
            <v>62</v>
          </cell>
        </row>
        <row r="46">
          <cell r="A46" t="str">
            <v>NPCX-M-1000</v>
          </cell>
          <cell r="B46">
            <v>650</v>
          </cell>
          <cell r="C46">
            <v>56</v>
          </cell>
          <cell r="D46">
            <v>62</v>
          </cell>
        </row>
        <row r="47">
          <cell r="A47" t="str">
            <v>NPCX-M-1100</v>
          </cell>
          <cell r="B47">
            <v>700</v>
          </cell>
          <cell r="C47">
            <v>56</v>
          </cell>
          <cell r="D47">
            <v>62</v>
          </cell>
        </row>
        <row r="48">
          <cell r="A48" t="str">
            <v>NPCX-M-1200</v>
          </cell>
          <cell r="B48">
            <v>750</v>
          </cell>
          <cell r="C48">
            <v>56</v>
          </cell>
          <cell r="D48">
            <v>62</v>
          </cell>
        </row>
        <row r="49">
          <cell r="A49" t="str">
            <v>NPCX-H-150</v>
          </cell>
          <cell r="B49">
            <v>130</v>
          </cell>
          <cell r="C49">
            <v>24</v>
          </cell>
          <cell r="D49">
            <v>28</v>
          </cell>
        </row>
        <row r="50">
          <cell r="A50" t="str">
            <v>NPCX-H-175</v>
          </cell>
          <cell r="B50">
            <v>150</v>
          </cell>
          <cell r="C50">
            <v>24</v>
          </cell>
          <cell r="D50">
            <v>28</v>
          </cell>
        </row>
        <row r="51">
          <cell r="A51" t="str">
            <v>NPCX-H-200</v>
          </cell>
          <cell r="B51">
            <v>165</v>
          </cell>
          <cell r="C51">
            <v>24</v>
          </cell>
          <cell r="D51">
            <v>28</v>
          </cell>
        </row>
        <row r="52">
          <cell r="A52" t="str">
            <v>NPCX-H-225</v>
          </cell>
          <cell r="B52">
            <v>180</v>
          </cell>
          <cell r="C52">
            <v>30</v>
          </cell>
          <cell r="D52">
            <v>34</v>
          </cell>
        </row>
        <row r="53">
          <cell r="A53" t="str">
            <v>NPCX-H-250</v>
          </cell>
          <cell r="B53">
            <v>200</v>
          </cell>
          <cell r="C53">
            <v>30</v>
          </cell>
          <cell r="D53">
            <v>34</v>
          </cell>
        </row>
        <row r="54">
          <cell r="A54" t="str">
            <v>NPCX-H-300</v>
          </cell>
          <cell r="B54">
            <v>230</v>
          </cell>
          <cell r="C54">
            <v>30</v>
          </cell>
          <cell r="D54">
            <v>34</v>
          </cell>
        </row>
        <row r="55">
          <cell r="A55" t="str">
            <v>NPCX-H-350</v>
          </cell>
          <cell r="B55">
            <v>260</v>
          </cell>
          <cell r="C55">
            <v>36</v>
          </cell>
          <cell r="D55">
            <v>42</v>
          </cell>
        </row>
        <row r="56">
          <cell r="A56" t="str">
            <v>NPCX-H-400</v>
          </cell>
          <cell r="B56">
            <v>300</v>
          </cell>
          <cell r="C56">
            <v>36</v>
          </cell>
          <cell r="D56">
            <v>42</v>
          </cell>
        </row>
        <row r="57">
          <cell r="A57" t="str">
            <v>NPCX-H-450</v>
          </cell>
          <cell r="B57">
            <v>335</v>
          </cell>
          <cell r="C57">
            <v>48</v>
          </cell>
          <cell r="D57">
            <v>54</v>
          </cell>
        </row>
        <row r="58">
          <cell r="A58" t="str">
            <v>NPCX-H-500</v>
          </cell>
          <cell r="B58">
            <v>360</v>
          </cell>
          <cell r="C58">
            <v>48</v>
          </cell>
          <cell r="D58">
            <v>54</v>
          </cell>
        </row>
        <row r="59">
          <cell r="A59" t="str">
            <v>NPCX-H-550</v>
          </cell>
          <cell r="B59">
            <v>400</v>
          </cell>
          <cell r="C59">
            <v>48</v>
          </cell>
          <cell r="D59">
            <v>54</v>
          </cell>
        </row>
        <row r="60">
          <cell r="A60" t="str">
            <v>NPCX-H-600</v>
          </cell>
          <cell r="B60">
            <v>430</v>
          </cell>
          <cell r="C60">
            <v>48</v>
          </cell>
          <cell r="D60">
            <v>54</v>
          </cell>
        </row>
        <row r="61">
          <cell r="A61" t="str">
            <v>NPCB-L-020</v>
          </cell>
          <cell r="B61">
            <v>85</v>
          </cell>
          <cell r="C61">
            <v>12</v>
          </cell>
          <cell r="D61">
            <v>18</v>
          </cell>
        </row>
        <row r="62">
          <cell r="A62" t="str">
            <v>NPCB-L-025</v>
          </cell>
          <cell r="B62">
            <v>90</v>
          </cell>
          <cell r="C62">
            <v>12</v>
          </cell>
          <cell r="D62">
            <v>18</v>
          </cell>
        </row>
        <row r="63">
          <cell r="A63" t="str">
            <v>NPCB-L-032</v>
          </cell>
          <cell r="B63">
            <v>105</v>
          </cell>
          <cell r="C63">
            <v>12</v>
          </cell>
          <cell r="D63">
            <v>18</v>
          </cell>
        </row>
        <row r="64">
          <cell r="A64" t="str">
            <v>NPCB-L-040</v>
          </cell>
          <cell r="B64">
            <v>115</v>
          </cell>
          <cell r="C64">
            <v>16</v>
          </cell>
          <cell r="D64">
            <v>22</v>
          </cell>
        </row>
        <row r="65">
          <cell r="A65" t="str">
            <v>NPCB-L-050</v>
          </cell>
          <cell r="B65">
            <v>120</v>
          </cell>
          <cell r="C65">
            <v>16</v>
          </cell>
          <cell r="D65">
            <v>22</v>
          </cell>
        </row>
        <row r="66">
          <cell r="A66" t="str">
            <v>NPCB-L-065</v>
          </cell>
          <cell r="B66">
            <v>130</v>
          </cell>
          <cell r="C66">
            <v>16</v>
          </cell>
          <cell r="D66">
            <v>22</v>
          </cell>
        </row>
        <row r="67">
          <cell r="A67" t="str">
            <v>NPCB-L-080</v>
          </cell>
          <cell r="B67">
            <v>145</v>
          </cell>
          <cell r="C67">
            <v>16</v>
          </cell>
          <cell r="D67">
            <v>22</v>
          </cell>
        </row>
        <row r="68">
          <cell r="A68" t="str">
            <v>NPCB-L-090</v>
          </cell>
          <cell r="B68">
            <v>155</v>
          </cell>
          <cell r="C68">
            <v>20</v>
          </cell>
          <cell r="D68">
            <v>28</v>
          </cell>
        </row>
        <row r="69">
          <cell r="A69" t="str">
            <v>NPCB-L-100</v>
          </cell>
          <cell r="B69">
            <v>165</v>
          </cell>
          <cell r="C69">
            <v>20</v>
          </cell>
          <cell r="D69">
            <v>28</v>
          </cell>
        </row>
        <row r="70">
          <cell r="A70" t="str">
            <v>NPCB-L-125</v>
          </cell>
          <cell r="B70">
            <v>185</v>
          </cell>
          <cell r="C70">
            <v>20</v>
          </cell>
          <cell r="D70">
            <v>28</v>
          </cell>
        </row>
        <row r="71">
          <cell r="A71" t="str">
            <v>NPCB-L-150</v>
          </cell>
          <cell r="B71">
            <v>215</v>
          </cell>
          <cell r="C71">
            <v>20</v>
          </cell>
          <cell r="D71">
            <v>28</v>
          </cell>
        </row>
        <row r="72">
          <cell r="A72" t="str">
            <v>NPCB-L-175</v>
          </cell>
          <cell r="B72">
            <v>240</v>
          </cell>
          <cell r="C72">
            <v>20</v>
          </cell>
          <cell r="D72">
            <v>28</v>
          </cell>
        </row>
        <row r="73">
          <cell r="A73" t="str">
            <v>NPCB-L-200</v>
          </cell>
          <cell r="B73">
            <v>255</v>
          </cell>
          <cell r="C73">
            <v>20</v>
          </cell>
          <cell r="D73">
            <v>28</v>
          </cell>
        </row>
        <row r="74">
          <cell r="A74" t="str">
            <v>NPCB-L-225</v>
          </cell>
          <cell r="B74">
            <v>275</v>
          </cell>
          <cell r="C74">
            <v>24</v>
          </cell>
          <cell r="D74">
            <v>28</v>
          </cell>
        </row>
        <row r="75">
          <cell r="A75" t="str">
            <v>NPCB-L-250</v>
          </cell>
          <cell r="B75">
            <v>290</v>
          </cell>
          <cell r="C75">
            <v>24</v>
          </cell>
          <cell r="D75">
            <v>28</v>
          </cell>
        </row>
        <row r="76">
          <cell r="A76" t="str">
            <v>NPCB-L-300</v>
          </cell>
          <cell r="B76">
            <v>325</v>
          </cell>
          <cell r="C76">
            <v>24</v>
          </cell>
          <cell r="D76">
            <v>28</v>
          </cell>
        </row>
        <row r="77">
          <cell r="A77" t="str">
            <v>NPCB-L-350</v>
          </cell>
          <cell r="B77">
            <v>365</v>
          </cell>
          <cell r="C77">
            <v>24</v>
          </cell>
          <cell r="D77">
            <v>28</v>
          </cell>
        </row>
        <row r="78">
          <cell r="A78" t="str">
            <v>NPCB-L-400</v>
          </cell>
          <cell r="B78">
            <v>400</v>
          </cell>
          <cell r="C78">
            <v>30</v>
          </cell>
          <cell r="D78">
            <v>34</v>
          </cell>
        </row>
        <row r="79">
          <cell r="A79" t="str">
            <v>NPCB-L-450</v>
          </cell>
          <cell r="B79">
            <v>430</v>
          </cell>
          <cell r="C79">
            <v>30</v>
          </cell>
          <cell r="D79">
            <v>34</v>
          </cell>
        </row>
        <row r="80">
          <cell r="A80" t="str">
            <v>NPCB-L-500</v>
          </cell>
          <cell r="B80">
            <v>470</v>
          </cell>
          <cell r="C80">
            <v>36</v>
          </cell>
          <cell r="D80">
            <v>40</v>
          </cell>
        </row>
        <row r="81">
          <cell r="A81" t="str">
            <v>NPCB-L-550</v>
          </cell>
          <cell r="B81">
            <v>495</v>
          </cell>
          <cell r="C81">
            <v>36</v>
          </cell>
          <cell r="D81">
            <v>40</v>
          </cell>
        </row>
        <row r="82">
          <cell r="A82" t="str">
            <v>NPCB-L-600</v>
          </cell>
          <cell r="B82">
            <v>520</v>
          </cell>
          <cell r="C82">
            <v>36</v>
          </cell>
          <cell r="D82">
            <v>40</v>
          </cell>
        </row>
        <row r="83">
          <cell r="A83" t="str">
            <v>NPCB-L-650</v>
          </cell>
          <cell r="B83">
            <v>590</v>
          </cell>
          <cell r="C83">
            <v>42</v>
          </cell>
          <cell r="D83">
            <v>47</v>
          </cell>
        </row>
        <row r="84">
          <cell r="A84" t="str">
            <v>NPCB-L-700</v>
          </cell>
          <cell r="B84">
            <v>620</v>
          </cell>
          <cell r="C84">
            <v>42</v>
          </cell>
          <cell r="D84">
            <v>47</v>
          </cell>
        </row>
        <row r="85">
          <cell r="A85" t="str">
            <v>NPCB-L-750</v>
          </cell>
          <cell r="B85">
            <v>650</v>
          </cell>
          <cell r="C85">
            <v>42</v>
          </cell>
          <cell r="D85">
            <v>47</v>
          </cell>
        </row>
        <row r="86">
          <cell r="A86" t="str">
            <v>NPCB-L-800</v>
          </cell>
          <cell r="B86">
            <v>700</v>
          </cell>
          <cell r="C86">
            <v>42</v>
          </cell>
          <cell r="D86">
            <v>47</v>
          </cell>
        </row>
        <row r="87">
          <cell r="A87" t="str">
            <v>NPCB-L-850</v>
          </cell>
          <cell r="B87">
            <v>730</v>
          </cell>
          <cell r="C87">
            <v>48</v>
          </cell>
          <cell r="D87">
            <v>54</v>
          </cell>
        </row>
        <row r="88">
          <cell r="A88" t="str">
            <v>NPCB-L-900</v>
          </cell>
          <cell r="B88">
            <v>760</v>
          </cell>
          <cell r="C88">
            <v>48</v>
          </cell>
          <cell r="D88">
            <v>54</v>
          </cell>
        </row>
        <row r="89">
          <cell r="A89" t="str">
            <v>NPCB-L-1000</v>
          </cell>
          <cell r="B89">
            <v>800</v>
          </cell>
          <cell r="C89">
            <v>48</v>
          </cell>
          <cell r="D89">
            <v>54</v>
          </cell>
        </row>
        <row r="90">
          <cell r="A90" t="str">
            <v>NPCB-L-1100</v>
          </cell>
          <cell r="B90">
            <v>850</v>
          </cell>
          <cell r="C90">
            <v>48</v>
          </cell>
          <cell r="D90">
            <v>54</v>
          </cell>
        </row>
        <row r="91">
          <cell r="A91" t="str">
            <v>NPCB-L-1200</v>
          </cell>
          <cell r="B91">
            <v>900</v>
          </cell>
          <cell r="C91">
            <v>48</v>
          </cell>
          <cell r="D91">
            <v>54</v>
          </cell>
        </row>
        <row r="92">
          <cell r="A92" t="str">
            <v>NPCB-M-300</v>
          </cell>
          <cell r="B92">
            <v>325</v>
          </cell>
          <cell r="C92">
            <v>24</v>
          </cell>
          <cell r="D92">
            <v>28</v>
          </cell>
        </row>
        <row r="93">
          <cell r="A93" t="str">
            <v>NPCB-M-350</v>
          </cell>
          <cell r="B93">
            <v>365</v>
          </cell>
          <cell r="C93">
            <v>30</v>
          </cell>
          <cell r="D93">
            <v>34</v>
          </cell>
        </row>
        <row r="94">
          <cell r="A94" t="str">
            <v>NPCB-M-400</v>
          </cell>
          <cell r="B94">
            <v>400</v>
          </cell>
          <cell r="C94">
            <v>30</v>
          </cell>
          <cell r="D94">
            <v>34</v>
          </cell>
        </row>
        <row r="95">
          <cell r="A95" t="str">
            <v>NPCB-M-450</v>
          </cell>
          <cell r="B95">
            <v>430</v>
          </cell>
          <cell r="C95">
            <v>30</v>
          </cell>
          <cell r="D95">
            <v>34</v>
          </cell>
        </row>
        <row r="96">
          <cell r="A96" t="str">
            <v>NPCB-M-500</v>
          </cell>
          <cell r="B96">
            <v>470</v>
          </cell>
          <cell r="C96">
            <v>36</v>
          </cell>
          <cell r="D96">
            <v>40</v>
          </cell>
        </row>
        <row r="97">
          <cell r="A97" t="str">
            <v>NPCB-M-550</v>
          </cell>
          <cell r="B97">
            <v>495</v>
          </cell>
          <cell r="C97">
            <v>36</v>
          </cell>
          <cell r="D97">
            <v>40</v>
          </cell>
        </row>
        <row r="98">
          <cell r="A98" t="str">
            <v>NPCB-M-600</v>
          </cell>
          <cell r="B98">
            <v>520</v>
          </cell>
          <cell r="C98">
            <v>42</v>
          </cell>
          <cell r="D98">
            <v>47</v>
          </cell>
        </row>
        <row r="99">
          <cell r="A99" t="str">
            <v>NPCB-M-650</v>
          </cell>
          <cell r="B99">
            <v>590</v>
          </cell>
          <cell r="C99">
            <v>42</v>
          </cell>
          <cell r="D99">
            <v>47</v>
          </cell>
        </row>
        <row r="100">
          <cell r="A100" t="str">
            <v>NPCB-M-700</v>
          </cell>
          <cell r="B100">
            <v>620</v>
          </cell>
          <cell r="C100">
            <v>48</v>
          </cell>
          <cell r="D100">
            <v>54</v>
          </cell>
        </row>
        <row r="101">
          <cell r="A101" t="str">
            <v>NPCB-M-750</v>
          </cell>
          <cell r="B101">
            <v>650</v>
          </cell>
          <cell r="C101">
            <v>48</v>
          </cell>
          <cell r="D101">
            <v>54</v>
          </cell>
        </row>
        <row r="102">
          <cell r="A102" t="str">
            <v>NPCB-M-800</v>
          </cell>
          <cell r="B102">
            <v>700</v>
          </cell>
          <cell r="C102">
            <v>48</v>
          </cell>
          <cell r="D102">
            <v>54</v>
          </cell>
        </row>
        <row r="103">
          <cell r="A103" t="str">
            <v>NPCB-M-850</v>
          </cell>
          <cell r="B103">
            <v>730</v>
          </cell>
          <cell r="C103">
            <v>48</v>
          </cell>
          <cell r="D103">
            <v>54</v>
          </cell>
        </row>
        <row r="104">
          <cell r="A104" t="str">
            <v>NPCB-M-900</v>
          </cell>
          <cell r="B104">
            <v>760</v>
          </cell>
          <cell r="C104">
            <v>56</v>
          </cell>
          <cell r="D104">
            <v>62</v>
          </cell>
        </row>
        <row r="105">
          <cell r="A105" t="str">
            <v>NPCB-M-1000</v>
          </cell>
          <cell r="B105">
            <v>800</v>
          </cell>
          <cell r="C105">
            <v>56</v>
          </cell>
          <cell r="D105">
            <v>62</v>
          </cell>
        </row>
        <row r="106">
          <cell r="A106" t="str">
            <v>NPCB-M-1100</v>
          </cell>
          <cell r="B106">
            <v>850</v>
          </cell>
          <cell r="C106">
            <v>56</v>
          </cell>
          <cell r="D106">
            <v>62</v>
          </cell>
        </row>
        <row r="107">
          <cell r="A107" t="str">
            <v>NPCB-M-1200</v>
          </cell>
          <cell r="B107">
            <v>900</v>
          </cell>
          <cell r="C107">
            <v>56</v>
          </cell>
          <cell r="D107">
            <v>62</v>
          </cell>
        </row>
        <row r="108">
          <cell r="A108" t="str">
            <v>NPCB-H-150</v>
          </cell>
          <cell r="B108">
            <v>215</v>
          </cell>
          <cell r="C108">
            <v>24</v>
          </cell>
          <cell r="D108">
            <v>28</v>
          </cell>
        </row>
        <row r="109">
          <cell r="A109" t="str">
            <v>NPCB-H-175</v>
          </cell>
          <cell r="B109">
            <v>240</v>
          </cell>
          <cell r="C109">
            <v>24</v>
          </cell>
          <cell r="D109">
            <v>28</v>
          </cell>
        </row>
        <row r="110">
          <cell r="A110" t="str">
            <v>NPCB-H-200</v>
          </cell>
          <cell r="B110">
            <v>255</v>
          </cell>
          <cell r="C110">
            <v>24</v>
          </cell>
          <cell r="D110">
            <v>28</v>
          </cell>
        </row>
        <row r="111">
          <cell r="A111" t="str">
            <v>NPCB-H-225</v>
          </cell>
          <cell r="B111">
            <v>275</v>
          </cell>
          <cell r="C111">
            <v>30</v>
          </cell>
          <cell r="D111">
            <v>34</v>
          </cell>
        </row>
        <row r="112">
          <cell r="A112" t="str">
            <v>NPCB-H-250</v>
          </cell>
          <cell r="B112">
            <v>290</v>
          </cell>
          <cell r="C112">
            <v>30</v>
          </cell>
          <cell r="D112">
            <v>34</v>
          </cell>
        </row>
        <row r="113">
          <cell r="A113" t="str">
            <v>NPCB-H-300</v>
          </cell>
          <cell r="B113">
            <v>325</v>
          </cell>
          <cell r="C113">
            <v>30</v>
          </cell>
          <cell r="D113">
            <v>34</v>
          </cell>
        </row>
        <row r="114">
          <cell r="A114" t="str">
            <v>NPCB-H-350</v>
          </cell>
          <cell r="B114">
            <v>365</v>
          </cell>
          <cell r="C114">
            <v>36</v>
          </cell>
          <cell r="D114">
            <v>42</v>
          </cell>
        </row>
        <row r="115">
          <cell r="A115" t="str">
            <v>NPCB-H-400</v>
          </cell>
          <cell r="B115">
            <v>400</v>
          </cell>
          <cell r="C115">
            <v>36</v>
          </cell>
          <cell r="D115">
            <v>42</v>
          </cell>
        </row>
        <row r="116">
          <cell r="A116" t="str">
            <v>NPCB-H-450</v>
          </cell>
          <cell r="B116">
            <v>430</v>
          </cell>
          <cell r="C116">
            <v>48</v>
          </cell>
          <cell r="D116">
            <v>54</v>
          </cell>
        </row>
        <row r="117">
          <cell r="A117" t="str">
            <v>NPCB-H-500</v>
          </cell>
          <cell r="B117">
            <v>470</v>
          </cell>
          <cell r="C117">
            <v>48</v>
          </cell>
          <cell r="D117">
            <v>54</v>
          </cell>
        </row>
        <row r="118">
          <cell r="A118" t="str">
            <v>NPCB-H-550</v>
          </cell>
          <cell r="B118">
            <v>495</v>
          </cell>
          <cell r="C118">
            <v>48</v>
          </cell>
          <cell r="D118">
            <v>54</v>
          </cell>
        </row>
        <row r="119">
          <cell r="A119" t="str">
            <v>NPCB-H-600</v>
          </cell>
          <cell r="B119">
            <v>520</v>
          </cell>
          <cell r="C119">
            <v>48</v>
          </cell>
          <cell r="D119">
            <v>54</v>
          </cell>
        </row>
        <row r="120">
          <cell r="A120" t="str">
            <v>NPCD-L-020</v>
          </cell>
          <cell r="B120">
            <v>110</v>
          </cell>
          <cell r="C120">
            <v>12</v>
          </cell>
          <cell r="D120">
            <v>18</v>
          </cell>
        </row>
        <row r="121">
          <cell r="A121" t="str">
            <v>NPCD-L-025</v>
          </cell>
          <cell r="B121">
            <v>110</v>
          </cell>
          <cell r="C121">
            <v>12</v>
          </cell>
          <cell r="D121">
            <v>18</v>
          </cell>
        </row>
        <row r="122">
          <cell r="A122" t="str">
            <v>NPCD-L-032</v>
          </cell>
          <cell r="B122">
            <v>125</v>
          </cell>
          <cell r="C122">
            <v>12</v>
          </cell>
          <cell r="D122">
            <v>18</v>
          </cell>
        </row>
        <row r="123">
          <cell r="A123" t="str">
            <v>NPCD-L-040</v>
          </cell>
          <cell r="B123">
            <v>135</v>
          </cell>
          <cell r="C123">
            <v>16</v>
          </cell>
          <cell r="D123">
            <v>22</v>
          </cell>
        </row>
        <row r="124">
          <cell r="A124" t="str">
            <v>NPCD-L-050</v>
          </cell>
          <cell r="B124">
            <v>145</v>
          </cell>
          <cell r="C124">
            <v>16</v>
          </cell>
          <cell r="D124">
            <v>22</v>
          </cell>
        </row>
        <row r="125">
          <cell r="A125" t="str">
            <v>NPCD-L-065</v>
          </cell>
          <cell r="B125">
            <v>155</v>
          </cell>
          <cell r="C125">
            <v>16</v>
          </cell>
          <cell r="D125">
            <v>22</v>
          </cell>
        </row>
        <row r="126">
          <cell r="A126" t="str">
            <v>NPCD-L-080</v>
          </cell>
          <cell r="B126">
            <v>165</v>
          </cell>
          <cell r="C126">
            <v>16</v>
          </cell>
          <cell r="D126">
            <v>22</v>
          </cell>
        </row>
        <row r="127">
          <cell r="A127" t="str">
            <v>NPCD-L-090</v>
          </cell>
          <cell r="B127">
            <v>185</v>
          </cell>
          <cell r="C127">
            <v>20</v>
          </cell>
          <cell r="D127">
            <v>28</v>
          </cell>
        </row>
        <row r="128">
          <cell r="A128" t="str">
            <v>NPCD-L-100</v>
          </cell>
          <cell r="B128">
            <v>195</v>
          </cell>
          <cell r="C128">
            <v>20</v>
          </cell>
          <cell r="D128">
            <v>28</v>
          </cell>
        </row>
        <row r="129">
          <cell r="A129" t="str">
            <v>NPCD-L-125</v>
          </cell>
          <cell r="B129">
            <v>215</v>
          </cell>
          <cell r="C129">
            <v>20</v>
          </cell>
          <cell r="D129">
            <v>28</v>
          </cell>
        </row>
        <row r="130">
          <cell r="A130" t="str">
            <v>NPCD-L-150</v>
          </cell>
          <cell r="B130">
            <v>255</v>
          </cell>
          <cell r="C130">
            <v>20</v>
          </cell>
          <cell r="D130">
            <v>28</v>
          </cell>
        </row>
        <row r="131">
          <cell r="A131" t="str">
            <v>NPCD-L-175</v>
          </cell>
          <cell r="B131">
            <v>280</v>
          </cell>
          <cell r="C131">
            <v>20</v>
          </cell>
          <cell r="D131">
            <v>28</v>
          </cell>
        </row>
        <row r="132">
          <cell r="A132" t="str">
            <v>NPCD-L-200</v>
          </cell>
          <cell r="B132">
            <v>300</v>
          </cell>
          <cell r="C132">
            <v>20</v>
          </cell>
          <cell r="D132">
            <v>28</v>
          </cell>
        </row>
        <row r="133">
          <cell r="A133" t="str">
            <v>NPCD-L-225</v>
          </cell>
          <cell r="B133">
            <v>320</v>
          </cell>
          <cell r="C133">
            <v>24</v>
          </cell>
          <cell r="D133">
            <v>28</v>
          </cell>
        </row>
        <row r="134">
          <cell r="A134" t="str">
            <v>NPCD-L-250</v>
          </cell>
          <cell r="B134">
            <v>340</v>
          </cell>
          <cell r="C134">
            <v>24</v>
          </cell>
          <cell r="D134">
            <v>28</v>
          </cell>
        </row>
        <row r="135">
          <cell r="A135" t="str">
            <v>NPCD-L-300</v>
          </cell>
          <cell r="B135">
            <v>370</v>
          </cell>
          <cell r="C135">
            <v>24</v>
          </cell>
          <cell r="D135">
            <v>28</v>
          </cell>
        </row>
        <row r="136">
          <cell r="A136" t="str">
            <v>NPCD-L-350</v>
          </cell>
          <cell r="B136">
            <v>420</v>
          </cell>
          <cell r="C136">
            <v>24</v>
          </cell>
          <cell r="D136">
            <v>28</v>
          </cell>
        </row>
        <row r="137">
          <cell r="A137" t="str">
            <v>NPCD-L-400</v>
          </cell>
          <cell r="B137">
            <v>445</v>
          </cell>
          <cell r="C137">
            <v>30</v>
          </cell>
          <cell r="D137">
            <v>34</v>
          </cell>
        </row>
        <row r="138">
          <cell r="A138" t="str">
            <v>NPCD-L-450</v>
          </cell>
          <cell r="B138">
            <v>470</v>
          </cell>
          <cell r="C138">
            <v>30</v>
          </cell>
          <cell r="D138">
            <v>34</v>
          </cell>
        </row>
        <row r="139">
          <cell r="A139" t="str">
            <v>NPCD-L-500</v>
          </cell>
          <cell r="B139">
            <v>520</v>
          </cell>
          <cell r="C139">
            <v>36</v>
          </cell>
          <cell r="D139">
            <v>40</v>
          </cell>
        </row>
        <row r="140">
          <cell r="A140" t="str">
            <v>NPCD-L-550</v>
          </cell>
          <cell r="B140">
            <v>550</v>
          </cell>
          <cell r="C140">
            <v>36</v>
          </cell>
          <cell r="D140">
            <v>40</v>
          </cell>
        </row>
        <row r="141">
          <cell r="A141" t="str">
            <v>NPCD-L-600</v>
          </cell>
          <cell r="B141">
            <v>580</v>
          </cell>
          <cell r="C141">
            <v>36</v>
          </cell>
          <cell r="D141">
            <v>40</v>
          </cell>
        </row>
        <row r="142">
          <cell r="A142" t="str">
            <v>NPCD-L-650</v>
          </cell>
          <cell r="B142">
            <v>590</v>
          </cell>
          <cell r="C142">
            <v>42</v>
          </cell>
          <cell r="D142">
            <v>47</v>
          </cell>
        </row>
        <row r="143">
          <cell r="A143" t="str">
            <v>NPCD-L-700</v>
          </cell>
          <cell r="B143">
            <v>620</v>
          </cell>
          <cell r="C143">
            <v>42</v>
          </cell>
          <cell r="D143">
            <v>47</v>
          </cell>
        </row>
        <row r="144">
          <cell r="A144" t="str">
            <v>NPCD-L-750</v>
          </cell>
          <cell r="B144">
            <v>650</v>
          </cell>
          <cell r="C144">
            <v>42</v>
          </cell>
          <cell r="D144">
            <v>47</v>
          </cell>
        </row>
        <row r="145">
          <cell r="A145" t="str">
            <v>NPCD-L-800</v>
          </cell>
          <cell r="B145">
            <v>700</v>
          </cell>
          <cell r="C145">
            <v>42</v>
          </cell>
          <cell r="D145">
            <v>47</v>
          </cell>
        </row>
        <row r="146">
          <cell r="A146" t="str">
            <v>NPCD-L-850</v>
          </cell>
          <cell r="B146">
            <v>730</v>
          </cell>
          <cell r="C146">
            <v>48</v>
          </cell>
          <cell r="D146">
            <v>54</v>
          </cell>
        </row>
        <row r="147">
          <cell r="A147" t="str">
            <v>NPCD-L-900</v>
          </cell>
          <cell r="B147">
            <v>760</v>
          </cell>
          <cell r="C147">
            <v>48</v>
          </cell>
          <cell r="D147">
            <v>54</v>
          </cell>
        </row>
        <row r="148">
          <cell r="A148" t="str">
            <v>NPCD-L-1000</v>
          </cell>
          <cell r="B148">
            <v>800</v>
          </cell>
          <cell r="C148">
            <v>48</v>
          </cell>
          <cell r="D148">
            <v>54</v>
          </cell>
        </row>
        <row r="149">
          <cell r="A149" t="str">
            <v>NPCD-L-1100</v>
          </cell>
          <cell r="B149">
            <v>850</v>
          </cell>
          <cell r="C149">
            <v>48</v>
          </cell>
          <cell r="D149">
            <v>54</v>
          </cell>
        </row>
        <row r="150">
          <cell r="A150" t="str">
            <v>NPCD-L-1200</v>
          </cell>
          <cell r="B150">
            <v>900</v>
          </cell>
          <cell r="C150">
            <v>48</v>
          </cell>
          <cell r="D150">
            <v>54</v>
          </cell>
        </row>
        <row r="151">
          <cell r="A151" t="str">
            <v>NPCD-M-300</v>
          </cell>
          <cell r="B151">
            <v>370</v>
          </cell>
          <cell r="C151">
            <v>24</v>
          </cell>
          <cell r="D151">
            <v>28</v>
          </cell>
        </row>
        <row r="152">
          <cell r="A152" t="str">
            <v>NPCD-M-350</v>
          </cell>
          <cell r="B152">
            <v>420</v>
          </cell>
          <cell r="C152">
            <v>30</v>
          </cell>
          <cell r="D152">
            <v>34</v>
          </cell>
        </row>
        <row r="153">
          <cell r="A153" t="str">
            <v>NPCD-M-400</v>
          </cell>
          <cell r="B153">
            <v>445</v>
          </cell>
          <cell r="C153">
            <v>30</v>
          </cell>
          <cell r="D153">
            <v>34</v>
          </cell>
        </row>
        <row r="154">
          <cell r="A154" t="str">
            <v>NPCD-M-450</v>
          </cell>
          <cell r="B154">
            <v>470</v>
          </cell>
          <cell r="C154">
            <v>30</v>
          </cell>
          <cell r="D154">
            <v>34</v>
          </cell>
        </row>
        <row r="155">
          <cell r="A155" t="str">
            <v>NPCD-M-500</v>
          </cell>
          <cell r="B155">
            <v>520</v>
          </cell>
          <cell r="C155">
            <v>36</v>
          </cell>
          <cell r="D155">
            <v>40</v>
          </cell>
        </row>
        <row r="156">
          <cell r="A156" t="str">
            <v>NPCD-M-550</v>
          </cell>
          <cell r="B156">
            <v>550</v>
          </cell>
          <cell r="C156">
            <v>36</v>
          </cell>
          <cell r="D156">
            <v>40</v>
          </cell>
        </row>
        <row r="157">
          <cell r="A157" t="str">
            <v>NPCD-M-600</v>
          </cell>
          <cell r="B157">
            <v>580</v>
          </cell>
          <cell r="C157">
            <v>42</v>
          </cell>
          <cell r="D157">
            <v>46</v>
          </cell>
        </row>
        <row r="158">
          <cell r="A158" t="str">
            <v>NPCD-M-650</v>
          </cell>
          <cell r="B158">
            <v>590</v>
          </cell>
          <cell r="C158">
            <v>42</v>
          </cell>
          <cell r="D158">
            <v>46</v>
          </cell>
        </row>
        <row r="159">
          <cell r="A159" t="str">
            <v>NPCD-M-700</v>
          </cell>
          <cell r="B159">
            <v>620</v>
          </cell>
          <cell r="C159">
            <v>48</v>
          </cell>
          <cell r="D159">
            <v>54</v>
          </cell>
        </row>
        <row r="160">
          <cell r="A160" t="str">
            <v>NPCD-M-750</v>
          </cell>
          <cell r="B160">
            <v>650</v>
          </cell>
          <cell r="C160">
            <v>48</v>
          </cell>
          <cell r="D160">
            <v>54</v>
          </cell>
        </row>
        <row r="161">
          <cell r="A161" t="str">
            <v>NPCD-M-800</v>
          </cell>
          <cell r="B161">
            <v>700</v>
          </cell>
          <cell r="C161">
            <v>48</v>
          </cell>
          <cell r="D161">
            <v>54</v>
          </cell>
        </row>
        <row r="162">
          <cell r="A162" t="str">
            <v>NPCD-M-850</v>
          </cell>
          <cell r="B162">
            <v>730</v>
          </cell>
          <cell r="C162">
            <v>48</v>
          </cell>
          <cell r="D162">
            <v>54</v>
          </cell>
        </row>
        <row r="163">
          <cell r="A163" t="str">
            <v>NPCD-M-900</v>
          </cell>
          <cell r="B163">
            <v>760</v>
          </cell>
          <cell r="C163">
            <v>56</v>
          </cell>
          <cell r="D163">
            <v>62</v>
          </cell>
        </row>
        <row r="164">
          <cell r="A164" t="str">
            <v>NPCD-M-1000</v>
          </cell>
          <cell r="B164">
            <v>800</v>
          </cell>
          <cell r="C164">
            <v>56</v>
          </cell>
          <cell r="D164">
            <v>62</v>
          </cell>
        </row>
        <row r="165">
          <cell r="A165" t="str">
            <v>NPCD-M-1100</v>
          </cell>
          <cell r="B165">
            <v>850</v>
          </cell>
          <cell r="C165">
            <v>56</v>
          </cell>
          <cell r="D165">
            <v>62</v>
          </cell>
        </row>
        <row r="166">
          <cell r="A166" t="str">
            <v>NPCD-M-1200</v>
          </cell>
          <cell r="B166">
            <v>900</v>
          </cell>
          <cell r="C166">
            <v>56</v>
          </cell>
          <cell r="D166">
            <v>62</v>
          </cell>
        </row>
        <row r="167">
          <cell r="A167" t="str">
            <v>NPCD-H-150</v>
          </cell>
          <cell r="B167">
            <v>255</v>
          </cell>
          <cell r="C167">
            <v>24</v>
          </cell>
          <cell r="D167">
            <v>28</v>
          </cell>
        </row>
        <row r="168">
          <cell r="A168" t="str">
            <v>NPCD-H-175</v>
          </cell>
          <cell r="B168">
            <v>280</v>
          </cell>
          <cell r="C168">
            <v>24</v>
          </cell>
          <cell r="D168">
            <v>28</v>
          </cell>
        </row>
        <row r="169">
          <cell r="A169" t="str">
            <v>NPCD-H-200</v>
          </cell>
          <cell r="B169">
            <v>300</v>
          </cell>
          <cell r="C169">
            <v>24</v>
          </cell>
          <cell r="D169">
            <v>28</v>
          </cell>
        </row>
        <row r="170">
          <cell r="A170" t="str">
            <v>NPCD-H-225</v>
          </cell>
          <cell r="B170">
            <v>320</v>
          </cell>
          <cell r="C170">
            <v>30</v>
          </cell>
          <cell r="D170">
            <v>34</v>
          </cell>
        </row>
        <row r="171">
          <cell r="A171" t="str">
            <v>NPCD-H-250</v>
          </cell>
          <cell r="B171">
            <v>340</v>
          </cell>
          <cell r="C171">
            <v>30</v>
          </cell>
          <cell r="D171">
            <v>34</v>
          </cell>
        </row>
        <row r="172">
          <cell r="A172" t="str">
            <v>NPCD-H-300</v>
          </cell>
          <cell r="B172">
            <v>370</v>
          </cell>
          <cell r="C172">
            <v>30</v>
          </cell>
          <cell r="D172">
            <v>34</v>
          </cell>
        </row>
        <row r="173">
          <cell r="A173" t="str">
            <v>NPCD-H-350</v>
          </cell>
          <cell r="B173">
            <v>420</v>
          </cell>
          <cell r="C173">
            <v>36</v>
          </cell>
          <cell r="D173">
            <v>42</v>
          </cell>
        </row>
        <row r="174">
          <cell r="A174" t="str">
            <v>NPCD-H-400</v>
          </cell>
          <cell r="B174">
            <v>445</v>
          </cell>
          <cell r="C174">
            <v>36</v>
          </cell>
          <cell r="D174">
            <v>42</v>
          </cell>
        </row>
        <row r="175">
          <cell r="A175" t="str">
            <v>NPCD-H-450</v>
          </cell>
          <cell r="B175">
            <v>470</v>
          </cell>
          <cell r="C175">
            <v>48</v>
          </cell>
          <cell r="D175">
            <v>54</v>
          </cell>
        </row>
        <row r="176">
          <cell r="A176" t="str">
            <v>NPCD-H-500</v>
          </cell>
          <cell r="B176">
            <v>520</v>
          </cell>
          <cell r="C176">
            <v>48</v>
          </cell>
          <cell r="D176">
            <v>54</v>
          </cell>
        </row>
        <row r="177">
          <cell r="A177" t="str">
            <v>NPCD-H-550</v>
          </cell>
          <cell r="B177">
            <v>550</v>
          </cell>
          <cell r="C177">
            <v>48</v>
          </cell>
          <cell r="D177">
            <v>54</v>
          </cell>
        </row>
        <row r="178">
          <cell r="A178" t="str">
            <v>NPCD-H-575</v>
          </cell>
          <cell r="B178">
            <v>580</v>
          </cell>
          <cell r="C178">
            <v>48</v>
          </cell>
          <cell r="D178">
            <v>54</v>
          </cell>
        </row>
        <row r="179">
          <cell r="A179" t="str">
            <v>NPCD-H-600</v>
          </cell>
          <cell r="B179">
            <v>580</v>
          </cell>
          <cell r="C179">
            <v>48</v>
          </cell>
          <cell r="D179">
            <v>54</v>
          </cell>
        </row>
        <row r="180">
          <cell r="A180" t="str">
            <v>NPCE-L-020</v>
          </cell>
          <cell r="B180">
            <v>110</v>
          </cell>
          <cell r="C180">
            <v>12</v>
          </cell>
          <cell r="D180">
            <v>18</v>
          </cell>
        </row>
        <row r="181">
          <cell r="A181" t="str">
            <v>NPCE-L-025</v>
          </cell>
          <cell r="B181">
            <v>110</v>
          </cell>
          <cell r="C181">
            <v>12</v>
          </cell>
          <cell r="D181">
            <v>18</v>
          </cell>
        </row>
        <row r="182">
          <cell r="A182" t="str">
            <v>NPCE-L-032</v>
          </cell>
          <cell r="B182">
            <v>125</v>
          </cell>
          <cell r="C182">
            <v>12</v>
          </cell>
          <cell r="D182">
            <v>18</v>
          </cell>
        </row>
        <row r="183">
          <cell r="A183" t="str">
            <v>NPCE-L-040</v>
          </cell>
          <cell r="B183">
            <v>135</v>
          </cell>
          <cell r="C183">
            <v>16</v>
          </cell>
          <cell r="D183">
            <v>22</v>
          </cell>
        </row>
        <row r="184">
          <cell r="A184" t="str">
            <v>NPCE-L-050</v>
          </cell>
          <cell r="B184">
            <v>145</v>
          </cell>
          <cell r="C184">
            <v>16</v>
          </cell>
          <cell r="D184">
            <v>22</v>
          </cell>
        </row>
        <row r="185">
          <cell r="A185" t="str">
            <v>NPCE-L-065</v>
          </cell>
          <cell r="B185">
            <v>155</v>
          </cell>
          <cell r="C185">
            <v>16</v>
          </cell>
          <cell r="D185">
            <v>22</v>
          </cell>
        </row>
        <row r="186">
          <cell r="A186" t="str">
            <v>NPCE-L-080</v>
          </cell>
          <cell r="B186">
            <v>165</v>
          </cell>
          <cell r="C186">
            <v>16</v>
          </cell>
          <cell r="D186">
            <v>22</v>
          </cell>
        </row>
        <row r="187">
          <cell r="A187" t="str">
            <v>NPCE-L-090</v>
          </cell>
          <cell r="B187">
            <v>185</v>
          </cell>
          <cell r="C187">
            <v>20</v>
          </cell>
          <cell r="D187">
            <v>28</v>
          </cell>
        </row>
        <row r="188">
          <cell r="A188" t="str">
            <v>NPCE-L-100</v>
          </cell>
          <cell r="B188">
            <v>195</v>
          </cell>
          <cell r="C188">
            <v>20</v>
          </cell>
          <cell r="D188">
            <v>28</v>
          </cell>
        </row>
        <row r="189">
          <cell r="A189" t="str">
            <v>NPCE-L-125</v>
          </cell>
          <cell r="B189">
            <v>215</v>
          </cell>
          <cell r="C189">
            <v>20</v>
          </cell>
          <cell r="D189">
            <v>28</v>
          </cell>
        </row>
        <row r="190">
          <cell r="A190" t="str">
            <v>NPCE-L-150</v>
          </cell>
          <cell r="B190">
            <v>255</v>
          </cell>
          <cell r="C190">
            <v>20</v>
          </cell>
          <cell r="D190">
            <v>28</v>
          </cell>
        </row>
        <row r="191">
          <cell r="A191" t="str">
            <v>NPCE-L-175</v>
          </cell>
          <cell r="B191">
            <v>280</v>
          </cell>
          <cell r="C191">
            <v>20</v>
          </cell>
          <cell r="D191">
            <v>28</v>
          </cell>
        </row>
        <row r="192">
          <cell r="A192" t="str">
            <v>NPCE-L-200</v>
          </cell>
          <cell r="B192">
            <v>300</v>
          </cell>
          <cell r="C192">
            <v>20</v>
          </cell>
          <cell r="D192">
            <v>28</v>
          </cell>
        </row>
        <row r="193">
          <cell r="A193" t="str">
            <v>NPCE-L-225</v>
          </cell>
          <cell r="B193">
            <v>320</v>
          </cell>
          <cell r="C193">
            <v>24</v>
          </cell>
          <cell r="D193">
            <v>28</v>
          </cell>
        </row>
        <row r="194">
          <cell r="A194" t="str">
            <v>NPCE-L-250</v>
          </cell>
          <cell r="B194">
            <v>340</v>
          </cell>
          <cell r="C194">
            <v>24</v>
          </cell>
          <cell r="D194">
            <v>28</v>
          </cell>
        </row>
        <row r="195">
          <cell r="A195" t="str">
            <v>NPCE-L-300</v>
          </cell>
          <cell r="B195">
            <v>370</v>
          </cell>
          <cell r="C195">
            <v>24</v>
          </cell>
          <cell r="D195">
            <v>28</v>
          </cell>
        </row>
        <row r="196">
          <cell r="A196" t="str">
            <v>NPCE-L-350</v>
          </cell>
          <cell r="B196">
            <v>420</v>
          </cell>
          <cell r="C196">
            <v>24</v>
          </cell>
          <cell r="D196">
            <v>28</v>
          </cell>
        </row>
        <row r="197">
          <cell r="A197" t="str">
            <v>NPCE-L-400</v>
          </cell>
          <cell r="B197">
            <v>445</v>
          </cell>
          <cell r="C197">
            <v>30</v>
          </cell>
          <cell r="D197">
            <v>34</v>
          </cell>
        </row>
        <row r="198">
          <cell r="A198" t="str">
            <v>NPCE-L-450</v>
          </cell>
          <cell r="B198">
            <v>470</v>
          </cell>
          <cell r="C198">
            <v>30</v>
          </cell>
          <cell r="D198">
            <v>34</v>
          </cell>
        </row>
        <row r="199">
          <cell r="A199" t="str">
            <v>NPCE-L-500</v>
          </cell>
          <cell r="B199">
            <v>520</v>
          </cell>
          <cell r="C199">
            <v>36</v>
          </cell>
          <cell r="D199">
            <v>40</v>
          </cell>
        </row>
        <row r="200">
          <cell r="A200" t="str">
            <v>NPCE-L-550</v>
          </cell>
          <cell r="B200">
            <v>550</v>
          </cell>
          <cell r="C200">
            <v>36</v>
          </cell>
          <cell r="D200">
            <v>40</v>
          </cell>
        </row>
        <row r="201">
          <cell r="A201" t="str">
            <v>NPCE-L-600</v>
          </cell>
          <cell r="B201">
            <v>580</v>
          </cell>
          <cell r="C201">
            <v>36</v>
          </cell>
          <cell r="D201">
            <v>40</v>
          </cell>
        </row>
        <row r="202">
          <cell r="A202" t="str">
            <v>NPCE-L-650</v>
          </cell>
          <cell r="B202">
            <v>590</v>
          </cell>
          <cell r="C202">
            <v>42</v>
          </cell>
          <cell r="D202">
            <v>47</v>
          </cell>
        </row>
        <row r="203">
          <cell r="A203" t="str">
            <v>NPCE-L-700</v>
          </cell>
          <cell r="B203">
            <v>620</v>
          </cell>
          <cell r="C203">
            <v>42</v>
          </cell>
          <cell r="D203">
            <v>47</v>
          </cell>
        </row>
        <row r="204">
          <cell r="A204" t="str">
            <v>NPCE-L-750</v>
          </cell>
          <cell r="B204">
            <v>650</v>
          </cell>
          <cell r="C204">
            <v>42</v>
          </cell>
          <cell r="D204">
            <v>47</v>
          </cell>
        </row>
        <row r="205">
          <cell r="A205" t="str">
            <v>NPCE-L-800</v>
          </cell>
          <cell r="B205">
            <v>700</v>
          </cell>
          <cell r="C205">
            <v>42</v>
          </cell>
          <cell r="D205">
            <v>47</v>
          </cell>
        </row>
        <row r="206">
          <cell r="A206" t="str">
            <v>NPCE-L-850</v>
          </cell>
          <cell r="B206">
            <v>730</v>
          </cell>
          <cell r="C206">
            <v>48</v>
          </cell>
          <cell r="D206">
            <v>54</v>
          </cell>
        </row>
        <row r="207">
          <cell r="A207" t="str">
            <v>NPCE-L-900</v>
          </cell>
          <cell r="B207">
            <v>760</v>
          </cell>
          <cell r="C207">
            <v>48</v>
          </cell>
          <cell r="D207">
            <v>54</v>
          </cell>
        </row>
        <row r="208">
          <cell r="A208" t="str">
            <v>NPCE-L-1000</v>
          </cell>
          <cell r="B208">
            <v>800</v>
          </cell>
          <cell r="C208">
            <v>48</v>
          </cell>
          <cell r="D208">
            <v>54</v>
          </cell>
        </row>
        <row r="209">
          <cell r="A209" t="str">
            <v>NPCE-L-1100</v>
          </cell>
          <cell r="B209">
            <v>850</v>
          </cell>
          <cell r="C209">
            <v>48</v>
          </cell>
          <cell r="D209">
            <v>54</v>
          </cell>
        </row>
        <row r="210">
          <cell r="A210" t="str">
            <v>NPCE-L-1200</v>
          </cell>
          <cell r="B210">
            <v>900</v>
          </cell>
          <cell r="C210">
            <v>48</v>
          </cell>
          <cell r="D210">
            <v>54</v>
          </cell>
        </row>
        <row r="211">
          <cell r="A211" t="str">
            <v>NPCE-M-300</v>
          </cell>
          <cell r="B211">
            <v>370</v>
          </cell>
          <cell r="C211">
            <v>24</v>
          </cell>
          <cell r="D211">
            <v>28</v>
          </cell>
        </row>
        <row r="212">
          <cell r="A212" t="str">
            <v>NPCE-M-350</v>
          </cell>
          <cell r="B212">
            <v>420</v>
          </cell>
          <cell r="C212">
            <v>30</v>
          </cell>
          <cell r="D212">
            <v>34</v>
          </cell>
        </row>
        <row r="213">
          <cell r="A213" t="str">
            <v>NPCE-M-400</v>
          </cell>
          <cell r="B213">
            <v>445</v>
          </cell>
          <cell r="C213">
            <v>30</v>
          </cell>
          <cell r="D213">
            <v>34</v>
          </cell>
        </row>
        <row r="214">
          <cell r="A214" t="str">
            <v>NPCE-M-450</v>
          </cell>
          <cell r="B214">
            <v>470</v>
          </cell>
          <cell r="C214">
            <v>30</v>
          </cell>
          <cell r="D214">
            <v>34</v>
          </cell>
        </row>
        <row r="215">
          <cell r="A215" t="str">
            <v>NPCE-M-500</v>
          </cell>
          <cell r="B215">
            <v>520</v>
          </cell>
          <cell r="C215">
            <v>36</v>
          </cell>
          <cell r="D215">
            <v>40</v>
          </cell>
        </row>
        <row r="216">
          <cell r="A216" t="str">
            <v>NPCE-M-550</v>
          </cell>
          <cell r="B216">
            <v>550</v>
          </cell>
          <cell r="C216">
            <v>36</v>
          </cell>
          <cell r="D216">
            <v>40</v>
          </cell>
        </row>
        <row r="217">
          <cell r="A217" t="str">
            <v>NPCE-M-600</v>
          </cell>
          <cell r="B217">
            <v>580</v>
          </cell>
          <cell r="C217">
            <v>42</v>
          </cell>
          <cell r="D217">
            <v>47</v>
          </cell>
        </row>
        <row r="218">
          <cell r="A218" t="str">
            <v>NPCE-M-650</v>
          </cell>
          <cell r="B218">
            <v>590</v>
          </cell>
          <cell r="C218">
            <v>42</v>
          </cell>
          <cell r="D218">
            <v>47</v>
          </cell>
        </row>
        <row r="219">
          <cell r="A219" t="str">
            <v>NPCE-M-700</v>
          </cell>
          <cell r="B219">
            <v>620</v>
          </cell>
          <cell r="C219">
            <v>48</v>
          </cell>
          <cell r="D219">
            <v>54</v>
          </cell>
        </row>
        <row r="220">
          <cell r="A220" t="str">
            <v>NPCE-M-750</v>
          </cell>
          <cell r="B220">
            <v>650</v>
          </cell>
          <cell r="C220">
            <v>48</v>
          </cell>
          <cell r="D220">
            <v>54</v>
          </cell>
        </row>
        <row r="221">
          <cell r="A221" t="str">
            <v>NPCE-M-800</v>
          </cell>
          <cell r="B221">
            <v>700</v>
          </cell>
          <cell r="C221">
            <v>48</v>
          </cell>
          <cell r="D221">
            <v>54</v>
          </cell>
        </row>
        <row r="222">
          <cell r="A222" t="str">
            <v>NPCE-M-850</v>
          </cell>
          <cell r="B222">
            <v>730</v>
          </cell>
          <cell r="C222">
            <v>48</v>
          </cell>
          <cell r="D222">
            <v>54</v>
          </cell>
        </row>
        <row r="223">
          <cell r="A223" t="str">
            <v>NPCE-M-900</v>
          </cell>
          <cell r="B223">
            <v>760</v>
          </cell>
          <cell r="C223">
            <v>56</v>
          </cell>
          <cell r="D223">
            <v>62</v>
          </cell>
        </row>
        <row r="224">
          <cell r="A224" t="str">
            <v>NPCE-M-1000</v>
          </cell>
          <cell r="B224">
            <v>800</v>
          </cell>
          <cell r="C224">
            <v>56</v>
          </cell>
          <cell r="D224">
            <v>62</v>
          </cell>
        </row>
        <row r="225">
          <cell r="A225" t="str">
            <v>NPCE-M-1100</v>
          </cell>
          <cell r="B225">
            <v>850</v>
          </cell>
          <cell r="C225">
            <v>56</v>
          </cell>
          <cell r="D225">
            <v>62</v>
          </cell>
        </row>
        <row r="226">
          <cell r="A226" t="str">
            <v>NPCE-M-1200</v>
          </cell>
          <cell r="B226">
            <v>900</v>
          </cell>
          <cell r="C226">
            <v>56</v>
          </cell>
          <cell r="D226">
            <v>62</v>
          </cell>
        </row>
        <row r="227">
          <cell r="A227" t="str">
            <v>NPCE-H-150</v>
          </cell>
          <cell r="B227">
            <v>255</v>
          </cell>
          <cell r="C227">
            <v>24</v>
          </cell>
          <cell r="D227">
            <v>28</v>
          </cell>
        </row>
        <row r="228">
          <cell r="A228" t="str">
            <v>NPCE-H-175</v>
          </cell>
          <cell r="B228">
            <v>280</v>
          </cell>
          <cell r="C228">
            <v>24</v>
          </cell>
          <cell r="D228">
            <v>28</v>
          </cell>
        </row>
        <row r="229">
          <cell r="A229" t="str">
            <v>NPCE-H-200</v>
          </cell>
          <cell r="B229">
            <v>300</v>
          </cell>
          <cell r="C229">
            <v>24</v>
          </cell>
          <cell r="D229">
            <v>28</v>
          </cell>
        </row>
        <row r="230">
          <cell r="A230" t="str">
            <v>NPCE-H-225</v>
          </cell>
          <cell r="B230">
            <v>320</v>
          </cell>
          <cell r="C230">
            <v>30</v>
          </cell>
          <cell r="D230">
            <v>34</v>
          </cell>
        </row>
        <row r="231">
          <cell r="A231" t="str">
            <v>NPCE-H-250</v>
          </cell>
          <cell r="B231">
            <v>340</v>
          </cell>
          <cell r="C231">
            <v>30</v>
          </cell>
          <cell r="D231">
            <v>34</v>
          </cell>
        </row>
        <row r="232">
          <cell r="A232" t="str">
            <v>NPCE-H-300</v>
          </cell>
          <cell r="B232">
            <v>370</v>
          </cell>
          <cell r="C232">
            <v>30</v>
          </cell>
          <cell r="D232">
            <v>34</v>
          </cell>
        </row>
        <row r="233">
          <cell r="A233" t="str">
            <v>NPCE-H-350</v>
          </cell>
          <cell r="B233">
            <v>420</v>
          </cell>
          <cell r="C233">
            <v>36</v>
          </cell>
          <cell r="D233">
            <v>42</v>
          </cell>
        </row>
        <row r="234">
          <cell r="A234" t="str">
            <v>NPCE-H-400</v>
          </cell>
          <cell r="B234">
            <v>445</v>
          </cell>
          <cell r="C234">
            <v>36</v>
          </cell>
          <cell r="D234">
            <v>42</v>
          </cell>
        </row>
        <row r="235">
          <cell r="A235" t="str">
            <v>NPCE-H-450</v>
          </cell>
          <cell r="B235">
            <v>470</v>
          </cell>
          <cell r="C235">
            <v>48</v>
          </cell>
          <cell r="D235">
            <v>54</v>
          </cell>
        </row>
        <row r="236">
          <cell r="A236" t="str">
            <v>NPCE-H-500</v>
          </cell>
          <cell r="B236">
            <v>520</v>
          </cell>
          <cell r="C236">
            <v>48</v>
          </cell>
          <cell r="D236">
            <v>54</v>
          </cell>
        </row>
        <row r="237">
          <cell r="A237" t="str">
            <v>NPCE-H-550</v>
          </cell>
          <cell r="B237">
            <v>550</v>
          </cell>
          <cell r="C237">
            <v>48</v>
          </cell>
          <cell r="D237">
            <v>54</v>
          </cell>
        </row>
        <row r="238">
          <cell r="A238" t="str">
            <v>NPCE-H-600</v>
          </cell>
          <cell r="B238">
            <v>580</v>
          </cell>
          <cell r="C238">
            <v>48</v>
          </cell>
          <cell r="D238">
            <v>54</v>
          </cell>
        </row>
        <row r="239">
          <cell r="A239" t="str">
            <v>NPCX-L-065A</v>
          </cell>
          <cell r="B239">
            <v>65</v>
          </cell>
        </row>
        <row r="240">
          <cell r="A240" t="str">
            <v>NPCX-L-150A</v>
          </cell>
          <cell r="B240">
            <v>125</v>
          </cell>
        </row>
        <row r="241">
          <cell r="A241" t="str">
            <v>NPCX-L-200A</v>
          </cell>
          <cell r="B241">
            <v>150</v>
          </cell>
        </row>
        <row r="242">
          <cell r="A242" t="str">
            <v>NPCX-L-250A</v>
          </cell>
          <cell r="B242">
            <v>200</v>
          </cell>
        </row>
        <row r="243">
          <cell r="A243" t="str">
            <v>NPCX-L-300A</v>
          </cell>
          <cell r="B243">
            <v>225</v>
          </cell>
        </row>
        <row r="244">
          <cell r="A244" t="str">
            <v>NPCX-M-300A</v>
          </cell>
          <cell r="B244">
            <v>225</v>
          </cell>
        </row>
        <row r="245">
          <cell r="A245" t="str">
            <v>NPCX-H-150A</v>
          </cell>
          <cell r="B245">
            <v>130</v>
          </cell>
        </row>
        <row r="246">
          <cell r="A246" t="str">
            <v>NPCX-H-200A</v>
          </cell>
          <cell r="B246">
            <v>165</v>
          </cell>
        </row>
        <row r="247">
          <cell r="A247" t="str">
            <v>NPCX-H-250A</v>
          </cell>
          <cell r="B247">
            <v>200</v>
          </cell>
        </row>
        <row r="248">
          <cell r="A248" t="str">
            <v>NPCX-H-300A</v>
          </cell>
          <cell r="B248">
            <v>230</v>
          </cell>
        </row>
        <row r="249">
          <cell r="A249" t="str">
            <v>NPCB-L-065A</v>
          </cell>
          <cell r="B249">
            <v>130</v>
          </cell>
        </row>
        <row r="250">
          <cell r="A250" t="str">
            <v>NPCB-L-150A</v>
          </cell>
          <cell r="B250">
            <v>215</v>
          </cell>
        </row>
        <row r="251">
          <cell r="A251" t="str">
            <v>NPCB-L-200A</v>
          </cell>
          <cell r="B251">
            <v>255</v>
          </cell>
        </row>
        <row r="252">
          <cell r="A252" t="str">
            <v>NPCB-L-250A</v>
          </cell>
          <cell r="B252">
            <v>290</v>
          </cell>
        </row>
        <row r="253">
          <cell r="A253" t="str">
            <v>NPCB-L-300A</v>
          </cell>
          <cell r="B253">
            <v>325</v>
          </cell>
        </row>
        <row r="254">
          <cell r="A254" t="str">
            <v>NPCB-M-300A</v>
          </cell>
          <cell r="B254">
            <v>325</v>
          </cell>
        </row>
        <row r="255">
          <cell r="A255" t="str">
            <v>NPCB-H-150A</v>
          </cell>
          <cell r="B255">
            <v>215</v>
          </cell>
        </row>
        <row r="256">
          <cell r="A256" t="str">
            <v>NPCB-H-200A</v>
          </cell>
          <cell r="B256">
            <v>255</v>
          </cell>
        </row>
        <row r="257">
          <cell r="A257" t="str">
            <v>NPCB-H-250A</v>
          </cell>
          <cell r="B257">
            <v>290</v>
          </cell>
        </row>
        <row r="258">
          <cell r="A258" t="str">
            <v>NPCB-H-300A</v>
          </cell>
          <cell r="B258">
            <v>325</v>
          </cell>
        </row>
        <row r="259">
          <cell r="A259" t="str">
            <v>NPCD-L-065A</v>
          </cell>
          <cell r="B259">
            <v>155</v>
          </cell>
        </row>
        <row r="260">
          <cell r="A260" t="str">
            <v>NPCD-L-150A</v>
          </cell>
          <cell r="B260">
            <v>255</v>
          </cell>
        </row>
        <row r="261">
          <cell r="A261" t="str">
            <v>NPCD-L-200A</v>
          </cell>
          <cell r="B261">
            <v>300</v>
          </cell>
        </row>
        <row r="262">
          <cell r="A262" t="str">
            <v>NPCD-L-250A</v>
          </cell>
          <cell r="B262">
            <v>340</v>
          </cell>
        </row>
        <row r="263">
          <cell r="A263" t="str">
            <v>NPCD-L-300A</v>
          </cell>
          <cell r="B263">
            <v>370</v>
          </cell>
        </row>
        <row r="264">
          <cell r="A264" t="str">
            <v>NPCD-M-300A</v>
          </cell>
          <cell r="B264">
            <v>370</v>
          </cell>
        </row>
        <row r="265">
          <cell r="A265" t="str">
            <v>NPCD-H-150A</v>
          </cell>
          <cell r="B265">
            <v>255</v>
          </cell>
        </row>
        <row r="266">
          <cell r="A266" t="str">
            <v>NPCD-H-200A</v>
          </cell>
          <cell r="B266">
            <v>300</v>
          </cell>
        </row>
        <row r="267">
          <cell r="A267" t="str">
            <v>NPCD-H-250A</v>
          </cell>
          <cell r="B267">
            <v>340</v>
          </cell>
        </row>
        <row r="268">
          <cell r="A268" t="str">
            <v>NPCD-H-300A</v>
          </cell>
          <cell r="B268">
            <v>370</v>
          </cell>
        </row>
        <row r="269">
          <cell r="A269" t="str">
            <v>NPCE-L-065A</v>
          </cell>
          <cell r="B269">
            <v>155</v>
          </cell>
        </row>
        <row r="270">
          <cell r="A270" t="str">
            <v>NPCE-L-150A</v>
          </cell>
          <cell r="B270">
            <v>255</v>
          </cell>
        </row>
        <row r="271">
          <cell r="A271" t="str">
            <v>NPCE-L-200A</v>
          </cell>
          <cell r="B271">
            <v>300</v>
          </cell>
        </row>
        <row r="272">
          <cell r="A272" t="str">
            <v>NPCE-L-250A</v>
          </cell>
          <cell r="B272">
            <v>340</v>
          </cell>
        </row>
        <row r="273">
          <cell r="A273" t="str">
            <v>NPCE-L-300A</v>
          </cell>
          <cell r="B273">
            <v>370</v>
          </cell>
        </row>
        <row r="274">
          <cell r="A274" t="str">
            <v>NPCE-M-300A</v>
          </cell>
          <cell r="B274">
            <v>370</v>
          </cell>
        </row>
        <row r="275">
          <cell r="A275" t="str">
            <v>NPCE-H-150A</v>
          </cell>
          <cell r="B275">
            <v>255</v>
          </cell>
        </row>
        <row r="276">
          <cell r="A276" t="str">
            <v>NPCE-H-200A</v>
          </cell>
          <cell r="B276">
            <v>300</v>
          </cell>
        </row>
        <row r="277">
          <cell r="A277" t="str">
            <v>NPCE-H-250A</v>
          </cell>
          <cell r="B277">
            <v>340</v>
          </cell>
        </row>
        <row r="278">
          <cell r="A278" t="str">
            <v>NPCE-H-300A</v>
          </cell>
          <cell r="B278">
            <v>370</v>
          </cell>
        </row>
        <row r="279">
          <cell r="A279" t="str">
            <v>EHC-080</v>
          </cell>
          <cell r="B279">
            <v>150</v>
          </cell>
        </row>
        <row r="280">
          <cell r="A280" t="str">
            <v>EHC-090</v>
          </cell>
          <cell r="B280">
            <v>150</v>
          </cell>
        </row>
        <row r="281">
          <cell r="A281" t="str">
            <v>EHC-100</v>
          </cell>
          <cell r="B281">
            <v>150</v>
          </cell>
        </row>
        <row r="282">
          <cell r="A282" t="str">
            <v>EHC-125</v>
          </cell>
          <cell r="B282">
            <v>200</v>
          </cell>
        </row>
        <row r="283">
          <cell r="A283" t="str">
            <v>EHC-150</v>
          </cell>
          <cell r="B283">
            <v>200</v>
          </cell>
        </row>
        <row r="284">
          <cell r="A284" t="str">
            <v>EHC-175</v>
          </cell>
          <cell r="B284">
            <v>200</v>
          </cell>
        </row>
        <row r="285">
          <cell r="A285" t="str">
            <v>EHC-200</v>
          </cell>
          <cell r="B285">
            <v>200</v>
          </cell>
        </row>
        <row r="286">
          <cell r="A286" t="str">
            <v>EHC-225</v>
          </cell>
          <cell r="B286">
            <v>200</v>
          </cell>
        </row>
        <row r="287">
          <cell r="A287" t="str">
            <v>EHC-250</v>
          </cell>
          <cell r="B287">
            <v>250</v>
          </cell>
          <cell r="C287">
            <v>0</v>
          </cell>
          <cell r="D287">
            <v>47</v>
          </cell>
        </row>
        <row r="288">
          <cell r="A288" t="str">
            <v>EHC-300</v>
          </cell>
          <cell r="B288">
            <v>250</v>
          </cell>
          <cell r="C288">
            <v>0</v>
          </cell>
          <cell r="D288">
            <v>47</v>
          </cell>
        </row>
        <row r="289">
          <cell r="A289" t="str">
            <v>EHC-350</v>
          </cell>
          <cell r="B289">
            <v>250</v>
          </cell>
          <cell r="D289">
            <v>47</v>
          </cell>
        </row>
        <row r="290">
          <cell r="A290" t="str">
            <v>EHC-400</v>
          </cell>
          <cell r="B290">
            <v>300</v>
          </cell>
          <cell r="D290">
            <v>54</v>
          </cell>
        </row>
        <row r="291">
          <cell r="A291" t="str">
            <v>EHC-450</v>
          </cell>
          <cell r="B291">
            <v>300</v>
          </cell>
          <cell r="D291">
            <v>54</v>
          </cell>
        </row>
        <row r="292">
          <cell r="A292" t="str">
            <v>EHC-500</v>
          </cell>
          <cell r="B292">
            <v>300</v>
          </cell>
          <cell r="D292">
            <v>54</v>
          </cell>
        </row>
        <row r="293">
          <cell r="A293" t="str">
            <v>EHC-550</v>
          </cell>
          <cell r="B293">
            <v>300</v>
          </cell>
          <cell r="D293">
            <v>62</v>
          </cell>
        </row>
        <row r="294">
          <cell r="A294" t="str">
            <v>EHC-600</v>
          </cell>
          <cell r="B294">
            <v>300</v>
          </cell>
          <cell r="D294">
            <v>62</v>
          </cell>
        </row>
        <row r="295">
          <cell r="A295" t="str">
            <v>EHA-080</v>
          </cell>
          <cell r="B295">
            <v>175</v>
          </cell>
        </row>
        <row r="296">
          <cell r="A296" t="str">
            <v>EHA-090</v>
          </cell>
          <cell r="B296">
            <v>200</v>
          </cell>
        </row>
        <row r="297">
          <cell r="A297" t="str">
            <v>EHA-100</v>
          </cell>
          <cell r="B297">
            <v>200</v>
          </cell>
        </row>
        <row r="298">
          <cell r="A298" t="str">
            <v>EHA-125</v>
          </cell>
          <cell r="B298">
            <v>200</v>
          </cell>
        </row>
        <row r="299">
          <cell r="A299" t="str">
            <v>EHA-150</v>
          </cell>
          <cell r="B299">
            <v>250</v>
          </cell>
        </row>
        <row r="300">
          <cell r="A300" t="str">
            <v>EHA-175</v>
          </cell>
          <cell r="B300">
            <v>250</v>
          </cell>
        </row>
        <row r="301">
          <cell r="A301" t="str">
            <v>EHA-200</v>
          </cell>
          <cell r="B301">
            <v>250</v>
          </cell>
        </row>
        <row r="302">
          <cell r="A302" t="str">
            <v>EHA-225</v>
          </cell>
          <cell r="B302">
            <v>250</v>
          </cell>
        </row>
        <row r="303">
          <cell r="A303" t="str">
            <v>EHA-250</v>
          </cell>
          <cell r="B303">
            <v>300</v>
          </cell>
          <cell r="D303">
            <v>47</v>
          </cell>
        </row>
        <row r="304">
          <cell r="A304" t="str">
            <v>EHA-300</v>
          </cell>
          <cell r="B304">
            <v>300</v>
          </cell>
          <cell r="D304">
            <v>47</v>
          </cell>
        </row>
        <row r="305">
          <cell r="A305" t="str">
            <v>EHA-350</v>
          </cell>
          <cell r="B305">
            <v>300</v>
          </cell>
          <cell r="D305">
            <v>47</v>
          </cell>
        </row>
        <row r="306">
          <cell r="A306" t="str">
            <v>EHA-400</v>
          </cell>
          <cell r="B306">
            <v>300</v>
          </cell>
          <cell r="D306">
            <v>54</v>
          </cell>
        </row>
        <row r="307">
          <cell r="A307" t="str">
            <v>EHA-450</v>
          </cell>
          <cell r="B307">
            <v>300</v>
          </cell>
          <cell r="D307">
            <v>54</v>
          </cell>
        </row>
        <row r="308">
          <cell r="A308" t="str">
            <v>EHA-500</v>
          </cell>
          <cell r="B308">
            <v>300</v>
          </cell>
          <cell r="D308">
            <v>54</v>
          </cell>
        </row>
        <row r="309">
          <cell r="A309" t="str">
            <v>EHA-550</v>
          </cell>
          <cell r="B309">
            <v>300</v>
          </cell>
          <cell r="D309">
            <v>62</v>
          </cell>
        </row>
        <row r="310">
          <cell r="A310" t="str">
            <v>EHA-600</v>
          </cell>
          <cell r="B310">
            <v>300</v>
          </cell>
          <cell r="D310">
            <v>62</v>
          </cell>
        </row>
        <row r="311">
          <cell r="A311" t="str">
            <v>NPCY-L-020</v>
          </cell>
          <cell r="B311">
            <v>35</v>
          </cell>
          <cell r="C311">
            <v>12</v>
          </cell>
          <cell r="D311">
            <v>18</v>
          </cell>
        </row>
        <row r="312">
          <cell r="A312" t="str">
            <v>NPCY-L-025</v>
          </cell>
          <cell r="B312">
            <v>40</v>
          </cell>
          <cell r="C312">
            <v>12</v>
          </cell>
          <cell r="D312">
            <v>18</v>
          </cell>
        </row>
        <row r="313">
          <cell r="A313" t="str">
            <v>NPCY-L-032</v>
          </cell>
          <cell r="B313">
            <v>45</v>
          </cell>
          <cell r="C313">
            <v>12</v>
          </cell>
          <cell r="D313">
            <v>18</v>
          </cell>
        </row>
        <row r="314">
          <cell r="A314" t="str">
            <v>NPCY-L-040</v>
          </cell>
          <cell r="B314">
            <v>55</v>
          </cell>
          <cell r="C314">
            <v>16</v>
          </cell>
          <cell r="D314">
            <v>22</v>
          </cell>
        </row>
        <row r="315">
          <cell r="A315" t="str">
            <v>NPCY-L-050</v>
          </cell>
          <cell r="B315">
            <v>60</v>
          </cell>
          <cell r="C315">
            <v>16</v>
          </cell>
          <cell r="D315">
            <v>22</v>
          </cell>
        </row>
        <row r="316">
          <cell r="A316" t="str">
            <v>NPCY-L-065</v>
          </cell>
          <cell r="B316">
            <v>65</v>
          </cell>
          <cell r="C316">
            <v>16</v>
          </cell>
          <cell r="D316">
            <v>22</v>
          </cell>
        </row>
        <row r="317">
          <cell r="A317" t="str">
            <v>NPCY-L-080</v>
          </cell>
          <cell r="B317">
            <v>75</v>
          </cell>
          <cell r="C317">
            <v>16</v>
          </cell>
          <cell r="D317">
            <v>22</v>
          </cell>
        </row>
        <row r="318">
          <cell r="A318" t="str">
            <v>NPCY-L-090</v>
          </cell>
          <cell r="B318">
            <v>90</v>
          </cell>
          <cell r="C318">
            <v>20</v>
          </cell>
          <cell r="D318">
            <v>28</v>
          </cell>
        </row>
        <row r="319">
          <cell r="A319" t="str">
            <v>NPCY-L-100</v>
          </cell>
          <cell r="B319">
            <v>95</v>
          </cell>
          <cell r="C319">
            <v>20</v>
          </cell>
          <cell r="D319">
            <v>28</v>
          </cell>
        </row>
        <row r="320">
          <cell r="A320" t="str">
            <v>NPCY-L-125</v>
          </cell>
          <cell r="B320">
            <v>110</v>
          </cell>
          <cell r="C320">
            <v>20</v>
          </cell>
          <cell r="D320">
            <v>28</v>
          </cell>
        </row>
        <row r="321">
          <cell r="A321" t="str">
            <v>NPCY-L-150</v>
          </cell>
          <cell r="B321">
            <v>125</v>
          </cell>
          <cell r="C321">
            <v>20</v>
          </cell>
          <cell r="D321">
            <v>28</v>
          </cell>
        </row>
        <row r="322">
          <cell r="A322" t="str">
            <v>NPCY-L-175</v>
          </cell>
          <cell r="B322">
            <v>140</v>
          </cell>
          <cell r="C322">
            <v>20</v>
          </cell>
          <cell r="D322">
            <v>28</v>
          </cell>
        </row>
        <row r="323">
          <cell r="A323" t="str">
            <v>NPCY-L-200</v>
          </cell>
          <cell r="B323">
            <v>150</v>
          </cell>
          <cell r="C323">
            <v>20</v>
          </cell>
          <cell r="D323">
            <v>28</v>
          </cell>
        </row>
        <row r="324">
          <cell r="A324" t="str">
            <v>NPCY-L-225</v>
          </cell>
          <cell r="B324">
            <v>185</v>
          </cell>
          <cell r="C324">
            <v>24</v>
          </cell>
          <cell r="D324">
            <v>28</v>
          </cell>
        </row>
        <row r="325">
          <cell r="A325" t="str">
            <v>NPCY-L-250</v>
          </cell>
          <cell r="B325">
            <v>200</v>
          </cell>
          <cell r="C325">
            <v>24</v>
          </cell>
          <cell r="D325">
            <v>28</v>
          </cell>
        </row>
        <row r="326">
          <cell r="A326" t="str">
            <v>NPCY-L-300</v>
          </cell>
          <cell r="B326">
            <v>225</v>
          </cell>
          <cell r="C326">
            <v>24</v>
          </cell>
          <cell r="D326">
            <v>28</v>
          </cell>
        </row>
        <row r="327">
          <cell r="A327" t="str">
            <v>NPCY-L-350</v>
          </cell>
          <cell r="B327">
            <v>245</v>
          </cell>
          <cell r="C327">
            <v>24</v>
          </cell>
          <cell r="D327">
            <v>28</v>
          </cell>
        </row>
        <row r="328">
          <cell r="A328" t="str">
            <v>NPCY-L-400</v>
          </cell>
          <cell r="B328">
            <v>280</v>
          </cell>
          <cell r="C328">
            <v>30</v>
          </cell>
          <cell r="D328">
            <v>34</v>
          </cell>
        </row>
        <row r="329">
          <cell r="A329" t="str">
            <v>NPCY-L-450</v>
          </cell>
          <cell r="B329">
            <v>310</v>
          </cell>
          <cell r="C329">
            <v>30</v>
          </cell>
          <cell r="D329">
            <v>34</v>
          </cell>
        </row>
        <row r="330">
          <cell r="A330" t="str">
            <v>NPCY-L-500</v>
          </cell>
          <cell r="B330">
            <v>350</v>
          </cell>
          <cell r="C330">
            <v>36</v>
          </cell>
          <cell r="D330">
            <v>40</v>
          </cell>
        </row>
        <row r="331">
          <cell r="A331" t="str">
            <v>NPCY-L-550</v>
          </cell>
          <cell r="B331">
            <v>370</v>
          </cell>
          <cell r="C331">
            <v>36</v>
          </cell>
          <cell r="D331">
            <v>40</v>
          </cell>
        </row>
        <row r="332">
          <cell r="A332" t="str">
            <v>NPCY-L-600</v>
          </cell>
          <cell r="B332">
            <v>400</v>
          </cell>
          <cell r="C332">
            <v>36</v>
          </cell>
          <cell r="D332">
            <v>40</v>
          </cell>
        </row>
        <row r="333">
          <cell r="A333" t="str">
            <v>NPCY-L-650</v>
          </cell>
          <cell r="B333">
            <v>430</v>
          </cell>
          <cell r="C333">
            <v>42</v>
          </cell>
          <cell r="D333">
            <v>47</v>
          </cell>
        </row>
        <row r="334">
          <cell r="A334" t="str">
            <v>NPCY-L-700</v>
          </cell>
          <cell r="B334">
            <v>450</v>
          </cell>
          <cell r="C334">
            <v>42</v>
          </cell>
          <cell r="D334">
            <v>47</v>
          </cell>
        </row>
        <row r="335">
          <cell r="A335" t="str">
            <v>NPCY-L-750</v>
          </cell>
          <cell r="B335">
            <v>480</v>
          </cell>
          <cell r="C335">
            <v>42</v>
          </cell>
          <cell r="D335">
            <v>47</v>
          </cell>
        </row>
        <row r="336">
          <cell r="A336" t="str">
            <v>NPCY-L-800</v>
          </cell>
          <cell r="B336">
            <v>505</v>
          </cell>
          <cell r="C336">
            <v>42</v>
          </cell>
          <cell r="D336">
            <v>47</v>
          </cell>
        </row>
        <row r="337">
          <cell r="A337" t="str">
            <v>NPCY-L-850</v>
          </cell>
          <cell r="B337">
            <v>545</v>
          </cell>
          <cell r="C337">
            <v>48</v>
          </cell>
          <cell r="D337">
            <v>54</v>
          </cell>
        </row>
        <row r="338">
          <cell r="A338" t="str">
            <v>NPCY-L-900</v>
          </cell>
          <cell r="B338">
            <v>565</v>
          </cell>
          <cell r="C338">
            <v>48</v>
          </cell>
          <cell r="D338">
            <v>54</v>
          </cell>
        </row>
        <row r="339">
          <cell r="A339" t="str">
            <v>NPCY-L-1000</v>
          </cell>
          <cell r="B339">
            <v>620</v>
          </cell>
          <cell r="C339">
            <v>48</v>
          </cell>
          <cell r="D339">
            <v>54</v>
          </cell>
        </row>
        <row r="340">
          <cell r="A340" t="str">
            <v>NPCY-L-1100</v>
          </cell>
          <cell r="B340">
            <v>670</v>
          </cell>
          <cell r="C340">
            <v>48</v>
          </cell>
          <cell r="D340">
            <v>54</v>
          </cell>
        </row>
        <row r="341">
          <cell r="A341" t="str">
            <v>NPCY-L-1200</v>
          </cell>
          <cell r="B341">
            <v>730</v>
          </cell>
          <cell r="C341">
            <v>48</v>
          </cell>
          <cell r="D341">
            <v>54</v>
          </cell>
        </row>
        <row r="342">
          <cell r="A342" t="str">
            <v>NPCZ-L-020</v>
          </cell>
          <cell r="B342">
            <v>35</v>
          </cell>
          <cell r="C342">
            <v>12</v>
          </cell>
          <cell r="D342">
            <v>18</v>
          </cell>
        </row>
        <row r="343">
          <cell r="A343" t="str">
            <v>NPCZ-L-025</v>
          </cell>
          <cell r="B343">
            <v>40</v>
          </cell>
          <cell r="C343">
            <v>12</v>
          </cell>
          <cell r="D343">
            <v>18</v>
          </cell>
        </row>
        <row r="344">
          <cell r="A344" t="str">
            <v>NPCZ-L-032</v>
          </cell>
          <cell r="B344">
            <v>45</v>
          </cell>
          <cell r="C344">
            <v>12</v>
          </cell>
          <cell r="D344">
            <v>18</v>
          </cell>
        </row>
        <row r="345">
          <cell r="A345" t="str">
            <v>NPCZ-L-040</v>
          </cell>
          <cell r="B345">
            <v>55</v>
          </cell>
          <cell r="C345">
            <v>16</v>
          </cell>
          <cell r="D345">
            <v>22</v>
          </cell>
        </row>
        <row r="346">
          <cell r="A346" t="str">
            <v>NPCZ-L-050</v>
          </cell>
          <cell r="B346">
            <v>60</v>
          </cell>
          <cell r="C346">
            <v>16</v>
          </cell>
          <cell r="D346">
            <v>22</v>
          </cell>
        </row>
        <row r="347">
          <cell r="A347" t="str">
            <v>NPCZ-L-065</v>
          </cell>
          <cell r="B347">
            <v>65</v>
          </cell>
          <cell r="C347">
            <v>16</v>
          </cell>
          <cell r="D347">
            <v>22</v>
          </cell>
        </row>
        <row r="348">
          <cell r="A348" t="str">
            <v>NPCZ-L-080</v>
          </cell>
          <cell r="B348">
            <v>75</v>
          </cell>
          <cell r="C348">
            <v>16</v>
          </cell>
          <cell r="D348">
            <v>22</v>
          </cell>
        </row>
        <row r="349">
          <cell r="A349" t="str">
            <v>NPCZ-L-090</v>
          </cell>
          <cell r="B349">
            <v>90</v>
          </cell>
          <cell r="C349">
            <v>20</v>
          </cell>
          <cell r="D349">
            <v>28</v>
          </cell>
        </row>
        <row r="350">
          <cell r="A350" t="str">
            <v>NPCZ-L-100</v>
          </cell>
          <cell r="B350">
            <v>95</v>
          </cell>
          <cell r="C350">
            <v>20</v>
          </cell>
          <cell r="D350">
            <v>28</v>
          </cell>
        </row>
        <row r="351">
          <cell r="A351" t="str">
            <v>NPCZ-L-125</v>
          </cell>
          <cell r="B351">
            <v>110</v>
          </cell>
          <cell r="C351">
            <v>20</v>
          </cell>
          <cell r="D351">
            <v>28</v>
          </cell>
        </row>
        <row r="352">
          <cell r="A352" t="str">
            <v>NPCZ-L-150</v>
          </cell>
          <cell r="B352">
            <v>125</v>
          </cell>
          <cell r="C352">
            <v>20</v>
          </cell>
          <cell r="D352">
            <v>28</v>
          </cell>
        </row>
        <row r="353">
          <cell r="A353" t="str">
            <v>NPCZ-L-175</v>
          </cell>
          <cell r="B353">
            <v>140</v>
          </cell>
          <cell r="C353">
            <v>20</v>
          </cell>
          <cell r="D353">
            <v>28</v>
          </cell>
        </row>
        <row r="354">
          <cell r="A354" t="str">
            <v>NPCZ-L-200</v>
          </cell>
          <cell r="B354">
            <v>150</v>
          </cell>
          <cell r="C354">
            <v>20</v>
          </cell>
          <cell r="D354">
            <v>28</v>
          </cell>
        </row>
        <row r="355">
          <cell r="A355" t="str">
            <v>NPCZ-L-225</v>
          </cell>
          <cell r="B355">
            <v>185</v>
          </cell>
          <cell r="C355">
            <v>24</v>
          </cell>
          <cell r="D355">
            <v>28</v>
          </cell>
        </row>
        <row r="356">
          <cell r="A356" t="str">
            <v>NPCZ-L-250</v>
          </cell>
          <cell r="B356">
            <v>200</v>
          </cell>
          <cell r="C356">
            <v>24</v>
          </cell>
          <cell r="D356">
            <v>28</v>
          </cell>
        </row>
        <row r="357">
          <cell r="A357" t="str">
            <v>NPCZ-L-300</v>
          </cell>
          <cell r="B357">
            <v>225</v>
          </cell>
          <cell r="C357">
            <v>24</v>
          </cell>
          <cell r="D357">
            <v>28</v>
          </cell>
        </row>
        <row r="358">
          <cell r="A358" t="str">
            <v>NPCZ-L-350</v>
          </cell>
          <cell r="B358">
            <v>245</v>
          </cell>
          <cell r="C358">
            <v>24</v>
          </cell>
          <cell r="D358">
            <v>28</v>
          </cell>
        </row>
        <row r="359">
          <cell r="A359" t="str">
            <v>NPCZ-L-400</v>
          </cell>
          <cell r="B359">
            <v>280</v>
          </cell>
          <cell r="C359">
            <v>30</v>
          </cell>
          <cell r="D359">
            <v>34</v>
          </cell>
        </row>
        <row r="360">
          <cell r="A360" t="str">
            <v>NPCZ-L-450</v>
          </cell>
          <cell r="B360">
            <v>310</v>
          </cell>
          <cell r="C360">
            <v>30</v>
          </cell>
          <cell r="D360">
            <v>34</v>
          </cell>
        </row>
        <row r="361">
          <cell r="A361" t="str">
            <v>NPCZ-L-500</v>
          </cell>
          <cell r="B361">
            <v>350</v>
          </cell>
          <cell r="C361">
            <v>36</v>
          </cell>
          <cell r="D361">
            <v>40</v>
          </cell>
        </row>
        <row r="362">
          <cell r="A362" t="str">
            <v>NPCZ-L-550</v>
          </cell>
          <cell r="B362">
            <v>370</v>
          </cell>
          <cell r="C362">
            <v>36</v>
          </cell>
          <cell r="D362">
            <v>40</v>
          </cell>
        </row>
        <row r="363">
          <cell r="A363" t="str">
            <v>NPCZ-L-600</v>
          </cell>
          <cell r="B363">
            <v>400</v>
          </cell>
          <cell r="C363">
            <v>36</v>
          </cell>
          <cell r="D363">
            <v>40</v>
          </cell>
        </row>
        <row r="364">
          <cell r="A364" t="str">
            <v>NPCZ-L-650</v>
          </cell>
          <cell r="B364">
            <v>430</v>
          </cell>
          <cell r="C364">
            <v>42</v>
          </cell>
          <cell r="D364">
            <v>47</v>
          </cell>
        </row>
        <row r="365">
          <cell r="A365" t="str">
            <v>NPCZ-L-700</v>
          </cell>
          <cell r="B365">
            <v>450</v>
          </cell>
          <cell r="C365">
            <v>42</v>
          </cell>
          <cell r="D365">
            <v>47</v>
          </cell>
        </row>
        <row r="366">
          <cell r="A366" t="str">
            <v>NPCZ-L-750</v>
          </cell>
          <cell r="B366">
            <v>480</v>
          </cell>
          <cell r="C366">
            <v>42</v>
          </cell>
          <cell r="D366">
            <v>47</v>
          </cell>
        </row>
        <row r="367">
          <cell r="A367" t="str">
            <v>NPCZ-L-800</v>
          </cell>
          <cell r="B367">
            <v>505</v>
          </cell>
          <cell r="C367">
            <v>42</v>
          </cell>
          <cell r="D367">
            <v>47</v>
          </cell>
        </row>
        <row r="368">
          <cell r="A368" t="str">
            <v>NPCZ-L-850</v>
          </cell>
          <cell r="B368">
            <v>545</v>
          </cell>
          <cell r="C368">
            <v>48</v>
          </cell>
          <cell r="D368">
            <v>54</v>
          </cell>
        </row>
        <row r="369">
          <cell r="A369" t="str">
            <v>NPCZ-L-900</v>
          </cell>
          <cell r="B369">
            <v>565</v>
          </cell>
          <cell r="C369">
            <v>48</v>
          </cell>
          <cell r="D369">
            <v>54</v>
          </cell>
        </row>
        <row r="370">
          <cell r="A370" t="str">
            <v>NPCZ-L-1000</v>
          </cell>
          <cell r="B370">
            <v>620</v>
          </cell>
          <cell r="C370">
            <v>48</v>
          </cell>
          <cell r="D370">
            <v>54</v>
          </cell>
        </row>
        <row r="371">
          <cell r="A371" t="str">
            <v>NPCZ-L-1100</v>
          </cell>
          <cell r="B371">
            <v>670</v>
          </cell>
          <cell r="C371">
            <v>48</v>
          </cell>
          <cell r="D371">
            <v>54</v>
          </cell>
        </row>
        <row r="372">
          <cell r="A372" t="str">
            <v>NPCZ-L-1200</v>
          </cell>
          <cell r="B372">
            <v>730</v>
          </cell>
          <cell r="C372">
            <v>48</v>
          </cell>
          <cell r="D372">
            <v>54</v>
          </cell>
        </row>
        <row r="373">
          <cell r="A373" t="str">
            <v>22NPCB-H-250</v>
          </cell>
          <cell r="B373">
            <v>340</v>
          </cell>
        </row>
        <row r="374">
          <cell r="A374" t="str">
            <v>NCLS-M10</v>
          </cell>
          <cell r="B374">
            <v>50</v>
          </cell>
          <cell r="C374">
            <v>12</v>
          </cell>
          <cell r="D374">
            <v>18</v>
          </cell>
        </row>
        <row r="375">
          <cell r="A375" t="str">
            <v>NCLS-M12</v>
          </cell>
          <cell r="B375">
            <v>50</v>
          </cell>
          <cell r="C375">
            <v>16</v>
          </cell>
          <cell r="D375">
            <v>22</v>
          </cell>
        </row>
        <row r="376">
          <cell r="A376" t="str">
            <v>NCLS-M16</v>
          </cell>
          <cell r="B376">
            <v>50</v>
          </cell>
          <cell r="C376">
            <v>20</v>
          </cell>
          <cell r="D376">
            <v>24</v>
          </cell>
        </row>
        <row r="377">
          <cell r="A377" t="str">
            <v>NCLS-M20</v>
          </cell>
          <cell r="B377">
            <v>50</v>
          </cell>
          <cell r="C377">
            <v>24</v>
          </cell>
          <cell r="D377">
            <v>28</v>
          </cell>
        </row>
        <row r="378">
          <cell r="A378" t="str">
            <v>NCLS-M24</v>
          </cell>
          <cell r="B378">
            <v>75</v>
          </cell>
          <cell r="C378">
            <v>30</v>
          </cell>
          <cell r="D378">
            <v>34</v>
          </cell>
        </row>
        <row r="379">
          <cell r="A379" t="str">
            <v>NCLS-M30</v>
          </cell>
          <cell r="B379">
            <v>75</v>
          </cell>
          <cell r="C379">
            <v>36</v>
          </cell>
          <cell r="D379">
            <v>40</v>
          </cell>
        </row>
        <row r="380">
          <cell r="A380" t="str">
            <v>NCLS-M36</v>
          </cell>
          <cell r="B380">
            <v>100</v>
          </cell>
          <cell r="C380">
            <v>42</v>
          </cell>
          <cell r="D380">
            <v>47</v>
          </cell>
        </row>
        <row r="381">
          <cell r="A381" t="str">
            <v>NCLS-M42</v>
          </cell>
          <cell r="B381">
            <v>125</v>
          </cell>
          <cell r="C381">
            <v>48</v>
          </cell>
          <cell r="D381">
            <v>54</v>
          </cell>
        </row>
        <row r="382">
          <cell r="A382" t="str">
            <v>NCLS-M48</v>
          </cell>
          <cell r="B382">
            <v>125</v>
          </cell>
          <cell r="C382">
            <v>56</v>
          </cell>
          <cell r="D382">
            <v>62</v>
          </cell>
        </row>
        <row r="383">
          <cell r="A383" t="str">
            <v>NCLS-M56</v>
          </cell>
          <cell r="B383">
            <v>155</v>
          </cell>
          <cell r="C383">
            <v>64</v>
          </cell>
          <cell r="D383">
            <v>70</v>
          </cell>
        </row>
        <row r="384">
          <cell r="A384" t="str">
            <v>NCLS-M64</v>
          </cell>
          <cell r="B384">
            <v>155</v>
          </cell>
          <cell r="C384">
            <v>75</v>
          </cell>
          <cell r="D384">
            <v>80</v>
          </cell>
        </row>
        <row r="385">
          <cell r="A385" t="str">
            <v>NCLS-M72</v>
          </cell>
          <cell r="B385">
            <v>150</v>
          </cell>
          <cell r="C385">
            <v>80</v>
          </cell>
          <cell r="D385">
            <v>86</v>
          </cell>
        </row>
        <row r="386">
          <cell r="A386" t="str">
            <v>NCLS-M80</v>
          </cell>
          <cell r="B386">
            <v>160</v>
          </cell>
          <cell r="C386">
            <v>85</v>
          </cell>
          <cell r="D386">
            <v>91</v>
          </cell>
        </row>
        <row r="387">
          <cell r="A387" t="str">
            <v>NCLS-M85</v>
          </cell>
          <cell r="B387">
            <v>180</v>
          </cell>
          <cell r="C387">
            <v>90</v>
          </cell>
          <cell r="D387">
            <v>96</v>
          </cell>
        </row>
        <row r="388">
          <cell r="A388" t="str">
            <v>NCLS-M90</v>
          </cell>
          <cell r="B388">
            <v>190</v>
          </cell>
          <cell r="C388">
            <v>95</v>
          </cell>
          <cell r="D388">
            <v>101</v>
          </cell>
        </row>
        <row r="389">
          <cell r="A389" t="str">
            <v>LPT-M12</v>
          </cell>
          <cell r="B389">
            <v>50</v>
          </cell>
        </row>
        <row r="390">
          <cell r="A390" t="str">
            <v>LPT-M16</v>
          </cell>
          <cell r="B390">
            <v>50</v>
          </cell>
        </row>
        <row r="391">
          <cell r="A391" t="str">
            <v>LPT-M20</v>
          </cell>
          <cell r="B391">
            <v>50</v>
          </cell>
        </row>
        <row r="392">
          <cell r="A392" t="str">
            <v>LPT-M24</v>
          </cell>
          <cell r="B392">
            <v>75</v>
          </cell>
        </row>
        <row r="393">
          <cell r="A393" t="str">
            <v>LPT-M30</v>
          </cell>
          <cell r="B393">
            <v>75</v>
          </cell>
        </row>
        <row r="394">
          <cell r="A394" t="str">
            <v>LPT-M36</v>
          </cell>
          <cell r="B394">
            <v>90</v>
          </cell>
        </row>
        <row r="395">
          <cell r="A395" t="str">
            <v>LPT-M42</v>
          </cell>
          <cell r="B395">
            <v>90</v>
          </cell>
        </row>
        <row r="396">
          <cell r="A396" t="str">
            <v>LPT-M48</v>
          </cell>
          <cell r="B396">
            <v>110</v>
          </cell>
        </row>
        <row r="397">
          <cell r="A397" t="str">
            <v>LPT-M56</v>
          </cell>
          <cell r="B397">
            <v>125</v>
          </cell>
        </row>
        <row r="398">
          <cell r="A398" t="str">
            <v>LPT-M64</v>
          </cell>
          <cell r="B398">
            <v>150</v>
          </cell>
        </row>
        <row r="399">
          <cell r="A399" t="str">
            <v>LPT-M72</v>
          </cell>
          <cell r="B399">
            <v>150</v>
          </cell>
        </row>
        <row r="400">
          <cell r="A400" t="str">
            <v>LPT-M80</v>
          </cell>
          <cell r="B400">
            <v>175</v>
          </cell>
        </row>
        <row r="401">
          <cell r="A401" t="str">
            <v>CLPT-16</v>
          </cell>
          <cell r="B401">
            <v>50</v>
          </cell>
        </row>
        <row r="402">
          <cell r="A402" t="str">
            <v>CLPT-24</v>
          </cell>
          <cell r="B402">
            <v>75</v>
          </cell>
        </row>
        <row r="403">
          <cell r="A403" t="str">
            <v>CLPT-30</v>
          </cell>
          <cell r="B403">
            <v>90</v>
          </cell>
        </row>
        <row r="404">
          <cell r="A404" t="str">
            <v>CLPT-42</v>
          </cell>
          <cell r="B404">
            <v>120</v>
          </cell>
        </row>
        <row r="405">
          <cell r="A405" t="str">
            <v>CLPT-64</v>
          </cell>
          <cell r="B405">
            <v>180</v>
          </cell>
        </row>
        <row r="406">
          <cell r="A406" t="str">
            <v>CLPT-70</v>
          </cell>
          <cell r="B406">
            <v>200</v>
          </cell>
        </row>
        <row r="407">
          <cell r="A407" t="str">
            <v>CLPT-80</v>
          </cell>
          <cell r="B407">
            <v>200</v>
          </cell>
        </row>
        <row r="408">
          <cell r="A408" t="str">
            <v>RA-L-080</v>
          </cell>
          <cell r="C408">
            <v>20</v>
          </cell>
          <cell r="D408">
            <v>28</v>
          </cell>
        </row>
        <row r="409">
          <cell r="A409" t="str">
            <v>RA-L-090</v>
          </cell>
          <cell r="C409">
            <v>20</v>
          </cell>
          <cell r="D409">
            <v>28</v>
          </cell>
        </row>
        <row r="410">
          <cell r="A410" t="str">
            <v>RA-L-100</v>
          </cell>
          <cell r="C410">
            <v>20</v>
          </cell>
          <cell r="D410">
            <v>28</v>
          </cell>
        </row>
        <row r="411">
          <cell r="A411" t="str">
            <v>RA-L-125</v>
          </cell>
          <cell r="C411">
            <v>24</v>
          </cell>
          <cell r="D411">
            <v>28</v>
          </cell>
        </row>
        <row r="412">
          <cell r="A412" t="str">
            <v>RA-L-150</v>
          </cell>
          <cell r="C412">
            <v>24</v>
          </cell>
          <cell r="D412">
            <v>28</v>
          </cell>
        </row>
        <row r="413">
          <cell r="A413" t="str">
            <v>RA-L-175</v>
          </cell>
          <cell r="C413">
            <v>24</v>
          </cell>
          <cell r="D413">
            <v>28</v>
          </cell>
        </row>
        <row r="414">
          <cell r="A414" t="str">
            <v>RA-L-200</v>
          </cell>
          <cell r="C414">
            <v>24</v>
          </cell>
          <cell r="D414">
            <v>28</v>
          </cell>
        </row>
        <row r="415">
          <cell r="A415" t="str">
            <v>RA-L-225</v>
          </cell>
          <cell r="C415">
            <v>24</v>
          </cell>
          <cell r="D415">
            <v>28</v>
          </cell>
        </row>
        <row r="416">
          <cell r="A416" t="str">
            <v>RA-L-250</v>
          </cell>
          <cell r="C416">
            <v>24</v>
          </cell>
          <cell r="D416">
            <v>28</v>
          </cell>
        </row>
        <row r="417">
          <cell r="A417" t="str">
            <v>RA-L-300</v>
          </cell>
          <cell r="C417">
            <v>30</v>
          </cell>
          <cell r="D417">
            <v>34</v>
          </cell>
        </row>
        <row r="418">
          <cell r="A418" t="str">
            <v>RA-L-350</v>
          </cell>
          <cell r="C418">
            <v>30</v>
          </cell>
          <cell r="D418">
            <v>34</v>
          </cell>
        </row>
        <row r="419">
          <cell r="A419" t="str">
            <v>RA-L-400</v>
          </cell>
          <cell r="C419">
            <v>30</v>
          </cell>
          <cell r="D419">
            <v>34</v>
          </cell>
        </row>
        <row r="420">
          <cell r="A420" t="str">
            <v>RA-L-450</v>
          </cell>
          <cell r="C420">
            <v>30</v>
          </cell>
          <cell r="D420">
            <v>34</v>
          </cell>
        </row>
        <row r="421">
          <cell r="A421" t="str">
            <v>RA-L-500</v>
          </cell>
          <cell r="C421">
            <v>36</v>
          </cell>
          <cell r="D421">
            <v>40</v>
          </cell>
        </row>
        <row r="422">
          <cell r="A422" t="str">
            <v>RA-L-550</v>
          </cell>
          <cell r="C422">
            <v>36</v>
          </cell>
          <cell r="D422">
            <v>40</v>
          </cell>
        </row>
        <row r="423">
          <cell r="A423" t="str">
            <v>RA-L-600</v>
          </cell>
          <cell r="C423">
            <v>42</v>
          </cell>
          <cell r="D423">
            <v>46</v>
          </cell>
        </row>
        <row r="424">
          <cell r="A424" t="str">
            <v>RA-L-650</v>
          </cell>
          <cell r="C424">
            <v>42</v>
          </cell>
          <cell r="D424">
            <v>46</v>
          </cell>
        </row>
        <row r="425">
          <cell r="A425" t="str">
            <v>RA-L-700</v>
          </cell>
          <cell r="C425">
            <v>48</v>
          </cell>
          <cell r="D425">
            <v>54</v>
          </cell>
        </row>
        <row r="426">
          <cell r="A426" t="str">
            <v>RA-L-750</v>
          </cell>
          <cell r="C426">
            <v>48</v>
          </cell>
          <cell r="D426">
            <v>54</v>
          </cell>
        </row>
        <row r="427">
          <cell r="A427" t="str">
            <v>RB-L-080</v>
          </cell>
          <cell r="C427">
            <v>20</v>
          </cell>
          <cell r="D427">
            <v>28</v>
          </cell>
        </row>
        <row r="428">
          <cell r="A428" t="str">
            <v>RB-L-090</v>
          </cell>
          <cell r="C428">
            <v>20</v>
          </cell>
          <cell r="D428">
            <v>28</v>
          </cell>
        </row>
        <row r="429">
          <cell r="A429" t="str">
            <v>RB-L-100</v>
          </cell>
          <cell r="C429">
            <v>20</v>
          </cell>
          <cell r="D429">
            <v>28</v>
          </cell>
        </row>
        <row r="430">
          <cell r="A430" t="str">
            <v>RB-L-125</v>
          </cell>
          <cell r="C430">
            <v>24</v>
          </cell>
          <cell r="D430">
            <v>28</v>
          </cell>
        </row>
        <row r="431">
          <cell r="A431" t="str">
            <v>RB-L-150</v>
          </cell>
          <cell r="C431">
            <v>24</v>
          </cell>
          <cell r="D431">
            <v>28</v>
          </cell>
        </row>
        <row r="432">
          <cell r="A432" t="str">
            <v>RB-L-175</v>
          </cell>
          <cell r="C432">
            <v>24</v>
          </cell>
          <cell r="D432">
            <v>28</v>
          </cell>
        </row>
        <row r="433">
          <cell r="A433" t="str">
            <v>RB-L-200</v>
          </cell>
          <cell r="C433">
            <v>24</v>
          </cell>
          <cell r="D433">
            <v>28</v>
          </cell>
        </row>
        <row r="434">
          <cell r="A434" t="str">
            <v>RB-L-225</v>
          </cell>
          <cell r="C434">
            <v>24</v>
          </cell>
          <cell r="D434">
            <v>28</v>
          </cell>
        </row>
        <row r="435">
          <cell r="A435" t="str">
            <v>RB-L-250</v>
          </cell>
          <cell r="C435">
            <v>24</v>
          </cell>
          <cell r="D435">
            <v>28</v>
          </cell>
        </row>
        <row r="436">
          <cell r="A436" t="str">
            <v>RB-L-300</v>
          </cell>
          <cell r="C436">
            <v>30</v>
          </cell>
          <cell r="D436">
            <v>34</v>
          </cell>
        </row>
        <row r="437">
          <cell r="A437" t="str">
            <v>RB-L-350</v>
          </cell>
          <cell r="C437">
            <v>30</v>
          </cell>
          <cell r="D437">
            <v>34</v>
          </cell>
        </row>
        <row r="438">
          <cell r="A438" t="str">
            <v>RB-L-400</v>
          </cell>
          <cell r="C438">
            <v>30</v>
          </cell>
          <cell r="D438">
            <v>34</v>
          </cell>
        </row>
        <row r="439">
          <cell r="A439" t="str">
            <v>RB-L-450</v>
          </cell>
          <cell r="C439">
            <v>30</v>
          </cell>
          <cell r="D439">
            <v>34</v>
          </cell>
        </row>
        <row r="440">
          <cell r="A440" t="str">
            <v>RB-L-500</v>
          </cell>
          <cell r="C440">
            <v>36</v>
          </cell>
          <cell r="D440">
            <v>40</v>
          </cell>
        </row>
        <row r="441">
          <cell r="A441" t="str">
            <v>RB-L-550</v>
          </cell>
          <cell r="C441">
            <v>36</v>
          </cell>
          <cell r="D441">
            <v>40</v>
          </cell>
        </row>
        <row r="442">
          <cell r="A442" t="str">
            <v>RB-L-600</v>
          </cell>
          <cell r="C442">
            <v>42</v>
          </cell>
          <cell r="D442">
            <v>46</v>
          </cell>
        </row>
        <row r="443">
          <cell r="A443" t="str">
            <v>RB-L-650</v>
          </cell>
          <cell r="C443">
            <v>42</v>
          </cell>
          <cell r="D443">
            <v>46</v>
          </cell>
        </row>
        <row r="444">
          <cell r="A444" t="str">
            <v>RB-L-700</v>
          </cell>
          <cell r="C444">
            <v>48</v>
          </cell>
          <cell r="D444">
            <v>54</v>
          </cell>
        </row>
        <row r="445">
          <cell r="A445" t="str">
            <v>RB-L-750</v>
          </cell>
          <cell r="C445">
            <v>48</v>
          </cell>
          <cell r="D445">
            <v>54</v>
          </cell>
        </row>
        <row r="446">
          <cell r="A446" t="str">
            <v>RC-L-080</v>
          </cell>
          <cell r="C446">
            <v>20</v>
          </cell>
          <cell r="D446">
            <v>28</v>
          </cell>
        </row>
        <row r="447">
          <cell r="A447" t="str">
            <v>RC-L-090</v>
          </cell>
          <cell r="C447">
            <v>20</v>
          </cell>
          <cell r="D447">
            <v>28</v>
          </cell>
        </row>
        <row r="448">
          <cell r="A448" t="str">
            <v>RC-L-100</v>
          </cell>
          <cell r="C448">
            <v>20</v>
          </cell>
          <cell r="D448">
            <v>28</v>
          </cell>
        </row>
        <row r="449">
          <cell r="A449" t="str">
            <v>RC-L-125</v>
          </cell>
          <cell r="C449">
            <v>24</v>
          </cell>
          <cell r="D449">
            <v>28</v>
          </cell>
        </row>
        <row r="450">
          <cell r="A450" t="str">
            <v>RC-L-150</v>
          </cell>
          <cell r="C450">
            <v>24</v>
          </cell>
          <cell r="D450">
            <v>28</v>
          </cell>
        </row>
        <row r="451">
          <cell r="A451" t="str">
            <v>RC-L-175</v>
          </cell>
          <cell r="C451">
            <v>24</v>
          </cell>
          <cell r="D451">
            <v>28</v>
          </cell>
        </row>
        <row r="452">
          <cell r="A452" t="str">
            <v>RC-L-200</v>
          </cell>
          <cell r="C452">
            <v>24</v>
          </cell>
          <cell r="D452">
            <v>28</v>
          </cell>
        </row>
        <row r="453">
          <cell r="A453" t="str">
            <v>RC-L-225</v>
          </cell>
          <cell r="C453">
            <v>24</v>
          </cell>
          <cell r="D453">
            <v>28</v>
          </cell>
        </row>
        <row r="454">
          <cell r="A454" t="str">
            <v>RC-L-250</v>
          </cell>
          <cell r="C454">
            <v>24</v>
          </cell>
          <cell r="D454">
            <v>28</v>
          </cell>
        </row>
        <row r="455">
          <cell r="A455" t="str">
            <v>RC-L-300</v>
          </cell>
          <cell r="C455">
            <v>30</v>
          </cell>
          <cell r="D455">
            <v>34</v>
          </cell>
        </row>
        <row r="456">
          <cell r="A456" t="str">
            <v>RC-L-350</v>
          </cell>
          <cell r="C456">
            <v>30</v>
          </cell>
          <cell r="D456">
            <v>34</v>
          </cell>
        </row>
        <row r="457">
          <cell r="A457" t="str">
            <v>RC-L-400</v>
          </cell>
          <cell r="C457">
            <v>30</v>
          </cell>
          <cell r="D457">
            <v>34</v>
          </cell>
        </row>
        <row r="458">
          <cell r="A458" t="str">
            <v>RC-L-450</v>
          </cell>
          <cell r="C458">
            <v>30</v>
          </cell>
          <cell r="D458">
            <v>34</v>
          </cell>
        </row>
        <row r="459">
          <cell r="A459" t="str">
            <v>RC-L-500</v>
          </cell>
          <cell r="C459">
            <v>36</v>
          </cell>
          <cell r="D459">
            <v>40</v>
          </cell>
        </row>
        <row r="460">
          <cell r="A460" t="str">
            <v>RC-L-550</v>
          </cell>
          <cell r="C460">
            <v>36</v>
          </cell>
          <cell r="D460">
            <v>40</v>
          </cell>
        </row>
        <row r="461">
          <cell r="A461" t="str">
            <v>RC-L-600</v>
          </cell>
          <cell r="C461">
            <v>42</v>
          </cell>
          <cell r="D461">
            <v>46</v>
          </cell>
        </row>
        <row r="462">
          <cell r="A462" t="str">
            <v>RC-L-650</v>
          </cell>
          <cell r="C462">
            <v>42</v>
          </cell>
          <cell r="D462">
            <v>46</v>
          </cell>
        </row>
        <row r="463">
          <cell r="A463" t="str">
            <v>RC-L-700</v>
          </cell>
          <cell r="C463">
            <v>48</v>
          </cell>
          <cell r="D463">
            <v>54</v>
          </cell>
        </row>
        <row r="464">
          <cell r="A464" t="str">
            <v>RC-L-750</v>
          </cell>
          <cell r="C464">
            <v>48</v>
          </cell>
          <cell r="D464">
            <v>54</v>
          </cell>
        </row>
        <row r="465">
          <cell r="A465" t="str">
            <v>RA-H-150</v>
          </cell>
          <cell r="C465">
            <v>24</v>
          </cell>
          <cell r="D465">
            <v>28</v>
          </cell>
        </row>
        <row r="466">
          <cell r="A466" t="str">
            <v>RA-H-175</v>
          </cell>
          <cell r="C466">
            <v>24</v>
          </cell>
          <cell r="D466">
            <v>28</v>
          </cell>
        </row>
        <row r="467">
          <cell r="A467" t="str">
            <v>RA-H-200</v>
          </cell>
          <cell r="C467">
            <v>30</v>
          </cell>
          <cell r="D467">
            <v>34</v>
          </cell>
        </row>
        <row r="468">
          <cell r="A468" t="str">
            <v>RA-H-225</v>
          </cell>
          <cell r="C468">
            <v>30</v>
          </cell>
          <cell r="D468">
            <v>34</v>
          </cell>
        </row>
        <row r="469">
          <cell r="A469" t="str">
            <v>RA-H-250</v>
          </cell>
          <cell r="C469">
            <v>30</v>
          </cell>
          <cell r="D469">
            <v>34</v>
          </cell>
        </row>
        <row r="470">
          <cell r="A470" t="str">
            <v>RA-H-300</v>
          </cell>
          <cell r="C470">
            <v>36</v>
          </cell>
          <cell r="D470">
            <v>40</v>
          </cell>
        </row>
        <row r="471">
          <cell r="A471" t="str">
            <v>RA-H-350</v>
          </cell>
          <cell r="C471">
            <v>36</v>
          </cell>
          <cell r="D471">
            <v>40</v>
          </cell>
        </row>
        <row r="472">
          <cell r="A472" t="str">
            <v>RA-H-400</v>
          </cell>
          <cell r="C472">
            <v>36</v>
          </cell>
          <cell r="D472">
            <v>40</v>
          </cell>
        </row>
        <row r="473">
          <cell r="A473" t="str">
            <v>RA-H-450</v>
          </cell>
          <cell r="C473">
            <v>36</v>
          </cell>
          <cell r="D473">
            <v>40</v>
          </cell>
        </row>
        <row r="474">
          <cell r="A474" t="str">
            <v>RA-H-500</v>
          </cell>
          <cell r="C474">
            <v>36</v>
          </cell>
          <cell r="D474">
            <v>40</v>
          </cell>
        </row>
        <row r="475">
          <cell r="A475" t="str">
            <v>RA-H-550</v>
          </cell>
          <cell r="C475">
            <v>36</v>
          </cell>
          <cell r="D475">
            <v>40</v>
          </cell>
        </row>
        <row r="476">
          <cell r="A476" t="str">
            <v>RA-H-600</v>
          </cell>
          <cell r="C476">
            <v>42</v>
          </cell>
          <cell r="D476">
            <v>46</v>
          </cell>
        </row>
        <row r="477">
          <cell r="A477" t="str">
            <v>RA-H-650</v>
          </cell>
          <cell r="C477">
            <v>42</v>
          </cell>
          <cell r="D477">
            <v>46</v>
          </cell>
        </row>
        <row r="478">
          <cell r="A478" t="str">
            <v>RA-H-700</v>
          </cell>
          <cell r="C478">
            <v>48</v>
          </cell>
          <cell r="D478">
            <v>54</v>
          </cell>
        </row>
        <row r="479">
          <cell r="A479" t="str">
            <v>RA-H-750</v>
          </cell>
          <cell r="C479">
            <v>48</v>
          </cell>
          <cell r="D479">
            <v>54</v>
          </cell>
        </row>
        <row r="480">
          <cell r="A480" t="str">
            <v>RB-H-150</v>
          </cell>
          <cell r="C480">
            <v>24</v>
          </cell>
          <cell r="D480">
            <v>28</v>
          </cell>
        </row>
        <row r="481">
          <cell r="A481" t="str">
            <v>RB-H-175</v>
          </cell>
          <cell r="C481">
            <v>24</v>
          </cell>
          <cell r="D481">
            <v>28</v>
          </cell>
        </row>
        <row r="482">
          <cell r="A482" t="str">
            <v>RB-H-200</v>
          </cell>
          <cell r="C482">
            <v>30</v>
          </cell>
          <cell r="D482">
            <v>34</v>
          </cell>
        </row>
        <row r="483">
          <cell r="A483" t="str">
            <v>RB-H-225</v>
          </cell>
          <cell r="C483">
            <v>30</v>
          </cell>
          <cell r="D483">
            <v>34</v>
          </cell>
        </row>
        <row r="484">
          <cell r="A484" t="str">
            <v>RB-H-250</v>
          </cell>
          <cell r="C484">
            <v>30</v>
          </cell>
          <cell r="D484">
            <v>34</v>
          </cell>
        </row>
        <row r="485">
          <cell r="A485" t="str">
            <v>RB-H-300</v>
          </cell>
          <cell r="C485">
            <v>36</v>
          </cell>
          <cell r="D485">
            <v>40</v>
          </cell>
        </row>
        <row r="486">
          <cell r="A486" t="str">
            <v>RB-H-350</v>
          </cell>
          <cell r="C486">
            <v>36</v>
          </cell>
          <cell r="D486">
            <v>40</v>
          </cell>
        </row>
        <row r="487">
          <cell r="A487" t="str">
            <v>RB-H-400</v>
          </cell>
          <cell r="C487">
            <v>36</v>
          </cell>
          <cell r="D487">
            <v>40</v>
          </cell>
        </row>
        <row r="488">
          <cell r="A488" t="str">
            <v>RB-H-450</v>
          </cell>
          <cell r="C488">
            <v>36</v>
          </cell>
          <cell r="D488">
            <v>40</v>
          </cell>
        </row>
        <row r="489">
          <cell r="A489" t="str">
            <v>RB-H-500</v>
          </cell>
          <cell r="C489">
            <v>36</v>
          </cell>
          <cell r="D489">
            <v>40</v>
          </cell>
        </row>
        <row r="490">
          <cell r="A490" t="str">
            <v>RB-H-550</v>
          </cell>
          <cell r="C490">
            <v>36</v>
          </cell>
          <cell r="D490">
            <v>40</v>
          </cell>
        </row>
        <row r="491">
          <cell r="A491" t="str">
            <v>RB-H-600</v>
          </cell>
          <cell r="C491">
            <v>42</v>
          </cell>
          <cell r="D491">
            <v>46</v>
          </cell>
        </row>
        <row r="492">
          <cell r="A492" t="str">
            <v>RB-H-650</v>
          </cell>
          <cell r="C492">
            <v>42</v>
          </cell>
          <cell r="D492">
            <v>46</v>
          </cell>
        </row>
        <row r="493">
          <cell r="A493" t="str">
            <v>RB-H-700</v>
          </cell>
          <cell r="C493">
            <v>48</v>
          </cell>
          <cell r="D493">
            <v>54</v>
          </cell>
        </row>
        <row r="494">
          <cell r="A494" t="str">
            <v>RB-H-750</v>
          </cell>
          <cell r="C494">
            <v>48</v>
          </cell>
          <cell r="D494">
            <v>54</v>
          </cell>
        </row>
        <row r="495">
          <cell r="A495" t="str">
            <v>RC-H-150</v>
          </cell>
          <cell r="C495">
            <v>24</v>
          </cell>
          <cell r="D495">
            <v>28</v>
          </cell>
        </row>
        <row r="496">
          <cell r="A496" t="str">
            <v>RC-H-175</v>
          </cell>
          <cell r="C496">
            <v>24</v>
          </cell>
          <cell r="D496">
            <v>28</v>
          </cell>
        </row>
        <row r="497">
          <cell r="A497" t="str">
            <v>RC-H-200</v>
          </cell>
          <cell r="C497">
            <v>30</v>
          </cell>
          <cell r="D497">
            <v>34</v>
          </cell>
        </row>
        <row r="498">
          <cell r="A498" t="str">
            <v>RC-H-225</v>
          </cell>
          <cell r="C498">
            <v>30</v>
          </cell>
          <cell r="D498">
            <v>34</v>
          </cell>
        </row>
        <row r="499">
          <cell r="A499" t="str">
            <v>RC-H-250</v>
          </cell>
          <cell r="C499">
            <v>30</v>
          </cell>
          <cell r="D499">
            <v>34</v>
          </cell>
        </row>
        <row r="500">
          <cell r="A500" t="str">
            <v>RC-H-300</v>
          </cell>
          <cell r="C500">
            <v>36</v>
          </cell>
          <cell r="D500">
            <v>40</v>
          </cell>
        </row>
        <row r="501">
          <cell r="A501" t="str">
            <v>RC-H-350</v>
          </cell>
          <cell r="C501">
            <v>36</v>
          </cell>
          <cell r="D501">
            <v>40</v>
          </cell>
        </row>
        <row r="502">
          <cell r="A502" t="str">
            <v>RC-H-400</v>
          </cell>
          <cell r="C502">
            <v>36</v>
          </cell>
          <cell r="D502">
            <v>40</v>
          </cell>
        </row>
        <row r="503">
          <cell r="A503" t="str">
            <v>RC-H-450</v>
          </cell>
          <cell r="C503">
            <v>36</v>
          </cell>
          <cell r="D503">
            <v>40</v>
          </cell>
        </row>
        <row r="504">
          <cell r="A504" t="str">
            <v>RC-H-500</v>
          </cell>
          <cell r="C504">
            <v>36</v>
          </cell>
          <cell r="D504">
            <v>40</v>
          </cell>
        </row>
        <row r="505">
          <cell r="A505" t="str">
            <v>RC-H-550</v>
          </cell>
          <cell r="C505">
            <v>36</v>
          </cell>
          <cell r="D505">
            <v>40</v>
          </cell>
        </row>
        <row r="506">
          <cell r="A506" t="str">
            <v>RC-H-600</v>
          </cell>
          <cell r="C506">
            <v>42</v>
          </cell>
          <cell r="D506">
            <v>46</v>
          </cell>
        </row>
        <row r="507">
          <cell r="A507" t="str">
            <v>RC-H-650</v>
          </cell>
          <cell r="C507">
            <v>42</v>
          </cell>
          <cell r="D507">
            <v>46</v>
          </cell>
        </row>
        <row r="508">
          <cell r="A508" t="str">
            <v>RC-H-700</v>
          </cell>
          <cell r="C508">
            <v>48</v>
          </cell>
          <cell r="D508">
            <v>54</v>
          </cell>
        </row>
        <row r="509">
          <cell r="A509" t="str">
            <v>RC-H-750</v>
          </cell>
          <cell r="C509">
            <v>48</v>
          </cell>
          <cell r="D509">
            <v>54</v>
          </cell>
        </row>
        <row r="510">
          <cell r="A510" t="str">
            <v>RHC-080</v>
          </cell>
        </row>
        <row r="511">
          <cell r="A511" t="str">
            <v>RHC-090</v>
          </cell>
        </row>
        <row r="512">
          <cell r="A512" t="str">
            <v>RHC-100</v>
          </cell>
        </row>
        <row r="513">
          <cell r="A513" t="str">
            <v>RHC-125</v>
          </cell>
        </row>
        <row r="514">
          <cell r="A514" t="str">
            <v>RHC-150</v>
          </cell>
        </row>
        <row r="515">
          <cell r="A515" t="str">
            <v>RHC-175</v>
          </cell>
        </row>
        <row r="516">
          <cell r="A516" t="str">
            <v>RHC-200</v>
          </cell>
        </row>
        <row r="517">
          <cell r="A517" t="str">
            <v>RHC-225</v>
          </cell>
        </row>
        <row r="518">
          <cell r="A518" t="str">
            <v>RHC-250</v>
          </cell>
        </row>
        <row r="519">
          <cell r="A519" t="str">
            <v>RHC-300</v>
          </cell>
        </row>
        <row r="520">
          <cell r="A520" t="str">
            <v>RHC-350</v>
          </cell>
        </row>
        <row r="521">
          <cell r="A521" t="str">
            <v>RHC-400</v>
          </cell>
        </row>
        <row r="522">
          <cell r="A522" t="str">
            <v>RHC-450</v>
          </cell>
        </row>
        <row r="523">
          <cell r="A523" t="str">
            <v>RHC-500</v>
          </cell>
        </row>
        <row r="524">
          <cell r="A524" t="str">
            <v>RHC-550</v>
          </cell>
        </row>
        <row r="525">
          <cell r="A525" t="str">
            <v>RHC-600</v>
          </cell>
        </row>
        <row r="526">
          <cell r="A526" t="str">
            <v>RHA-080</v>
          </cell>
        </row>
        <row r="527">
          <cell r="A527" t="str">
            <v>RHA-090</v>
          </cell>
        </row>
        <row r="528">
          <cell r="A528" t="str">
            <v>RHA-100</v>
          </cell>
        </row>
        <row r="529">
          <cell r="A529" t="str">
            <v>RHA-125</v>
          </cell>
        </row>
        <row r="530">
          <cell r="A530" t="str">
            <v>RHA-150</v>
          </cell>
        </row>
        <row r="531">
          <cell r="A531" t="str">
            <v>RHA-175</v>
          </cell>
        </row>
        <row r="532">
          <cell r="A532" t="str">
            <v>RHA-200</v>
          </cell>
        </row>
        <row r="533">
          <cell r="A533" t="str">
            <v>RHA-225</v>
          </cell>
        </row>
        <row r="534">
          <cell r="A534" t="str">
            <v>RHA-250</v>
          </cell>
        </row>
        <row r="535">
          <cell r="A535" t="str">
            <v>RHA-300</v>
          </cell>
        </row>
        <row r="536">
          <cell r="A536" t="str">
            <v>RHA-350</v>
          </cell>
        </row>
        <row r="537">
          <cell r="A537" t="str">
            <v>RHA-400</v>
          </cell>
        </row>
        <row r="538">
          <cell r="A538" t="str">
            <v>RHA-450</v>
          </cell>
        </row>
        <row r="539">
          <cell r="A539" t="str">
            <v>RHA-500</v>
          </cell>
        </row>
        <row r="540">
          <cell r="A540" t="str">
            <v>RHA-550</v>
          </cell>
        </row>
        <row r="541">
          <cell r="A541" t="str">
            <v>RHA-600</v>
          </cell>
        </row>
        <row r="542">
          <cell r="A542" t="str">
            <v>EHS-080</v>
          </cell>
          <cell r="B542">
            <v>175</v>
          </cell>
        </row>
        <row r="543">
          <cell r="A543" t="str">
            <v>EHS-090</v>
          </cell>
          <cell r="B543">
            <v>200</v>
          </cell>
        </row>
        <row r="544">
          <cell r="A544" t="str">
            <v>EHS-100</v>
          </cell>
          <cell r="B544">
            <v>200</v>
          </cell>
        </row>
        <row r="545">
          <cell r="A545" t="str">
            <v>EHS-125</v>
          </cell>
          <cell r="B545">
            <v>200</v>
          </cell>
        </row>
        <row r="546">
          <cell r="A546" t="str">
            <v>EHS-150</v>
          </cell>
          <cell r="B546">
            <v>250</v>
          </cell>
        </row>
        <row r="547">
          <cell r="A547" t="str">
            <v>EHS-175</v>
          </cell>
          <cell r="B547">
            <v>250</v>
          </cell>
        </row>
        <row r="548">
          <cell r="A548" t="str">
            <v>EHS-200</v>
          </cell>
          <cell r="B548">
            <v>250</v>
          </cell>
        </row>
        <row r="549">
          <cell r="A549" t="str">
            <v>EHS-225</v>
          </cell>
          <cell r="B549">
            <v>250</v>
          </cell>
        </row>
        <row r="550">
          <cell r="A550" t="str">
            <v>EHS-250</v>
          </cell>
          <cell r="B550">
            <v>300</v>
          </cell>
          <cell r="D550">
            <v>47</v>
          </cell>
        </row>
        <row r="551">
          <cell r="A551" t="str">
            <v>EHS-300</v>
          </cell>
          <cell r="B551">
            <v>300</v>
          </cell>
          <cell r="D551">
            <v>47</v>
          </cell>
        </row>
        <row r="552">
          <cell r="A552" t="str">
            <v>EHS-350</v>
          </cell>
          <cell r="B552">
            <v>300</v>
          </cell>
          <cell r="D552">
            <v>47</v>
          </cell>
        </row>
        <row r="553">
          <cell r="A553" t="str">
            <v>EHS-400</v>
          </cell>
          <cell r="B553">
            <v>300</v>
          </cell>
          <cell r="D553">
            <v>54</v>
          </cell>
        </row>
        <row r="554">
          <cell r="A554" t="str">
            <v>EHS-450</v>
          </cell>
          <cell r="B554">
            <v>300</v>
          </cell>
          <cell r="D554">
            <v>54</v>
          </cell>
        </row>
        <row r="555">
          <cell r="A555" t="str">
            <v>EHS-500</v>
          </cell>
          <cell r="B555">
            <v>300</v>
          </cell>
          <cell r="D555">
            <v>54</v>
          </cell>
        </row>
        <row r="556">
          <cell r="A556" t="str">
            <v>EHS-550</v>
          </cell>
          <cell r="B556">
            <v>300</v>
          </cell>
          <cell r="D556">
            <v>62</v>
          </cell>
        </row>
        <row r="557">
          <cell r="A557" t="str">
            <v>EHS-600</v>
          </cell>
          <cell r="B557">
            <v>300</v>
          </cell>
          <cell r="D557">
            <v>62</v>
          </cell>
        </row>
        <row r="558">
          <cell r="A558" t="str">
            <v>EHC-750</v>
          </cell>
          <cell r="B558">
            <v>650</v>
          </cell>
        </row>
        <row r="559">
          <cell r="A559" t="str">
            <v>RHC-1500</v>
          </cell>
        </row>
      </sheetData>
      <sheetData sheetId="8">
        <row r="3">
          <cell r="A3">
            <v>0.75</v>
          </cell>
        </row>
        <row r="4">
          <cell r="A4">
            <v>1</v>
          </cell>
        </row>
        <row r="5">
          <cell r="A5">
            <v>1.25</v>
          </cell>
        </row>
        <row r="6">
          <cell r="A6">
            <v>1.5</v>
          </cell>
        </row>
        <row r="7">
          <cell r="A7">
            <v>2</v>
          </cell>
        </row>
        <row r="8">
          <cell r="A8">
            <v>2.5</v>
          </cell>
        </row>
        <row r="9">
          <cell r="A9">
            <v>3</v>
          </cell>
        </row>
        <row r="10">
          <cell r="A10">
            <v>3.5</v>
          </cell>
        </row>
        <row r="11">
          <cell r="A11">
            <v>4</v>
          </cell>
        </row>
        <row r="12">
          <cell r="A12">
            <v>5</v>
          </cell>
        </row>
        <row r="13">
          <cell r="A13">
            <v>6</v>
          </cell>
        </row>
        <row r="14">
          <cell r="A14">
            <v>7</v>
          </cell>
        </row>
        <row r="15">
          <cell r="A15">
            <v>8</v>
          </cell>
        </row>
        <row r="16">
          <cell r="A16">
            <v>9</v>
          </cell>
        </row>
        <row r="17">
          <cell r="A17">
            <v>10</v>
          </cell>
        </row>
        <row r="18">
          <cell r="A18">
            <v>12</v>
          </cell>
        </row>
        <row r="19">
          <cell r="A19">
            <v>14</v>
          </cell>
        </row>
        <row r="20">
          <cell r="A20">
            <v>16</v>
          </cell>
        </row>
        <row r="21">
          <cell r="A21">
            <v>18</v>
          </cell>
        </row>
        <row r="22">
          <cell r="A22">
            <v>20</v>
          </cell>
        </row>
        <row r="23">
          <cell r="A23">
            <v>22</v>
          </cell>
        </row>
        <row r="24">
          <cell r="A24">
            <v>24</v>
          </cell>
        </row>
        <row r="25">
          <cell r="A25">
            <v>26</v>
          </cell>
        </row>
        <row r="26">
          <cell r="A26">
            <v>28</v>
          </cell>
        </row>
        <row r="27">
          <cell r="A27">
            <v>30</v>
          </cell>
        </row>
        <row r="28">
          <cell r="A28">
            <v>32</v>
          </cell>
        </row>
        <row r="29">
          <cell r="A29">
            <v>34</v>
          </cell>
        </row>
        <row r="30">
          <cell r="A30">
            <v>36</v>
          </cell>
        </row>
        <row r="31">
          <cell r="A31">
            <v>40</v>
          </cell>
        </row>
        <row r="32">
          <cell r="A32">
            <v>44</v>
          </cell>
        </row>
        <row r="33">
          <cell r="A33">
            <v>48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E21"/>
      <sheetName val="E22"/>
      <sheetName val="E23"/>
      <sheetName val="E24"/>
      <sheetName val="E25"/>
      <sheetName val="E26"/>
      <sheetName val="E27"/>
      <sheetName val="E28"/>
      <sheetName val="E29"/>
      <sheetName val="E30"/>
      <sheetName val="E31"/>
      <sheetName val="E32"/>
      <sheetName val="E33"/>
      <sheetName val="E35"/>
      <sheetName val="Civil Works"/>
      <sheetName val="basic-data"/>
      <sheetName val="mem-property"/>
      <sheetName val="환율"/>
      <sheetName val="TBAL9697 -group wise  sdpl"/>
      <sheetName val="zone-8"/>
      <sheetName val="MHNO_LEV"/>
      <sheetName val="Civil_Works"/>
      <sheetName val="pilecap"/>
      <sheetName val="concrete"/>
      <sheetName val="beam-reinft-IIInd floor"/>
      <sheetName val="gen"/>
      <sheetName val="Factors"/>
      <sheetName val="Config"/>
      <sheetName val="Break Dw"/>
      <sheetName val="Fin Sum"/>
      <sheetName val="RATE ANALYSIS HYDRAULIC 17-03-2"/>
      <sheetName val="refer"/>
      <sheetName val="cables - Warmshell"/>
      <sheetName val="Summary_Bank"/>
      <sheetName val="key dates"/>
      <sheetName val="Actuals"/>
      <sheetName val="CCTV_EST1"/>
      <sheetName val="Staff Acco."/>
      <sheetName val="GR.slab-reinft"/>
      <sheetName val="Name List"/>
      <sheetName val="Profile"/>
      <sheetName val="Sheet3"/>
      <sheetName val="co_5"/>
      <sheetName val="Cash Flow Input Data_ISC"/>
      <sheetName val="Interface_SC"/>
      <sheetName val="Calc_ISC"/>
      <sheetName val="Calc_SC"/>
      <sheetName val="Interface_ISC"/>
      <sheetName val="GD"/>
      <sheetName val="zone-2"/>
      <sheetName val="key info"/>
      <sheetName val="Res Sheet"/>
      <sheetName val="Civil BOQ"/>
      <sheetName val="Sheet1"/>
      <sheetName val="Cash Flow"/>
      <sheetName val="VCH-SLC"/>
      <sheetName val="Supplier"/>
      <sheetName val="Costing"/>
      <sheetName val="Mat.-Rates"/>
      <sheetName val="DESIGN"/>
      <sheetName val="Assumptions"/>
      <sheetName val="Assmpns"/>
      <sheetName val="Data sheet"/>
      <sheetName val="FINOLEX"/>
      <sheetName val="Sheet 1"/>
      <sheetName val="Set"/>
      <sheetName val="COA-17"/>
      <sheetName val="C-18"/>
      <sheetName val="VALIDATIONS"/>
      <sheetName val="Civil_Works1"/>
      <sheetName val="final abstract"/>
      <sheetName val="coa_ramco_168"/>
      <sheetName val="beam-reinft-IIInd_floor"/>
      <sheetName val="Civil_Works2"/>
      <sheetName val="TBAL9697_-group_wise__sdpl"/>
      <sheetName val="beam-reinft-IIInd_floor1"/>
      <sheetName val="Civil_Works3"/>
      <sheetName val="TBAL9697_-group_wise__sdpl1"/>
      <sheetName val="beam-reinft-IIInd_floor2"/>
      <sheetName val="2_civil-RA"/>
      <sheetName val="2.civil-RA"/>
      <sheetName val="Break_Dw"/>
      <sheetName val="Break_Dw1"/>
      <sheetName val="PRECAST_lightconc-II2"/>
      <sheetName val="labour rates"/>
      <sheetName val="Civil &amp; design"/>
      <sheetName val="Door"/>
      <sheetName val="Per Unit"/>
      <sheetName val="Window"/>
      <sheetName val="Footings"/>
      <sheetName val="Pay_Sep06"/>
      <sheetName val="Pacakges split"/>
      <sheetName val="p&amp;m"/>
      <sheetName val="계정"/>
      <sheetName val="csdim"/>
      <sheetName val="cdsload"/>
      <sheetName val="chsload"/>
      <sheetName val="CLAMP"/>
      <sheetName val="cvsload"/>
      <sheetName val="pipe"/>
      <sheetName val="BOQ. SUB-ST."/>
      <sheetName val="BOQ. SUB STATION"/>
      <sheetName val="BOQ. CCTV SYS."/>
      <sheetName val="COMPARETIVE OVERALL"/>
      <sheetName val="SPT vs PHI"/>
      <sheetName val="INPUT SHEET"/>
      <sheetName val="Gen Info"/>
      <sheetName val="01"/>
      <sheetName val="02"/>
      <sheetName val="03"/>
      <sheetName val="04"/>
      <sheetName val="Cash2"/>
      <sheetName val="Z"/>
      <sheetName val="GM 000"/>
      <sheetName val="A"/>
      <sheetName val="Rate Analysis"/>
      <sheetName val="LTG-STG"/>
      <sheetName val="sc-mar2000"/>
      <sheetName val="Build-up"/>
      <sheetName val="C-12"/>
      <sheetName val="Meas.-Hotel Part"/>
      <sheetName val="Components"/>
      <sheetName val="RCC,Ret. Wall"/>
      <sheetName val="P&amp;L_summary_sub_Fund"/>
      <sheetName val="220 11  BS "/>
      <sheetName val="data"/>
      <sheetName val="Cashflow projection"/>
      <sheetName val="Map"/>
      <sheetName val="Driveway Beams"/>
      <sheetName val="R2"/>
      <sheetName val="BOQ"/>
      <sheetName val="4 CIS"/>
      <sheetName val="VL"/>
      <sheetName val="TN"/>
      <sheetName val="ND"/>
      <sheetName val="RA-markate"/>
      <sheetName val="Co-Inf"/>
      <sheetName val="Fill this out first..."/>
      <sheetName val="System Summary"/>
      <sheetName val="analysis"/>
      <sheetName val="\\Basant\projects\PROJECTS\Proj"/>
      <sheetName val="RATE.XLS"/>
      <sheetName val="IDC"/>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Break_Dw2"/>
      <sheetName val="Pacakges_split"/>
      <sheetName val="Sheet_1"/>
      <sheetName val="Per_Unit"/>
      <sheetName val="Cashflow_projection"/>
      <sheetName val="220_11__BS_"/>
      <sheetName val="Civil_&amp;_design"/>
      <sheetName val="Fill_this_out_first___"/>
      <sheetName val="Driveway_Beams"/>
      <sheetName val="Civil_Works6"/>
      <sheetName val="key_dates2"/>
      <sheetName val="TBAL9697_-group_wise__sdpl4"/>
      <sheetName val="Fin_Sum2"/>
      <sheetName val="beam-reinft-IIInd_floor5"/>
      <sheetName val="Staff_Acco_2"/>
      <sheetName val="Mat_-Rates2"/>
      <sheetName val="RATE_ANALYSIS_HYDRAULIC_17-03-3"/>
      <sheetName val="cables_-_Warmshell2"/>
      <sheetName val="Break_Dw4"/>
      <sheetName val="GR_slab-reinft2"/>
      <sheetName val="Name_List2"/>
      <sheetName val="Pacakges_split2"/>
      <sheetName val="Data_sheet2"/>
      <sheetName val="Sheet_12"/>
      <sheetName val="Per_Unit2"/>
      <sheetName val="Cash_Flow_Input_Data_ISC2"/>
      <sheetName val="key_info2"/>
      <sheetName val="Cashflow_projection2"/>
      <sheetName val="220_11__BS_2"/>
      <sheetName val="2_civil-RA3"/>
      <sheetName val="final_abstract2"/>
      <sheetName val="labour_rates2"/>
      <sheetName val="Civil_&amp;_design2"/>
      <sheetName val="Res_Sheet2"/>
      <sheetName val="Civil_BOQ2"/>
      <sheetName val="Cash_Flow2"/>
      <sheetName val="Fill_this_out_first___2"/>
      <sheetName val="Driveway_Beams2"/>
      <sheetName val="Break_Dw3"/>
      <sheetName val="Pacakges_split1"/>
      <sheetName val="Sheet_11"/>
      <sheetName val="Per_Unit1"/>
      <sheetName val="Cashflow_projection1"/>
      <sheetName val="220_11__BS_1"/>
      <sheetName val="Civil_&amp;_design1"/>
      <sheetName val="Fill_this_out_first___1"/>
      <sheetName val="Driveway_Beams1"/>
      <sheetName val="Civil_Works7"/>
      <sheetName val="key_dates3"/>
      <sheetName val="TBAL9697_-group_wise__sdpl5"/>
      <sheetName val="Fin_Sum3"/>
      <sheetName val="beam-reinft-IIInd_floor6"/>
      <sheetName val="Staff_Acco_3"/>
      <sheetName val="Mat_-Rates3"/>
      <sheetName val="RATE_ANALYSIS_HYDRAULIC_17-03-4"/>
      <sheetName val="cables_-_Warmshell3"/>
      <sheetName val="Break_Dw5"/>
      <sheetName val="GR_slab-reinft3"/>
      <sheetName val="Name_List3"/>
      <sheetName val="Pacakges_split3"/>
      <sheetName val="Data_sheet3"/>
      <sheetName val="Sheet_13"/>
      <sheetName val="Per_Unit3"/>
      <sheetName val="Cash_Flow_Input_Data_ISC3"/>
      <sheetName val="key_info3"/>
      <sheetName val="Cashflow_projection3"/>
      <sheetName val="220_11__BS_3"/>
      <sheetName val="2_civil-RA4"/>
      <sheetName val="final_abstract3"/>
      <sheetName val="labour_rates3"/>
      <sheetName val="Civil_&amp;_design3"/>
      <sheetName val="Res_Sheet3"/>
      <sheetName val="Civil_BOQ3"/>
      <sheetName val="Cash_Flow3"/>
      <sheetName val="Fill_this_out_first___3"/>
      <sheetName val="Driveway_Beams3"/>
      <sheetName val="Civil_Works8"/>
      <sheetName val="key_dates4"/>
      <sheetName val="TBAL9697_-group_wise__sdpl6"/>
      <sheetName val="Fin_Sum4"/>
      <sheetName val="beam-reinft-IIInd_floor7"/>
      <sheetName val="Staff_Acco_4"/>
      <sheetName val="Mat_-Rates4"/>
      <sheetName val="RATE_ANALYSIS_HYDRAULIC_17-03-5"/>
      <sheetName val="cables_-_Warmshell4"/>
      <sheetName val="Break_Dw6"/>
      <sheetName val="GR_slab-reinft4"/>
      <sheetName val="Name_List4"/>
      <sheetName val="Pacakges_split4"/>
      <sheetName val="Data_sheet4"/>
      <sheetName val="Sheet_14"/>
      <sheetName val="Per_Unit4"/>
      <sheetName val="Cash_Flow_Input_Data_ISC4"/>
      <sheetName val="key_info4"/>
      <sheetName val="Cashflow_projection4"/>
      <sheetName val="220_11__BS_4"/>
      <sheetName val="2_civil-RA5"/>
      <sheetName val="final_abstract4"/>
      <sheetName val="labour_rates4"/>
      <sheetName val="Civil_&amp;_design4"/>
      <sheetName val="Res_Sheet4"/>
      <sheetName val="Civil_BOQ4"/>
      <sheetName val="Cash_Flow4"/>
      <sheetName val="Fill_this_out_first___4"/>
      <sheetName val="Driveway_Beams4"/>
      <sheetName val="Civil_Works9"/>
      <sheetName val="key_dates5"/>
      <sheetName val="TBAL9697_-group_wise__sdpl7"/>
      <sheetName val="Fin_Sum5"/>
      <sheetName val="beam-reinft-IIInd_floor8"/>
      <sheetName val="Staff_Acco_5"/>
      <sheetName val="Mat_-Rates5"/>
      <sheetName val="RATE_ANALYSIS_HYDRAULIC_17-03-6"/>
      <sheetName val="cables_-_Warmshell5"/>
      <sheetName val="Break_Dw7"/>
      <sheetName val="GR_slab-reinft5"/>
      <sheetName val="Name_List5"/>
      <sheetName val="Pacakges_split5"/>
      <sheetName val="Data_sheet5"/>
      <sheetName val="Sheet_15"/>
      <sheetName val="Per_Unit5"/>
      <sheetName val="Cash_Flow_Input_Data_ISC5"/>
      <sheetName val="key_info5"/>
      <sheetName val="Cashflow_projection5"/>
      <sheetName val="220_11__BS_5"/>
      <sheetName val="2_civil-RA6"/>
      <sheetName val="final_abstract5"/>
      <sheetName val="labour_rates5"/>
      <sheetName val="Civil_&amp;_design5"/>
      <sheetName val="Res_Sheet5"/>
      <sheetName val="Civil_BOQ5"/>
      <sheetName val="Cash_Flow5"/>
      <sheetName val="Fill_this_out_first___5"/>
      <sheetName val="Driveway_Beams5"/>
      <sheetName val="Civil_Works10"/>
      <sheetName val="key_dates6"/>
      <sheetName val="TBAL9697_-group_wise__sdpl8"/>
      <sheetName val="Fin_Sum6"/>
      <sheetName val="beam-reinft-IIInd_floor9"/>
      <sheetName val="Staff_Acco_6"/>
      <sheetName val="Mat_-Rates6"/>
      <sheetName val="RATE_ANALYSIS_HYDRAULIC_17-03-7"/>
      <sheetName val="cables_-_Warmshell6"/>
      <sheetName val="Break_Dw8"/>
      <sheetName val="GR_slab-reinft6"/>
      <sheetName val="Name_List6"/>
      <sheetName val="Pacakges_split6"/>
      <sheetName val="Data_sheet6"/>
      <sheetName val="Sheet_16"/>
      <sheetName val="Per_Unit6"/>
      <sheetName val="Cash_Flow_Input_Data_ISC6"/>
      <sheetName val="key_info6"/>
      <sheetName val="Cashflow_projection6"/>
      <sheetName val="220_11__BS_6"/>
      <sheetName val="2_civil-RA7"/>
      <sheetName val="final_abstract6"/>
      <sheetName val="labour_rates6"/>
      <sheetName val="Civil_&amp;_design6"/>
      <sheetName val="Res_Sheet6"/>
      <sheetName val="Civil_BOQ6"/>
      <sheetName val="Cash_Flow6"/>
      <sheetName val="Fill_this_out_first___6"/>
      <sheetName val="Driveway_Beams6"/>
      <sheetName val="Civil_Works11"/>
      <sheetName val="key_dates7"/>
      <sheetName val="TBAL9697_-group_wise__sdpl9"/>
      <sheetName val="Fin_Sum7"/>
      <sheetName val="beam-reinft-IIInd_floor10"/>
      <sheetName val="Staff_Acco_7"/>
      <sheetName val="Mat_-Rates7"/>
      <sheetName val="RATE_ANALYSIS_HYDRAULIC_17-03-8"/>
      <sheetName val="cables_-_Warmshell7"/>
      <sheetName val="Break_Dw9"/>
      <sheetName val="GR_slab-reinft7"/>
      <sheetName val="Name_List7"/>
      <sheetName val="Pacakges_split7"/>
      <sheetName val="Data_sheet7"/>
      <sheetName val="Sheet_17"/>
      <sheetName val="Per_Unit7"/>
      <sheetName val="Cash_Flow_Input_Data_ISC7"/>
      <sheetName val="key_info7"/>
      <sheetName val="Cashflow_projection7"/>
      <sheetName val="220_11__BS_7"/>
      <sheetName val="2_civil-RA8"/>
      <sheetName val="final_abstract7"/>
      <sheetName val="labour_rates7"/>
      <sheetName val="Civil_&amp;_design7"/>
      <sheetName val="Res_Sheet7"/>
      <sheetName val="Civil_BOQ7"/>
      <sheetName val="Cash_Flow7"/>
      <sheetName val="Fill_this_out_first___7"/>
      <sheetName val="Driveway_Beams7"/>
      <sheetName val="Civil_Works12"/>
      <sheetName val="key_dates8"/>
      <sheetName val="TBAL9697_-group_wise__sdpl10"/>
      <sheetName val="Fin_Sum8"/>
      <sheetName val="beam-reinft-IIInd_floor11"/>
      <sheetName val="Staff_Acco_8"/>
      <sheetName val="Mat_-Rates8"/>
      <sheetName val="RATE_ANALYSIS_HYDRAULIC_17-03-9"/>
      <sheetName val="cables_-_Warmshell8"/>
      <sheetName val="Break_Dw10"/>
      <sheetName val="GR_slab-reinft8"/>
      <sheetName val="Name_List8"/>
      <sheetName val="Pacakges_split8"/>
      <sheetName val="Data_sheet8"/>
      <sheetName val="Sheet_18"/>
      <sheetName val="Per_Unit8"/>
      <sheetName val="Cash_Flow_Input_Data_ISC8"/>
      <sheetName val="key_info8"/>
      <sheetName val="Cashflow_projection8"/>
      <sheetName val="220_11__BS_8"/>
      <sheetName val="2_civil-RA9"/>
      <sheetName val="final_abstract8"/>
      <sheetName val="labour_rates8"/>
      <sheetName val="Civil_&amp;_design8"/>
      <sheetName val="Res_Sheet8"/>
      <sheetName val="Civil_BOQ8"/>
      <sheetName val="Cash_Flow8"/>
      <sheetName val="Fill_this_out_first___8"/>
      <sheetName val="Driveway_Beams8"/>
      <sheetName val="Cleaning &amp; Grubbing"/>
      <sheetName val="PRECAST lightconc-II"/>
      <sheetName val="E15"/>
      <sheetName val="AOR"/>
      <sheetName val="Mat_Cost"/>
      <sheetName val="foot-slab reinft"/>
      <sheetName val=""/>
      <sheetName val="P&amp;LSum"/>
      <sheetName val="Code Map"/>
      <sheetName val="PointNo.5"/>
      <sheetName val=" COP 100%"/>
      <sheetName val="__Basant_projects_PROJECTS_Proj"/>
      <sheetName val="PMS"/>
      <sheetName val="SCF"/>
      <sheetName val="Nu_2"/>
      <sheetName val="Ve"/>
      <sheetName val="INTIME PROJECT AREA"/>
      <sheetName val="Civil_Works18"/>
      <sheetName val="key_dates14"/>
      <sheetName val="TBAL9697_-group_wise__sdpl16"/>
      <sheetName val="Fin_Sum14"/>
      <sheetName val="beam-reinft-IIInd_floor17"/>
      <sheetName val="Staff_Acco_14"/>
      <sheetName val="Mat_-Rates14"/>
      <sheetName val="RATE_ANALYSIS_HYDRAULIC_17-0315"/>
      <sheetName val="cables_-_Warmshell14"/>
      <sheetName val="Break_Dw16"/>
      <sheetName val="GR_slab-reinft14"/>
      <sheetName val="Name_List14"/>
      <sheetName val="Pacakges_split14"/>
      <sheetName val="Data_sheet14"/>
      <sheetName val="Sheet_114"/>
      <sheetName val="Per_Unit14"/>
      <sheetName val="Cash_Flow_Input_Data_ISC14"/>
      <sheetName val="key_info14"/>
      <sheetName val="Cashflow_projection14"/>
      <sheetName val="220_11__BS_14"/>
      <sheetName val="2_civil-RA15"/>
      <sheetName val="final_abstract14"/>
      <sheetName val="labour_rates14"/>
      <sheetName val="Civil_&amp;_design14"/>
      <sheetName val="Res_Sheet14"/>
      <sheetName val="Civil_BOQ14"/>
      <sheetName val="Cash_Flow14"/>
      <sheetName val="Fill_this_out_first___14"/>
      <sheetName val="Driveway_Beams14"/>
      <sheetName val="Civil_Works14"/>
      <sheetName val="key_dates10"/>
      <sheetName val="TBAL9697_-group_wise__sdpl12"/>
      <sheetName val="Fin_Sum10"/>
      <sheetName val="beam-reinft-IIInd_floor13"/>
      <sheetName val="Staff_Acco_10"/>
      <sheetName val="Mat_-Rates10"/>
      <sheetName val="RATE_ANALYSIS_HYDRAULIC_17-0311"/>
      <sheetName val="cables_-_Warmshell10"/>
      <sheetName val="Break_Dw12"/>
      <sheetName val="GR_slab-reinft10"/>
      <sheetName val="Name_List10"/>
      <sheetName val="Pacakges_split10"/>
      <sheetName val="Data_sheet10"/>
      <sheetName val="Sheet_110"/>
      <sheetName val="Per_Unit10"/>
      <sheetName val="Cash_Flow_Input_Data_ISC10"/>
      <sheetName val="key_info10"/>
      <sheetName val="Cashflow_projection10"/>
      <sheetName val="220_11__BS_10"/>
      <sheetName val="2_civil-RA11"/>
      <sheetName val="final_abstract10"/>
      <sheetName val="labour_rates10"/>
      <sheetName val="Civil_&amp;_design10"/>
      <sheetName val="Res_Sheet10"/>
      <sheetName val="Civil_BOQ10"/>
      <sheetName val="Cash_Flow10"/>
      <sheetName val="Fill_this_out_first___10"/>
      <sheetName val="Driveway_Beams10"/>
      <sheetName val="Civil_Works13"/>
      <sheetName val="key_dates9"/>
      <sheetName val="TBAL9697_-group_wise__sdpl11"/>
      <sheetName val="Fin_Sum9"/>
      <sheetName val="beam-reinft-IIInd_floor12"/>
      <sheetName val="Staff_Acco_9"/>
      <sheetName val="Mat_-Rates9"/>
      <sheetName val="RATE_ANALYSIS_HYDRAULIC_17-0310"/>
      <sheetName val="cables_-_Warmshell9"/>
      <sheetName val="Break_Dw11"/>
      <sheetName val="GR_slab-reinft9"/>
      <sheetName val="Name_List9"/>
      <sheetName val="Pacakges_split9"/>
      <sheetName val="Data_sheet9"/>
      <sheetName val="Sheet_19"/>
      <sheetName val="Per_Unit9"/>
      <sheetName val="Cash_Flow_Input_Data_ISC9"/>
      <sheetName val="key_info9"/>
      <sheetName val="Cashflow_projection9"/>
      <sheetName val="220_11__BS_9"/>
      <sheetName val="2_civil-RA10"/>
      <sheetName val="final_abstract9"/>
      <sheetName val="labour_rates9"/>
      <sheetName val="Civil_&amp;_design9"/>
      <sheetName val="Res_Sheet9"/>
      <sheetName val="Civil_BOQ9"/>
      <sheetName val="Cash_Flow9"/>
      <sheetName val="Fill_this_out_first___9"/>
      <sheetName val="Basic Material Rates(7)"/>
      <sheetName val="Driveway_Beams9"/>
      <sheetName val="Civil_Works15"/>
      <sheetName val="key_dates11"/>
      <sheetName val="TBAL9697_-group_wise__sdpl13"/>
      <sheetName val="Fin_Sum11"/>
      <sheetName val="beam-reinft-IIInd_floor14"/>
      <sheetName val="Staff_Acco_11"/>
      <sheetName val="Mat_-Rates11"/>
      <sheetName val="RATE_ANALYSIS_HYDRAULIC_17-0312"/>
      <sheetName val="cables_-_Warmshell11"/>
      <sheetName val="Break_Dw13"/>
      <sheetName val="GR_slab-reinft11"/>
      <sheetName val="Name_List11"/>
      <sheetName val="Pacakges_split11"/>
      <sheetName val="Data_sheet11"/>
      <sheetName val="Sheet_111"/>
      <sheetName val="Per_Unit11"/>
      <sheetName val="Cash_Flow_Input_Data_ISC11"/>
      <sheetName val="key_info11"/>
      <sheetName val="Cashflow_projection11"/>
      <sheetName val="220_11__BS_11"/>
      <sheetName val="2_civil-RA12"/>
      <sheetName val="final_abstract11"/>
      <sheetName val="labour_rates11"/>
      <sheetName val="Civil_&amp;_design11"/>
      <sheetName val="Res_Sheet11"/>
      <sheetName val="Civil_BOQ11"/>
      <sheetName val="Cash_Flow11"/>
      <sheetName val="Fill_this_out_first___11"/>
      <sheetName val="Driveway_Beams11"/>
      <sheetName val="Schedules"/>
      <sheetName val="SILICATE"/>
      <sheetName val="Control"/>
      <sheetName val="Rates Basic"/>
      <sheetName val="Material"/>
      <sheetName val="Material "/>
      <sheetName val="Labour &amp; Plant"/>
      <sheetName val="steel-circular"/>
      <sheetName val="Back_Cal_for OMC"/>
      <sheetName val="Table 4"/>
      <sheetName val="Table 2"/>
      <sheetName val="Table 27"/>
      <sheetName val="Table 5"/>
      <sheetName val="BOQ Distribution"/>
      <sheetName val="Civil_Works16"/>
      <sheetName val="key_dates12"/>
      <sheetName val="TBAL9697_-group_wise__sdpl14"/>
      <sheetName val="Fin_Sum12"/>
      <sheetName val="beam-reinft-IIInd_floor15"/>
      <sheetName val="Staff_Acco_12"/>
      <sheetName val="Mat_-Rates12"/>
      <sheetName val="RATE_ANALYSIS_HYDRAULIC_17-0313"/>
      <sheetName val="cables_-_Warmshell12"/>
      <sheetName val="Break_Dw14"/>
      <sheetName val="GR_slab-reinft12"/>
      <sheetName val="Name_List12"/>
      <sheetName val="Pacakges_split12"/>
      <sheetName val="Data_sheet12"/>
      <sheetName val="Sheet_112"/>
      <sheetName val="Per_Unit12"/>
      <sheetName val="Cash_Flow_Input_Data_ISC12"/>
      <sheetName val="key_info12"/>
      <sheetName val="Cashflow_projection12"/>
      <sheetName val="220_11__BS_12"/>
      <sheetName val="2_civil-RA13"/>
      <sheetName val="final_abstract12"/>
      <sheetName val="labour_rates12"/>
      <sheetName val="Civil_&amp;_design12"/>
      <sheetName val="Res_Sheet12"/>
      <sheetName val="Civil_BOQ12"/>
      <sheetName val="Cash_Flow12"/>
      <sheetName val="Fill_this_out_first___12"/>
      <sheetName val="Driveway_Beams12"/>
      <sheetName val="Civil_Works17"/>
      <sheetName val="key_dates13"/>
      <sheetName val="TBAL9697_-group_wise__sdpl15"/>
      <sheetName val="Fin_Sum13"/>
      <sheetName val="beam-reinft-IIInd_floor16"/>
      <sheetName val="Staff_Acco_13"/>
      <sheetName val="Mat_-Rates13"/>
      <sheetName val="RATE_ANALYSIS_HYDRAULIC_17-0314"/>
      <sheetName val="cables_-_Warmshell13"/>
      <sheetName val="Break_Dw15"/>
      <sheetName val="GR_slab-reinft13"/>
      <sheetName val="Name_List13"/>
      <sheetName val="Pacakges_split13"/>
      <sheetName val="Data_sheet13"/>
      <sheetName val="Sheet_113"/>
      <sheetName val="Per_Unit13"/>
      <sheetName val="Cash_Flow_Input_Data_ISC13"/>
      <sheetName val="key_info13"/>
      <sheetName val="Cashflow_projection13"/>
      <sheetName val="220_11__BS_13"/>
      <sheetName val="2_civil-RA14"/>
      <sheetName val="final_abstract13"/>
      <sheetName val="labour_rates13"/>
      <sheetName val="Civil_&amp;_design13"/>
      <sheetName val="Res_Sheet13"/>
      <sheetName val="Civil_BOQ13"/>
      <sheetName val="Cash_Flow13"/>
      <sheetName val="Fill_this_out_first___13"/>
      <sheetName val="Driveway_Beams13"/>
      <sheetName val="Civil_Works24"/>
      <sheetName val="key_dates20"/>
      <sheetName val="TBAL9697_-group_wise__sdpl22"/>
      <sheetName val="Fin_Sum20"/>
      <sheetName val="beam-reinft-IIInd_floor23"/>
      <sheetName val="Staff_Acco_20"/>
      <sheetName val="Mat_-Rates20"/>
      <sheetName val="RATE_ANALYSIS_HYDRAULIC_17-0321"/>
      <sheetName val="cables_-_Warmshell20"/>
      <sheetName val="Break_Dw22"/>
      <sheetName val="GR_slab-reinft20"/>
      <sheetName val="Name_List20"/>
      <sheetName val="Pacakges_split20"/>
      <sheetName val="Data_sheet20"/>
      <sheetName val="Sheet_120"/>
      <sheetName val="Per_Unit20"/>
      <sheetName val="Cash_Flow_Input_Data_ISC20"/>
      <sheetName val="key_info20"/>
      <sheetName val="Cashflow_projection20"/>
      <sheetName val="220_11__BS_20"/>
      <sheetName val="2_civil-RA21"/>
      <sheetName val="final_abstract20"/>
      <sheetName val="labour_rates20"/>
      <sheetName val="Civil_&amp;_design20"/>
      <sheetName val="Res_Sheet20"/>
      <sheetName val="Civil_BOQ20"/>
      <sheetName val="Cash_Flow20"/>
      <sheetName val="Fill_this_out_first___20"/>
      <sheetName val="Driveway_Beams20"/>
      <sheetName val="Civil_Works19"/>
      <sheetName val="key_dates15"/>
      <sheetName val="TBAL9697_-group_wise__sdpl17"/>
      <sheetName val="Fin_Sum15"/>
      <sheetName val="beam-reinft-IIInd_floor18"/>
      <sheetName val="Staff_Acco_15"/>
      <sheetName val="Mat_-Rates15"/>
      <sheetName val="RATE_ANALYSIS_HYDRAULIC_17-0316"/>
      <sheetName val="cables_-_Warmshell15"/>
      <sheetName val="Break_Dw17"/>
      <sheetName val="GR_slab-reinft15"/>
      <sheetName val="Name_List15"/>
      <sheetName val="Pacakges_split15"/>
      <sheetName val="Data_sheet15"/>
      <sheetName val="Sheet_115"/>
      <sheetName val="Per_Unit15"/>
      <sheetName val="Cash_Flow_Input_Data_ISC15"/>
      <sheetName val="key_info15"/>
      <sheetName val="Cashflow_projection15"/>
      <sheetName val="220_11__BS_15"/>
      <sheetName val="2_civil-RA16"/>
      <sheetName val="final_abstract15"/>
      <sheetName val="labour_rates15"/>
      <sheetName val="Civil_&amp;_design15"/>
      <sheetName val="Res_Sheet15"/>
      <sheetName val="Civil_BOQ15"/>
      <sheetName val="Cash_Flow15"/>
      <sheetName val="Fill_this_out_first___15"/>
      <sheetName val="Driveway_Beams15"/>
      <sheetName val="Civil_Works20"/>
      <sheetName val="key_dates16"/>
      <sheetName val="TBAL9697_-group_wise__sdpl18"/>
      <sheetName val="Fin_Sum16"/>
      <sheetName val="beam-reinft-IIInd_floor19"/>
      <sheetName val="Staff_Acco_16"/>
      <sheetName val="Mat_-Rates16"/>
      <sheetName val="RATE_ANALYSIS_HYDRAULIC_17-0317"/>
      <sheetName val="cables_-_Warmshell16"/>
      <sheetName val="Break_Dw18"/>
      <sheetName val="GR_slab-reinft16"/>
      <sheetName val="Name_List16"/>
      <sheetName val="Pacakges_split16"/>
      <sheetName val="Data_sheet16"/>
      <sheetName val="Sheet_116"/>
      <sheetName val="Per_Unit16"/>
      <sheetName val="Cash_Flow_Input_Data_ISC16"/>
      <sheetName val="key_info16"/>
      <sheetName val="Cashflow_projection16"/>
      <sheetName val="220_11__BS_16"/>
      <sheetName val="2_civil-RA17"/>
      <sheetName val="final_abstract16"/>
      <sheetName val="labour_rates16"/>
      <sheetName val="Civil_&amp;_design16"/>
      <sheetName val="Res_Sheet16"/>
      <sheetName val="Civil_BOQ16"/>
      <sheetName val="Cash_Flow16"/>
      <sheetName val="Fill_this_out_first___16"/>
      <sheetName val="Driveway_Beams16"/>
      <sheetName val="RCC,Ret__Wall3"/>
      <sheetName val="Civil_Works21"/>
      <sheetName val="key_dates17"/>
      <sheetName val="TBAL9697_-group_wise__sdpl19"/>
      <sheetName val="Fin_Sum17"/>
      <sheetName val="beam-reinft-IIInd_floor20"/>
      <sheetName val="Staff_Acco_17"/>
      <sheetName val="Mat_-Rates17"/>
      <sheetName val="RATE_ANALYSIS_HYDRAULIC_17-0318"/>
      <sheetName val="cables_-_Warmshell17"/>
      <sheetName val="Break_Dw19"/>
      <sheetName val="GR_slab-reinft17"/>
      <sheetName val="Name_List17"/>
      <sheetName val="Pacakges_split17"/>
      <sheetName val="Data_sheet17"/>
      <sheetName val="Sheet_117"/>
      <sheetName val="Per_Unit17"/>
      <sheetName val="Cash_Flow_Input_Data_ISC17"/>
      <sheetName val="key_info17"/>
      <sheetName val="Cashflow_projection17"/>
      <sheetName val="220_11__BS_17"/>
      <sheetName val="2_civil-RA18"/>
      <sheetName val="final_abstract17"/>
      <sheetName val="labour_rates17"/>
      <sheetName val="Civil_&amp;_design17"/>
      <sheetName val="Res_Sheet17"/>
      <sheetName val="Civil_BOQ17"/>
      <sheetName val="Cash_Flow17"/>
      <sheetName val="Fill_this_out_first___17"/>
      <sheetName val="Driveway_Beams17"/>
      <sheetName val="RCC,Ret__Wall"/>
      <sheetName val="Civil_Works22"/>
      <sheetName val="key_dates18"/>
      <sheetName val="TBAL9697_-group_wise__sdpl20"/>
      <sheetName val="Fin_Sum18"/>
      <sheetName val="beam-reinft-IIInd_floor21"/>
      <sheetName val="Staff_Acco_18"/>
      <sheetName val="Mat_-Rates18"/>
      <sheetName val="RATE_ANALYSIS_HYDRAULIC_17-0319"/>
      <sheetName val="cables_-_Warmshell18"/>
      <sheetName val="Break_Dw20"/>
      <sheetName val="GR_slab-reinft18"/>
      <sheetName val="Name_List18"/>
      <sheetName val="Pacakges_split18"/>
      <sheetName val="Data_sheet18"/>
      <sheetName val="Sheet_118"/>
      <sheetName val="Per_Unit18"/>
      <sheetName val="Cash_Flow_Input_Data_ISC18"/>
      <sheetName val="key_info18"/>
      <sheetName val="Cashflow_projection18"/>
      <sheetName val="220_11__BS_18"/>
      <sheetName val="2_civil-RA19"/>
      <sheetName val="final_abstract18"/>
      <sheetName val="labour_rates18"/>
      <sheetName val="Civil_&amp;_design18"/>
      <sheetName val="Res_Sheet18"/>
      <sheetName val="Civil_BOQ18"/>
      <sheetName val="Cash_Flow18"/>
      <sheetName val="Fill_this_out_first___18"/>
      <sheetName val="Driveway_Beams18"/>
      <sheetName val="RCC,Ret__Wall1"/>
      <sheetName val="Civil_Works23"/>
      <sheetName val="key_dates19"/>
      <sheetName val="TBAL9697_-group_wise__sdpl21"/>
      <sheetName val="Fin_Sum19"/>
      <sheetName val="beam-reinft-IIInd_floor22"/>
      <sheetName val="Staff_Acco_19"/>
      <sheetName val="Mat_-Rates19"/>
      <sheetName val="RATE_ANALYSIS_HYDRAULIC_17-0320"/>
      <sheetName val="cables_-_Warmshell19"/>
      <sheetName val="Break_Dw21"/>
      <sheetName val="GR_slab-reinft19"/>
      <sheetName val="Name_List19"/>
      <sheetName val="Pacakges_split19"/>
      <sheetName val="Data_sheet19"/>
      <sheetName val="Sheet_119"/>
      <sheetName val="Per_Unit19"/>
      <sheetName val="Cash_Flow_Input_Data_ISC19"/>
      <sheetName val="key_info19"/>
      <sheetName val="Cashflow_projection19"/>
      <sheetName val="220_11__BS_19"/>
      <sheetName val="2_civil-RA20"/>
      <sheetName val="final_abstract19"/>
      <sheetName val="labour_rates19"/>
      <sheetName val="Civil_&amp;_design19"/>
      <sheetName val="Res_Sheet19"/>
      <sheetName val="Civil_BOQ19"/>
      <sheetName val="Cash_Flow19"/>
      <sheetName val="Fill_this_out_first___19"/>
      <sheetName val="Driveway_Beams19"/>
      <sheetName val="RCC,Ret__Wall2"/>
      <sheetName val="Civil_Works25"/>
      <sheetName val="key_dates21"/>
      <sheetName val="TBAL9697_-group_wise__sdpl23"/>
      <sheetName val="Fin_Sum21"/>
      <sheetName val="beam-reinft-IIInd_floor24"/>
      <sheetName val="Staff_Acco_21"/>
      <sheetName val="Mat_-Rates21"/>
      <sheetName val="RATE_ANALYSIS_HYDRAULIC_17-0322"/>
      <sheetName val="cables_-_Warmshell21"/>
      <sheetName val="Break_Dw23"/>
      <sheetName val="GR_slab-reinft21"/>
      <sheetName val="Name_List21"/>
      <sheetName val="Pacakges_split21"/>
      <sheetName val="Data_sheet21"/>
      <sheetName val="Sheet_121"/>
      <sheetName val="Per_Unit21"/>
      <sheetName val="Cash_Flow_Input_Data_ISC21"/>
      <sheetName val="key_info21"/>
      <sheetName val="Cashflow_projection21"/>
      <sheetName val="220_11__BS_21"/>
      <sheetName val="2_civil-RA22"/>
      <sheetName val="final_abstract21"/>
      <sheetName val="labour_rates21"/>
      <sheetName val="Civil_&amp;_design21"/>
      <sheetName val="Res_Sheet21"/>
      <sheetName val="Civil_BOQ21"/>
      <sheetName val="Cash_Flow21"/>
      <sheetName val="Fill_this_out_first___21"/>
      <sheetName val="Driveway_Beams21"/>
      <sheetName val="RCC,Ret__Wall4"/>
      <sheetName val="Civil_Works26"/>
      <sheetName val="key_dates22"/>
      <sheetName val="TBAL9697_-group_wise__sdpl24"/>
      <sheetName val="Fin_Sum22"/>
      <sheetName val="beam-reinft-IIInd_floor25"/>
      <sheetName val="Staff_Acco_22"/>
      <sheetName val="Mat_-Rates22"/>
      <sheetName val="RATE_ANALYSIS_HYDRAULIC_17-0323"/>
      <sheetName val="cables_-_Warmshell22"/>
      <sheetName val="Break_Dw24"/>
      <sheetName val="GR_slab-reinft22"/>
      <sheetName val="Name_List22"/>
      <sheetName val="Pacakges_split22"/>
      <sheetName val="Data_sheet22"/>
      <sheetName val="Sheet_122"/>
      <sheetName val="Per_Unit22"/>
      <sheetName val="Cash_Flow_Input_Data_ISC22"/>
      <sheetName val="key_info22"/>
      <sheetName val="Cashflow_projection22"/>
      <sheetName val="220_11__BS_22"/>
      <sheetName val="2_civil-RA23"/>
      <sheetName val="final_abstract22"/>
      <sheetName val="labour_rates22"/>
      <sheetName val="Civil_&amp;_design22"/>
      <sheetName val="Res_Sheet22"/>
      <sheetName val="Civil_BOQ22"/>
      <sheetName val="Cash_Flow22"/>
      <sheetName val="Fill_this_out_first___22"/>
      <sheetName val="Driveway_Beams22"/>
      <sheetName val="RCC,Ret__Wall5"/>
      <sheetName val="COP Final"/>
      <sheetName val="Civil_Works27"/>
      <sheetName val="key_dates23"/>
      <sheetName val="TBAL9697_-group_wise__sdpl25"/>
      <sheetName val="Fin_Sum23"/>
      <sheetName val="beam-reinft-IIInd_floor26"/>
      <sheetName val="Staff_Acco_23"/>
      <sheetName val="Mat_-Rates23"/>
      <sheetName val="RATE_ANALYSIS_HYDRAULIC_17-0324"/>
      <sheetName val="cables_-_Warmshell23"/>
      <sheetName val="Break_Dw25"/>
      <sheetName val="GR_slab-reinft23"/>
      <sheetName val="Name_List23"/>
      <sheetName val="Pacakges_split23"/>
      <sheetName val="Data_sheet23"/>
      <sheetName val="Sheet_123"/>
      <sheetName val="Per_Unit23"/>
      <sheetName val="Cash_Flow_Input_Data_ISC23"/>
      <sheetName val="key_info23"/>
      <sheetName val="Cashflow_projection23"/>
      <sheetName val="220_11__BS_23"/>
      <sheetName val="2_civil-RA24"/>
      <sheetName val="final_abstract23"/>
      <sheetName val="labour_rates23"/>
      <sheetName val="Civil_&amp;_design23"/>
      <sheetName val="Res_Sheet23"/>
      <sheetName val="Civil_BOQ23"/>
      <sheetName val="Cash_Flow23"/>
      <sheetName val="Fill_this_out_first___23"/>
      <sheetName val="Driveway_Beams23"/>
      <sheetName val="RCC,Ret__Wall6"/>
      <sheetName val="Civil_Works28"/>
      <sheetName val="key_dates24"/>
      <sheetName val="TBAL9697_-group_wise__sdpl26"/>
      <sheetName val="Fin_Sum24"/>
      <sheetName val="beam-reinft-IIInd_floor27"/>
      <sheetName val="Staff_Acco_24"/>
      <sheetName val="Mat_-Rates24"/>
      <sheetName val="RATE_ANALYSIS_HYDRAULIC_17-0325"/>
      <sheetName val="cables_-_Warmshell24"/>
      <sheetName val="Break_Dw26"/>
      <sheetName val="GR_slab-reinft24"/>
      <sheetName val="Name_List24"/>
      <sheetName val="Pacakges_split24"/>
      <sheetName val="Data_sheet24"/>
      <sheetName val="Sheet_124"/>
      <sheetName val="Per_Unit24"/>
      <sheetName val="Cash_Flow_Input_Data_ISC24"/>
      <sheetName val="key_info24"/>
      <sheetName val="Cashflow_projection24"/>
      <sheetName val="220_11__BS_24"/>
      <sheetName val="2_civil-RA25"/>
      <sheetName val="final_abstract24"/>
      <sheetName val="labour_rates24"/>
      <sheetName val="Civil_&amp;_design24"/>
      <sheetName val="Res_Sheet24"/>
      <sheetName val="Civil_BOQ24"/>
      <sheetName val="Cash_Flow24"/>
      <sheetName val="Fill_this_out_first___24"/>
      <sheetName val="Driveway_Beams24"/>
      <sheetName val="RCC,Ret__Wall7"/>
      <sheetName val="Meas_-Hotel_Part"/>
      <sheetName val="4_C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7">
          <cell r="K7">
            <v>150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7">
          <cell r="K7">
            <v>150</v>
          </cell>
        </row>
      </sheetData>
      <sheetData sheetId="290">
        <row r="7">
          <cell r="K7">
            <v>150</v>
          </cell>
        </row>
      </sheetData>
      <sheetData sheetId="291">
        <row r="7">
          <cell r="K7">
            <v>150</v>
          </cell>
        </row>
      </sheetData>
      <sheetData sheetId="292">
        <row r="7">
          <cell r="K7">
            <v>150</v>
          </cell>
        </row>
      </sheetData>
      <sheetData sheetId="293">
        <row r="7">
          <cell r="K7">
            <v>150</v>
          </cell>
        </row>
      </sheetData>
      <sheetData sheetId="294">
        <row r="7">
          <cell r="K7">
            <v>150</v>
          </cell>
        </row>
      </sheetData>
      <sheetData sheetId="295">
        <row r="7">
          <cell r="K7">
            <v>150</v>
          </cell>
        </row>
      </sheetData>
      <sheetData sheetId="296">
        <row r="7">
          <cell r="K7">
            <v>150</v>
          </cell>
        </row>
      </sheetData>
      <sheetData sheetId="297">
        <row r="7">
          <cell r="K7">
            <v>150</v>
          </cell>
        </row>
      </sheetData>
      <sheetData sheetId="298">
        <row r="7">
          <cell r="K7">
            <v>150</v>
          </cell>
        </row>
      </sheetData>
      <sheetData sheetId="299">
        <row r="7">
          <cell r="K7">
            <v>150</v>
          </cell>
        </row>
      </sheetData>
      <sheetData sheetId="300">
        <row r="7">
          <cell r="K7">
            <v>150</v>
          </cell>
        </row>
      </sheetData>
      <sheetData sheetId="301">
        <row r="7">
          <cell r="K7">
            <v>150</v>
          </cell>
        </row>
      </sheetData>
      <sheetData sheetId="302">
        <row r="7">
          <cell r="K7">
            <v>150</v>
          </cell>
        </row>
      </sheetData>
      <sheetData sheetId="303">
        <row r="7">
          <cell r="K7">
            <v>150</v>
          </cell>
        </row>
      </sheetData>
      <sheetData sheetId="304">
        <row r="7">
          <cell r="K7">
            <v>150</v>
          </cell>
        </row>
      </sheetData>
      <sheetData sheetId="305">
        <row r="7">
          <cell r="K7">
            <v>150</v>
          </cell>
        </row>
      </sheetData>
      <sheetData sheetId="306">
        <row r="7">
          <cell r="K7">
            <v>150</v>
          </cell>
        </row>
      </sheetData>
      <sheetData sheetId="307">
        <row r="7">
          <cell r="K7">
            <v>150</v>
          </cell>
        </row>
      </sheetData>
      <sheetData sheetId="308">
        <row r="7">
          <cell r="K7">
            <v>150</v>
          </cell>
        </row>
      </sheetData>
      <sheetData sheetId="309">
        <row r="7">
          <cell r="K7">
            <v>150</v>
          </cell>
        </row>
      </sheetData>
      <sheetData sheetId="310">
        <row r="7">
          <cell r="K7">
            <v>150</v>
          </cell>
        </row>
      </sheetData>
      <sheetData sheetId="311">
        <row r="7">
          <cell r="K7">
            <v>150</v>
          </cell>
        </row>
      </sheetData>
      <sheetData sheetId="312">
        <row r="7">
          <cell r="K7">
            <v>150</v>
          </cell>
        </row>
      </sheetData>
      <sheetData sheetId="313">
        <row r="7">
          <cell r="K7">
            <v>150</v>
          </cell>
        </row>
      </sheetData>
      <sheetData sheetId="314">
        <row r="7">
          <cell r="K7">
            <v>150</v>
          </cell>
        </row>
      </sheetData>
      <sheetData sheetId="315">
        <row r="7">
          <cell r="K7">
            <v>150</v>
          </cell>
        </row>
      </sheetData>
      <sheetData sheetId="316">
        <row r="7">
          <cell r="K7">
            <v>150</v>
          </cell>
        </row>
      </sheetData>
      <sheetData sheetId="317">
        <row r="7">
          <cell r="K7">
            <v>150</v>
          </cell>
        </row>
      </sheetData>
      <sheetData sheetId="318">
        <row r="7">
          <cell r="K7">
            <v>150</v>
          </cell>
        </row>
      </sheetData>
      <sheetData sheetId="319">
        <row r="7">
          <cell r="K7">
            <v>150</v>
          </cell>
        </row>
      </sheetData>
      <sheetData sheetId="320">
        <row r="7">
          <cell r="K7">
            <v>150</v>
          </cell>
        </row>
      </sheetData>
      <sheetData sheetId="321">
        <row r="7">
          <cell r="K7">
            <v>150</v>
          </cell>
        </row>
      </sheetData>
      <sheetData sheetId="322">
        <row r="7">
          <cell r="K7">
            <v>150</v>
          </cell>
        </row>
      </sheetData>
      <sheetData sheetId="323">
        <row r="7">
          <cell r="K7">
            <v>150</v>
          </cell>
        </row>
      </sheetData>
      <sheetData sheetId="324">
        <row r="7">
          <cell r="K7">
            <v>150</v>
          </cell>
        </row>
      </sheetData>
      <sheetData sheetId="325">
        <row r="7">
          <cell r="K7">
            <v>150</v>
          </cell>
        </row>
      </sheetData>
      <sheetData sheetId="326">
        <row r="7">
          <cell r="K7">
            <v>150</v>
          </cell>
        </row>
      </sheetData>
      <sheetData sheetId="327">
        <row r="7">
          <cell r="K7">
            <v>150</v>
          </cell>
        </row>
      </sheetData>
      <sheetData sheetId="328">
        <row r="7">
          <cell r="K7">
            <v>150</v>
          </cell>
        </row>
      </sheetData>
      <sheetData sheetId="329">
        <row r="7">
          <cell r="K7">
            <v>150</v>
          </cell>
        </row>
      </sheetData>
      <sheetData sheetId="330">
        <row r="7">
          <cell r="K7">
            <v>150</v>
          </cell>
        </row>
      </sheetData>
      <sheetData sheetId="331">
        <row r="7">
          <cell r="K7">
            <v>150</v>
          </cell>
        </row>
      </sheetData>
      <sheetData sheetId="332">
        <row r="7">
          <cell r="K7">
            <v>150</v>
          </cell>
        </row>
      </sheetData>
      <sheetData sheetId="333">
        <row r="7">
          <cell r="K7">
            <v>150</v>
          </cell>
        </row>
      </sheetData>
      <sheetData sheetId="334">
        <row r="7">
          <cell r="K7">
            <v>150</v>
          </cell>
        </row>
      </sheetData>
      <sheetData sheetId="335">
        <row r="7">
          <cell r="K7">
            <v>150</v>
          </cell>
        </row>
      </sheetData>
      <sheetData sheetId="336">
        <row r="7">
          <cell r="K7">
            <v>150</v>
          </cell>
        </row>
      </sheetData>
      <sheetData sheetId="337">
        <row r="7">
          <cell r="K7">
            <v>150</v>
          </cell>
        </row>
      </sheetData>
      <sheetData sheetId="338">
        <row r="7">
          <cell r="K7">
            <v>150</v>
          </cell>
        </row>
      </sheetData>
      <sheetData sheetId="339">
        <row r="7">
          <cell r="K7">
            <v>150</v>
          </cell>
        </row>
      </sheetData>
      <sheetData sheetId="340">
        <row r="7">
          <cell r="K7">
            <v>150</v>
          </cell>
        </row>
      </sheetData>
      <sheetData sheetId="341">
        <row r="7">
          <cell r="K7">
            <v>150</v>
          </cell>
        </row>
      </sheetData>
      <sheetData sheetId="342">
        <row r="7">
          <cell r="K7">
            <v>150</v>
          </cell>
        </row>
      </sheetData>
      <sheetData sheetId="343">
        <row r="7">
          <cell r="K7">
            <v>150</v>
          </cell>
        </row>
      </sheetData>
      <sheetData sheetId="344">
        <row r="7">
          <cell r="K7">
            <v>150</v>
          </cell>
        </row>
      </sheetData>
      <sheetData sheetId="345">
        <row r="7">
          <cell r="K7">
            <v>150</v>
          </cell>
        </row>
      </sheetData>
      <sheetData sheetId="346">
        <row r="7">
          <cell r="K7">
            <v>150</v>
          </cell>
        </row>
      </sheetData>
      <sheetData sheetId="347">
        <row r="7">
          <cell r="K7">
            <v>150</v>
          </cell>
        </row>
      </sheetData>
      <sheetData sheetId="348">
        <row r="7">
          <cell r="K7">
            <v>150</v>
          </cell>
        </row>
      </sheetData>
      <sheetData sheetId="349">
        <row r="7">
          <cell r="K7">
            <v>150</v>
          </cell>
        </row>
      </sheetData>
      <sheetData sheetId="350">
        <row r="7">
          <cell r="K7">
            <v>150</v>
          </cell>
        </row>
      </sheetData>
      <sheetData sheetId="351">
        <row r="7">
          <cell r="K7">
            <v>150</v>
          </cell>
        </row>
      </sheetData>
      <sheetData sheetId="352">
        <row r="7">
          <cell r="K7">
            <v>150</v>
          </cell>
        </row>
      </sheetData>
      <sheetData sheetId="353">
        <row r="7">
          <cell r="K7">
            <v>150</v>
          </cell>
        </row>
      </sheetData>
      <sheetData sheetId="354">
        <row r="7">
          <cell r="K7">
            <v>150</v>
          </cell>
        </row>
      </sheetData>
      <sheetData sheetId="355">
        <row r="7">
          <cell r="K7">
            <v>150</v>
          </cell>
        </row>
      </sheetData>
      <sheetData sheetId="356">
        <row r="7">
          <cell r="K7">
            <v>150</v>
          </cell>
        </row>
      </sheetData>
      <sheetData sheetId="357">
        <row r="7">
          <cell r="K7">
            <v>150</v>
          </cell>
        </row>
      </sheetData>
      <sheetData sheetId="358">
        <row r="7">
          <cell r="K7">
            <v>150</v>
          </cell>
        </row>
      </sheetData>
      <sheetData sheetId="359">
        <row r="7">
          <cell r="K7">
            <v>150</v>
          </cell>
        </row>
      </sheetData>
      <sheetData sheetId="360">
        <row r="7">
          <cell r="K7">
            <v>150</v>
          </cell>
        </row>
      </sheetData>
      <sheetData sheetId="361">
        <row r="7">
          <cell r="K7">
            <v>150</v>
          </cell>
        </row>
      </sheetData>
      <sheetData sheetId="362">
        <row r="7">
          <cell r="K7">
            <v>150</v>
          </cell>
        </row>
      </sheetData>
      <sheetData sheetId="363">
        <row r="7">
          <cell r="K7">
            <v>150</v>
          </cell>
        </row>
      </sheetData>
      <sheetData sheetId="364">
        <row r="7">
          <cell r="K7">
            <v>150</v>
          </cell>
        </row>
      </sheetData>
      <sheetData sheetId="365">
        <row r="7">
          <cell r="K7">
            <v>150</v>
          </cell>
        </row>
      </sheetData>
      <sheetData sheetId="366">
        <row r="7">
          <cell r="K7">
            <v>150</v>
          </cell>
        </row>
      </sheetData>
      <sheetData sheetId="367">
        <row r="7">
          <cell r="K7">
            <v>150</v>
          </cell>
        </row>
      </sheetData>
      <sheetData sheetId="368">
        <row r="7">
          <cell r="K7">
            <v>150</v>
          </cell>
        </row>
      </sheetData>
      <sheetData sheetId="369">
        <row r="7">
          <cell r="K7">
            <v>150</v>
          </cell>
        </row>
      </sheetData>
      <sheetData sheetId="370">
        <row r="7">
          <cell r="K7">
            <v>150</v>
          </cell>
        </row>
      </sheetData>
      <sheetData sheetId="371">
        <row r="7">
          <cell r="K7">
            <v>150</v>
          </cell>
        </row>
      </sheetData>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ow r="7">
          <cell r="K7">
            <v>150</v>
          </cell>
        </row>
      </sheetData>
      <sheetData sheetId="424">
        <row r="7">
          <cell r="K7">
            <v>150</v>
          </cell>
        </row>
      </sheetData>
      <sheetData sheetId="425">
        <row r="7">
          <cell r="K7">
            <v>150</v>
          </cell>
        </row>
      </sheetData>
      <sheetData sheetId="426">
        <row r="7">
          <cell r="K7">
            <v>150</v>
          </cell>
        </row>
      </sheetData>
      <sheetData sheetId="427">
        <row r="7">
          <cell r="K7">
            <v>150</v>
          </cell>
        </row>
      </sheetData>
      <sheetData sheetId="428">
        <row r="7">
          <cell r="K7">
            <v>150</v>
          </cell>
        </row>
      </sheetData>
      <sheetData sheetId="429">
        <row r="7">
          <cell r="K7">
            <v>150</v>
          </cell>
        </row>
      </sheetData>
      <sheetData sheetId="430">
        <row r="7">
          <cell r="K7">
            <v>150</v>
          </cell>
        </row>
      </sheetData>
      <sheetData sheetId="431">
        <row r="7">
          <cell r="K7">
            <v>150</v>
          </cell>
        </row>
      </sheetData>
      <sheetData sheetId="432">
        <row r="7">
          <cell r="K7">
            <v>150</v>
          </cell>
        </row>
      </sheetData>
      <sheetData sheetId="433">
        <row r="7">
          <cell r="K7">
            <v>150</v>
          </cell>
        </row>
      </sheetData>
      <sheetData sheetId="434">
        <row r="7">
          <cell r="K7">
            <v>150</v>
          </cell>
        </row>
      </sheetData>
      <sheetData sheetId="435">
        <row r="7">
          <cell r="K7">
            <v>150</v>
          </cell>
        </row>
      </sheetData>
      <sheetData sheetId="436">
        <row r="7">
          <cell r="K7">
            <v>150</v>
          </cell>
        </row>
      </sheetData>
      <sheetData sheetId="437">
        <row r="7">
          <cell r="K7">
            <v>150</v>
          </cell>
        </row>
      </sheetData>
      <sheetData sheetId="438">
        <row r="7">
          <cell r="K7">
            <v>150</v>
          </cell>
        </row>
      </sheetData>
      <sheetData sheetId="439">
        <row r="7">
          <cell r="K7">
            <v>150</v>
          </cell>
        </row>
      </sheetData>
      <sheetData sheetId="440">
        <row r="7">
          <cell r="K7">
            <v>150</v>
          </cell>
        </row>
      </sheetData>
      <sheetData sheetId="441">
        <row r="7">
          <cell r="K7">
            <v>150</v>
          </cell>
        </row>
      </sheetData>
      <sheetData sheetId="442">
        <row r="7">
          <cell r="K7">
            <v>150</v>
          </cell>
        </row>
      </sheetData>
      <sheetData sheetId="443">
        <row r="7">
          <cell r="K7">
            <v>150</v>
          </cell>
        </row>
      </sheetData>
      <sheetData sheetId="444">
        <row r="7">
          <cell r="K7">
            <v>150</v>
          </cell>
        </row>
      </sheetData>
      <sheetData sheetId="445">
        <row r="7">
          <cell r="K7">
            <v>150</v>
          </cell>
        </row>
      </sheetData>
      <sheetData sheetId="446">
        <row r="7">
          <cell r="K7">
            <v>150</v>
          </cell>
        </row>
      </sheetData>
      <sheetData sheetId="447">
        <row r="7">
          <cell r="K7">
            <v>150</v>
          </cell>
        </row>
      </sheetData>
      <sheetData sheetId="448">
        <row r="7">
          <cell r="K7">
            <v>150</v>
          </cell>
        </row>
      </sheetData>
      <sheetData sheetId="449">
        <row r="7">
          <cell r="K7">
            <v>150</v>
          </cell>
        </row>
      </sheetData>
      <sheetData sheetId="450">
        <row r="7">
          <cell r="K7">
            <v>150</v>
          </cell>
        </row>
      </sheetData>
      <sheetData sheetId="451">
        <row r="7">
          <cell r="K7">
            <v>150</v>
          </cell>
        </row>
      </sheetData>
      <sheetData sheetId="452">
        <row r="7">
          <cell r="K7">
            <v>150</v>
          </cell>
        </row>
      </sheetData>
      <sheetData sheetId="453">
        <row r="7">
          <cell r="K7">
            <v>150</v>
          </cell>
        </row>
      </sheetData>
      <sheetData sheetId="454">
        <row r="7">
          <cell r="K7">
            <v>150</v>
          </cell>
        </row>
      </sheetData>
      <sheetData sheetId="455">
        <row r="7">
          <cell r="K7">
            <v>150</v>
          </cell>
        </row>
      </sheetData>
      <sheetData sheetId="456">
        <row r="7">
          <cell r="K7">
            <v>150</v>
          </cell>
        </row>
      </sheetData>
      <sheetData sheetId="457">
        <row r="7">
          <cell r="K7">
            <v>150</v>
          </cell>
        </row>
      </sheetData>
      <sheetData sheetId="458">
        <row r="7">
          <cell r="K7">
            <v>150</v>
          </cell>
        </row>
      </sheetData>
      <sheetData sheetId="459">
        <row r="7">
          <cell r="K7">
            <v>150</v>
          </cell>
        </row>
      </sheetData>
      <sheetData sheetId="460">
        <row r="7">
          <cell r="K7">
            <v>150</v>
          </cell>
        </row>
      </sheetData>
      <sheetData sheetId="461">
        <row r="7">
          <cell r="K7">
            <v>150</v>
          </cell>
        </row>
      </sheetData>
      <sheetData sheetId="462">
        <row r="7">
          <cell r="K7">
            <v>150</v>
          </cell>
        </row>
      </sheetData>
      <sheetData sheetId="463">
        <row r="7">
          <cell r="K7">
            <v>150</v>
          </cell>
        </row>
      </sheetData>
      <sheetData sheetId="464">
        <row r="7">
          <cell r="K7">
            <v>150</v>
          </cell>
        </row>
      </sheetData>
      <sheetData sheetId="465">
        <row r="7">
          <cell r="K7">
            <v>150</v>
          </cell>
        </row>
      </sheetData>
      <sheetData sheetId="466">
        <row r="7">
          <cell r="K7">
            <v>150</v>
          </cell>
        </row>
      </sheetData>
      <sheetData sheetId="467">
        <row r="7">
          <cell r="K7">
            <v>150</v>
          </cell>
        </row>
      </sheetData>
      <sheetData sheetId="468">
        <row r="7">
          <cell r="K7">
            <v>150</v>
          </cell>
        </row>
      </sheetData>
      <sheetData sheetId="469">
        <row r="7">
          <cell r="K7">
            <v>150</v>
          </cell>
        </row>
      </sheetData>
      <sheetData sheetId="470">
        <row r="7">
          <cell r="K7">
            <v>150</v>
          </cell>
        </row>
      </sheetData>
      <sheetData sheetId="471">
        <row r="7">
          <cell r="K7">
            <v>150</v>
          </cell>
        </row>
      </sheetData>
      <sheetData sheetId="472">
        <row r="7">
          <cell r="K7">
            <v>150</v>
          </cell>
        </row>
      </sheetData>
      <sheetData sheetId="473">
        <row r="7">
          <cell r="K7">
            <v>150</v>
          </cell>
        </row>
      </sheetData>
      <sheetData sheetId="474">
        <row r="7">
          <cell r="K7">
            <v>150</v>
          </cell>
        </row>
      </sheetData>
      <sheetData sheetId="475">
        <row r="7">
          <cell r="K7">
            <v>150</v>
          </cell>
        </row>
      </sheetData>
      <sheetData sheetId="476">
        <row r="7">
          <cell r="K7">
            <v>150</v>
          </cell>
        </row>
      </sheetData>
      <sheetData sheetId="477">
        <row r="7">
          <cell r="K7">
            <v>150</v>
          </cell>
        </row>
      </sheetData>
      <sheetData sheetId="478">
        <row r="7">
          <cell r="K7">
            <v>150</v>
          </cell>
        </row>
      </sheetData>
      <sheetData sheetId="479">
        <row r="7">
          <cell r="K7">
            <v>150</v>
          </cell>
        </row>
      </sheetData>
      <sheetData sheetId="480">
        <row r="7">
          <cell r="K7">
            <v>150</v>
          </cell>
        </row>
      </sheetData>
      <sheetData sheetId="481">
        <row r="7">
          <cell r="K7">
            <v>150</v>
          </cell>
        </row>
      </sheetData>
      <sheetData sheetId="482">
        <row r="7">
          <cell r="K7">
            <v>150</v>
          </cell>
        </row>
      </sheetData>
      <sheetData sheetId="483">
        <row r="7">
          <cell r="K7">
            <v>150</v>
          </cell>
        </row>
      </sheetData>
      <sheetData sheetId="484">
        <row r="7">
          <cell r="K7">
            <v>150</v>
          </cell>
        </row>
      </sheetData>
      <sheetData sheetId="485">
        <row r="7">
          <cell r="K7">
            <v>150</v>
          </cell>
        </row>
      </sheetData>
      <sheetData sheetId="486">
        <row r="7">
          <cell r="K7">
            <v>150</v>
          </cell>
        </row>
      </sheetData>
      <sheetData sheetId="487">
        <row r="7">
          <cell r="K7">
            <v>150</v>
          </cell>
        </row>
      </sheetData>
      <sheetData sheetId="488">
        <row r="7">
          <cell r="K7">
            <v>150</v>
          </cell>
        </row>
      </sheetData>
      <sheetData sheetId="489">
        <row r="7">
          <cell r="K7">
            <v>150</v>
          </cell>
        </row>
      </sheetData>
      <sheetData sheetId="490">
        <row r="7">
          <cell r="K7">
            <v>150</v>
          </cell>
        </row>
      </sheetData>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row r="7">
          <cell r="K7">
            <v>150</v>
          </cell>
        </row>
      </sheetData>
      <sheetData sheetId="516">
        <row r="7">
          <cell r="K7">
            <v>150</v>
          </cell>
        </row>
      </sheetData>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sheetData sheetId="549" refreshError="1"/>
      <sheetData sheetId="550" refreshError="1"/>
      <sheetData sheetId="551" refreshError="1"/>
      <sheetData sheetId="552" refreshError="1"/>
      <sheetData sheetId="553">
        <row r="7">
          <cell r="K7">
            <v>150</v>
          </cell>
        </row>
      </sheetData>
      <sheetData sheetId="554">
        <row r="7">
          <cell r="K7">
            <v>150</v>
          </cell>
        </row>
      </sheetData>
      <sheetData sheetId="555">
        <row r="7">
          <cell r="K7">
            <v>150</v>
          </cell>
        </row>
      </sheetData>
      <sheetData sheetId="556">
        <row r="7">
          <cell r="K7">
            <v>150</v>
          </cell>
        </row>
      </sheetData>
      <sheetData sheetId="557"/>
      <sheetData sheetId="558"/>
      <sheetData sheetId="559"/>
      <sheetData sheetId="560">
        <row r="7">
          <cell r="K7">
            <v>150</v>
          </cell>
        </row>
      </sheetData>
      <sheetData sheetId="561">
        <row r="7">
          <cell r="K7">
            <v>150</v>
          </cell>
        </row>
      </sheetData>
      <sheetData sheetId="562">
        <row r="7">
          <cell r="K7">
            <v>150</v>
          </cell>
        </row>
      </sheetData>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ow r="7">
          <cell r="K7">
            <v>150</v>
          </cell>
        </row>
      </sheetData>
      <sheetData sheetId="593">
        <row r="7">
          <cell r="K7">
            <v>150</v>
          </cell>
        </row>
      </sheetData>
      <sheetData sheetId="594">
        <row r="7">
          <cell r="K7">
            <v>150</v>
          </cell>
        </row>
      </sheetData>
      <sheetData sheetId="595">
        <row r="7">
          <cell r="K7">
            <v>150</v>
          </cell>
        </row>
      </sheetData>
      <sheetData sheetId="596"/>
      <sheetData sheetId="597"/>
      <sheetData sheetId="598"/>
      <sheetData sheetId="599"/>
      <sheetData sheetId="600">
        <row r="7">
          <cell r="K7">
            <v>150</v>
          </cell>
        </row>
      </sheetData>
      <sheetData sheetId="601">
        <row r="7">
          <cell r="K7">
            <v>150</v>
          </cell>
        </row>
      </sheetData>
      <sheetData sheetId="602">
        <row r="7">
          <cell r="K7">
            <v>150</v>
          </cell>
        </row>
      </sheetData>
      <sheetData sheetId="603">
        <row r="7">
          <cell r="K7">
            <v>150</v>
          </cell>
        </row>
      </sheetData>
      <sheetData sheetId="604">
        <row r="7">
          <cell r="K7">
            <v>150</v>
          </cell>
        </row>
      </sheetData>
      <sheetData sheetId="605">
        <row r="7">
          <cell r="K7">
            <v>150</v>
          </cell>
        </row>
      </sheetData>
      <sheetData sheetId="606"/>
      <sheetData sheetId="607"/>
      <sheetData sheetId="608"/>
      <sheetData sheetId="609"/>
      <sheetData sheetId="610">
        <row r="7">
          <cell r="K7">
            <v>150</v>
          </cell>
        </row>
      </sheetData>
      <sheetData sheetId="611">
        <row r="7">
          <cell r="K7">
            <v>150</v>
          </cell>
        </row>
      </sheetData>
      <sheetData sheetId="612">
        <row r="7">
          <cell r="K7">
            <v>150</v>
          </cell>
        </row>
      </sheetData>
      <sheetData sheetId="613"/>
      <sheetData sheetId="614"/>
      <sheetData sheetId="615"/>
      <sheetData sheetId="616"/>
      <sheetData sheetId="617">
        <row r="7">
          <cell r="K7">
            <v>150</v>
          </cell>
        </row>
      </sheetData>
      <sheetData sheetId="618">
        <row r="7">
          <cell r="K7">
            <v>150</v>
          </cell>
        </row>
      </sheetData>
      <sheetData sheetId="619">
        <row r="7">
          <cell r="K7">
            <v>150</v>
          </cell>
        </row>
      </sheetData>
      <sheetData sheetId="620"/>
      <sheetData sheetId="621"/>
      <sheetData sheetId="622"/>
      <sheetData sheetId="623"/>
      <sheetData sheetId="624"/>
      <sheetData sheetId="625"/>
      <sheetData sheetId="626"/>
      <sheetData sheetId="627">
        <row r="7">
          <cell r="K7">
            <v>150</v>
          </cell>
        </row>
      </sheetData>
      <sheetData sheetId="628">
        <row r="7">
          <cell r="K7">
            <v>150</v>
          </cell>
        </row>
      </sheetData>
      <sheetData sheetId="629">
        <row r="7">
          <cell r="K7">
            <v>150</v>
          </cell>
        </row>
      </sheetData>
      <sheetData sheetId="630"/>
      <sheetData sheetId="631"/>
      <sheetData sheetId="632">
        <row r="7">
          <cell r="K7">
            <v>150</v>
          </cell>
        </row>
      </sheetData>
      <sheetData sheetId="633">
        <row r="7">
          <cell r="K7">
            <v>150</v>
          </cell>
        </row>
      </sheetData>
      <sheetData sheetId="634">
        <row r="7">
          <cell r="K7">
            <v>150</v>
          </cell>
        </row>
      </sheetData>
      <sheetData sheetId="635"/>
      <sheetData sheetId="636"/>
      <sheetData sheetId="637"/>
      <sheetData sheetId="638">
        <row r="7">
          <cell r="K7">
            <v>150</v>
          </cell>
        </row>
      </sheetData>
      <sheetData sheetId="639">
        <row r="7">
          <cell r="K7">
            <v>150</v>
          </cell>
        </row>
      </sheetData>
      <sheetData sheetId="640"/>
      <sheetData sheetId="641"/>
      <sheetData sheetId="642">
        <row r="7">
          <cell r="K7">
            <v>150</v>
          </cell>
        </row>
      </sheetData>
      <sheetData sheetId="643">
        <row r="7">
          <cell r="K7">
            <v>150</v>
          </cell>
        </row>
      </sheetData>
      <sheetData sheetId="644">
        <row r="7">
          <cell r="K7">
            <v>150</v>
          </cell>
        </row>
      </sheetData>
      <sheetData sheetId="645"/>
      <sheetData sheetId="646"/>
      <sheetData sheetId="647"/>
      <sheetData sheetId="648"/>
      <sheetData sheetId="649"/>
      <sheetData sheetId="650" refreshError="1"/>
      <sheetData sheetId="651" refreshError="1"/>
      <sheetData sheetId="652" refreshError="1"/>
      <sheetData sheetId="653">
        <row r="7">
          <cell r="K7">
            <v>150</v>
          </cell>
        </row>
      </sheetData>
      <sheetData sheetId="654"/>
      <sheetData sheetId="655"/>
      <sheetData sheetId="656"/>
      <sheetData sheetId="657"/>
      <sheetData sheetId="658"/>
      <sheetData sheetId="659"/>
      <sheetData sheetId="660"/>
      <sheetData sheetId="661"/>
      <sheetData sheetId="662"/>
      <sheetData sheetId="663">
        <row r="7">
          <cell r="K7">
            <v>150</v>
          </cell>
        </row>
      </sheetData>
      <sheetData sheetId="664">
        <row r="7">
          <cell r="K7">
            <v>150</v>
          </cell>
        </row>
      </sheetData>
      <sheetData sheetId="665">
        <row r="7">
          <cell r="K7">
            <v>150</v>
          </cell>
        </row>
      </sheetData>
      <sheetData sheetId="666">
        <row r="7">
          <cell r="K7">
            <v>150</v>
          </cell>
        </row>
      </sheetData>
      <sheetData sheetId="667"/>
      <sheetData sheetId="668">
        <row r="7">
          <cell r="K7">
            <v>150</v>
          </cell>
        </row>
      </sheetData>
      <sheetData sheetId="669">
        <row r="7">
          <cell r="K7">
            <v>150</v>
          </cell>
        </row>
      </sheetData>
      <sheetData sheetId="670"/>
      <sheetData sheetId="671"/>
      <sheetData sheetId="672">
        <row r="7">
          <cell r="K7">
            <v>150</v>
          </cell>
        </row>
      </sheetData>
      <sheetData sheetId="673">
        <row r="7">
          <cell r="K7">
            <v>150</v>
          </cell>
        </row>
      </sheetData>
      <sheetData sheetId="674">
        <row r="7">
          <cell r="K7">
            <v>150</v>
          </cell>
        </row>
      </sheetData>
      <sheetData sheetId="675">
        <row r="7">
          <cell r="K7">
            <v>150</v>
          </cell>
        </row>
      </sheetData>
      <sheetData sheetId="676">
        <row r="7">
          <cell r="K7">
            <v>150</v>
          </cell>
        </row>
      </sheetData>
      <sheetData sheetId="677"/>
      <sheetData sheetId="678">
        <row r="7">
          <cell r="K7">
            <v>150</v>
          </cell>
        </row>
      </sheetData>
      <sheetData sheetId="679">
        <row r="7">
          <cell r="K7">
            <v>150</v>
          </cell>
        </row>
      </sheetData>
      <sheetData sheetId="680"/>
      <sheetData sheetId="681"/>
      <sheetData sheetId="682">
        <row r="7">
          <cell r="K7">
            <v>150</v>
          </cell>
        </row>
      </sheetData>
      <sheetData sheetId="683">
        <row r="7">
          <cell r="K7">
            <v>150</v>
          </cell>
        </row>
      </sheetData>
      <sheetData sheetId="684"/>
      <sheetData sheetId="685"/>
      <sheetData sheetId="686"/>
      <sheetData sheetId="687"/>
      <sheetData sheetId="688">
        <row r="7">
          <cell r="K7">
            <v>150</v>
          </cell>
        </row>
      </sheetData>
      <sheetData sheetId="689">
        <row r="7">
          <cell r="K7">
            <v>150</v>
          </cell>
        </row>
      </sheetData>
      <sheetData sheetId="690">
        <row r="7">
          <cell r="K7">
            <v>150</v>
          </cell>
        </row>
      </sheetData>
      <sheetData sheetId="691"/>
      <sheetData sheetId="692">
        <row r="7">
          <cell r="K7">
            <v>150</v>
          </cell>
        </row>
      </sheetData>
      <sheetData sheetId="693">
        <row r="7">
          <cell r="K7">
            <v>150</v>
          </cell>
        </row>
      </sheetData>
      <sheetData sheetId="694"/>
      <sheetData sheetId="695"/>
      <sheetData sheetId="696"/>
      <sheetData sheetId="697"/>
      <sheetData sheetId="698">
        <row r="7">
          <cell r="K7">
            <v>150</v>
          </cell>
        </row>
      </sheetData>
      <sheetData sheetId="699">
        <row r="7">
          <cell r="K7">
            <v>150</v>
          </cell>
        </row>
      </sheetData>
      <sheetData sheetId="700">
        <row r="7">
          <cell r="K7">
            <v>150</v>
          </cell>
        </row>
      </sheetData>
      <sheetData sheetId="701">
        <row r="7">
          <cell r="K7">
            <v>150</v>
          </cell>
        </row>
      </sheetData>
      <sheetData sheetId="702">
        <row r="7">
          <cell r="K7">
            <v>150</v>
          </cell>
        </row>
      </sheetData>
      <sheetData sheetId="703">
        <row r="7">
          <cell r="K7">
            <v>150</v>
          </cell>
        </row>
      </sheetData>
      <sheetData sheetId="704">
        <row r="7">
          <cell r="K7">
            <v>150</v>
          </cell>
        </row>
      </sheetData>
      <sheetData sheetId="705">
        <row r="7">
          <cell r="K7">
            <v>150</v>
          </cell>
        </row>
      </sheetData>
      <sheetData sheetId="706">
        <row r="7">
          <cell r="K7">
            <v>150</v>
          </cell>
        </row>
      </sheetData>
      <sheetData sheetId="707"/>
      <sheetData sheetId="708"/>
      <sheetData sheetId="709"/>
      <sheetData sheetId="710"/>
      <sheetData sheetId="711">
        <row r="7">
          <cell r="K7">
            <v>150</v>
          </cell>
        </row>
      </sheetData>
      <sheetData sheetId="712">
        <row r="7">
          <cell r="K7">
            <v>150</v>
          </cell>
        </row>
      </sheetData>
      <sheetData sheetId="713">
        <row r="7">
          <cell r="K7">
            <v>150</v>
          </cell>
        </row>
      </sheetData>
      <sheetData sheetId="714">
        <row r="7">
          <cell r="K7">
            <v>150</v>
          </cell>
        </row>
      </sheetData>
      <sheetData sheetId="715">
        <row r="7">
          <cell r="K7">
            <v>150</v>
          </cell>
        </row>
      </sheetData>
      <sheetData sheetId="716">
        <row r="7">
          <cell r="K7">
            <v>150</v>
          </cell>
        </row>
      </sheetData>
      <sheetData sheetId="717"/>
      <sheetData sheetId="718"/>
      <sheetData sheetId="719"/>
      <sheetData sheetId="720"/>
      <sheetData sheetId="721"/>
      <sheetData sheetId="722">
        <row r="7">
          <cell r="K7">
            <v>150</v>
          </cell>
        </row>
      </sheetData>
      <sheetData sheetId="723">
        <row r="7">
          <cell r="K7">
            <v>150</v>
          </cell>
        </row>
      </sheetData>
      <sheetData sheetId="724"/>
      <sheetData sheetId="725"/>
      <sheetData sheetId="726"/>
      <sheetData sheetId="727"/>
      <sheetData sheetId="728">
        <row r="7">
          <cell r="K7">
            <v>150</v>
          </cell>
        </row>
      </sheetData>
      <sheetData sheetId="729">
        <row r="7">
          <cell r="K7">
            <v>150</v>
          </cell>
        </row>
      </sheetData>
      <sheetData sheetId="730">
        <row r="7">
          <cell r="K7">
            <v>150</v>
          </cell>
        </row>
      </sheetData>
      <sheetData sheetId="731"/>
      <sheetData sheetId="732"/>
      <sheetData sheetId="733"/>
      <sheetData sheetId="734"/>
      <sheetData sheetId="735"/>
      <sheetData sheetId="736"/>
      <sheetData sheetId="737"/>
      <sheetData sheetId="738">
        <row r="7">
          <cell r="K7">
            <v>150</v>
          </cell>
        </row>
      </sheetData>
      <sheetData sheetId="739">
        <row r="7">
          <cell r="K7">
            <v>150</v>
          </cell>
        </row>
      </sheetData>
      <sheetData sheetId="740">
        <row r="7">
          <cell r="K7">
            <v>150</v>
          </cell>
        </row>
      </sheetData>
      <sheetData sheetId="741">
        <row r="7">
          <cell r="K7">
            <v>150</v>
          </cell>
        </row>
      </sheetData>
      <sheetData sheetId="742">
        <row r="7">
          <cell r="K7">
            <v>150</v>
          </cell>
        </row>
      </sheetData>
      <sheetData sheetId="743">
        <row r="7">
          <cell r="K7">
            <v>150</v>
          </cell>
        </row>
      </sheetData>
      <sheetData sheetId="744">
        <row r="7">
          <cell r="K7">
            <v>150</v>
          </cell>
        </row>
      </sheetData>
      <sheetData sheetId="745"/>
      <sheetData sheetId="746"/>
      <sheetData sheetId="747"/>
      <sheetData sheetId="748"/>
      <sheetData sheetId="749"/>
      <sheetData sheetId="750"/>
      <sheetData sheetId="751">
        <row r="7">
          <cell r="K7">
            <v>150</v>
          </cell>
        </row>
      </sheetData>
      <sheetData sheetId="752">
        <row r="7">
          <cell r="K7">
            <v>150</v>
          </cell>
        </row>
      </sheetData>
      <sheetData sheetId="753">
        <row r="7">
          <cell r="K7">
            <v>150</v>
          </cell>
        </row>
      </sheetData>
      <sheetData sheetId="754">
        <row r="7">
          <cell r="K7">
            <v>150</v>
          </cell>
        </row>
      </sheetData>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sheetData sheetId="909" refreshError="1"/>
      <sheetData sheetId="910" refreshError="1"/>
      <sheetData sheetId="911" refreshError="1"/>
      <sheetData sheetId="91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TCHPlanM2"/>
      <sheetName val="Sheet1"/>
      <sheetName val="Sheet2"/>
      <sheetName val="Sheet3"/>
      <sheetName val="VCH-SLC"/>
      <sheetName val="Supplier"/>
      <sheetName val="TBAL9697 -group wise  sdpl"/>
      <sheetName val="Pacakges split"/>
      <sheetName val="Name List"/>
      <sheetName val="Fin Sum"/>
      <sheetName val="Data"/>
      <sheetName val="Lead"/>
      <sheetName val="Footings"/>
      <sheetName val="key dates"/>
      <sheetName val="Actuals"/>
      <sheetName val="Item- Compact"/>
      <sheetName val="Labour"/>
      <sheetName val="RA-markate"/>
      <sheetName val="Material "/>
      <sheetName val="Labour &amp; Plant"/>
      <sheetName val="Pay_Sep06"/>
      <sheetName val="Costing"/>
      <sheetName val="BLK2"/>
      <sheetName val="BLK3"/>
      <sheetName val="E &amp; R"/>
      <sheetName val="radar"/>
      <sheetName val="UG"/>
      <sheetName val="Civil Works"/>
      <sheetName val="Input"/>
      <sheetName val="Staff Acco."/>
      <sheetName val="boq"/>
      <sheetName val="PRECAST lightconc-II"/>
      <sheetName val="2gii"/>
      <sheetName val="Build-up"/>
      <sheetName val="CFForecast detail"/>
      <sheetName val="Basement Budget"/>
      <sheetName val="Extra Item"/>
      <sheetName val="SOR"/>
      <sheetName val="factors"/>
      <sheetName val="coa_ramco_168"/>
      <sheetName val="Cashflow projection"/>
      <sheetName val="Fee Rate Summary"/>
      <sheetName val="IO List"/>
      <sheetName val="Stress Calculation"/>
      <sheetName val="Fill this out first..."/>
      <sheetName val="p&amp;m"/>
      <sheetName val="DOOR-WIND"/>
      <sheetName val="CABLE DATA"/>
      <sheetName val="Conc&amp;steel-assets"/>
      <sheetName val="Assumptions"/>
      <sheetName val="loads at base of pier"/>
      <sheetName val="Break up Sheet"/>
      <sheetName val="Data sheet"/>
      <sheetName val="Bill-12"/>
      <sheetName val="Sheet4"/>
      <sheetName val="Discount"/>
      <sheetName val="Design"/>
      <sheetName val="TBAL9697_-group_wise__sdpl"/>
      <sheetName val="CHN WIP"/>
      <sheetName val="Cash Flow"/>
      <sheetName val="zone-8"/>
      <sheetName val="MHNO_LEV"/>
      <sheetName val="Admin"/>
      <sheetName val="co_5"/>
      <sheetName val="Summary_Bank"/>
      <sheetName val="VALIDATIONS"/>
      <sheetName val="zone-2"/>
      <sheetName val="Z1_DATA"/>
      <sheetName val="D2_CO"/>
      <sheetName val="FreqPlanmar'00"/>
      <sheetName val="ABB"/>
      <sheetName val="GE"/>
      <sheetName val="Works - Quote Sheet"/>
      <sheetName val="Cost summary"/>
      <sheetName val="analysis"/>
      <sheetName val="Cat A Change Control"/>
      <sheetName val="Detail"/>
      <sheetName val="MG"/>
      <sheetName val="PRELIM5"/>
      <sheetName val="Rates Basic"/>
      <sheetName val="AOR"/>
      <sheetName val="Config"/>
      <sheetName val="Break Dw"/>
      <sheetName val="LOCAL RATES"/>
      <sheetName val="BOQ-Civil"/>
      <sheetName val="BHANDUP"/>
      <sheetName val="#REF"/>
      <sheetName val="S1BOQ"/>
      <sheetName val="Activity"/>
      <sheetName val="Crew"/>
      <sheetName val="Piping"/>
      <sheetName val="Pipe Supports"/>
      <sheetName val="labour coeff"/>
      <sheetName val="Detail 1A"/>
      <sheetName val="Rate"/>
      <sheetName val="factor"/>
      <sheetName val="Meas.-Hotel Part"/>
      <sheetName val="GBW"/>
      <sheetName val="BOQ_Direct_selling cost"/>
      <sheetName val="Profile"/>
      <sheetName val="Form 6"/>
      <sheetName val="Staff Forecast spread"/>
      <sheetName val="Ward areas"/>
      <sheetName val="TEXT"/>
      <sheetName val="2.civil-RA"/>
      <sheetName val="COA"/>
      <sheetName val="Detail In Door Stad"/>
      <sheetName val="doq"/>
      <sheetName val=" bus bay"/>
      <sheetName val="doq-10"/>
      <sheetName val="doq-I"/>
      <sheetName val="doq 4"/>
      <sheetName val="doq 2"/>
      <sheetName val="Assmpns"/>
      <sheetName val="Door"/>
      <sheetName val="Per Unit"/>
      <sheetName val="Window"/>
      <sheetName val="Material"/>
      <sheetName val="RENT MASTER FILE"/>
      <sheetName val="FINOLEX"/>
      <sheetName val="sc-mar2000"/>
      <sheetName val="óc-sepVdec99"/>
      <sheetName val="BOQ (2)"/>
      <sheetName val="환율"/>
      <sheetName val="Control"/>
      <sheetName val="PointNo.5"/>
      <sheetName val="Codes"/>
      <sheetName val="Transactions"/>
      <sheetName val="csdim"/>
      <sheetName val="cdsload"/>
      <sheetName val="chsload"/>
      <sheetName val="CLAMP"/>
      <sheetName val="cvsload"/>
      <sheetName val="pipe"/>
      <sheetName val="INPUT SHEET"/>
      <sheetName val="GM 000"/>
      <sheetName val="TBAL9697_-group_wise__sdpl1"/>
      <sheetName val="Pacakges_split"/>
      <sheetName val="Name_List"/>
      <sheetName val="Fin_Sum"/>
      <sheetName val="key_dates"/>
      <sheetName val="Item-_Compact"/>
      <sheetName val="Material_"/>
      <sheetName val="Labour_&amp;_Plant"/>
      <sheetName val="E_&amp;_R"/>
      <sheetName val="Civil_Works"/>
      <sheetName val="Staff_Acco_"/>
      <sheetName val="PRECAST_lightconc-II"/>
      <sheetName val="CFForecast_detail"/>
      <sheetName val="Basement_Budget"/>
      <sheetName val="Extra_Item"/>
      <sheetName val="Cashflow_projection"/>
      <sheetName val="Fee_Rate_Summary"/>
      <sheetName val="IO_List"/>
      <sheetName val="Stress_Calculation"/>
      <sheetName val="Fill_this_out_first___"/>
      <sheetName val="CABLE_DATA"/>
      <sheetName val="loads_at_base_of_pier"/>
      <sheetName val="Break_up_Sheet"/>
      <sheetName val="Data_sheet"/>
      <sheetName val="CHN_WIP"/>
      <sheetName val="Cash_Flow"/>
      <sheetName val="Works_-_Quote_Sheet"/>
      <sheetName val="Cost_summary"/>
      <sheetName val="Cat_A_Change_Control"/>
      <sheetName val="Rates_Basic"/>
      <sheetName val="Break_Dw"/>
      <sheetName val="LOCAL_RATES"/>
      <sheetName val="Pipe_Supports"/>
      <sheetName val="labour_coeff"/>
      <sheetName val="Detail_1A"/>
      <sheetName val="Meas_-Hotel_Part"/>
      <sheetName val="BOQ_Direct_selling_cost"/>
      <sheetName val="Form_6"/>
      <sheetName val="Staff_Forecast_spread"/>
      <sheetName val="Ward_areas"/>
      <sheetName val="2_civil-RA"/>
      <sheetName val="Detail_In_Door_Stad"/>
      <sheetName val="_bus_bay"/>
      <sheetName val="doq_4"/>
      <sheetName val="doq_2"/>
      <sheetName val="Per_Unit"/>
      <sheetName val="RENT_MASTER_FILE"/>
      <sheetName val="BOQ_(2)"/>
      <sheetName val="PointNo_5"/>
      <sheetName val="INPUT_SHEET"/>
      <sheetName val="GM_000"/>
      <sheetName val="HPL"/>
      <sheetName val="Cleaning &amp; Grubbing"/>
      <sheetName val="Precalculation"/>
      <sheetName val="TWO-WAY"/>
      <sheetName val="Machinery"/>
      <sheetName val="Database"/>
      <sheetName val="SCHEDULE"/>
      <sheetName val="schedule nos"/>
      <sheetName val="inWords"/>
      <sheetName val="s"/>
      <sheetName val="RCC,Ret. Wall"/>
      <sheetName val="Labor abs-NMR"/>
      <sheetName val="gen"/>
      <sheetName val="final abstract"/>
      <sheetName val="girder"/>
      <sheetName val="Progress"/>
      <sheetName val="SILICATE"/>
      <sheetName val="URA"/>
      <sheetName val="BOQ -Block A"/>
      <sheetName val="SPT vs PHI"/>
      <sheetName val="COST"/>
      <sheetName val="RA"/>
      <sheetName val="Measurment"/>
      <sheetName val="Basic Material Rates(7)"/>
      <sheetName val="선수금"/>
      <sheetName val="Set"/>
      <sheetName val="220 11  BS "/>
      <sheetName val="Asssumptions"/>
      <sheetName val="Financials"/>
      <sheetName val="RateAnalysis"/>
      <sheetName val="Aseet1998"/>
      <sheetName val="comp wall"/>
      <sheetName val="detail'02"/>
      <sheetName val="assumption sheet"/>
      <sheetName val="Settings"/>
      <sheetName val="288-1"/>
      <sheetName val="Intro"/>
      <sheetName val="Labour productivity"/>
      <sheetName val="FORM7"/>
      <sheetName val="Civil Boq"/>
      <sheetName val="#REF!"/>
      <sheetName val="Pipe Bedding"/>
      <sheetName val="CABLERET"/>
      <sheetName val="Comparables"/>
      <sheetName val="Final Bill of Material"/>
      <sheetName val="01"/>
      <sheetName val="RES-PLANNING"/>
      <sheetName val="Infrastructure"/>
      <sheetName val="Manager"/>
      <sheetName val="Brick, Block Work"/>
      <sheetName val="Exc"/>
      <sheetName val="RCC"/>
      <sheetName val="labour rates"/>
      <sheetName val="Sheet1 (4)"/>
      <sheetName val="basic-data"/>
      <sheetName val="mem-property"/>
      <sheetName val="Project Details.."/>
      <sheetName val="17"/>
      <sheetName val="F1a-Pile"/>
      <sheetName val="Basic Rates"/>
      <sheetName val="Summary"/>
      <sheetName val="Main Gate House"/>
      <sheetName val="std.wt."/>
      <sheetName val="E_&amp;_R1"/>
      <sheetName val="schedule_nos"/>
      <sheetName val="Labor_abs-NMR"/>
      <sheetName val="final_abstract"/>
      <sheetName val="220_11__BS_"/>
      <sheetName val="Cleaning_&amp;_Grubbing"/>
      <sheetName val="RCC,Ret__Wall"/>
      <sheetName val="TBAL9697_-group_wise__sdpl2"/>
      <sheetName val="Fee_Rate_Summary1"/>
      <sheetName val="Civil_Works1"/>
      <sheetName val="Item-_Compact1"/>
      <sheetName val="Staff_Acco_1"/>
      <sheetName val="E_&amp;_R2"/>
      <sheetName val="Pacakges_split1"/>
      <sheetName val="Fin_Sum1"/>
      <sheetName val="Name_List1"/>
      <sheetName val="key_dates1"/>
      <sheetName val="Material_1"/>
      <sheetName val="Labour_&amp;_Plant1"/>
      <sheetName val="PRECAST_lightconc-II1"/>
      <sheetName val="CFForecast_detail1"/>
      <sheetName val="Basement_Budget1"/>
      <sheetName val="Extra_Item1"/>
      <sheetName val="Cashflow_projection1"/>
      <sheetName val="IO_List1"/>
      <sheetName val="Stress_Calculation1"/>
      <sheetName val="Fill_this_out_first___1"/>
      <sheetName val="Break_up_Sheet1"/>
      <sheetName val="Data_sheet1"/>
      <sheetName val="CHN_WIP1"/>
      <sheetName val="Cash_Flow1"/>
      <sheetName val="CABLE_DATA1"/>
      <sheetName val="loads_at_base_of_pier1"/>
      <sheetName val="LOCAL_RATES1"/>
      <sheetName val="labour_coeff1"/>
      <sheetName val="Rates_Basic1"/>
      <sheetName val="Break_Dw1"/>
      <sheetName val="Pipe_Supports1"/>
      <sheetName val="Ward_areas1"/>
      <sheetName val="Detail_1A1"/>
      <sheetName val="Meas_-Hotel_Part1"/>
      <sheetName val="BOQ_Direct_selling_cost1"/>
      <sheetName val="Staff_Forecast_spread1"/>
      <sheetName val="Per_Unit1"/>
      <sheetName val="2_civil-RA1"/>
      <sheetName val="Detail_In_Door_Stad1"/>
      <sheetName val="_bus_bay1"/>
      <sheetName val="doq_41"/>
      <sheetName val="doq_21"/>
      <sheetName val="Form_61"/>
      <sheetName val="schedule_nos1"/>
      <sheetName val="BOQ_(2)1"/>
      <sheetName val="RENT_MASTER_FILE1"/>
      <sheetName val="Works_-_Quote_Sheet1"/>
      <sheetName val="Cost_summary1"/>
      <sheetName val="Labor_abs-NMR1"/>
      <sheetName val="PointNo_51"/>
      <sheetName val="final_abstract1"/>
      <sheetName val="Cat_A_Change_Control1"/>
      <sheetName val="220_11__BS_1"/>
      <sheetName val="Cleaning_&amp;_Grubbing1"/>
      <sheetName val="RCC,Ret__Wall1"/>
      <sheetName val="TBAL9697_-group_wise__sdpl3"/>
      <sheetName val="Fee_Rate_Summary2"/>
      <sheetName val="Civil_Works2"/>
      <sheetName val="Item-_Compact2"/>
      <sheetName val="Staff_Acco_2"/>
      <sheetName val="E_&amp;_R3"/>
      <sheetName val="Pacakges_split2"/>
      <sheetName val="Fin_Sum2"/>
      <sheetName val="Name_List2"/>
      <sheetName val="key_dates2"/>
      <sheetName val="Material_2"/>
      <sheetName val="Labour_&amp;_Plant2"/>
      <sheetName val="PRECAST_lightconc-II2"/>
      <sheetName val="CFForecast_detail2"/>
      <sheetName val="Basement_Budget2"/>
      <sheetName val="Extra_Item2"/>
      <sheetName val="Cashflow_projection2"/>
      <sheetName val="IO_List2"/>
      <sheetName val="Stress_Calculation2"/>
      <sheetName val="Fill_this_out_first___2"/>
      <sheetName val="Break_up_Sheet2"/>
      <sheetName val="Data_sheet2"/>
      <sheetName val="CHN_WIP2"/>
      <sheetName val="Cash_Flow2"/>
      <sheetName val="CABLE_DATA2"/>
      <sheetName val="loads_at_base_of_pier2"/>
      <sheetName val="LOCAL_RATES2"/>
      <sheetName val="labour_coeff2"/>
      <sheetName val="Rates_Basic2"/>
      <sheetName val="Break_Dw2"/>
      <sheetName val="Pipe_Supports2"/>
      <sheetName val="Ward_areas2"/>
      <sheetName val="Detail_1A2"/>
      <sheetName val="Meas_-Hotel_Part2"/>
      <sheetName val="BOQ_Direct_selling_cost2"/>
      <sheetName val="Staff_Forecast_spread2"/>
      <sheetName val="Per_Unit2"/>
      <sheetName val="2_civil-RA2"/>
      <sheetName val="Detail_In_Door_Stad2"/>
      <sheetName val="_bus_bay2"/>
      <sheetName val="doq_42"/>
      <sheetName val="doq_22"/>
      <sheetName val="Form_62"/>
      <sheetName val="schedule_nos2"/>
      <sheetName val="BOQ_(2)2"/>
      <sheetName val="RENT_MASTER_FILE2"/>
      <sheetName val="Works_-_Quote_Sheet2"/>
      <sheetName val="Cost_summary2"/>
      <sheetName val="Labor_abs-NMR2"/>
      <sheetName val="PointNo_52"/>
      <sheetName val="final_abstract2"/>
      <sheetName val="Cat_A_Change_Control2"/>
      <sheetName val="220_11__BS_2"/>
      <sheetName val="Cleaning_&amp;_Grubbing2"/>
      <sheetName val="RCC,Ret__Wall2"/>
      <sheetName val="Pile cap"/>
      <sheetName val="office"/>
      <sheetName val="Lab"/>
      <sheetName val="WPR-IV"/>
      <sheetName val="Code"/>
      <sheetName val="PC Master List"/>
      <sheetName val="Output"/>
      <sheetName val="Basics"/>
      <sheetName val="TBAL9697_-group_wise__sdpl4"/>
      <sheetName val="Fee_Rate_Summary3"/>
      <sheetName val="Civil_Works3"/>
      <sheetName val="Item-_Compact3"/>
      <sheetName val="Staff_Acco_3"/>
      <sheetName val="E_&amp;_R4"/>
      <sheetName val="Pacakges_split3"/>
      <sheetName val="Fin_Sum3"/>
      <sheetName val="Name_List3"/>
      <sheetName val="key_dates3"/>
      <sheetName val="Material_3"/>
      <sheetName val="Labour_&amp;_Plant3"/>
      <sheetName val="PRECAST_lightconc-II3"/>
      <sheetName val="CFForecast_detail3"/>
      <sheetName val="Basement_Budget3"/>
      <sheetName val="Extra_Item3"/>
      <sheetName val="Cashflow_projection3"/>
      <sheetName val="IO_List3"/>
      <sheetName val="Stress_Calculation3"/>
      <sheetName val="Fill_this_out_first___3"/>
      <sheetName val="Break_up_Sheet3"/>
      <sheetName val="Data_sheet3"/>
      <sheetName val="CHN_WIP3"/>
      <sheetName val="Cash_Flow3"/>
      <sheetName val="CABLE_DATA3"/>
      <sheetName val="loads_at_base_of_pier3"/>
      <sheetName val="LOCAL_RATES3"/>
      <sheetName val="labour_coeff3"/>
      <sheetName val="Rates_Basic3"/>
      <sheetName val="Break_Dw3"/>
      <sheetName val="Pipe_Supports3"/>
      <sheetName val="Ward_areas3"/>
      <sheetName val="Detail_1A3"/>
      <sheetName val="Meas_-Hotel_Part3"/>
      <sheetName val="BOQ_Direct_selling_cost3"/>
      <sheetName val="Staff_Forecast_spread3"/>
      <sheetName val="Per_Unit3"/>
      <sheetName val="2_civil-RA3"/>
      <sheetName val="Detail_In_Door_Stad3"/>
      <sheetName val="_bus_bay3"/>
      <sheetName val="doq_43"/>
      <sheetName val="doq_23"/>
      <sheetName val="Form_63"/>
      <sheetName val="schedule_nos3"/>
      <sheetName val="BOQ_(2)3"/>
      <sheetName val="RENT_MASTER_FILE3"/>
      <sheetName val="Works_-_Quote_Sheet3"/>
      <sheetName val="Cost_summary3"/>
      <sheetName val="Labor_abs-NMR3"/>
      <sheetName val="PointNo_53"/>
      <sheetName val="final_abstract3"/>
      <sheetName val="Cat_A_Change_Control3"/>
      <sheetName val="220_11__BS_3"/>
      <sheetName val="Cleaning_&amp;_Grubbing3"/>
      <sheetName val="RCC,Ret__Wall3"/>
      <sheetName val="TBAL9697_-group_wise__sdpl5"/>
      <sheetName val="Fee_Rate_Summary4"/>
      <sheetName val="Civil_Works4"/>
      <sheetName val="Item-_Compact4"/>
      <sheetName val="Staff_Acco_4"/>
      <sheetName val="E_&amp;_R5"/>
      <sheetName val="Pacakges_split4"/>
      <sheetName val="Fin_Sum4"/>
      <sheetName val="Name_List4"/>
      <sheetName val="key_dates4"/>
      <sheetName val="Material_4"/>
      <sheetName val="Labour_&amp;_Plant4"/>
      <sheetName val="PRECAST_lightconc-II4"/>
      <sheetName val="CFForecast_detail4"/>
      <sheetName val="Basement_Budget4"/>
      <sheetName val="Extra_Item4"/>
      <sheetName val="Cashflow_projection4"/>
      <sheetName val="IO_List4"/>
      <sheetName val="Stress_Calculation4"/>
      <sheetName val="Fill_this_out_first___4"/>
      <sheetName val="Break_up_Sheet4"/>
      <sheetName val="Data_sheet4"/>
      <sheetName val="CHN_WIP4"/>
      <sheetName val="Cash_Flow4"/>
      <sheetName val="CABLE_DATA4"/>
      <sheetName val="loads_at_base_of_pier4"/>
      <sheetName val="LOCAL_RATES4"/>
      <sheetName val="labour_coeff4"/>
      <sheetName val="Rates_Basic4"/>
      <sheetName val="Break_Dw4"/>
      <sheetName val="Pipe_Supports4"/>
      <sheetName val="Ward_areas4"/>
      <sheetName val="Detail_1A4"/>
      <sheetName val="Meas_-Hotel_Part4"/>
      <sheetName val="BOQ_Direct_selling_cost4"/>
      <sheetName val="Staff_Forecast_spread4"/>
      <sheetName val="Per_Unit4"/>
      <sheetName val="2_civil-RA4"/>
      <sheetName val="Detail_In_Door_Stad4"/>
      <sheetName val="_bus_bay4"/>
      <sheetName val="doq_44"/>
      <sheetName val="doq_24"/>
      <sheetName val="Form_64"/>
      <sheetName val="schedule_nos4"/>
      <sheetName val="BOQ_(2)4"/>
      <sheetName val="RENT_MASTER_FILE4"/>
      <sheetName val="Works_-_Quote_Sheet4"/>
      <sheetName val="Cost_summary4"/>
      <sheetName val="Labor_abs-NMR4"/>
      <sheetName val="PointNo_54"/>
      <sheetName val="final_abstract4"/>
      <sheetName val="Cat_A_Change_Control4"/>
      <sheetName val="220_11__BS_4"/>
      <sheetName val="Cleaning_&amp;_Grubbing4"/>
      <sheetName val="RCC,Ret__Wall4"/>
      <sheetName val="Parameter"/>
      <sheetName val="1_Project_Profile"/>
      <sheetName val="COP Final"/>
      <sheetName val="Basis"/>
      <sheetName val="Project Details"/>
      <sheetName val="Base Assumptions"/>
      <sheetName val="매크로"/>
      <sheetName val="Balance sheet DCCDL Nov 06"/>
      <sheetName val="concrete"/>
      <sheetName val="beam-reinft-IIInd floor"/>
      <sheetName val="Rate Analysis"/>
      <sheetName val="A"/>
      <sheetName val="Costing-blk-B"/>
      <sheetName val="SITE OVERHEADS"/>
      <sheetName val="Balance Sheet Details CMC"/>
      <sheetName val="STEEL"/>
      <sheetName val="DATA_PILE_BG"/>
      <sheetName val="DATA_PCC"/>
      <sheetName val="DATA_PILECAP"/>
      <sheetName val="DATA_PILE_RT2"/>
      <sheetName val="DATA_PILE_RT1 "/>
      <sheetName val="DATA_PILE _SM"/>
      <sheetName val="Sch 24 TDS"/>
    </sheetNames>
    <sheetDataSet>
      <sheetData sheetId="0">
        <row r="1">
          <cell r="A1" t="str">
            <v>CelI_Id</v>
          </cell>
        </row>
      </sheetData>
      <sheetData sheetId="1">
        <row r="1">
          <cell r="A1" t="str">
            <v>CelI_Id</v>
          </cell>
        </row>
      </sheetData>
      <sheetData sheetId="2">
        <row r="1">
          <cell r="A1" t="str">
            <v>CelI_Id</v>
          </cell>
        </row>
      </sheetData>
      <sheetData sheetId="3" refreshError="1">
        <row r="1">
          <cell r="A1" t="str">
            <v>CelI_Id</v>
          </cell>
          <cell r="B1" t="str">
            <v>Planned</v>
          </cell>
        </row>
        <row r="2">
          <cell r="A2">
            <v>10011</v>
          </cell>
          <cell r="B2">
            <v>4</v>
          </cell>
        </row>
        <row r="3">
          <cell r="A3">
            <v>10012</v>
          </cell>
          <cell r="B3">
            <v>4</v>
          </cell>
        </row>
        <row r="4">
          <cell r="A4">
            <v>10013</v>
          </cell>
          <cell r="B4">
            <v>4</v>
          </cell>
        </row>
        <row r="5">
          <cell r="A5">
            <v>10051</v>
          </cell>
          <cell r="B5">
            <v>4</v>
          </cell>
        </row>
        <row r="6">
          <cell r="A6">
            <v>10052</v>
          </cell>
          <cell r="B6">
            <v>4</v>
          </cell>
        </row>
        <row r="7">
          <cell r="A7">
            <v>10053</v>
          </cell>
          <cell r="B7">
            <v>4</v>
          </cell>
        </row>
        <row r="8">
          <cell r="A8">
            <v>10071</v>
          </cell>
          <cell r="B8">
            <v>4</v>
          </cell>
        </row>
        <row r="9">
          <cell r="A9">
            <v>10072</v>
          </cell>
          <cell r="B9">
            <v>4</v>
          </cell>
        </row>
        <row r="10">
          <cell r="A10">
            <v>10073</v>
          </cell>
          <cell r="B10">
            <v>4</v>
          </cell>
        </row>
        <row r="11">
          <cell r="A11">
            <v>10091</v>
          </cell>
          <cell r="B11">
            <v>4</v>
          </cell>
        </row>
        <row r="12">
          <cell r="A12">
            <v>10092</v>
          </cell>
          <cell r="B12">
            <v>4</v>
          </cell>
        </row>
        <row r="13">
          <cell r="A13">
            <v>10093</v>
          </cell>
          <cell r="B13">
            <v>4</v>
          </cell>
        </row>
        <row r="14">
          <cell r="A14">
            <v>10101</v>
          </cell>
          <cell r="B14">
            <v>4</v>
          </cell>
        </row>
        <row r="15">
          <cell r="A15">
            <v>10102</v>
          </cell>
          <cell r="B15">
            <v>4</v>
          </cell>
        </row>
        <row r="16">
          <cell r="A16">
            <v>10103</v>
          </cell>
          <cell r="B16">
            <v>4</v>
          </cell>
        </row>
        <row r="17">
          <cell r="A17">
            <v>10111</v>
          </cell>
          <cell r="B17">
            <v>4</v>
          </cell>
        </row>
        <row r="18">
          <cell r="A18">
            <v>10112</v>
          </cell>
          <cell r="B18">
            <v>4</v>
          </cell>
        </row>
        <row r="19">
          <cell r="A19">
            <v>10113</v>
          </cell>
          <cell r="B19">
            <v>4</v>
          </cell>
        </row>
        <row r="20">
          <cell r="A20">
            <v>10121</v>
          </cell>
          <cell r="B20">
            <v>3</v>
          </cell>
        </row>
        <row r="21">
          <cell r="A21">
            <v>10122</v>
          </cell>
          <cell r="B21">
            <v>4</v>
          </cell>
        </row>
        <row r="22">
          <cell r="A22">
            <v>10123</v>
          </cell>
          <cell r="B22">
            <v>4</v>
          </cell>
        </row>
        <row r="23">
          <cell r="A23">
            <v>10131</v>
          </cell>
          <cell r="B23">
            <v>4</v>
          </cell>
        </row>
        <row r="24">
          <cell r="A24">
            <v>10132</v>
          </cell>
          <cell r="B24">
            <v>4</v>
          </cell>
        </row>
        <row r="25">
          <cell r="A25">
            <v>10133</v>
          </cell>
          <cell r="B25">
            <v>4</v>
          </cell>
        </row>
        <row r="26">
          <cell r="A26">
            <v>10141</v>
          </cell>
          <cell r="B26">
            <v>3</v>
          </cell>
        </row>
        <row r="27">
          <cell r="A27">
            <v>10142</v>
          </cell>
          <cell r="B27">
            <v>4</v>
          </cell>
        </row>
        <row r="28">
          <cell r="A28">
            <v>10143</v>
          </cell>
          <cell r="B28">
            <v>4</v>
          </cell>
        </row>
        <row r="29">
          <cell r="A29">
            <v>10151</v>
          </cell>
          <cell r="B29">
            <v>3</v>
          </cell>
        </row>
        <row r="30">
          <cell r="A30">
            <v>10152</v>
          </cell>
          <cell r="B30">
            <v>4</v>
          </cell>
        </row>
        <row r="31">
          <cell r="A31">
            <v>10153</v>
          </cell>
          <cell r="B31">
            <v>4</v>
          </cell>
        </row>
        <row r="32">
          <cell r="A32">
            <v>10161</v>
          </cell>
          <cell r="B32">
            <v>4</v>
          </cell>
        </row>
        <row r="33">
          <cell r="A33">
            <v>10162</v>
          </cell>
          <cell r="B33">
            <v>5</v>
          </cell>
        </row>
        <row r="34">
          <cell r="A34">
            <v>10163</v>
          </cell>
          <cell r="B34">
            <v>5</v>
          </cell>
        </row>
        <row r="35">
          <cell r="A35">
            <v>10171</v>
          </cell>
          <cell r="B35">
            <v>4</v>
          </cell>
        </row>
        <row r="36">
          <cell r="A36">
            <v>10172</v>
          </cell>
          <cell r="B36">
            <v>4</v>
          </cell>
        </row>
        <row r="37">
          <cell r="A37">
            <v>10173</v>
          </cell>
          <cell r="B37">
            <v>4</v>
          </cell>
        </row>
        <row r="38">
          <cell r="A38">
            <v>10181</v>
          </cell>
          <cell r="B38">
            <v>4</v>
          </cell>
        </row>
        <row r="39">
          <cell r="A39">
            <v>10182</v>
          </cell>
          <cell r="B39">
            <v>3</v>
          </cell>
        </row>
        <row r="40">
          <cell r="A40">
            <v>10183</v>
          </cell>
          <cell r="B40">
            <v>4</v>
          </cell>
        </row>
        <row r="41">
          <cell r="A41">
            <v>10191</v>
          </cell>
          <cell r="B41">
            <v>4</v>
          </cell>
        </row>
        <row r="42">
          <cell r="A42">
            <v>10192</v>
          </cell>
          <cell r="B42">
            <v>5</v>
          </cell>
        </row>
        <row r="43">
          <cell r="A43">
            <v>10193</v>
          </cell>
          <cell r="B43">
            <v>6</v>
          </cell>
        </row>
        <row r="44">
          <cell r="A44">
            <v>10271</v>
          </cell>
          <cell r="B44">
            <v>3</v>
          </cell>
        </row>
        <row r="45">
          <cell r="A45">
            <v>10272</v>
          </cell>
          <cell r="B45">
            <v>3</v>
          </cell>
        </row>
        <row r="46">
          <cell r="A46">
            <v>10273</v>
          </cell>
          <cell r="B46">
            <v>3</v>
          </cell>
        </row>
        <row r="47">
          <cell r="A47">
            <v>10281</v>
          </cell>
          <cell r="B47">
            <v>4</v>
          </cell>
        </row>
        <row r="48">
          <cell r="A48">
            <v>10282</v>
          </cell>
          <cell r="B48">
            <v>4</v>
          </cell>
        </row>
        <row r="49">
          <cell r="A49">
            <v>10283</v>
          </cell>
          <cell r="B49">
            <v>4</v>
          </cell>
        </row>
        <row r="50">
          <cell r="A50">
            <v>10291</v>
          </cell>
          <cell r="B50">
            <v>3</v>
          </cell>
        </row>
        <row r="51">
          <cell r="A51">
            <v>10292</v>
          </cell>
          <cell r="B51">
            <v>2</v>
          </cell>
        </row>
        <row r="52">
          <cell r="A52">
            <v>10293</v>
          </cell>
          <cell r="B52">
            <v>1</v>
          </cell>
        </row>
        <row r="53">
          <cell r="A53">
            <v>10294</v>
          </cell>
          <cell r="B53">
            <v>1</v>
          </cell>
        </row>
        <row r="54">
          <cell r="A54">
            <v>10301</v>
          </cell>
          <cell r="B54">
            <v>1</v>
          </cell>
        </row>
        <row r="55">
          <cell r="A55">
            <v>10302</v>
          </cell>
          <cell r="B55">
            <v>2</v>
          </cell>
        </row>
        <row r="56">
          <cell r="A56">
            <v>10303</v>
          </cell>
          <cell r="B56">
            <v>2</v>
          </cell>
        </row>
        <row r="57">
          <cell r="A57">
            <v>10311</v>
          </cell>
          <cell r="B57">
            <v>2</v>
          </cell>
        </row>
        <row r="58">
          <cell r="A58">
            <v>10312</v>
          </cell>
          <cell r="B58">
            <v>2</v>
          </cell>
        </row>
        <row r="59">
          <cell r="A59">
            <v>10313</v>
          </cell>
          <cell r="B59">
            <v>1</v>
          </cell>
        </row>
        <row r="60">
          <cell r="A60">
            <v>10321</v>
          </cell>
          <cell r="B60">
            <v>2</v>
          </cell>
        </row>
        <row r="61">
          <cell r="A61">
            <v>10322</v>
          </cell>
          <cell r="B61">
            <v>2</v>
          </cell>
        </row>
        <row r="62">
          <cell r="A62">
            <v>10323</v>
          </cell>
          <cell r="B62">
            <v>2</v>
          </cell>
        </row>
        <row r="63">
          <cell r="A63">
            <v>10324</v>
          </cell>
          <cell r="B63">
            <v>2</v>
          </cell>
        </row>
        <row r="64">
          <cell r="A64">
            <v>10331</v>
          </cell>
          <cell r="B64">
            <v>3</v>
          </cell>
        </row>
        <row r="65">
          <cell r="A65">
            <v>10332</v>
          </cell>
          <cell r="B65">
            <v>2</v>
          </cell>
        </row>
        <row r="66">
          <cell r="A66">
            <v>10333</v>
          </cell>
          <cell r="B66">
            <v>2</v>
          </cell>
        </row>
        <row r="67">
          <cell r="A67">
            <v>10334</v>
          </cell>
          <cell r="B67">
            <v>1</v>
          </cell>
        </row>
        <row r="68">
          <cell r="A68">
            <v>10341</v>
          </cell>
          <cell r="B68">
            <v>2</v>
          </cell>
        </row>
        <row r="69">
          <cell r="A69">
            <v>10342</v>
          </cell>
          <cell r="B69">
            <v>2</v>
          </cell>
        </row>
        <row r="70">
          <cell r="A70">
            <v>10343</v>
          </cell>
          <cell r="B70">
            <v>1</v>
          </cell>
        </row>
        <row r="71">
          <cell r="A71">
            <v>10344</v>
          </cell>
          <cell r="B71">
            <v>1</v>
          </cell>
        </row>
        <row r="72">
          <cell r="A72">
            <v>10351</v>
          </cell>
          <cell r="B72">
            <v>1</v>
          </cell>
        </row>
        <row r="73">
          <cell r="A73">
            <v>10352</v>
          </cell>
          <cell r="B73">
            <v>2</v>
          </cell>
        </row>
        <row r="74">
          <cell r="A74">
            <v>10353</v>
          </cell>
          <cell r="B74">
            <v>1</v>
          </cell>
        </row>
        <row r="75">
          <cell r="A75">
            <v>10354</v>
          </cell>
          <cell r="B75">
            <v>2</v>
          </cell>
        </row>
        <row r="76">
          <cell r="A76">
            <v>10361</v>
          </cell>
          <cell r="B76">
            <v>1</v>
          </cell>
        </row>
        <row r="77">
          <cell r="A77">
            <v>10362</v>
          </cell>
          <cell r="B77">
            <v>1</v>
          </cell>
        </row>
        <row r="78">
          <cell r="A78">
            <v>10363</v>
          </cell>
          <cell r="B78">
            <v>2</v>
          </cell>
        </row>
        <row r="79">
          <cell r="A79">
            <v>10364</v>
          </cell>
          <cell r="B79">
            <v>2</v>
          </cell>
        </row>
        <row r="80">
          <cell r="A80">
            <v>10381</v>
          </cell>
          <cell r="B80">
            <v>4</v>
          </cell>
        </row>
        <row r="81">
          <cell r="A81">
            <v>10382</v>
          </cell>
          <cell r="B81">
            <v>4</v>
          </cell>
        </row>
        <row r="82">
          <cell r="A82">
            <v>10383</v>
          </cell>
          <cell r="B82">
            <v>4</v>
          </cell>
        </row>
        <row r="83">
          <cell r="A83">
            <v>10401</v>
          </cell>
          <cell r="B83">
            <v>4</v>
          </cell>
        </row>
        <row r="84">
          <cell r="A84">
            <v>10402</v>
          </cell>
          <cell r="B84">
            <v>4</v>
          </cell>
        </row>
        <row r="85">
          <cell r="A85">
            <v>10403</v>
          </cell>
          <cell r="B85">
            <v>3</v>
          </cell>
        </row>
        <row r="86">
          <cell r="A86">
            <v>10421</v>
          </cell>
          <cell r="B86">
            <v>3</v>
          </cell>
        </row>
        <row r="87">
          <cell r="A87">
            <v>10422</v>
          </cell>
          <cell r="B87">
            <v>4</v>
          </cell>
        </row>
        <row r="88">
          <cell r="A88">
            <v>10423</v>
          </cell>
          <cell r="B88">
            <v>4</v>
          </cell>
        </row>
        <row r="89">
          <cell r="A89">
            <v>10431</v>
          </cell>
          <cell r="B89">
            <v>3</v>
          </cell>
        </row>
        <row r="90">
          <cell r="A90">
            <v>10432</v>
          </cell>
          <cell r="B90">
            <v>5</v>
          </cell>
        </row>
        <row r="91">
          <cell r="A91">
            <v>10433</v>
          </cell>
          <cell r="B91">
            <v>3</v>
          </cell>
        </row>
        <row r="92">
          <cell r="A92">
            <v>10441</v>
          </cell>
          <cell r="B92">
            <v>4</v>
          </cell>
        </row>
        <row r="93">
          <cell r="A93">
            <v>10442</v>
          </cell>
          <cell r="B93">
            <v>3</v>
          </cell>
        </row>
        <row r="94">
          <cell r="A94">
            <v>10443</v>
          </cell>
          <cell r="B94">
            <v>4</v>
          </cell>
        </row>
        <row r="95">
          <cell r="A95">
            <v>10451</v>
          </cell>
          <cell r="B95">
            <v>3</v>
          </cell>
        </row>
        <row r="96">
          <cell r="A96">
            <v>10452</v>
          </cell>
          <cell r="B96">
            <v>2</v>
          </cell>
        </row>
        <row r="97">
          <cell r="A97">
            <v>10453</v>
          </cell>
          <cell r="B97">
            <v>4</v>
          </cell>
        </row>
        <row r="98">
          <cell r="A98">
            <v>10481</v>
          </cell>
          <cell r="B98">
            <v>4</v>
          </cell>
        </row>
        <row r="99">
          <cell r="A99">
            <v>10482</v>
          </cell>
          <cell r="B99">
            <v>4</v>
          </cell>
        </row>
        <row r="100">
          <cell r="A100">
            <v>10483</v>
          </cell>
          <cell r="B100">
            <v>4</v>
          </cell>
        </row>
        <row r="101">
          <cell r="A101">
            <v>10491</v>
          </cell>
          <cell r="B101">
            <v>3</v>
          </cell>
        </row>
        <row r="102">
          <cell r="A102">
            <v>10492</v>
          </cell>
          <cell r="B102">
            <v>4</v>
          </cell>
        </row>
        <row r="103">
          <cell r="A103">
            <v>10493</v>
          </cell>
          <cell r="B103">
            <v>4</v>
          </cell>
        </row>
        <row r="104">
          <cell r="A104">
            <v>10501</v>
          </cell>
          <cell r="B104">
            <v>4</v>
          </cell>
        </row>
        <row r="105">
          <cell r="A105">
            <v>10502</v>
          </cell>
          <cell r="B105">
            <v>3</v>
          </cell>
        </row>
        <row r="106">
          <cell r="A106">
            <v>10503</v>
          </cell>
          <cell r="B106">
            <v>3</v>
          </cell>
        </row>
        <row r="107">
          <cell r="A107">
            <v>10511</v>
          </cell>
          <cell r="B107">
            <v>4</v>
          </cell>
        </row>
        <row r="108">
          <cell r="A108">
            <v>10512</v>
          </cell>
          <cell r="B108">
            <v>3</v>
          </cell>
        </row>
        <row r="109">
          <cell r="A109">
            <v>10513</v>
          </cell>
          <cell r="B109">
            <v>4</v>
          </cell>
        </row>
        <row r="110">
          <cell r="A110">
            <v>10521</v>
          </cell>
          <cell r="B110">
            <v>4</v>
          </cell>
        </row>
        <row r="111">
          <cell r="A111">
            <v>10522</v>
          </cell>
          <cell r="B111">
            <v>4</v>
          </cell>
        </row>
        <row r="112">
          <cell r="A112">
            <v>10523</v>
          </cell>
          <cell r="B112">
            <v>4</v>
          </cell>
        </row>
        <row r="113">
          <cell r="A113">
            <v>10531</v>
          </cell>
          <cell r="B113">
            <v>4</v>
          </cell>
        </row>
        <row r="114">
          <cell r="A114">
            <v>10532</v>
          </cell>
          <cell r="B114">
            <v>3</v>
          </cell>
        </row>
        <row r="115">
          <cell r="A115">
            <v>10533</v>
          </cell>
          <cell r="B115">
            <v>4</v>
          </cell>
        </row>
        <row r="116">
          <cell r="A116">
            <v>10541</v>
          </cell>
          <cell r="B116">
            <v>4</v>
          </cell>
        </row>
        <row r="117">
          <cell r="A117">
            <v>10542</v>
          </cell>
          <cell r="B117">
            <v>4</v>
          </cell>
        </row>
        <row r="118">
          <cell r="A118">
            <v>10543</v>
          </cell>
          <cell r="B118">
            <v>3</v>
          </cell>
        </row>
        <row r="119">
          <cell r="A119">
            <v>10561</v>
          </cell>
          <cell r="B119">
            <v>3</v>
          </cell>
        </row>
        <row r="120">
          <cell r="A120">
            <v>10562</v>
          </cell>
          <cell r="B120">
            <v>4</v>
          </cell>
        </row>
        <row r="121">
          <cell r="A121">
            <v>10563</v>
          </cell>
          <cell r="B121">
            <v>4</v>
          </cell>
        </row>
        <row r="122">
          <cell r="A122">
            <v>10571</v>
          </cell>
          <cell r="B122">
            <v>3</v>
          </cell>
        </row>
        <row r="123">
          <cell r="A123">
            <v>10572</v>
          </cell>
          <cell r="B123">
            <v>4</v>
          </cell>
        </row>
        <row r="124">
          <cell r="A124">
            <v>10573</v>
          </cell>
          <cell r="B124">
            <v>3</v>
          </cell>
        </row>
        <row r="125">
          <cell r="A125">
            <v>10581</v>
          </cell>
          <cell r="B125">
            <v>4</v>
          </cell>
        </row>
        <row r="126">
          <cell r="A126">
            <v>10582</v>
          </cell>
          <cell r="B126">
            <v>4</v>
          </cell>
        </row>
        <row r="127">
          <cell r="A127">
            <v>10583</v>
          </cell>
          <cell r="B127">
            <v>3</v>
          </cell>
        </row>
        <row r="128">
          <cell r="A128">
            <v>10591</v>
          </cell>
          <cell r="B128">
            <v>4</v>
          </cell>
        </row>
        <row r="129">
          <cell r="A129">
            <v>10592</v>
          </cell>
          <cell r="B129">
            <v>3</v>
          </cell>
        </row>
        <row r="130">
          <cell r="A130">
            <v>10593</v>
          </cell>
          <cell r="B130">
            <v>4</v>
          </cell>
        </row>
        <row r="131">
          <cell r="A131">
            <v>10601</v>
          </cell>
          <cell r="B131">
            <v>5</v>
          </cell>
        </row>
        <row r="132">
          <cell r="A132">
            <v>10602</v>
          </cell>
          <cell r="B132">
            <v>4</v>
          </cell>
        </row>
        <row r="133">
          <cell r="A133">
            <v>10603</v>
          </cell>
          <cell r="B133">
            <v>4</v>
          </cell>
        </row>
        <row r="134">
          <cell r="A134">
            <v>10611</v>
          </cell>
          <cell r="B134">
            <v>4</v>
          </cell>
        </row>
        <row r="135">
          <cell r="A135">
            <v>10612</v>
          </cell>
          <cell r="B135">
            <v>4</v>
          </cell>
        </row>
        <row r="136">
          <cell r="A136">
            <v>10613</v>
          </cell>
          <cell r="B136">
            <v>4</v>
          </cell>
        </row>
        <row r="137">
          <cell r="A137">
            <v>10621</v>
          </cell>
          <cell r="B137">
            <v>4</v>
          </cell>
        </row>
        <row r="138">
          <cell r="A138">
            <v>10622</v>
          </cell>
          <cell r="B138">
            <v>4</v>
          </cell>
        </row>
        <row r="139">
          <cell r="A139">
            <v>10623</v>
          </cell>
          <cell r="B139">
            <v>3</v>
          </cell>
        </row>
        <row r="140">
          <cell r="A140">
            <v>10641</v>
          </cell>
          <cell r="B140">
            <v>3</v>
          </cell>
        </row>
        <row r="141">
          <cell r="A141">
            <v>10642</v>
          </cell>
          <cell r="B141">
            <v>4</v>
          </cell>
        </row>
        <row r="142">
          <cell r="A142">
            <v>10643</v>
          </cell>
          <cell r="B142">
            <v>3</v>
          </cell>
        </row>
        <row r="143">
          <cell r="A143">
            <v>10651</v>
          </cell>
          <cell r="B143">
            <v>4</v>
          </cell>
        </row>
        <row r="144">
          <cell r="A144">
            <v>10652</v>
          </cell>
          <cell r="B144">
            <v>4</v>
          </cell>
        </row>
        <row r="145">
          <cell r="A145">
            <v>10653</v>
          </cell>
          <cell r="B145">
            <v>4</v>
          </cell>
        </row>
        <row r="146">
          <cell r="A146">
            <v>10661</v>
          </cell>
          <cell r="B146">
            <v>6</v>
          </cell>
        </row>
        <row r="147">
          <cell r="A147">
            <v>10662</v>
          </cell>
          <cell r="B147">
            <v>3</v>
          </cell>
        </row>
        <row r="148">
          <cell r="A148">
            <v>10663</v>
          </cell>
          <cell r="B148">
            <v>3</v>
          </cell>
        </row>
        <row r="149">
          <cell r="A149">
            <v>10664</v>
          </cell>
          <cell r="B149">
            <v>6</v>
          </cell>
        </row>
        <row r="150">
          <cell r="A150">
            <v>10671</v>
          </cell>
          <cell r="B150">
            <v>4</v>
          </cell>
        </row>
        <row r="151">
          <cell r="A151">
            <v>10672</v>
          </cell>
          <cell r="B151">
            <v>4</v>
          </cell>
        </row>
        <row r="152">
          <cell r="A152">
            <v>10673</v>
          </cell>
          <cell r="B152">
            <v>4</v>
          </cell>
        </row>
        <row r="153">
          <cell r="A153">
            <v>10681</v>
          </cell>
          <cell r="B153">
            <v>3</v>
          </cell>
        </row>
        <row r="154">
          <cell r="A154">
            <v>10682</v>
          </cell>
          <cell r="B154">
            <v>3</v>
          </cell>
        </row>
        <row r="155">
          <cell r="A155">
            <v>10683</v>
          </cell>
          <cell r="B155">
            <v>4</v>
          </cell>
        </row>
        <row r="156">
          <cell r="A156">
            <v>10691</v>
          </cell>
          <cell r="B156">
            <v>3</v>
          </cell>
        </row>
        <row r="157">
          <cell r="A157">
            <v>10692</v>
          </cell>
          <cell r="B157">
            <v>4</v>
          </cell>
        </row>
        <row r="158">
          <cell r="A158">
            <v>10693</v>
          </cell>
          <cell r="B158">
            <v>4</v>
          </cell>
        </row>
        <row r="159">
          <cell r="A159">
            <v>10701</v>
          </cell>
          <cell r="B159">
            <v>4</v>
          </cell>
        </row>
        <row r="160">
          <cell r="A160">
            <v>10702</v>
          </cell>
          <cell r="B160">
            <v>4</v>
          </cell>
        </row>
        <row r="161">
          <cell r="A161">
            <v>10703</v>
          </cell>
          <cell r="B161">
            <v>4</v>
          </cell>
        </row>
        <row r="162">
          <cell r="A162">
            <v>10711</v>
          </cell>
          <cell r="B162">
            <v>3</v>
          </cell>
        </row>
        <row r="163">
          <cell r="A163">
            <v>10712</v>
          </cell>
          <cell r="B163">
            <v>3</v>
          </cell>
        </row>
        <row r="164">
          <cell r="A164">
            <v>10713</v>
          </cell>
          <cell r="B164">
            <v>3</v>
          </cell>
        </row>
        <row r="165">
          <cell r="A165">
            <v>10721</v>
          </cell>
          <cell r="B165">
            <v>4</v>
          </cell>
        </row>
        <row r="166">
          <cell r="A166">
            <v>10722</v>
          </cell>
          <cell r="B166">
            <v>4</v>
          </cell>
        </row>
        <row r="167">
          <cell r="A167">
            <v>10723</v>
          </cell>
          <cell r="B167">
            <v>3</v>
          </cell>
        </row>
        <row r="168">
          <cell r="A168">
            <v>10731</v>
          </cell>
          <cell r="B168">
            <v>4</v>
          </cell>
        </row>
        <row r="169">
          <cell r="A169">
            <v>10732</v>
          </cell>
          <cell r="B169">
            <v>4</v>
          </cell>
        </row>
        <row r="170">
          <cell r="A170">
            <v>10733</v>
          </cell>
          <cell r="B170">
            <v>4</v>
          </cell>
        </row>
        <row r="171">
          <cell r="A171">
            <v>10741</v>
          </cell>
          <cell r="B171">
            <v>4</v>
          </cell>
        </row>
        <row r="172">
          <cell r="A172">
            <v>10742</v>
          </cell>
          <cell r="B172">
            <v>4</v>
          </cell>
        </row>
        <row r="173">
          <cell r="A173">
            <v>10743</v>
          </cell>
          <cell r="B173">
            <v>4</v>
          </cell>
        </row>
        <row r="174">
          <cell r="A174">
            <v>10751</v>
          </cell>
          <cell r="B174">
            <v>4</v>
          </cell>
        </row>
        <row r="175">
          <cell r="A175">
            <v>10752</v>
          </cell>
          <cell r="B175">
            <v>4</v>
          </cell>
        </row>
        <row r="176">
          <cell r="A176">
            <v>10753</v>
          </cell>
          <cell r="B176">
            <v>4</v>
          </cell>
        </row>
        <row r="177">
          <cell r="A177">
            <v>10761</v>
          </cell>
          <cell r="B177">
            <v>4</v>
          </cell>
        </row>
        <row r="178">
          <cell r="A178">
            <v>10762</v>
          </cell>
          <cell r="B178">
            <v>4</v>
          </cell>
        </row>
        <row r="179">
          <cell r="A179">
            <v>10763</v>
          </cell>
          <cell r="B179">
            <v>4</v>
          </cell>
        </row>
        <row r="180">
          <cell r="A180">
            <v>10771</v>
          </cell>
          <cell r="B180">
            <v>4</v>
          </cell>
        </row>
        <row r="181">
          <cell r="A181">
            <v>10772</v>
          </cell>
          <cell r="B181">
            <v>4</v>
          </cell>
        </row>
        <row r="182">
          <cell r="A182">
            <v>10773</v>
          </cell>
          <cell r="B182">
            <v>4</v>
          </cell>
        </row>
        <row r="183">
          <cell r="A183">
            <v>10781</v>
          </cell>
          <cell r="B183">
            <v>6</v>
          </cell>
        </row>
        <row r="184">
          <cell r="A184">
            <v>10782</v>
          </cell>
          <cell r="B184">
            <v>4</v>
          </cell>
        </row>
        <row r="185">
          <cell r="A185">
            <v>10783</v>
          </cell>
          <cell r="B185">
            <v>6</v>
          </cell>
        </row>
        <row r="186">
          <cell r="A186">
            <v>10801</v>
          </cell>
          <cell r="B186">
            <v>2</v>
          </cell>
        </row>
        <row r="187">
          <cell r="A187">
            <v>10802</v>
          </cell>
          <cell r="B187">
            <v>2</v>
          </cell>
        </row>
        <row r="188">
          <cell r="A188">
            <v>10803</v>
          </cell>
          <cell r="B188">
            <v>1</v>
          </cell>
        </row>
        <row r="189">
          <cell r="A189">
            <v>10804</v>
          </cell>
          <cell r="B189">
            <v>2</v>
          </cell>
        </row>
        <row r="190">
          <cell r="A190">
            <v>10811</v>
          </cell>
          <cell r="B190">
            <v>2</v>
          </cell>
        </row>
        <row r="191">
          <cell r="A191">
            <v>10812</v>
          </cell>
          <cell r="B191">
            <v>1</v>
          </cell>
        </row>
        <row r="192">
          <cell r="A192">
            <v>10813</v>
          </cell>
          <cell r="B192">
            <v>1</v>
          </cell>
        </row>
        <row r="193">
          <cell r="A193">
            <v>10814</v>
          </cell>
          <cell r="B193">
            <v>2</v>
          </cell>
        </row>
        <row r="194">
          <cell r="A194">
            <v>10891</v>
          </cell>
          <cell r="B194">
            <v>3</v>
          </cell>
        </row>
        <row r="195">
          <cell r="A195">
            <v>10892</v>
          </cell>
          <cell r="B195">
            <v>2</v>
          </cell>
        </row>
        <row r="196">
          <cell r="A196">
            <v>10893</v>
          </cell>
          <cell r="B196">
            <v>2</v>
          </cell>
        </row>
        <row r="197">
          <cell r="A197">
            <v>10894</v>
          </cell>
          <cell r="B197">
            <v>1</v>
          </cell>
        </row>
        <row r="198">
          <cell r="A198">
            <v>10901</v>
          </cell>
          <cell r="B198">
            <v>1</v>
          </cell>
        </row>
        <row r="199">
          <cell r="A199">
            <v>10902</v>
          </cell>
          <cell r="B199">
            <v>1</v>
          </cell>
        </row>
        <row r="200">
          <cell r="A200">
            <v>10903</v>
          </cell>
          <cell r="B200">
            <v>1</v>
          </cell>
        </row>
        <row r="201">
          <cell r="A201">
            <v>10904</v>
          </cell>
          <cell r="B201">
            <v>2</v>
          </cell>
        </row>
        <row r="202">
          <cell r="A202">
            <v>10921</v>
          </cell>
          <cell r="B202">
            <v>3</v>
          </cell>
        </row>
        <row r="203">
          <cell r="A203">
            <v>10922</v>
          </cell>
          <cell r="B203">
            <v>1</v>
          </cell>
        </row>
        <row r="204">
          <cell r="A204">
            <v>10923</v>
          </cell>
          <cell r="B204">
            <v>3</v>
          </cell>
        </row>
        <row r="205">
          <cell r="A205">
            <v>10924</v>
          </cell>
          <cell r="B205">
            <v>1</v>
          </cell>
        </row>
        <row r="206">
          <cell r="A206">
            <v>10931</v>
          </cell>
          <cell r="B206">
            <v>3</v>
          </cell>
        </row>
        <row r="207">
          <cell r="A207">
            <v>10932</v>
          </cell>
          <cell r="B207">
            <v>4</v>
          </cell>
        </row>
        <row r="208">
          <cell r="A208">
            <v>10933</v>
          </cell>
          <cell r="B208">
            <v>4</v>
          </cell>
        </row>
        <row r="209">
          <cell r="A209">
            <v>10941</v>
          </cell>
          <cell r="B209">
            <v>4</v>
          </cell>
        </row>
        <row r="210">
          <cell r="A210">
            <v>10942</v>
          </cell>
          <cell r="B210">
            <v>4</v>
          </cell>
        </row>
        <row r="211">
          <cell r="A211">
            <v>10943</v>
          </cell>
          <cell r="B211">
            <v>4</v>
          </cell>
        </row>
        <row r="212">
          <cell r="A212">
            <v>10951</v>
          </cell>
          <cell r="B212">
            <v>4</v>
          </cell>
        </row>
        <row r="213">
          <cell r="A213">
            <v>10952</v>
          </cell>
          <cell r="B213">
            <v>4</v>
          </cell>
        </row>
        <row r="214">
          <cell r="A214">
            <v>10953</v>
          </cell>
          <cell r="B214">
            <v>4</v>
          </cell>
        </row>
        <row r="215">
          <cell r="A215">
            <v>10961</v>
          </cell>
          <cell r="B215">
            <v>4</v>
          </cell>
        </row>
        <row r="216">
          <cell r="A216">
            <v>10962</v>
          </cell>
          <cell r="B216">
            <v>4</v>
          </cell>
        </row>
        <row r="217">
          <cell r="A217">
            <v>10963</v>
          </cell>
          <cell r="B217">
            <v>4</v>
          </cell>
        </row>
        <row r="218">
          <cell r="A218">
            <v>10971</v>
          </cell>
          <cell r="B218">
            <v>4</v>
          </cell>
        </row>
        <row r="219">
          <cell r="A219">
            <v>10972</v>
          </cell>
          <cell r="B219">
            <v>4</v>
          </cell>
        </row>
        <row r="220">
          <cell r="A220">
            <v>10973</v>
          </cell>
          <cell r="B220">
            <v>5</v>
          </cell>
        </row>
        <row r="221">
          <cell r="A221">
            <v>10981</v>
          </cell>
          <cell r="B221">
            <v>4</v>
          </cell>
        </row>
        <row r="222">
          <cell r="A222">
            <v>10982</v>
          </cell>
          <cell r="B222">
            <v>4</v>
          </cell>
        </row>
        <row r="223">
          <cell r="A223">
            <v>10991</v>
          </cell>
          <cell r="B223">
            <v>3</v>
          </cell>
        </row>
        <row r="224">
          <cell r="A224">
            <v>10992</v>
          </cell>
          <cell r="B224">
            <v>4</v>
          </cell>
        </row>
        <row r="225">
          <cell r="A225">
            <v>10993</v>
          </cell>
          <cell r="B225">
            <v>4</v>
          </cell>
        </row>
        <row r="226">
          <cell r="A226">
            <v>11031</v>
          </cell>
          <cell r="B226">
            <v>3</v>
          </cell>
        </row>
        <row r="227">
          <cell r="A227">
            <v>11032</v>
          </cell>
          <cell r="B227">
            <v>4</v>
          </cell>
        </row>
        <row r="228">
          <cell r="A228">
            <v>11033</v>
          </cell>
          <cell r="B228">
            <v>4</v>
          </cell>
        </row>
        <row r="229">
          <cell r="A229">
            <v>11051</v>
          </cell>
          <cell r="B229">
            <v>2</v>
          </cell>
        </row>
        <row r="230">
          <cell r="A230">
            <v>11052</v>
          </cell>
          <cell r="B230">
            <v>2</v>
          </cell>
        </row>
        <row r="231">
          <cell r="A231">
            <v>11053</v>
          </cell>
          <cell r="B231">
            <v>2</v>
          </cell>
        </row>
        <row r="232">
          <cell r="A232">
            <v>11054</v>
          </cell>
          <cell r="B232">
            <v>2</v>
          </cell>
        </row>
        <row r="233">
          <cell r="A233">
            <v>11061</v>
          </cell>
          <cell r="B233">
            <v>2</v>
          </cell>
        </row>
        <row r="234">
          <cell r="A234">
            <v>11062</v>
          </cell>
          <cell r="B234">
            <v>2</v>
          </cell>
        </row>
        <row r="235">
          <cell r="A235">
            <v>11063</v>
          </cell>
          <cell r="B235">
            <v>2</v>
          </cell>
        </row>
        <row r="236">
          <cell r="A236">
            <v>11081</v>
          </cell>
          <cell r="B236">
            <v>4</v>
          </cell>
        </row>
        <row r="237">
          <cell r="A237">
            <v>11082</v>
          </cell>
          <cell r="B237">
            <v>4</v>
          </cell>
        </row>
        <row r="238">
          <cell r="A238">
            <v>11083</v>
          </cell>
          <cell r="B238">
            <v>4</v>
          </cell>
        </row>
        <row r="239">
          <cell r="A239">
            <v>11091</v>
          </cell>
          <cell r="B239">
            <v>4</v>
          </cell>
        </row>
        <row r="240">
          <cell r="A240">
            <v>11092</v>
          </cell>
          <cell r="B240">
            <v>4</v>
          </cell>
        </row>
        <row r="241">
          <cell r="A241">
            <v>11093</v>
          </cell>
          <cell r="B241">
            <v>4</v>
          </cell>
        </row>
        <row r="242">
          <cell r="A242">
            <v>11101</v>
          </cell>
          <cell r="B242">
            <v>4</v>
          </cell>
        </row>
        <row r="243">
          <cell r="A243">
            <v>11102</v>
          </cell>
          <cell r="B243">
            <v>3</v>
          </cell>
        </row>
        <row r="244">
          <cell r="A244">
            <v>11103</v>
          </cell>
          <cell r="B244">
            <v>4</v>
          </cell>
        </row>
        <row r="245">
          <cell r="A245">
            <v>11111</v>
          </cell>
          <cell r="B245">
            <v>4</v>
          </cell>
        </row>
        <row r="246">
          <cell r="A246">
            <v>11112</v>
          </cell>
          <cell r="B246">
            <v>4</v>
          </cell>
        </row>
        <row r="247">
          <cell r="A247">
            <v>11113</v>
          </cell>
          <cell r="B247">
            <v>4</v>
          </cell>
        </row>
        <row r="248">
          <cell r="A248">
            <v>11121</v>
          </cell>
          <cell r="B248">
            <v>4</v>
          </cell>
        </row>
        <row r="249">
          <cell r="A249">
            <v>11122</v>
          </cell>
          <cell r="B249">
            <v>4</v>
          </cell>
        </row>
        <row r="250">
          <cell r="A250">
            <v>11123</v>
          </cell>
          <cell r="B250">
            <v>4</v>
          </cell>
        </row>
        <row r="251">
          <cell r="A251">
            <v>11131</v>
          </cell>
          <cell r="B251">
            <v>2</v>
          </cell>
        </row>
        <row r="252">
          <cell r="A252">
            <v>11132</v>
          </cell>
          <cell r="B252">
            <v>2</v>
          </cell>
        </row>
        <row r="253">
          <cell r="A253">
            <v>11133</v>
          </cell>
          <cell r="B253">
            <v>2</v>
          </cell>
        </row>
        <row r="254">
          <cell r="A254">
            <v>11141</v>
          </cell>
          <cell r="B254">
            <v>4</v>
          </cell>
        </row>
        <row r="255">
          <cell r="A255">
            <v>11142</v>
          </cell>
          <cell r="B255">
            <v>4</v>
          </cell>
        </row>
        <row r="256">
          <cell r="A256">
            <v>11143</v>
          </cell>
          <cell r="B256">
            <v>4</v>
          </cell>
        </row>
        <row r="257">
          <cell r="A257">
            <v>11151</v>
          </cell>
          <cell r="B257">
            <v>4</v>
          </cell>
        </row>
        <row r="258">
          <cell r="A258">
            <v>11152</v>
          </cell>
          <cell r="B258">
            <v>4</v>
          </cell>
        </row>
        <row r="259">
          <cell r="A259">
            <v>11153</v>
          </cell>
          <cell r="B259">
            <v>4</v>
          </cell>
        </row>
        <row r="260">
          <cell r="A260">
            <v>11161</v>
          </cell>
          <cell r="B260">
            <v>4</v>
          </cell>
        </row>
        <row r="261">
          <cell r="A261">
            <v>11162</v>
          </cell>
          <cell r="B261">
            <v>4</v>
          </cell>
        </row>
        <row r="262">
          <cell r="A262">
            <v>11163</v>
          </cell>
          <cell r="B262">
            <v>4</v>
          </cell>
        </row>
        <row r="263">
          <cell r="A263">
            <v>11171</v>
          </cell>
          <cell r="B263">
            <v>4</v>
          </cell>
        </row>
        <row r="264">
          <cell r="A264">
            <v>11172</v>
          </cell>
          <cell r="B264">
            <v>4</v>
          </cell>
        </row>
        <row r="265">
          <cell r="A265">
            <v>11173</v>
          </cell>
          <cell r="B265">
            <v>4</v>
          </cell>
        </row>
        <row r="266">
          <cell r="A266">
            <v>11181</v>
          </cell>
          <cell r="B266">
            <v>4</v>
          </cell>
        </row>
        <row r="267">
          <cell r="A267">
            <v>11182</v>
          </cell>
          <cell r="B267">
            <v>3</v>
          </cell>
        </row>
        <row r="268">
          <cell r="A268">
            <v>11183</v>
          </cell>
          <cell r="B268">
            <v>4</v>
          </cell>
        </row>
        <row r="269">
          <cell r="A269">
            <v>11191</v>
          </cell>
          <cell r="B269">
            <v>4</v>
          </cell>
        </row>
        <row r="270">
          <cell r="A270">
            <v>11192</v>
          </cell>
          <cell r="B270">
            <v>4</v>
          </cell>
        </row>
        <row r="271">
          <cell r="A271">
            <v>11193</v>
          </cell>
          <cell r="B271">
            <v>4</v>
          </cell>
        </row>
        <row r="272">
          <cell r="A272">
            <v>11201</v>
          </cell>
          <cell r="B272">
            <v>4</v>
          </cell>
        </row>
        <row r="273">
          <cell r="A273">
            <v>11202</v>
          </cell>
          <cell r="B273">
            <v>4</v>
          </cell>
        </row>
        <row r="274">
          <cell r="A274">
            <v>11203</v>
          </cell>
          <cell r="B274">
            <v>4</v>
          </cell>
        </row>
        <row r="275">
          <cell r="A275">
            <v>11211</v>
          </cell>
          <cell r="B275">
            <v>4</v>
          </cell>
        </row>
        <row r="276">
          <cell r="A276">
            <v>11212</v>
          </cell>
          <cell r="B276">
            <v>4</v>
          </cell>
        </row>
        <row r="277">
          <cell r="A277">
            <v>11213</v>
          </cell>
          <cell r="B277">
            <v>4</v>
          </cell>
        </row>
        <row r="278">
          <cell r="A278">
            <v>11221</v>
          </cell>
          <cell r="B278">
            <v>4</v>
          </cell>
        </row>
        <row r="279">
          <cell r="A279">
            <v>11222</v>
          </cell>
          <cell r="B279">
            <v>4</v>
          </cell>
        </row>
        <row r="280">
          <cell r="A280">
            <v>11223</v>
          </cell>
          <cell r="B280">
            <v>4</v>
          </cell>
        </row>
        <row r="281">
          <cell r="A281">
            <v>11231</v>
          </cell>
          <cell r="B281">
            <v>3</v>
          </cell>
        </row>
        <row r="282">
          <cell r="A282">
            <v>11232</v>
          </cell>
          <cell r="B282">
            <v>4</v>
          </cell>
        </row>
        <row r="283">
          <cell r="A283">
            <v>11233</v>
          </cell>
          <cell r="B283">
            <v>4</v>
          </cell>
        </row>
        <row r="284">
          <cell r="A284">
            <v>11241</v>
          </cell>
          <cell r="B284">
            <v>4</v>
          </cell>
        </row>
        <row r="285">
          <cell r="A285">
            <v>11242</v>
          </cell>
          <cell r="B285">
            <v>4</v>
          </cell>
        </row>
        <row r="286">
          <cell r="A286">
            <v>11243</v>
          </cell>
          <cell r="B286">
            <v>4</v>
          </cell>
        </row>
        <row r="287">
          <cell r="A287">
            <v>11251</v>
          </cell>
          <cell r="B287">
            <v>4</v>
          </cell>
        </row>
        <row r="288">
          <cell r="A288">
            <v>11252</v>
          </cell>
          <cell r="B288">
            <v>4</v>
          </cell>
        </row>
        <row r="289">
          <cell r="A289">
            <v>11253</v>
          </cell>
          <cell r="B289">
            <v>4</v>
          </cell>
        </row>
        <row r="290">
          <cell r="A290">
            <v>11261</v>
          </cell>
          <cell r="B290">
            <v>4</v>
          </cell>
        </row>
        <row r="291">
          <cell r="A291">
            <v>11262</v>
          </cell>
          <cell r="B291">
            <v>3</v>
          </cell>
        </row>
        <row r="292">
          <cell r="A292">
            <v>11263</v>
          </cell>
          <cell r="B292">
            <v>4</v>
          </cell>
        </row>
        <row r="293">
          <cell r="A293">
            <v>11271</v>
          </cell>
          <cell r="B293">
            <v>4</v>
          </cell>
        </row>
        <row r="294">
          <cell r="A294">
            <v>11272</v>
          </cell>
          <cell r="B294">
            <v>4</v>
          </cell>
        </row>
        <row r="295">
          <cell r="A295">
            <v>11273</v>
          </cell>
          <cell r="B295">
            <v>4</v>
          </cell>
        </row>
        <row r="296">
          <cell r="A296">
            <v>11281</v>
          </cell>
          <cell r="B296">
            <v>4</v>
          </cell>
        </row>
        <row r="297">
          <cell r="A297">
            <v>11282</v>
          </cell>
          <cell r="B297">
            <v>4</v>
          </cell>
        </row>
        <row r="298">
          <cell r="A298">
            <v>11283</v>
          </cell>
          <cell r="B298">
            <v>4</v>
          </cell>
        </row>
        <row r="299">
          <cell r="A299">
            <v>11291</v>
          </cell>
          <cell r="B299">
            <v>4</v>
          </cell>
        </row>
        <row r="300">
          <cell r="A300">
            <v>11292</v>
          </cell>
          <cell r="B300">
            <v>4</v>
          </cell>
        </row>
        <row r="301">
          <cell r="A301">
            <v>11293</v>
          </cell>
          <cell r="B301">
            <v>4</v>
          </cell>
        </row>
        <row r="302">
          <cell r="A302">
            <v>11301</v>
          </cell>
          <cell r="B302">
            <v>4</v>
          </cell>
        </row>
        <row r="303">
          <cell r="A303">
            <v>11302</v>
          </cell>
          <cell r="B303">
            <v>3</v>
          </cell>
        </row>
        <row r="304">
          <cell r="A304">
            <v>11303</v>
          </cell>
          <cell r="B304">
            <v>3</v>
          </cell>
        </row>
        <row r="305">
          <cell r="A305">
            <v>11311</v>
          </cell>
          <cell r="B305">
            <v>4</v>
          </cell>
        </row>
        <row r="306">
          <cell r="A306">
            <v>11312</v>
          </cell>
          <cell r="B306">
            <v>3</v>
          </cell>
        </row>
        <row r="307">
          <cell r="A307">
            <v>11313</v>
          </cell>
          <cell r="B307">
            <v>4</v>
          </cell>
        </row>
        <row r="308">
          <cell r="A308">
            <v>11321</v>
          </cell>
          <cell r="B308">
            <v>4</v>
          </cell>
        </row>
        <row r="309">
          <cell r="A309">
            <v>11322</v>
          </cell>
          <cell r="B309">
            <v>4</v>
          </cell>
        </row>
        <row r="310">
          <cell r="A310">
            <v>11323</v>
          </cell>
          <cell r="B310">
            <v>4</v>
          </cell>
        </row>
        <row r="311">
          <cell r="A311">
            <v>11331</v>
          </cell>
          <cell r="B311">
            <v>4</v>
          </cell>
        </row>
        <row r="312">
          <cell r="A312">
            <v>11332</v>
          </cell>
          <cell r="B312">
            <v>3</v>
          </cell>
        </row>
        <row r="313">
          <cell r="A313">
            <v>11333</v>
          </cell>
          <cell r="B313">
            <v>4</v>
          </cell>
        </row>
        <row r="314">
          <cell r="A314">
            <v>11341</v>
          </cell>
          <cell r="B314">
            <v>4</v>
          </cell>
        </row>
        <row r="315">
          <cell r="A315">
            <v>11342</v>
          </cell>
          <cell r="B315">
            <v>4</v>
          </cell>
        </row>
        <row r="316">
          <cell r="A316">
            <v>11343</v>
          </cell>
          <cell r="B316">
            <v>3</v>
          </cell>
        </row>
        <row r="317">
          <cell r="A317">
            <v>11351</v>
          </cell>
          <cell r="B317">
            <v>3</v>
          </cell>
        </row>
        <row r="318">
          <cell r="A318">
            <v>11352</v>
          </cell>
          <cell r="B318">
            <v>4</v>
          </cell>
        </row>
        <row r="319">
          <cell r="A319">
            <v>11353</v>
          </cell>
          <cell r="B319">
            <v>4</v>
          </cell>
        </row>
        <row r="320">
          <cell r="A320">
            <v>11421</v>
          </cell>
          <cell r="B320">
            <v>4</v>
          </cell>
        </row>
        <row r="321">
          <cell r="A321">
            <v>11422</v>
          </cell>
          <cell r="B321">
            <v>4</v>
          </cell>
        </row>
        <row r="322">
          <cell r="A322">
            <v>11423</v>
          </cell>
          <cell r="B322">
            <v>4</v>
          </cell>
        </row>
        <row r="323">
          <cell r="A323">
            <v>11431</v>
          </cell>
          <cell r="B323">
            <v>4</v>
          </cell>
        </row>
        <row r="324">
          <cell r="A324">
            <v>11432</v>
          </cell>
          <cell r="B324">
            <v>4</v>
          </cell>
        </row>
        <row r="325">
          <cell r="A325">
            <v>11433</v>
          </cell>
          <cell r="B325">
            <v>4</v>
          </cell>
        </row>
        <row r="326">
          <cell r="A326">
            <v>11491</v>
          </cell>
          <cell r="B326">
            <v>3</v>
          </cell>
        </row>
        <row r="327">
          <cell r="A327">
            <v>11492</v>
          </cell>
          <cell r="B327">
            <v>3</v>
          </cell>
        </row>
        <row r="328">
          <cell r="A328">
            <v>11493</v>
          </cell>
          <cell r="B328">
            <v>4</v>
          </cell>
        </row>
        <row r="329">
          <cell r="A329">
            <v>11501</v>
          </cell>
          <cell r="B329">
            <v>4</v>
          </cell>
        </row>
        <row r="330">
          <cell r="A330">
            <v>11502</v>
          </cell>
          <cell r="B330">
            <v>4</v>
          </cell>
        </row>
        <row r="331">
          <cell r="A331">
            <v>11503</v>
          </cell>
          <cell r="B331">
            <v>4</v>
          </cell>
        </row>
        <row r="332">
          <cell r="A332">
            <v>11511</v>
          </cell>
          <cell r="B332">
            <v>4</v>
          </cell>
        </row>
        <row r="333">
          <cell r="A333">
            <v>11512</v>
          </cell>
          <cell r="B333">
            <v>3</v>
          </cell>
        </row>
        <row r="334">
          <cell r="A334">
            <v>11513</v>
          </cell>
          <cell r="B334">
            <v>4</v>
          </cell>
        </row>
        <row r="335">
          <cell r="A335">
            <v>11521</v>
          </cell>
          <cell r="B335">
            <v>4</v>
          </cell>
        </row>
        <row r="336">
          <cell r="A336">
            <v>11522</v>
          </cell>
          <cell r="B336">
            <v>4</v>
          </cell>
        </row>
        <row r="337">
          <cell r="A337">
            <v>11523</v>
          </cell>
          <cell r="B337">
            <v>4</v>
          </cell>
        </row>
        <row r="338">
          <cell r="A338">
            <v>11531</v>
          </cell>
          <cell r="B338">
            <v>4</v>
          </cell>
        </row>
        <row r="339">
          <cell r="A339">
            <v>11532</v>
          </cell>
          <cell r="B339">
            <v>4</v>
          </cell>
        </row>
        <row r="340">
          <cell r="A340">
            <v>11533</v>
          </cell>
          <cell r="B340">
            <v>4</v>
          </cell>
        </row>
        <row r="341">
          <cell r="A341">
            <v>11541</v>
          </cell>
          <cell r="B341">
            <v>4</v>
          </cell>
        </row>
        <row r="342">
          <cell r="A342">
            <v>11542</v>
          </cell>
          <cell r="B342">
            <v>4</v>
          </cell>
        </row>
        <row r="343">
          <cell r="A343">
            <v>11543</v>
          </cell>
          <cell r="B343">
            <v>4</v>
          </cell>
        </row>
        <row r="344">
          <cell r="A344">
            <v>11551</v>
          </cell>
          <cell r="B344">
            <v>4</v>
          </cell>
        </row>
        <row r="345">
          <cell r="A345">
            <v>11552</v>
          </cell>
          <cell r="B345">
            <v>4</v>
          </cell>
        </row>
        <row r="346">
          <cell r="A346">
            <v>11553</v>
          </cell>
          <cell r="B346">
            <v>4</v>
          </cell>
        </row>
        <row r="347">
          <cell r="A347">
            <v>11561</v>
          </cell>
          <cell r="B347">
            <v>4</v>
          </cell>
        </row>
        <row r="348">
          <cell r="A348">
            <v>11562</v>
          </cell>
          <cell r="B348">
            <v>4</v>
          </cell>
        </row>
        <row r="349">
          <cell r="A349">
            <v>11563</v>
          </cell>
          <cell r="B349">
            <v>4</v>
          </cell>
        </row>
        <row r="350">
          <cell r="A350">
            <v>11571</v>
          </cell>
          <cell r="B350">
            <v>4</v>
          </cell>
        </row>
        <row r="351">
          <cell r="A351">
            <v>11572</v>
          </cell>
          <cell r="B351">
            <v>4</v>
          </cell>
        </row>
        <row r="352">
          <cell r="A352">
            <v>11573</v>
          </cell>
          <cell r="B352">
            <v>4</v>
          </cell>
        </row>
        <row r="353">
          <cell r="A353">
            <v>11581</v>
          </cell>
          <cell r="B353">
            <v>3</v>
          </cell>
        </row>
        <row r="354">
          <cell r="A354">
            <v>11582</v>
          </cell>
          <cell r="B354">
            <v>2</v>
          </cell>
        </row>
        <row r="355">
          <cell r="A355">
            <v>11583</v>
          </cell>
          <cell r="B355">
            <v>3</v>
          </cell>
        </row>
        <row r="356">
          <cell r="A356">
            <v>11584</v>
          </cell>
          <cell r="B356">
            <v>2</v>
          </cell>
        </row>
        <row r="357">
          <cell r="A357">
            <v>11591</v>
          </cell>
          <cell r="B357">
            <v>4</v>
          </cell>
        </row>
        <row r="358">
          <cell r="A358">
            <v>11592</v>
          </cell>
          <cell r="B358">
            <v>4</v>
          </cell>
        </row>
        <row r="359">
          <cell r="A359">
            <v>11593</v>
          </cell>
          <cell r="B359">
            <v>4</v>
          </cell>
        </row>
        <row r="360">
          <cell r="A360">
            <v>11611</v>
          </cell>
          <cell r="B360">
            <v>4</v>
          </cell>
        </row>
        <row r="361">
          <cell r="A361">
            <v>11612</v>
          </cell>
          <cell r="B361">
            <v>3</v>
          </cell>
        </row>
        <row r="362">
          <cell r="A362">
            <v>11613</v>
          </cell>
          <cell r="B362">
            <v>4</v>
          </cell>
        </row>
        <row r="363">
          <cell r="A363">
            <v>11631</v>
          </cell>
          <cell r="B363">
            <v>3</v>
          </cell>
        </row>
        <row r="364">
          <cell r="A364">
            <v>11632</v>
          </cell>
          <cell r="B364">
            <v>4</v>
          </cell>
        </row>
        <row r="365">
          <cell r="A365">
            <v>11633</v>
          </cell>
          <cell r="B365">
            <v>4</v>
          </cell>
        </row>
        <row r="366">
          <cell r="A366">
            <v>11641</v>
          </cell>
          <cell r="B366">
            <v>4</v>
          </cell>
        </row>
        <row r="367">
          <cell r="A367">
            <v>11642</v>
          </cell>
          <cell r="B367">
            <v>4</v>
          </cell>
        </row>
        <row r="368">
          <cell r="A368">
            <v>11643</v>
          </cell>
          <cell r="B368">
            <v>3</v>
          </cell>
        </row>
        <row r="369">
          <cell r="A369">
            <v>11651</v>
          </cell>
          <cell r="B369">
            <v>4</v>
          </cell>
        </row>
        <row r="370">
          <cell r="A370">
            <v>11652</v>
          </cell>
          <cell r="B370">
            <v>2</v>
          </cell>
        </row>
        <row r="371">
          <cell r="A371">
            <v>11661</v>
          </cell>
          <cell r="B371">
            <v>4</v>
          </cell>
        </row>
        <row r="372">
          <cell r="A372">
            <v>11662</v>
          </cell>
          <cell r="B372">
            <v>4</v>
          </cell>
        </row>
        <row r="373">
          <cell r="A373">
            <v>11663</v>
          </cell>
          <cell r="B373">
            <v>3</v>
          </cell>
        </row>
        <row r="374">
          <cell r="A374">
            <v>11671</v>
          </cell>
          <cell r="B374">
            <v>4</v>
          </cell>
        </row>
        <row r="375">
          <cell r="A375">
            <v>11672</v>
          </cell>
          <cell r="B375">
            <v>3</v>
          </cell>
        </row>
        <row r="376">
          <cell r="A376">
            <v>11673</v>
          </cell>
          <cell r="B376">
            <v>4</v>
          </cell>
        </row>
        <row r="377">
          <cell r="A377">
            <v>11681</v>
          </cell>
          <cell r="B377">
            <v>4</v>
          </cell>
        </row>
        <row r="378">
          <cell r="A378">
            <v>11682</v>
          </cell>
          <cell r="B378">
            <v>4</v>
          </cell>
        </row>
        <row r="379">
          <cell r="A379">
            <v>11683</v>
          </cell>
          <cell r="B379">
            <v>3</v>
          </cell>
        </row>
        <row r="380">
          <cell r="A380">
            <v>11691</v>
          </cell>
          <cell r="B380">
            <v>4</v>
          </cell>
        </row>
        <row r="381">
          <cell r="A381">
            <v>11692</v>
          </cell>
          <cell r="B381">
            <v>4</v>
          </cell>
        </row>
        <row r="382">
          <cell r="A382">
            <v>11693</v>
          </cell>
          <cell r="B382">
            <v>4</v>
          </cell>
        </row>
        <row r="383">
          <cell r="A383">
            <v>11701</v>
          </cell>
          <cell r="B383">
            <v>4</v>
          </cell>
        </row>
        <row r="384">
          <cell r="A384">
            <v>11702</v>
          </cell>
          <cell r="B384">
            <v>3</v>
          </cell>
        </row>
        <row r="385">
          <cell r="A385">
            <v>11703</v>
          </cell>
          <cell r="B385">
            <v>4</v>
          </cell>
        </row>
        <row r="386">
          <cell r="A386">
            <v>11721</v>
          </cell>
          <cell r="B386">
            <v>4</v>
          </cell>
        </row>
        <row r="387">
          <cell r="A387">
            <v>11722</v>
          </cell>
          <cell r="B387">
            <v>4</v>
          </cell>
        </row>
        <row r="388">
          <cell r="A388">
            <v>11723</v>
          </cell>
          <cell r="B388">
            <v>4</v>
          </cell>
        </row>
        <row r="389">
          <cell r="A389">
            <v>11731</v>
          </cell>
          <cell r="B389">
            <v>4</v>
          </cell>
        </row>
        <row r="390">
          <cell r="A390">
            <v>11732</v>
          </cell>
          <cell r="B390">
            <v>4</v>
          </cell>
        </row>
        <row r="391">
          <cell r="A391">
            <v>11733</v>
          </cell>
          <cell r="B391">
            <v>4</v>
          </cell>
        </row>
        <row r="392">
          <cell r="A392">
            <v>11741</v>
          </cell>
          <cell r="B392">
            <v>4</v>
          </cell>
        </row>
        <row r="393">
          <cell r="A393">
            <v>11742</v>
          </cell>
          <cell r="B393">
            <v>4</v>
          </cell>
        </row>
        <row r="394">
          <cell r="A394">
            <v>11743</v>
          </cell>
          <cell r="B394">
            <v>3</v>
          </cell>
        </row>
        <row r="395">
          <cell r="A395">
            <v>11751</v>
          </cell>
          <cell r="B395">
            <v>4</v>
          </cell>
        </row>
        <row r="396">
          <cell r="A396">
            <v>11752</v>
          </cell>
          <cell r="B396">
            <v>3</v>
          </cell>
        </row>
        <row r="397">
          <cell r="A397">
            <v>11753</v>
          </cell>
          <cell r="B397">
            <v>4</v>
          </cell>
        </row>
        <row r="398">
          <cell r="A398">
            <v>11761</v>
          </cell>
          <cell r="B398">
            <v>4</v>
          </cell>
        </row>
        <row r="399">
          <cell r="A399">
            <v>11762</v>
          </cell>
          <cell r="B399">
            <v>4</v>
          </cell>
        </row>
        <row r="400">
          <cell r="A400">
            <v>11763</v>
          </cell>
          <cell r="B400">
            <v>4</v>
          </cell>
        </row>
        <row r="401">
          <cell r="A401">
            <v>11771</v>
          </cell>
          <cell r="B401">
            <v>4</v>
          </cell>
        </row>
        <row r="402">
          <cell r="A402">
            <v>11772</v>
          </cell>
          <cell r="B402">
            <v>4</v>
          </cell>
        </row>
        <row r="403">
          <cell r="A403">
            <v>11773</v>
          </cell>
          <cell r="B403">
            <v>4</v>
          </cell>
        </row>
        <row r="404">
          <cell r="A404">
            <v>11781</v>
          </cell>
          <cell r="B404">
            <v>4</v>
          </cell>
        </row>
        <row r="405">
          <cell r="A405">
            <v>11782</v>
          </cell>
          <cell r="B405">
            <v>3</v>
          </cell>
        </row>
        <row r="406">
          <cell r="A406">
            <v>11783</v>
          </cell>
          <cell r="B406">
            <v>4</v>
          </cell>
        </row>
        <row r="407">
          <cell r="A407">
            <v>11791</v>
          </cell>
          <cell r="B407">
            <v>4</v>
          </cell>
        </row>
        <row r="408">
          <cell r="A408">
            <v>11792</v>
          </cell>
          <cell r="B408">
            <v>4</v>
          </cell>
        </row>
        <row r="409">
          <cell r="A409">
            <v>11793</v>
          </cell>
          <cell r="B409">
            <v>4</v>
          </cell>
        </row>
        <row r="410">
          <cell r="A410">
            <v>11801</v>
          </cell>
          <cell r="B410">
            <v>4</v>
          </cell>
        </row>
        <row r="411">
          <cell r="A411">
            <v>11802</v>
          </cell>
          <cell r="B411">
            <v>4</v>
          </cell>
        </row>
        <row r="412">
          <cell r="A412">
            <v>11803</v>
          </cell>
          <cell r="B412">
            <v>4</v>
          </cell>
        </row>
        <row r="413">
          <cell r="A413">
            <v>11811</v>
          </cell>
          <cell r="B413">
            <v>4</v>
          </cell>
        </row>
        <row r="414">
          <cell r="A414">
            <v>11812</v>
          </cell>
          <cell r="B414">
            <v>4</v>
          </cell>
        </row>
        <row r="415">
          <cell r="A415">
            <v>11813</v>
          </cell>
          <cell r="B415">
            <v>3</v>
          </cell>
        </row>
        <row r="416">
          <cell r="A416">
            <v>11821</v>
          </cell>
          <cell r="B416">
            <v>3</v>
          </cell>
        </row>
        <row r="417">
          <cell r="A417">
            <v>11822</v>
          </cell>
          <cell r="B417">
            <v>4</v>
          </cell>
        </row>
        <row r="418">
          <cell r="A418">
            <v>11823</v>
          </cell>
          <cell r="B418">
            <v>3</v>
          </cell>
        </row>
        <row r="419">
          <cell r="A419">
            <v>11831</v>
          </cell>
          <cell r="B419">
            <v>4</v>
          </cell>
        </row>
        <row r="420">
          <cell r="A420">
            <v>11832</v>
          </cell>
          <cell r="B420">
            <v>4</v>
          </cell>
        </row>
        <row r="421">
          <cell r="A421">
            <v>11833</v>
          </cell>
          <cell r="B421">
            <v>4</v>
          </cell>
        </row>
        <row r="422">
          <cell r="A422">
            <v>11841</v>
          </cell>
          <cell r="B422">
            <v>4</v>
          </cell>
        </row>
        <row r="423">
          <cell r="A423">
            <v>11842</v>
          </cell>
          <cell r="B423">
            <v>4</v>
          </cell>
        </row>
        <row r="424">
          <cell r="A424">
            <v>11843</v>
          </cell>
          <cell r="B424">
            <v>4</v>
          </cell>
        </row>
        <row r="425">
          <cell r="A425">
            <v>11851</v>
          </cell>
          <cell r="B425">
            <v>4</v>
          </cell>
        </row>
        <row r="426">
          <cell r="A426">
            <v>11852</v>
          </cell>
          <cell r="B426">
            <v>4</v>
          </cell>
        </row>
        <row r="427">
          <cell r="A427">
            <v>11853</v>
          </cell>
          <cell r="B427">
            <v>4</v>
          </cell>
        </row>
        <row r="428">
          <cell r="A428">
            <v>11861</v>
          </cell>
          <cell r="B428">
            <v>4</v>
          </cell>
        </row>
        <row r="429">
          <cell r="A429">
            <v>11862</v>
          </cell>
          <cell r="B429">
            <v>3</v>
          </cell>
        </row>
        <row r="430">
          <cell r="A430">
            <v>11863</v>
          </cell>
          <cell r="B430">
            <v>4</v>
          </cell>
        </row>
        <row r="431">
          <cell r="A431">
            <v>11871</v>
          </cell>
          <cell r="B431">
            <v>4</v>
          </cell>
        </row>
        <row r="432">
          <cell r="A432">
            <v>11872</v>
          </cell>
          <cell r="B432">
            <v>4</v>
          </cell>
        </row>
        <row r="433">
          <cell r="A433">
            <v>11873</v>
          </cell>
          <cell r="B433">
            <v>4</v>
          </cell>
        </row>
        <row r="434">
          <cell r="A434">
            <v>11881</v>
          </cell>
          <cell r="B434">
            <v>4</v>
          </cell>
        </row>
        <row r="435">
          <cell r="A435">
            <v>11882</v>
          </cell>
          <cell r="B435">
            <v>3</v>
          </cell>
        </row>
        <row r="436">
          <cell r="A436">
            <v>11883</v>
          </cell>
          <cell r="B436">
            <v>4</v>
          </cell>
        </row>
        <row r="437">
          <cell r="A437">
            <v>11891</v>
          </cell>
          <cell r="B437">
            <v>4</v>
          </cell>
        </row>
        <row r="438">
          <cell r="A438">
            <v>11892</v>
          </cell>
          <cell r="B438">
            <v>4</v>
          </cell>
        </row>
        <row r="439">
          <cell r="A439">
            <v>11893</v>
          </cell>
          <cell r="B439">
            <v>4</v>
          </cell>
        </row>
        <row r="440">
          <cell r="A440">
            <v>11901</v>
          </cell>
          <cell r="B440">
            <v>4</v>
          </cell>
        </row>
        <row r="441">
          <cell r="A441">
            <v>11902</v>
          </cell>
          <cell r="B441">
            <v>4</v>
          </cell>
        </row>
        <row r="442">
          <cell r="A442">
            <v>11903</v>
          </cell>
          <cell r="B442">
            <v>4</v>
          </cell>
        </row>
        <row r="443">
          <cell r="A443">
            <v>11911</v>
          </cell>
          <cell r="B443">
            <v>4</v>
          </cell>
        </row>
        <row r="444">
          <cell r="A444">
            <v>11912</v>
          </cell>
          <cell r="B444">
            <v>4</v>
          </cell>
        </row>
        <row r="445">
          <cell r="A445">
            <v>11913</v>
          </cell>
          <cell r="B445">
            <v>4</v>
          </cell>
        </row>
        <row r="446">
          <cell r="A446">
            <v>11921</v>
          </cell>
          <cell r="B446">
            <v>4</v>
          </cell>
        </row>
        <row r="447">
          <cell r="A447">
            <v>11922</v>
          </cell>
          <cell r="B447">
            <v>4</v>
          </cell>
        </row>
        <row r="448">
          <cell r="A448">
            <v>11923</v>
          </cell>
          <cell r="B448">
            <v>4</v>
          </cell>
        </row>
        <row r="449">
          <cell r="A449">
            <v>11931</v>
          </cell>
          <cell r="B449">
            <v>3</v>
          </cell>
        </row>
        <row r="450">
          <cell r="A450">
            <v>11932</v>
          </cell>
          <cell r="B450">
            <v>3</v>
          </cell>
        </row>
        <row r="451">
          <cell r="A451">
            <v>11933</v>
          </cell>
          <cell r="B451">
            <v>4</v>
          </cell>
        </row>
        <row r="452">
          <cell r="A452">
            <v>11941</v>
          </cell>
          <cell r="B452">
            <v>3</v>
          </cell>
        </row>
        <row r="453">
          <cell r="A453">
            <v>11942</v>
          </cell>
          <cell r="B453">
            <v>3</v>
          </cell>
        </row>
        <row r="454">
          <cell r="A454">
            <v>11943</v>
          </cell>
          <cell r="B454">
            <v>3</v>
          </cell>
        </row>
        <row r="455">
          <cell r="A455">
            <v>11951</v>
          </cell>
          <cell r="B455">
            <v>4</v>
          </cell>
        </row>
        <row r="456">
          <cell r="A456">
            <v>11952</v>
          </cell>
          <cell r="B456">
            <v>4</v>
          </cell>
        </row>
        <row r="457">
          <cell r="A457">
            <v>11953</v>
          </cell>
          <cell r="B457">
            <v>4</v>
          </cell>
        </row>
        <row r="458">
          <cell r="A458">
            <v>11961</v>
          </cell>
          <cell r="B458">
            <v>4</v>
          </cell>
        </row>
        <row r="459">
          <cell r="A459">
            <v>11962</v>
          </cell>
          <cell r="B459">
            <v>4</v>
          </cell>
        </row>
        <row r="460">
          <cell r="A460">
            <v>11963</v>
          </cell>
          <cell r="B460">
            <v>3</v>
          </cell>
        </row>
        <row r="461">
          <cell r="A461">
            <v>11981</v>
          </cell>
          <cell r="B461">
            <v>4</v>
          </cell>
        </row>
        <row r="462">
          <cell r="A462">
            <v>11982</v>
          </cell>
          <cell r="B462">
            <v>4</v>
          </cell>
        </row>
        <row r="463">
          <cell r="A463">
            <v>11983</v>
          </cell>
          <cell r="B463">
            <v>4</v>
          </cell>
        </row>
        <row r="464">
          <cell r="A464">
            <v>11991</v>
          </cell>
          <cell r="B464">
            <v>2</v>
          </cell>
        </row>
        <row r="465">
          <cell r="A465">
            <v>11992</v>
          </cell>
          <cell r="B465">
            <v>2</v>
          </cell>
        </row>
        <row r="466">
          <cell r="A466">
            <v>11993</v>
          </cell>
          <cell r="B466">
            <v>1</v>
          </cell>
        </row>
        <row r="467">
          <cell r="A467">
            <v>15011</v>
          </cell>
          <cell r="B467">
            <v>4</v>
          </cell>
        </row>
        <row r="468">
          <cell r="A468">
            <v>15012</v>
          </cell>
          <cell r="B468">
            <v>3</v>
          </cell>
        </row>
        <row r="469">
          <cell r="A469">
            <v>15013</v>
          </cell>
          <cell r="B469">
            <v>3</v>
          </cell>
        </row>
        <row r="470">
          <cell r="A470">
            <v>15021</v>
          </cell>
          <cell r="B470">
            <v>4</v>
          </cell>
        </row>
        <row r="471">
          <cell r="A471">
            <v>15022</v>
          </cell>
          <cell r="B471">
            <v>3</v>
          </cell>
        </row>
        <row r="472">
          <cell r="A472">
            <v>15023</v>
          </cell>
          <cell r="B472">
            <v>4</v>
          </cell>
        </row>
        <row r="473">
          <cell r="A473">
            <v>15031</v>
          </cell>
          <cell r="B473">
            <v>4</v>
          </cell>
        </row>
        <row r="474">
          <cell r="A474">
            <v>15032</v>
          </cell>
          <cell r="B474">
            <v>4</v>
          </cell>
        </row>
        <row r="475">
          <cell r="A475">
            <v>15033</v>
          </cell>
          <cell r="B475">
            <v>3</v>
          </cell>
        </row>
        <row r="476">
          <cell r="A476">
            <v>15041</v>
          </cell>
          <cell r="B476">
            <v>4</v>
          </cell>
        </row>
        <row r="477">
          <cell r="A477">
            <v>15042</v>
          </cell>
          <cell r="B477">
            <v>3</v>
          </cell>
        </row>
        <row r="478">
          <cell r="A478">
            <v>15043</v>
          </cell>
          <cell r="B478">
            <v>4</v>
          </cell>
        </row>
        <row r="479">
          <cell r="A479">
            <v>15051</v>
          </cell>
          <cell r="B479">
            <v>4</v>
          </cell>
        </row>
        <row r="480">
          <cell r="A480">
            <v>15052</v>
          </cell>
          <cell r="B480">
            <v>3</v>
          </cell>
        </row>
        <row r="481">
          <cell r="A481">
            <v>15053</v>
          </cell>
          <cell r="B481">
            <v>4</v>
          </cell>
        </row>
        <row r="482">
          <cell r="A482">
            <v>15061</v>
          </cell>
          <cell r="B482">
            <v>2</v>
          </cell>
        </row>
        <row r="483">
          <cell r="A483">
            <v>15062</v>
          </cell>
          <cell r="B483">
            <v>2</v>
          </cell>
        </row>
        <row r="484">
          <cell r="A484">
            <v>15063</v>
          </cell>
          <cell r="B484">
            <v>2</v>
          </cell>
        </row>
        <row r="485">
          <cell r="A485">
            <v>15081</v>
          </cell>
          <cell r="B485">
            <v>4</v>
          </cell>
        </row>
        <row r="486">
          <cell r="A486">
            <v>15082</v>
          </cell>
          <cell r="B486">
            <v>3</v>
          </cell>
        </row>
        <row r="487">
          <cell r="A487">
            <v>15083</v>
          </cell>
          <cell r="B487">
            <v>4</v>
          </cell>
        </row>
        <row r="488">
          <cell r="A488">
            <v>15091</v>
          </cell>
          <cell r="B488">
            <v>4</v>
          </cell>
        </row>
        <row r="489">
          <cell r="A489">
            <v>15092</v>
          </cell>
          <cell r="B489">
            <v>4</v>
          </cell>
        </row>
        <row r="490">
          <cell r="A490">
            <v>15093</v>
          </cell>
          <cell r="B490">
            <v>4</v>
          </cell>
        </row>
        <row r="491">
          <cell r="A491">
            <v>15101</v>
          </cell>
          <cell r="B491">
            <v>4</v>
          </cell>
        </row>
        <row r="492">
          <cell r="A492">
            <v>15102</v>
          </cell>
          <cell r="B492">
            <v>4</v>
          </cell>
        </row>
        <row r="493">
          <cell r="A493">
            <v>15103</v>
          </cell>
          <cell r="B493">
            <v>3</v>
          </cell>
        </row>
        <row r="494">
          <cell r="A494">
            <v>15111</v>
          </cell>
          <cell r="B494">
            <v>4</v>
          </cell>
        </row>
        <row r="495">
          <cell r="A495">
            <v>15112</v>
          </cell>
          <cell r="B495">
            <v>4</v>
          </cell>
        </row>
        <row r="496">
          <cell r="A496">
            <v>15113</v>
          </cell>
          <cell r="B496">
            <v>4</v>
          </cell>
        </row>
        <row r="497">
          <cell r="A497">
            <v>15121</v>
          </cell>
          <cell r="B497">
            <v>4</v>
          </cell>
        </row>
        <row r="498">
          <cell r="A498">
            <v>15122</v>
          </cell>
          <cell r="B498">
            <v>4</v>
          </cell>
        </row>
        <row r="499">
          <cell r="A499">
            <v>15123</v>
          </cell>
          <cell r="B499">
            <v>3</v>
          </cell>
        </row>
        <row r="500">
          <cell r="A500">
            <v>15131</v>
          </cell>
          <cell r="B500">
            <v>4</v>
          </cell>
        </row>
        <row r="501">
          <cell r="A501">
            <v>15132</v>
          </cell>
          <cell r="B501">
            <v>3</v>
          </cell>
        </row>
        <row r="502">
          <cell r="A502">
            <v>15133</v>
          </cell>
          <cell r="B502">
            <v>4</v>
          </cell>
        </row>
        <row r="503">
          <cell r="A503">
            <v>15141</v>
          </cell>
          <cell r="B503">
            <v>4</v>
          </cell>
        </row>
        <row r="504">
          <cell r="A504">
            <v>15142</v>
          </cell>
          <cell r="B504">
            <v>3</v>
          </cell>
        </row>
        <row r="505">
          <cell r="A505">
            <v>15143</v>
          </cell>
          <cell r="B505">
            <v>3</v>
          </cell>
        </row>
        <row r="506">
          <cell r="A506">
            <v>15151</v>
          </cell>
          <cell r="B506">
            <v>3</v>
          </cell>
        </row>
        <row r="507">
          <cell r="A507">
            <v>15152</v>
          </cell>
          <cell r="B507">
            <v>3</v>
          </cell>
        </row>
        <row r="508">
          <cell r="A508">
            <v>15153</v>
          </cell>
          <cell r="B508">
            <v>4</v>
          </cell>
        </row>
        <row r="509">
          <cell r="A509">
            <v>15161</v>
          </cell>
          <cell r="B509">
            <v>3</v>
          </cell>
        </row>
        <row r="510">
          <cell r="A510">
            <v>15162</v>
          </cell>
          <cell r="B510">
            <v>3</v>
          </cell>
        </row>
        <row r="511">
          <cell r="A511">
            <v>15163</v>
          </cell>
          <cell r="B511">
            <v>3</v>
          </cell>
        </row>
        <row r="512">
          <cell r="A512">
            <v>15171</v>
          </cell>
          <cell r="B512">
            <v>4</v>
          </cell>
        </row>
        <row r="513">
          <cell r="A513">
            <v>15172</v>
          </cell>
          <cell r="B513">
            <v>3</v>
          </cell>
        </row>
        <row r="514">
          <cell r="A514">
            <v>15173</v>
          </cell>
          <cell r="B514">
            <v>3</v>
          </cell>
        </row>
        <row r="515">
          <cell r="A515">
            <v>15181</v>
          </cell>
          <cell r="B515">
            <v>2</v>
          </cell>
        </row>
        <row r="516">
          <cell r="A516">
            <v>15182</v>
          </cell>
          <cell r="B516">
            <v>2</v>
          </cell>
        </row>
        <row r="517">
          <cell r="A517">
            <v>15183</v>
          </cell>
          <cell r="B517">
            <v>2</v>
          </cell>
        </row>
        <row r="518">
          <cell r="A518">
            <v>15191</v>
          </cell>
          <cell r="B518">
            <v>4</v>
          </cell>
        </row>
        <row r="519">
          <cell r="A519">
            <v>15192</v>
          </cell>
          <cell r="B519">
            <v>4</v>
          </cell>
        </row>
        <row r="520">
          <cell r="A520">
            <v>15193</v>
          </cell>
          <cell r="B520">
            <v>4</v>
          </cell>
        </row>
        <row r="521">
          <cell r="A521">
            <v>15201</v>
          </cell>
          <cell r="B521">
            <v>3</v>
          </cell>
        </row>
        <row r="522">
          <cell r="A522">
            <v>15202</v>
          </cell>
          <cell r="B522">
            <v>4</v>
          </cell>
        </row>
        <row r="523">
          <cell r="A523">
            <v>15203</v>
          </cell>
          <cell r="B523">
            <v>4</v>
          </cell>
        </row>
        <row r="524">
          <cell r="A524">
            <v>15211</v>
          </cell>
          <cell r="B524">
            <v>4</v>
          </cell>
        </row>
        <row r="525">
          <cell r="A525">
            <v>15212</v>
          </cell>
          <cell r="B525">
            <v>4</v>
          </cell>
        </row>
        <row r="526">
          <cell r="A526">
            <v>15213</v>
          </cell>
          <cell r="B526">
            <v>4</v>
          </cell>
        </row>
        <row r="527">
          <cell r="A527">
            <v>15221</v>
          </cell>
          <cell r="B527">
            <v>2</v>
          </cell>
        </row>
        <row r="528">
          <cell r="A528">
            <v>15222</v>
          </cell>
          <cell r="B528">
            <v>3</v>
          </cell>
        </row>
        <row r="529">
          <cell r="A529">
            <v>15223</v>
          </cell>
          <cell r="B529">
            <v>3</v>
          </cell>
        </row>
        <row r="530">
          <cell r="A530">
            <v>15231</v>
          </cell>
          <cell r="B530">
            <v>4</v>
          </cell>
        </row>
        <row r="531">
          <cell r="A531">
            <v>15232</v>
          </cell>
          <cell r="B531">
            <v>4</v>
          </cell>
        </row>
        <row r="532">
          <cell r="A532">
            <v>15233</v>
          </cell>
          <cell r="B532">
            <v>4</v>
          </cell>
        </row>
        <row r="533">
          <cell r="A533">
            <v>15251</v>
          </cell>
          <cell r="B533">
            <v>4</v>
          </cell>
        </row>
        <row r="534">
          <cell r="A534">
            <v>15252</v>
          </cell>
          <cell r="B534">
            <v>4</v>
          </cell>
        </row>
        <row r="535">
          <cell r="A535">
            <v>15253</v>
          </cell>
          <cell r="B535">
            <v>4</v>
          </cell>
        </row>
        <row r="536">
          <cell r="A536">
            <v>15261</v>
          </cell>
          <cell r="B536">
            <v>4</v>
          </cell>
        </row>
        <row r="537">
          <cell r="A537">
            <v>15262</v>
          </cell>
          <cell r="B537">
            <v>3</v>
          </cell>
        </row>
        <row r="538">
          <cell r="A538">
            <v>15263</v>
          </cell>
          <cell r="B538">
            <v>3</v>
          </cell>
        </row>
        <row r="539">
          <cell r="A539">
            <v>15281</v>
          </cell>
          <cell r="B539">
            <v>4</v>
          </cell>
        </row>
        <row r="540">
          <cell r="A540">
            <v>15282</v>
          </cell>
          <cell r="B540">
            <v>4</v>
          </cell>
        </row>
        <row r="541">
          <cell r="A541">
            <v>15283</v>
          </cell>
          <cell r="B541">
            <v>3</v>
          </cell>
        </row>
        <row r="542">
          <cell r="A542">
            <v>15291</v>
          </cell>
          <cell r="B542">
            <v>3</v>
          </cell>
        </row>
        <row r="543">
          <cell r="A543">
            <v>15292</v>
          </cell>
          <cell r="B543">
            <v>4</v>
          </cell>
        </row>
        <row r="544">
          <cell r="A544">
            <v>15293</v>
          </cell>
          <cell r="B544">
            <v>4</v>
          </cell>
        </row>
        <row r="545">
          <cell r="A545">
            <v>15301</v>
          </cell>
          <cell r="B545">
            <v>4</v>
          </cell>
        </row>
        <row r="546">
          <cell r="A546">
            <v>15302</v>
          </cell>
          <cell r="B546">
            <v>3</v>
          </cell>
        </row>
        <row r="547">
          <cell r="A547">
            <v>15303</v>
          </cell>
          <cell r="B547">
            <v>4</v>
          </cell>
        </row>
        <row r="548">
          <cell r="A548">
            <v>15311</v>
          </cell>
          <cell r="B548">
            <v>4</v>
          </cell>
        </row>
        <row r="549">
          <cell r="A549">
            <v>15312</v>
          </cell>
          <cell r="B549">
            <v>3</v>
          </cell>
        </row>
        <row r="550">
          <cell r="A550">
            <v>15313</v>
          </cell>
          <cell r="B550">
            <v>4</v>
          </cell>
        </row>
        <row r="551">
          <cell r="A551">
            <v>15321</v>
          </cell>
          <cell r="B551">
            <v>4</v>
          </cell>
        </row>
        <row r="552">
          <cell r="A552">
            <v>15322</v>
          </cell>
          <cell r="B552">
            <v>4</v>
          </cell>
        </row>
        <row r="553">
          <cell r="A553">
            <v>15323</v>
          </cell>
          <cell r="B553">
            <v>4</v>
          </cell>
        </row>
        <row r="554">
          <cell r="A554">
            <v>15331</v>
          </cell>
          <cell r="B554">
            <v>4</v>
          </cell>
        </row>
        <row r="555">
          <cell r="A555">
            <v>15332</v>
          </cell>
          <cell r="B555">
            <v>4</v>
          </cell>
        </row>
        <row r="556">
          <cell r="A556">
            <v>15333</v>
          </cell>
          <cell r="B556">
            <v>4</v>
          </cell>
        </row>
        <row r="557">
          <cell r="A557">
            <v>15341</v>
          </cell>
          <cell r="B557">
            <v>3</v>
          </cell>
        </row>
        <row r="558">
          <cell r="A558">
            <v>15342</v>
          </cell>
          <cell r="B558">
            <v>4</v>
          </cell>
        </row>
        <row r="559">
          <cell r="A559">
            <v>15343</v>
          </cell>
          <cell r="B559">
            <v>4</v>
          </cell>
        </row>
        <row r="560">
          <cell r="A560">
            <v>15351</v>
          </cell>
          <cell r="B560">
            <v>4</v>
          </cell>
        </row>
        <row r="561">
          <cell r="A561">
            <v>15352</v>
          </cell>
          <cell r="B561">
            <v>4</v>
          </cell>
        </row>
        <row r="562">
          <cell r="A562">
            <v>15353</v>
          </cell>
          <cell r="B562">
            <v>4</v>
          </cell>
        </row>
        <row r="563">
          <cell r="A563">
            <v>15361</v>
          </cell>
          <cell r="B563">
            <v>3</v>
          </cell>
        </row>
        <row r="564">
          <cell r="A564">
            <v>15362</v>
          </cell>
          <cell r="B564">
            <v>3</v>
          </cell>
        </row>
        <row r="565">
          <cell r="A565">
            <v>15363</v>
          </cell>
          <cell r="B565">
            <v>3</v>
          </cell>
        </row>
        <row r="566">
          <cell r="A566">
            <v>15371</v>
          </cell>
          <cell r="B566">
            <v>4</v>
          </cell>
        </row>
        <row r="567">
          <cell r="A567">
            <v>15372</v>
          </cell>
          <cell r="B567">
            <v>4</v>
          </cell>
        </row>
        <row r="568">
          <cell r="A568">
            <v>15373</v>
          </cell>
          <cell r="B568">
            <v>3</v>
          </cell>
        </row>
        <row r="569">
          <cell r="A569">
            <v>15381</v>
          </cell>
          <cell r="B569">
            <v>4</v>
          </cell>
        </row>
        <row r="570">
          <cell r="A570">
            <v>15382</v>
          </cell>
          <cell r="B570">
            <v>4</v>
          </cell>
        </row>
        <row r="571">
          <cell r="A571">
            <v>15383</v>
          </cell>
          <cell r="B571">
            <v>3</v>
          </cell>
        </row>
        <row r="572">
          <cell r="A572">
            <v>15391</v>
          </cell>
          <cell r="B572">
            <v>4</v>
          </cell>
        </row>
        <row r="573">
          <cell r="A573">
            <v>15392</v>
          </cell>
          <cell r="B573">
            <v>3</v>
          </cell>
        </row>
        <row r="574">
          <cell r="A574">
            <v>15393</v>
          </cell>
          <cell r="B574">
            <v>4</v>
          </cell>
        </row>
        <row r="575">
          <cell r="A575">
            <v>15401</v>
          </cell>
          <cell r="B575">
            <v>4</v>
          </cell>
        </row>
        <row r="576">
          <cell r="A576">
            <v>15402</v>
          </cell>
          <cell r="B576">
            <v>4</v>
          </cell>
        </row>
        <row r="577">
          <cell r="A577">
            <v>15403</v>
          </cell>
          <cell r="B577">
            <v>4</v>
          </cell>
        </row>
        <row r="578">
          <cell r="A578">
            <v>15441</v>
          </cell>
          <cell r="B578">
            <v>4</v>
          </cell>
        </row>
        <row r="579">
          <cell r="A579">
            <v>15442</v>
          </cell>
          <cell r="B579">
            <v>4</v>
          </cell>
        </row>
        <row r="580">
          <cell r="A580">
            <v>15443</v>
          </cell>
          <cell r="B580">
            <v>4</v>
          </cell>
        </row>
        <row r="581">
          <cell r="A581">
            <v>15451</v>
          </cell>
          <cell r="B581">
            <v>4</v>
          </cell>
        </row>
        <row r="582">
          <cell r="A582">
            <v>15452</v>
          </cell>
          <cell r="B582">
            <v>3</v>
          </cell>
        </row>
        <row r="583">
          <cell r="A583">
            <v>15453</v>
          </cell>
          <cell r="B583">
            <v>3</v>
          </cell>
        </row>
        <row r="584">
          <cell r="A584">
            <v>15461</v>
          </cell>
          <cell r="B584">
            <v>3</v>
          </cell>
        </row>
        <row r="585">
          <cell r="A585">
            <v>15462</v>
          </cell>
          <cell r="B585">
            <v>4</v>
          </cell>
        </row>
        <row r="586">
          <cell r="A586">
            <v>15463</v>
          </cell>
          <cell r="B586">
            <v>4</v>
          </cell>
        </row>
        <row r="587">
          <cell r="A587">
            <v>15471</v>
          </cell>
          <cell r="B587">
            <v>4</v>
          </cell>
        </row>
        <row r="588">
          <cell r="A588">
            <v>15472</v>
          </cell>
          <cell r="B588">
            <v>3</v>
          </cell>
        </row>
        <row r="589">
          <cell r="A589">
            <v>15473</v>
          </cell>
          <cell r="B589">
            <v>3</v>
          </cell>
        </row>
        <row r="590">
          <cell r="A590">
            <v>15501</v>
          </cell>
          <cell r="B590">
            <v>3</v>
          </cell>
        </row>
        <row r="591">
          <cell r="A591">
            <v>15502</v>
          </cell>
          <cell r="B591">
            <v>3</v>
          </cell>
        </row>
        <row r="592">
          <cell r="A592">
            <v>15503</v>
          </cell>
          <cell r="B592">
            <v>4</v>
          </cell>
        </row>
        <row r="593">
          <cell r="A593">
            <v>15511</v>
          </cell>
          <cell r="B593">
            <v>4</v>
          </cell>
        </row>
        <row r="594">
          <cell r="A594">
            <v>15512</v>
          </cell>
          <cell r="B594">
            <v>4</v>
          </cell>
        </row>
        <row r="595">
          <cell r="A595">
            <v>15513</v>
          </cell>
          <cell r="B595">
            <v>4</v>
          </cell>
        </row>
        <row r="596">
          <cell r="A596">
            <v>15521</v>
          </cell>
          <cell r="B596">
            <v>4</v>
          </cell>
        </row>
        <row r="597">
          <cell r="A597">
            <v>15522</v>
          </cell>
          <cell r="B597">
            <v>4</v>
          </cell>
        </row>
        <row r="598">
          <cell r="A598">
            <v>15523</v>
          </cell>
          <cell r="B598">
            <v>3</v>
          </cell>
        </row>
        <row r="599">
          <cell r="A599">
            <v>15531</v>
          </cell>
          <cell r="B599">
            <v>4</v>
          </cell>
        </row>
        <row r="600">
          <cell r="A600">
            <v>15532</v>
          </cell>
          <cell r="B600">
            <v>3</v>
          </cell>
        </row>
        <row r="601">
          <cell r="A601">
            <v>15533</v>
          </cell>
          <cell r="B601">
            <v>4</v>
          </cell>
        </row>
        <row r="602">
          <cell r="A602">
            <v>15541</v>
          </cell>
          <cell r="B602">
            <v>3</v>
          </cell>
        </row>
        <row r="603">
          <cell r="A603">
            <v>15542</v>
          </cell>
          <cell r="B603">
            <v>3</v>
          </cell>
        </row>
        <row r="604">
          <cell r="A604">
            <v>15543</v>
          </cell>
          <cell r="B604">
            <v>4</v>
          </cell>
        </row>
        <row r="605">
          <cell r="A605">
            <v>15551</v>
          </cell>
          <cell r="B605">
            <v>4</v>
          </cell>
        </row>
        <row r="606">
          <cell r="A606">
            <v>15552</v>
          </cell>
          <cell r="B606">
            <v>3</v>
          </cell>
        </row>
        <row r="607">
          <cell r="A607">
            <v>15553</v>
          </cell>
          <cell r="B607">
            <v>4</v>
          </cell>
        </row>
        <row r="608">
          <cell r="A608">
            <v>15561</v>
          </cell>
          <cell r="B608">
            <v>4</v>
          </cell>
        </row>
        <row r="609">
          <cell r="A609">
            <v>15562</v>
          </cell>
          <cell r="B609">
            <v>4</v>
          </cell>
        </row>
        <row r="610">
          <cell r="A610">
            <v>15563</v>
          </cell>
          <cell r="B610">
            <v>4</v>
          </cell>
        </row>
        <row r="611">
          <cell r="A611">
            <v>15571</v>
          </cell>
          <cell r="B611">
            <v>3</v>
          </cell>
        </row>
        <row r="612">
          <cell r="A612">
            <v>15572</v>
          </cell>
          <cell r="B612">
            <v>3</v>
          </cell>
        </row>
        <row r="613">
          <cell r="A613">
            <v>15573</v>
          </cell>
          <cell r="B613">
            <v>3</v>
          </cell>
        </row>
        <row r="614">
          <cell r="A614">
            <v>15581</v>
          </cell>
          <cell r="B614">
            <v>2</v>
          </cell>
        </row>
        <row r="615">
          <cell r="A615">
            <v>15582</v>
          </cell>
          <cell r="B615">
            <v>2</v>
          </cell>
        </row>
        <row r="616">
          <cell r="A616">
            <v>15583</v>
          </cell>
          <cell r="B616">
            <v>2</v>
          </cell>
        </row>
        <row r="617">
          <cell r="A617">
            <v>15591</v>
          </cell>
          <cell r="B617">
            <v>3</v>
          </cell>
        </row>
        <row r="618">
          <cell r="A618">
            <v>15592</v>
          </cell>
          <cell r="B618">
            <v>2</v>
          </cell>
        </row>
        <row r="619">
          <cell r="A619">
            <v>15593</v>
          </cell>
          <cell r="B619">
            <v>3</v>
          </cell>
        </row>
        <row r="620">
          <cell r="A620">
            <v>15601</v>
          </cell>
          <cell r="B620">
            <v>4</v>
          </cell>
        </row>
        <row r="621">
          <cell r="A621">
            <v>15602</v>
          </cell>
          <cell r="B621">
            <v>3</v>
          </cell>
        </row>
        <row r="622">
          <cell r="A622">
            <v>15603</v>
          </cell>
          <cell r="B622">
            <v>3</v>
          </cell>
        </row>
        <row r="623">
          <cell r="A623">
            <v>15611</v>
          </cell>
          <cell r="B623">
            <v>2</v>
          </cell>
        </row>
        <row r="624">
          <cell r="A624">
            <v>15612</v>
          </cell>
          <cell r="B624">
            <v>2</v>
          </cell>
        </row>
        <row r="625">
          <cell r="A625">
            <v>15613</v>
          </cell>
          <cell r="B625">
            <v>2</v>
          </cell>
        </row>
        <row r="626">
          <cell r="A626">
            <v>15621</v>
          </cell>
          <cell r="B626">
            <v>4</v>
          </cell>
        </row>
        <row r="627">
          <cell r="A627">
            <v>15622</v>
          </cell>
          <cell r="B627">
            <v>4</v>
          </cell>
        </row>
        <row r="628">
          <cell r="A628">
            <v>15623</v>
          </cell>
          <cell r="B628">
            <v>3</v>
          </cell>
        </row>
        <row r="629">
          <cell r="A629">
            <v>15641</v>
          </cell>
          <cell r="B629">
            <v>4</v>
          </cell>
        </row>
        <row r="630">
          <cell r="A630">
            <v>15642</v>
          </cell>
          <cell r="B630">
            <v>3</v>
          </cell>
        </row>
        <row r="631">
          <cell r="A631">
            <v>15643</v>
          </cell>
          <cell r="B631">
            <v>3</v>
          </cell>
        </row>
        <row r="632">
          <cell r="A632">
            <v>15651</v>
          </cell>
          <cell r="B632">
            <v>4</v>
          </cell>
        </row>
        <row r="633">
          <cell r="A633">
            <v>15652</v>
          </cell>
          <cell r="B633">
            <v>4</v>
          </cell>
        </row>
        <row r="634">
          <cell r="A634">
            <v>15653</v>
          </cell>
          <cell r="B634">
            <v>4</v>
          </cell>
        </row>
        <row r="635">
          <cell r="A635">
            <v>15661</v>
          </cell>
          <cell r="B635">
            <v>4</v>
          </cell>
        </row>
        <row r="636">
          <cell r="A636">
            <v>15662</v>
          </cell>
          <cell r="B636">
            <v>4</v>
          </cell>
        </row>
        <row r="637">
          <cell r="A637">
            <v>15663</v>
          </cell>
          <cell r="B637">
            <v>4</v>
          </cell>
        </row>
        <row r="638">
          <cell r="A638">
            <v>15711</v>
          </cell>
          <cell r="B638">
            <v>4</v>
          </cell>
        </row>
        <row r="639">
          <cell r="A639">
            <v>15712</v>
          </cell>
          <cell r="B639">
            <v>4</v>
          </cell>
        </row>
        <row r="640">
          <cell r="A640">
            <v>15713</v>
          </cell>
          <cell r="B640">
            <v>4</v>
          </cell>
        </row>
        <row r="641">
          <cell r="A641">
            <v>15841</v>
          </cell>
          <cell r="B641">
            <v>4</v>
          </cell>
        </row>
        <row r="642">
          <cell r="A642">
            <v>15842</v>
          </cell>
          <cell r="B642">
            <v>4</v>
          </cell>
        </row>
        <row r="643">
          <cell r="A643">
            <v>15843</v>
          </cell>
          <cell r="B643">
            <v>4</v>
          </cell>
        </row>
        <row r="649">
          <cell r="A649" t="str">
            <v>Cell_Id</v>
          </cell>
          <cell r="B649" t="str">
            <v>Conf</v>
          </cell>
        </row>
        <row r="650">
          <cell r="A650" t="e">
            <v>#REF!</v>
          </cell>
          <cell r="B650">
            <v>2</v>
          </cell>
        </row>
        <row r="651">
          <cell r="A651" t="e">
            <v>#REF!</v>
          </cell>
          <cell r="B651">
            <v>2</v>
          </cell>
        </row>
        <row r="652">
          <cell r="A652" t="e">
            <v>#REF!</v>
          </cell>
          <cell r="B652">
            <v>2</v>
          </cell>
        </row>
        <row r="654">
          <cell r="A654" t="e">
            <v>#REF!</v>
          </cell>
          <cell r="B654">
            <v>12</v>
          </cell>
        </row>
        <row r="656">
          <cell r="A656" t="e">
            <v>#REF!</v>
          </cell>
        </row>
        <row r="658">
          <cell r="A658" t="e">
            <v>#REF!</v>
          </cell>
        </row>
        <row r="660">
          <cell r="A660" t="e">
            <v>#REF!</v>
          </cell>
        </row>
        <row r="4368">
          <cell r="A4368">
            <v>11201</v>
          </cell>
          <cell r="B4368">
            <v>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sept-plan"/>
      <sheetName val="Rate Analysis"/>
      <sheetName val="Spt-BH"/>
      <sheetName val="Other"/>
      <sheetName val="Summary"/>
      <sheetName val="Summary 0506"/>
      <sheetName val="Summary 0607- 31.MAR"/>
      <sheetName val="Civil Boq"/>
      <sheetName val="#REF!"/>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Design"/>
      <sheetName val="d-safe DELUXE"/>
      <sheetName val="PRECAST lightconc-II"/>
      <sheetName val="Table10"/>
      <sheetName val="Table11"/>
      <sheetName val="Table12"/>
      <sheetName val="Table9"/>
      <sheetName val="FitOutConfCentre"/>
      <sheetName val="Pile cap"/>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V.O.4 - PCC Qty"/>
      <sheetName val="TBAL9697 -group wise  sdpl"/>
      <sheetName val="Abstract Sheet"/>
      <sheetName val="Legal Risk Analysis"/>
      <sheetName val="Break up Sheet"/>
      <sheetName val="RCC,Ret. Wall"/>
      <sheetName val="Mix Design"/>
      <sheetName val="std-rates"/>
      <sheetName val="Form 6"/>
      <sheetName val="PointNo.5"/>
      <sheetName val="BLK2"/>
      <sheetName val="BLK3"/>
      <sheetName val="E &amp; R"/>
      <sheetName val="radar"/>
      <sheetName val="UG"/>
      <sheetName val="Fill this out first..."/>
      <sheetName val="LABOUR"/>
      <sheetName val="REVISED4A PROG PERF-SITE 1"/>
      <sheetName val="BOQ (2)"/>
      <sheetName val="WWR"/>
      <sheetName val="BOQ_Direct_selling cost"/>
      <sheetName val="CABLE DATA"/>
      <sheetName val="Stock-II"/>
      <sheetName val="R20_R30_work"/>
      <sheetName val="GBW"/>
      <sheetName val="final abstract"/>
      <sheetName val="8"/>
      <sheetName val="Flight-1"/>
      <sheetName val="Publicbuilding"/>
      <sheetName val="FT-05-02IsoBOM"/>
      <sheetName val="Rev S1 Abstract"/>
      <sheetName val="Quantity Abstract"/>
      <sheetName val=""/>
      <sheetName val="Abstract"/>
      <sheetName val="Load Details-220kV"/>
      <sheetName val="beam-reinft-IIInd floor"/>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A-General"/>
      <sheetName val="1"/>
      <sheetName val="RA"/>
      <sheetName val="11-hsd"/>
      <sheetName val="13-septic"/>
      <sheetName val="7-ug"/>
      <sheetName val="2-utility"/>
      <sheetName val="18-misc"/>
      <sheetName val="5-pipe"/>
      <sheetName val="Supplier"/>
      <sheetName val="Summary_0506"/>
      <sheetName val="Summary_0607-_31_MAR"/>
      <sheetName val="Form_6"/>
      <sheetName val="Input"/>
      <sheetName val="Activity"/>
      <sheetName val="Staff Acco."/>
      <sheetName val="Crew"/>
      <sheetName val="Piping"/>
      <sheetName val="Pipe Supports"/>
      <sheetName val="M-Book for Conc"/>
      <sheetName val="M-Book for FW"/>
      <sheetName val="BS1"/>
      <sheetName val="#REF"/>
      <sheetName val="VCH-SLC"/>
      <sheetName val="Parapet"/>
      <sheetName val="sheet6"/>
      <sheetName val="RA-markate"/>
      <sheetName val="Footings"/>
      <sheetName val="INPUT SHEET"/>
      <sheetName val="RES-PLANNING"/>
      <sheetName val="Sump"/>
      <sheetName val="COLUMN"/>
      <sheetName val="cubes_M20"/>
      <sheetName val="Site wise NADs"/>
      <sheetName val="Sheet3"/>
      <sheetName val="NPV"/>
      <sheetName val="Fee Rate Summary"/>
      <sheetName val="B@__x005f_x0000__x005f_x0004_@_x005f_x0000__x0000"/>
      <sheetName val="Project Budget Worksheet"/>
      <sheetName val="switch"/>
      <sheetName val="Cost_any"/>
      <sheetName val="BOQ -II ph 2"/>
      <sheetName val="B@_"/>
      <sheetName val="B@___x0004_@_____$__"/>
      <sheetName val="Macro1"/>
      <sheetName val="Process"/>
      <sheetName val="pt_cw"/>
      <sheetName val="Metso - Forth &amp; Slurry 11.02.10"/>
      <sheetName val="STAFFSCHED "/>
      <sheetName val="SUMM"/>
      <sheetName val="Stress Calculation"/>
      <sheetName val="B@[_x005f_x0000__x005f_x0004_@_x005f_x0000__x0000"/>
      <sheetName val="p&amp;m"/>
      <sheetName val="x-items"/>
      <sheetName val="dummy"/>
      <sheetName val="d-safe specs"/>
      <sheetName val="DADAN-1"/>
      <sheetName val="class &amp; category"/>
      <sheetName val="Rein-Final (Ph 1+Ph2)"/>
      <sheetName val="FUNDFLOW"/>
      <sheetName val="Quote Sheet"/>
      <sheetName val="Lead"/>
      <sheetName val="Formulas"/>
      <sheetName val="[Spt-BH.xls][Spt-BH.xls]B@[_x0000__x0004_@_x0000_"/>
      <sheetName val="[Spt-BH.xls][Spt-BH.xls]B@[?_x0004_@?"/>
      <sheetName val="B@[_x0000__x0004_@_x0000__x0000__x0000_:/$_x0000__x0000_"/>
      <sheetName val="B@[?_x0004_@???:/$??"/>
      <sheetName val="[Spt-BH.xls]B@[_x0000__x0004_@_x0000__x0000__x0000_:/$_x0000__x0000_"/>
      <sheetName val="[Spt-BH.xls]B@[?_x0004_@???:/$??"/>
      <sheetName val="[Spt-BH.xls][Spt-BH.xls]B_____4"/>
      <sheetName val="[Spt-BH.xls][Spt-BH.xls]B_____5"/>
      <sheetName val="[Spt-BH.xls][Spt-BH.xls]B_____2"/>
      <sheetName val="[Spt-BH.xls][Spt-BH.xls]B_____3"/>
      <sheetName val="[Spt-BH.xls][Spt-BH.xls]B____24"/>
      <sheetName val="[Spt-BH.xls][Spt-BH.xls]B____25"/>
      <sheetName val="[Spt-BH.xls][Spt-BH.xls]B____14"/>
      <sheetName val="[Spt-BH.xls][Spt-BH.xls]B____15"/>
      <sheetName val="[Spt-BH.xls][Spt-BH.xls]B____10"/>
      <sheetName val="[Spt-BH.xls][Spt-BH.xls]B____11"/>
      <sheetName val="[Spt-BH.xls][Spt-BH.xls]B_____8"/>
      <sheetName val="[Spt-BH.xls][Spt-BH.xls]B_____9"/>
      <sheetName val="[Spt-BH.xls][Spt-BH.xls]B_____6"/>
      <sheetName val="[Spt-BH.xls][Spt-BH.xls]B_____7"/>
      <sheetName val="[Spt-BH.xls][Spt-BH.xls]B____12"/>
      <sheetName val="[Spt-BH.xls][Spt-BH.xls]B____13"/>
      <sheetName val="[Spt-BH.xls][Spt-BH.xls]B____18"/>
      <sheetName val="[Spt-BH.xls][Spt-BH.xls]B____19"/>
      <sheetName val="[Spt-BH.xls][Spt-BH.xls]B____16"/>
      <sheetName val="[Spt-BH.xls][Spt-BH.xls]B____17"/>
      <sheetName val="[Spt-BH.xls][Spt-BH.xls]B____20"/>
      <sheetName val="[Spt-BH.xls][Spt-BH.xls]B____21"/>
      <sheetName val="[Spt-BH.xls][Spt-BH.xls]B____22"/>
      <sheetName val="[Spt-BH.xls][Spt-BH.xls]B____23"/>
      <sheetName val="[Spt-BH.xls][Spt-BH.xls]B____26"/>
      <sheetName val="[Spt-BH.xls][Spt-BH.xls]B____27"/>
      <sheetName val="AOR"/>
      <sheetName val="매크로"/>
      <sheetName val="SPT_vs_PHI2"/>
      <sheetName val="glass_project_concrete2"/>
      <sheetName val="glass_project_reift2"/>
      <sheetName val="glass_project_indices2"/>
      <sheetName val="BH_12-11-10-131"/>
      <sheetName val="BH_12-11-10-91"/>
      <sheetName val="BH_36-15-371"/>
      <sheetName val="BH_16-35-25-171"/>
      <sheetName val="BH_35-25-171"/>
      <sheetName val="Sheet1_(2)1"/>
      <sheetName val="SBC-BH_191"/>
      <sheetName val="Rate_Analysis1"/>
      <sheetName val="Civil_Boq"/>
      <sheetName val="Pile_cap"/>
      <sheetName val="PRECAST_lightconc-II"/>
      <sheetName val="d-safe_DELUXE"/>
      <sheetName val="Mix_Design"/>
      <sheetName val="RCC,Ret__Wall"/>
      <sheetName val="PointNo_5"/>
      <sheetName val="TBAL9697_-group_wise__sdpl"/>
      <sheetName val="Abstract_Sheet"/>
      <sheetName val="E_&amp;_R"/>
      <sheetName val="Legal_Risk_Analysis"/>
      <sheetName val="Break_up_Sheet"/>
      <sheetName val="V_O_4_-_PCC_Qty"/>
      <sheetName val="maingirder"/>
      <sheetName val="basic-data"/>
      <sheetName val="India F&amp;S Template"/>
      <sheetName val="LT Motor catalog"/>
      <sheetName val="Cable cat"/>
      <sheetName val="PRRM Dashboard"/>
      <sheetName val="Mappings"/>
      <sheetName val="Headings"/>
      <sheetName val="col-reinft1"/>
      <sheetName val="Build-up"/>
      <sheetName val="Cal"/>
      <sheetName val="Data"/>
      <sheetName val="Voucher"/>
      <sheetName val="Materials Cost(PCC)"/>
      <sheetName val="Summary_05061"/>
      <sheetName val="Summary_0607-_31_MAR1"/>
      <sheetName val="Form_61"/>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taff_Acco_"/>
      <sheetName val="Pipe_Supports"/>
      <sheetName val="M-Book_for_Conc"/>
      <sheetName val="M-Book_for_FW"/>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HPL"/>
      <sheetName val="Coefficients"/>
      <sheetName val="IS3370"/>
      <sheetName val="IS456"/>
      <sheetName val="attach(2)"/>
      <sheetName val="T&amp;M"/>
      <sheetName val="precast RC element"/>
      <sheetName val="220 11  BS "/>
      <sheetName val="3"/>
      <sheetName val="RA RCC F"/>
      <sheetName val="B@___x005f_x0004_@_____$__"/>
      <sheetName val="B@__x005f_x005f_x005f_x0000__x005f_x005f_x005f_x0004_@_"/>
      <sheetName val="SSR &amp; NSSR Market final"/>
      <sheetName val="B@___x005f_x005f_x005f_x0004_@_____$__"/>
      <sheetName val="B@__x005f_x005f_x005f_x005f_x005f_x005f_x005f_x0000__x0"/>
      <sheetName val="재1"/>
      <sheetName val="SubmitCal"/>
      <sheetName val="SOR"/>
      <sheetName val="PriceSummary"/>
      <sheetName val="Title"/>
      <sheetName val="Costing"/>
      <sheetName val="B@_@__$"/>
      <sheetName val="2gii"/>
      <sheetName val="合成単価作成表-BLDG"/>
      <sheetName val="Qty-Opt1"/>
      <sheetName val="Abstract for Variation"/>
      <sheetName val="LBD VARIATION"/>
      <sheetName val="Staff Forecast spread"/>
      <sheetName val="Detail"/>
      <sheetName val="MGS"/>
      <sheetName val="B@__x005f_x0000__x005f_x0004_@_x005f_x0000___$_x0"/>
      <sheetName val="IDCCALHYD-GOO"/>
      <sheetName val="Direct cost shed A-2 "/>
      <sheetName val="Debits as on 12.04.08"/>
      <sheetName val="Back"/>
      <sheetName val="C"/>
      <sheetName val="B"/>
      <sheetName val="Mx1012a"/>
      <sheetName val="Assmpns"/>
      <sheetName val="Report"/>
      <sheetName val="Material List "/>
      <sheetName val="Inputs &amp; Summary Output"/>
      <sheetName val="Broad Refresher Model"/>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Metso_-_Forth_&amp;_Slurry_11_02_10"/>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ELECT"/>
      <sheetName val="pr.cal"/>
      <sheetName val="FOOTING"/>
      <sheetName val="COLUMNS"/>
      <sheetName val="plinth Beam + Stirrups "/>
      <sheetName val="GF COLUMNS"/>
      <sheetName val="G.F ROOF BEAM "/>
      <sheetName val="GF SLAB STEEL"/>
      <sheetName val="GF Lintel"/>
      <sheetName val="GF Stair"/>
      <sheetName val="FF COLUMNS"/>
      <sheetName val="F.F. Steel FINAL (2)"/>
      <sheetName val="FF Lintel"/>
      <sheetName val="FF Stair"/>
      <sheetName val="S.F. Steel FINAL "/>
      <sheetName val="SF Lintel"/>
      <sheetName val="BHANDUP"/>
      <sheetName val="Cost of O &amp; O"/>
      <sheetName val="BLOCK-E"/>
      <sheetName val="inWords"/>
      <sheetName val="Tees"/>
      <sheetName val="TRF details"/>
      <sheetName val="bricks"/>
      <sheetName val="EDWise"/>
      <sheetName val="Material "/>
      <sheetName val="Labour &amp; Plant"/>
      <sheetName val="TABLES"/>
      <sheetName val="B@["/>
      <sheetName val="estimate"/>
      <sheetName val="Havells  LT (XLPE)"/>
      <sheetName val="ComboSheet"/>
      <sheetName val="SàQa_x0005_@_x0000__x0000__x0000_²"/>
      <sheetName val="upa"/>
      <sheetName val="Index "/>
      <sheetName val="Instructions"/>
      <sheetName val="Email Approval Template"/>
      <sheetName val="1 Executive Summary"/>
      <sheetName val="2 Risk Assessment Analysis"/>
      <sheetName val="3 Pre-Approval"/>
      <sheetName val="Map"/>
      <sheetName val="4 CIS"/>
      <sheetName val="5 Change Order"/>
      <sheetName val="5.1  Re-book De-book order"/>
      <sheetName val="6 Contract Re-estimates"/>
      <sheetName val="7a BG Approval Form"/>
      <sheetName val="7b BG Email Approval Template"/>
      <sheetName val="8 LAD Approval Form"/>
      <sheetName val="9 LOI Checklist"/>
      <sheetName val="10 RPS Information Form"/>
      <sheetName val="11 Proj Cashflow "/>
      <sheetName val="11.1 Cash-flow Chart"/>
      <sheetName val="Threshold Calculator"/>
      <sheetName val="Version Control"/>
      <sheetName val="Prebid Review"/>
      <sheetName val="DJC Parameters"/>
      <sheetName val="Offer"/>
      <sheetName val="Selling Summary"/>
      <sheetName val="1-BAS (cost)"/>
      <sheetName val="Controller Configuration"/>
      <sheetName val="IO Summary"/>
      <sheetName val="2-FAS (cost)"/>
      <sheetName val="Cost Summary"/>
      <sheetName val="3-PA (cost)"/>
      <sheetName val="Approved Make"/>
      <sheetName val="Basis of offer"/>
      <sheetName val="High Level Summary"/>
      <sheetName val="4-ACS  (cost)"/>
      <sheetName val="5-CCTV  (cost)"/>
      <sheetName val="6-FFT  (cost)"/>
      <sheetName val="7- Service Retrofit  (cost)"/>
      <sheetName val="8-Service PSA,O&amp;M  (cost)"/>
      <sheetName val="9- Service L&amp;M  (cost)"/>
      <sheetName val="non fixed DJC "/>
      <sheetName val="10-UPG (cost)"/>
      <sheetName val="11-ESG  (cost)"/>
      <sheetName val="12-Products (cost)"/>
      <sheetName val="13-VAV  (cost)"/>
      <sheetName val="14-REF (cost)"/>
      <sheetName val="15 - Local Chiller (cost)"/>
      <sheetName val="Selling-Local Chiller"/>
      <sheetName val="Material Cost JCS"/>
      <sheetName val="Costing USD Chiller"/>
      <sheetName val="Selling-USD Chiller"/>
      <sheetName val="PRICE MATRIX -JCIPL"/>
      <sheetName val="COST SUMMARY- JCIPL"/>
      <sheetName val="1-BAS-JCIPL"/>
      <sheetName val="2-FAS-JCIPL"/>
      <sheetName val="3-PA-JCIPL"/>
      <sheetName val="4-ACS-JCIPL"/>
      <sheetName val="5-CCTV-JCIPL"/>
      <sheetName val="6 -FFT-JCIPL"/>
      <sheetName val="7-Ser Retro -JCIPL"/>
      <sheetName val="8-Ser PSA, O&amp;M -JCIPL"/>
      <sheetName val="9-Ser L&amp;M -JCIPL"/>
      <sheetName val="10-UPG JCIPL"/>
      <sheetName val="11-ESG JCIPL"/>
      <sheetName val="12-Products JCIPL"/>
      <sheetName val="13-VAV JCIPL"/>
      <sheetName val="14-REF JCMRL "/>
      <sheetName val="Proj. DJC-JCIPL"/>
      <sheetName val=" L0 DDC 1"/>
      <sheetName val="L0 DDC-2"/>
      <sheetName val="L16 DDC-3"/>
      <sheetName val="L16-DDC-4"/>
      <sheetName val="L16 DDC-5"/>
      <sheetName val="L17 DDC-6"/>
      <sheetName val="L17 DDC-7 "/>
      <sheetName val="L18 DDC-8"/>
      <sheetName val="L18-DDC-9"/>
      <sheetName val="2-AutoDialer Sys"/>
      <sheetName val="1-BAS1 (cost)"/>
      <sheetName val="2-BAS2 (cost)"/>
      <sheetName val="Deviations-Project Risks"/>
      <sheetName val="IO Schedule"/>
      <sheetName val="B@__x0000__x0004_@_x0000__x0000"/>
      <sheetName val="B@__x005f_x0000__x005f_x0004_@_"/>
      <sheetName val="B@[_x005f_x005f_x005f_x0000__x005f_x005f_x005f_x0004_@_"/>
      <sheetName val="Materials Cost"/>
      <sheetName val="Joints"/>
      <sheetName val="2.2 띠장의 설계"/>
      <sheetName val="HVAC"/>
      <sheetName val="precast_RC_element"/>
      <sheetName val="Abstract_for_Variation"/>
      <sheetName val="LBD_VARIATION"/>
      <sheetName val="LT_Motor_catalog"/>
      <sheetName val="Cable_cat"/>
      <sheetName val="PRRM_Dashboard"/>
      <sheetName val="database"/>
      <sheetName val="ISA"/>
      <sheetName val="Fin Sum"/>
      <sheetName val="Works - Quote Sheet"/>
      <sheetName val="PL Inst RA 12"/>
      <sheetName val="Stress_Calculation"/>
      <sheetName val="Stress_Calculation1"/>
      <sheetName val="PL-ST-6"/>
      <sheetName val="Coalmine"/>
      <sheetName val="PACK (B)"/>
      <sheetName val="Code"/>
      <sheetName val="[Spt-BH.xls][Spt-BH.xls]_Spt__4"/>
      <sheetName val="[Spt-BH.xls]B____x005f_x0004________2"/>
      <sheetName val="[Spt-BH.xls]B___x005f_x0000__x005f_x0004__2"/>
      <sheetName val="[Spt-BH.xls][Spt-BH.xls]_Spt__3"/>
      <sheetName val="[Spt-BH.xls][Spt-BH.xls]_Spt__2"/>
      <sheetName val="[Spt-BH.xls][Spt-BH.xls]B___103"/>
      <sheetName val="[Spt-BH.xls][Spt-BH.xls]B___104"/>
      <sheetName val="[Spt-BH.xls][Spt-BH.xls]B____88"/>
      <sheetName val="[Spt-BH.xls][Spt-BH.xls]B____89"/>
      <sheetName val="[Spt-BH.xls][Spt-BH.xls]_Spt_25"/>
      <sheetName val="[Spt-BH.xls][Spt-BH.xls]B___105"/>
      <sheetName val="[Spt-BH.xls][Spt-BH.xls]B___106"/>
      <sheetName val="[Spt-BH.xls][Spt-BH.xls]B___107"/>
      <sheetName val="[Spt-BH.xls]B____x005f_x0004_______11"/>
      <sheetName val="[Spt-BH.xls]B___x005f_x0000__x005f_x0004_11"/>
      <sheetName val="[Spt-BH.xls][Spt-BH.xls]_Spt_24"/>
      <sheetName val="[Spt-BH.xls][Spt-BH.xls]B____90"/>
      <sheetName val="[Spt-BH.xls][Spt-BH.xls]B____91"/>
      <sheetName val="[Spt-BH.xls][Spt-BH.xls]B____92"/>
      <sheetName val="[Spt-BH.xls][Spt-BH.xls]_Spt_21"/>
      <sheetName val="[Spt-BH.xls][Spt-BH.xls]_Spt__5"/>
      <sheetName val="[Spt-BH.xls][Spt-BH.xls]_Spt__6"/>
      <sheetName val="[Spt-BH.xls]B____x005f_x0004________3"/>
      <sheetName val="[Spt-BH.xls]B___x005f_x0000__x005f_x0004__3"/>
      <sheetName val="[Spt-BH.xls][Spt-BH.xls]_Spt__7"/>
      <sheetName val="[Spt-BH.xls][Spt-BH.xls]B____83"/>
      <sheetName val="[Spt-BH.xls][Spt-BH.xls]B____84"/>
      <sheetName val="[Spt-BH.xls][Spt-BH.xls]B____78"/>
      <sheetName val="[Spt-BH.xls][Spt-BH.xls]B____79"/>
      <sheetName val="[Spt-BH.xls][Spt-BH.xls]B____85"/>
      <sheetName val="[Spt-BH.xls][Spt-BH.xls]B____86"/>
      <sheetName val="[Spt-BH.xls][Spt-BH.xls]B____87"/>
      <sheetName val="[Spt-BH.xls]B____x005f_x0004_______10"/>
      <sheetName val="[Spt-BH.xls]B___x005f_x0000__x005f_x0004_10"/>
      <sheetName val="[Spt-BH.xls][Spt-BH.xls]_Spt_20"/>
      <sheetName val="[Spt-BH.xls][Spt-BH.xls]B____80"/>
      <sheetName val="[Spt-BH.xls][Spt-BH.xls]B____81"/>
      <sheetName val="[Spt-BH.xls][Spt-BH.xls]B____82"/>
      <sheetName val="[Spt-BH.xls][Spt-BH.xls]_Spt_19"/>
      <sheetName val="[Spt-BH.xls][Spt-BH.xls]B____58"/>
      <sheetName val="[Spt-BH.xls][Spt-BH.xls]B____59"/>
      <sheetName val="[Spt-BH.xls][Spt-BH.xls]B____33"/>
      <sheetName val="[Spt-BH.xls][Spt-BH.xls]B____34"/>
      <sheetName val="[Spt-BH.xls][Spt-BH.xls]_Spt_15"/>
      <sheetName val="[Spt-BH.xls][Spt-BH.xls]B____60"/>
      <sheetName val="[Spt-BH.xls][Spt-BH.xls]B____61"/>
      <sheetName val="[Spt-BH.xls][Spt-BH.xls]B____62"/>
      <sheetName val="[Spt-BH.xls]B____x005f_x0004________5"/>
      <sheetName val="[Spt-BH.xls]B___x005f_x0000__x005f_x0004__5"/>
      <sheetName val="[Spt-BH.xls][Spt-BH.xls]_Spt_14"/>
      <sheetName val="[Spt-BH.xls][Spt-BH.xls]B____35"/>
      <sheetName val="[Spt-BH.xls][Spt-BH.xls]B____36"/>
      <sheetName val="[Spt-BH.xls][Spt-BH.xls]B____37"/>
      <sheetName val="[Spt-BH.xls][Spt-BH.xls]_Spt__9"/>
      <sheetName val="[Spt-BH.xls][Spt-BH.xls]B____28"/>
      <sheetName val="[Spt-BH.xls][Spt-BH.xls]B____29"/>
      <sheetName val="[Spt-BH.xls]B____x005f_x0004________4"/>
      <sheetName val="[Spt-BH.xls]B___x005f_x0000__x005f_x0004__4"/>
      <sheetName val="[Spt-BH.xls][Spt-BH.xls]B____30"/>
      <sheetName val="[Spt-BH.xls][Spt-BH.xls]B____31"/>
      <sheetName val="[Spt-BH.xls][Spt-BH.xls]B____32"/>
      <sheetName val="[Spt-BH.xls][Spt-BH.xls]_Spt__8"/>
      <sheetName val="[Spt-BH.xls][Spt-BH.xls]_Spt_13"/>
      <sheetName val="[Spt-BH.xls][Spt-BH.xls]B____53"/>
      <sheetName val="[Spt-BH.xls][Spt-BH.xls]B____54"/>
      <sheetName val="[Spt-BH.xls][Spt-BH.xls]B____55"/>
      <sheetName val="[Spt-BH.xls][Spt-BH.xls]B____56"/>
      <sheetName val="[Spt-BH.xls][Spt-BH.xls]B____57"/>
      <sheetName val="[Spt-BH.xls][Spt-BH.xls]_Spt_10"/>
      <sheetName val="[Spt-BH.xls][Spt-BH.xls]B____38"/>
      <sheetName val="[Spt-BH.xls][Spt-BH.xls]B____39"/>
      <sheetName val="[Spt-BH.xls][Spt-BH.xls]_Spt_11"/>
      <sheetName val="[Spt-BH.xls][Spt-BH.xls]B____40"/>
      <sheetName val="[Spt-BH.xls][Spt-BH.xls]B____41"/>
      <sheetName val="[Spt-BH.xls][Spt-BH.xls]B____42"/>
      <sheetName val="[Spt-BH.xls]B____x005f_x0004________6"/>
      <sheetName val="[Spt-BH.xls]B___x005f_x0000__x005f_x0004__6"/>
      <sheetName val="[Spt-BH.xls][Spt-BH.xls]B____43"/>
      <sheetName val="[Spt-BH.xls][Spt-BH.xls]B____44"/>
      <sheetName val="[Spt-BH.xls][Spt-BH.xls]B____45"/>
      <sheetName val="[Spt-BH.xls][Spt-BH.xls]B____46"/>
      <sheetName val="[Spt-BH.xls][Spt-BH.xls]B____47"/>
      <sheetName val="[Spt-BH.xls]B____x005f_x0004________7"/>
      <sheetName val="[Spt-BH.xls]B___x005f_x0000__x005f_x0004__7"/>
      <sheetName val="[Spt-BH.xls][Spt-BH.xls]_Spt_12"/>
      <sheetName val="[Spt-BH.xls][Spt-BH.xls]B____48"/>
      <sheetName val="[Spt-BH.xls][Spt-BH.xls]B____49"/>
      <sheetName val="[Spt-BH.xls][Spt-BH.xls]B____50"/>
      <sheetName val="[Spt-BH.xls][Spt-BH.xls]B____51"/>
      <sheetName val="[Spt-BH.xls][Spt-BH.xls]B____52"/>
      <sheetName val="[Spt-BH.xls][Spt-BH.xls]B____63"/>
      <sheetName val="[Spt-BH.xls][Spt-BH.xls]B____64"/>
      <sheetName val="[Spt-BH.xls][Spt-BH.xls]_Spt_16"/>
      <sheetName val="[Spt-BH.xls][Spt-BH.xls]B____65"/>
      <sheetName val="[Spt-BH.xls][Spt-BH.xls]B____66"/>
      <sheetName val="[Spt-BH.xls][Spt-BH.xls]B____67"/>
      <sheetName val="[Spt-BH.xls]B____x005f_x0004________8"/>
      <sheetName val="[Spt-BH.xls]B___x005f_x0000__x005f_x0004__8"/>
      <sheetName val="[Spt-BH.xls][Spt-BH.xls]B____68"/>
      <sheetName val="[Spt-BH.xls][Spt-BH.xls]B____69"/>
      <sheetName val="[Spt-BH.xls][Spt-BH.xls]B____70"/>
      <sheetName val="[Spt-BH.xls][Spt-BH.xls]B____71"/>
      <sheetName val="[Spt-BH.xls][Spt-BH.xls]B____72"/>
      <sheetName val="[Spt-BH.xls][Spt-BH.xls]_Spt_17"/>
      <sheetName val="[Spt-BH.xls][Spt-BH.xls]B____73"/>
      <sheetName val="[Spt-BH.xls][Spt-BH.xls]B____74"/>
      <sheetName val="[Spt-BH.xls]B____x005f_x0004________9"/>
      <sheetName val="[Spt-BH.xls]B___x005f_x0000__x005f_x0004__9"/>
      <sheetName val="[Spt-BH.xls][Spt-BH.xls]B____75"/>
      <sheetName val="[Spt-BH.xls][Spt-BH.xls]B____76"/>
      <sheetName val="[Spt-BH.xls][Spt-BH.xls]B____77"/>
      <sheetName val="[Spt-BH.xls][Spt-BH.xls]_Spt_18"/>
      <sheetName val="[Spt-BH.xls][Spt-BH.xls]B____93"/>
      <sheetName val="[Spt-BH.xls][Spt-BH.xls]B____94"/>
      <sheetName val="[Spt-BH.xls][Spt-BH.xls]_Spt_23"/>
      <sheetName val="[Spt-BH.xls][Spt-BH.xls]B____95"/>
      <sheetName val="[Spt-BH.xls][Spt-BH.xls]B____96"/>
      <sheetName val="[Spt-BH.xls][Spt-BH.xls]B____97"/>
      <sheetName val="[Spt-BH.xls][Spt-BH.xls]_Spt_22"/>
      <sheetName val="[Spt-BH.xls][Spt-BH.xls]B____98"/>
      <sheetName val="[Spt-BH.xls][Spt-BH.xls]B____99"/>
      <sheetName val="[Spt-BH.xls][Spt-BH.xls]B___100"/>
      <sheetName val="[Spt-BH.xls][Spt-BH.xls]B___101"/>
      <sheetName val="[Spt-BH.xls][Spt-BH.xls]B___102"/>
      <sheetName val="[Spt-BH.xls][Spt-BH.xls]B___108"/>
      <sheetName val="[Spt-BH.xls][Spt-BH.xls]B___109"/>
      <sheetName val="[Spt-BH.xls][Spt-BH.xls]B___228"/>
      <sheetName val="[Spt-BH.xls][Spt-BH.xls]B___229"/>
      <sheetName val="[Spt-BH.xls][Spt-BH.xls]B___223"/>
      <sheetName val="[Spt-BH.xls][Spt-BH.xls]B___224"/>
      <sheetName val="[Spt-BH.xls][Spt-BH.xls]_Spt_55"/>
      <sheetName val="[Spt-BH.xls][Spt-BH.xls]B___230"/>
      <sheetName val="[Spt-BH.xls][Spt-BH.xls]B___231"/>
      <sheetName val="[Spt-BH.xls][Spt-BH.xls]B___232"/>
      <sheetName val="[Spt-BH.xls]B____x005f_x0004_______26"/>
      <sheetName val="[Spt-BH.xls]B___x005f_x0000__x005f_x0004_26"/>
      <sheetName val="[Spt-BH.xls][Spt-BH.xls]_Spt_54"/>
      <sheetName val="[Spt-BH.xls][Spt-BH.xls]B___225"/>
      <sheetName val="[Spt-BH.xls][Spt-BH.xls]B___226"/>
      <sheetName val="[Spt-BH.xls][Spt-BH.xls]B___227"/>
      <sheetName val="[Spt-BH.xls][Spt-BH.xls]_Spt_53"/>
      <sheetName val="[Spt-BH.xls][Spt-BH.xls]B___168"/>
      <sheetName val="[Spt-BH.xls][Spt-BH.xls]B___169"/>
      <sheetName val="[Spt-BH.xls][Spt-BH.xls]B___158"/>
      <sheetName val="[Spt-BH.xls][Spt-BH.xls]B___159"/>
      <sheetName val="[Spt-BH.xls][Spt-BH.xls]B___170"/>
      <sheetName val="[Spt-BH.xls][Spt-BH.xls]B___171"/>
      <sheetName val="[Spt-BH.xls][Spt-BH.xls]B___172"/>
      <sheetName val="[Spt-BH.xls]B____x005f_x0004_______18"/>
      <sheetName val="[Spt-BH.xls]B___x005f_x0000__x005f_x0004_18"/>
      <sheetName val="[Spt-BH.xls][Spt-BH.xls]_Spt_40"/>
      <sheetName val="[Spt-BH.xls][Spt-BH.xls]B___160"/>
      <sheetName val="[Spt-BH.xls][Spt-BH.xls]B___161"/>
      <sheetName val="[Spt-BH.xls][Spt-BH.xls]B___162"/>
      <sheetName val="[Spt-BH.xls][Spt-BH.xls]_Spt_38"/>
      <sheetName val="[Spt-BH.xls][Spt-BH.xls]_Spt_26"/>
      <sheetName val="[Spt-BH.xls][Spt-BH.xls]B___118"/>
      <sheetName val="[Spt-BH.xls][Spt-BH.xls]B___119"/>
      <sheetName val="[Spt-BH.xls][Spt-BH.xls]_Spt_29"/>
      <sheetName val="[Spt-BH.xls][Spt-BH.xls]B___120"/>
      <sheetName val="[Spt-BH.xls][Spt-BH.xls]B___121"/>
      <sheetName val="[Spt-BH.xls][Spt-BH.xls]B___122"/>
      <sheetName val="[Spt-BH.xls]B____x005f_x0004_______13"/>
      <sheetName val="[Spt-BH.xls]B___x005f_x0000__x005f_x0004_13"/>
      <sheetName val="[Spt-BH.xls][Spt-BH.xls]_Spt_28"/>
      <sheetName val="[Spt-BH.xls][Spt-BH.xls]B___110"/>
      <sheetName val="[Spt-BH.xls][Spt-BH.xls]B___111"/>
      <sheetName val="[Spt-BH.xls][Spt-BH.xls]B___112"/>
      <sheetName val="[Spt-BH.xls]B____x005f_x0004_______12"/>
      <sheetName val="[Spt-BH.xls]B___x005f_x0000__x005f_x0004_12"/>
      <sheetName val="[Spt-BH.xls][Spt-BH.xls]B___113"/>
      <sheetName val="[Spt-BH.xls][Spt-BH.xls]B___114"/>
      <sheetName val="[Spt-BH.xls][Spt-BH.xls]B___115"/>
      <sheetName val="[Spt-BH.xls][Spt-BH.xls]B___116"/>
      <sheetName val="[Spt-BH.xls][Spt-BH.xls]B___117"/>
      <sheetName val="[Spt-BH.xls][Spt-BH.xls]_Spt_27"/>
      <sheetName val="[Spt-BH.xls][Spt-BH.xls]B___138"/>
      <sheetName val="[Spt-BH.xls][Spt-BH.xls]B___139"/>
      <sheetName val="[Spt-BH.xls][Spt-BH.xls]B___123"/>
      <sheetName val="[Spt-BH.xls][Spt-BH.xls]B___124"/>
      <sheetName val="[Spt-BH.xls][Spt-BH.xls]_Spt_33"/>
      <sheetName val="[Spt-BH.xls][Spt-BH.xls]B___140"/>
      <sheetName val="[Spt-BH.xls][Spt-BH.xls]B___141"/>
      <sheetName val="[Spt-BH.xls][Spt-BH.xls]B___142"/>
      <sheetName val="[Spt-BH.xls]B____x005f_x0004_______14"/>
      <sheetName val="[Spt-BH.xls]B___x005f_x0000__x005f_x0004_14"/>
      <sheetName val="[Spt-BH.xls][Spt-BH.xls]_Spt_32"/>
      <sheetName val="[Spt-BH.xls][Spt-BH.xls]B___125"/>
      <sheetName val="[Spt-BH.xls][Spt-BH.xls]B___126"/>
      <sheetName val="[Spt-BH.xls][Spt-BH.xls]B___127"/>
      <sheetName val="[Spt-BH.xls][Spt-BH.xls]_Spt_31"/>
      <sheetName val="[Spt-BH.xls][Spt-BH.xls]B___133"/>
      <sheetName val="[Spt-BH.xls][Spt-BH.xls]B___134"/>
      <sheetName val="[Spt-BH.xls]B____x005f_x0004_______16"/>
      <sheetName val="[Spt-BH.xls]B___x005f_x0000__x005f_x0004_16"/>
      <sheetName val="[Spt-BH.xls][Spt-BH.xls]B___135"/>
      <sheetName val="[Spt-BH.xls][Spt-BH.xls]B___136"/>
      <sheetName val="[Spt-BH.xls][Spt-BH.xls]B___137"/>
      <sheetName val="[Spt-BH.xls][Spt-BH.xls]_Spt_30"/>
      <sheetName val="[Spt-BH.xls][Spt-BH.xls]B___128"/>
      <sheetName val="[Spt-BH.xls][Spt-BH.xls]B___129"/>
      <sheetName val="[Spt-BH.xls]B____x005f_x0004_______15"/>
      <sheetName val="[Spt-BH.xls]B___x005f_x0000__x005f_x0004_15"/>
      <sheetName val="[Spt-BH.xls][Spt-BH.xls]B___130"/>
      <sheetName val="[Spt-BH.xls][Spt-BH.xls]B___131"/>
      <sheetName val="[Spt-BH.xls][Spt-BH.xls]B___132"/>
      <sheetName val="[Spt-BH.xls][Spt-BH.xls]_Spt_34"/>
      <sheetName val="[Spt-BH.xls][Spt-BH.xls]_Spt_35"/>
      <sheetName val="[Spt-BH.xls][Spt-BH.xls]B___148"/>
      <sheetName val="[Spt-BH.xls][Spt-BH.xls]B___149"/>
      <sheetName val="[Spt-BH.xls][Spt-BH.xls]B___143"/>
      <sheetName val="[Spt-BH.xls][Spt-BH.xls]B___144"/>
      <sheetName val="[Spt-BH.xls][Spt-BH.xls]B___150"/>
      <sheetName val="[Spt-BH.xls][Spt-BH.xls]B___151"/>
      <sheetName val="[Spt-BH.xls][Spt-BH.xls]B___152"/>
      <sheetName val="[Spt-BH.xls]B____x005f_x0004_______17"/>
      <sheetName val="[Spt-BH.xls]B___x005f_x0000__x005f_x0004_17"/>
      <sheetName val="[Spt-BH.xls][Spt-BH.xls]_Spt_36"/>
      <sheetName val="[Spt-BH.xls][Spt-BH.xls]B___145"/>
      <sheetName val="[Spt-BH.xls][Spt-BH.xls]B___146"/>
      <sheetName val="[Spt-BH.xls][Spt-BH.xls]B___147"/>
      <sheetName val="[Spt-BH.xls][Spt-BH.xls]B___153"/>
      <sheetName val="[Spt-BH.xls][Spt-BH.xls]B___154"/>
      <sheetName val="[Spt-BH.xls][Spt-BH.xls]B___155"/>
      <sheetName val="[Spt-BH.xls][Spt-BH.xls]B___156"/>
      <sheetName val="[Spt-BH.xls][Spt-BH.xls]B___157"/>
      <sheetName val="[Spt-BH.xls][Spt-BH.xls]_Spt_37"/>
      <sheetName val="[Spt-BH.xls]B____x005f_x0004_______19"/>
      <sheetName val="[Spt-BH.xls]B___x005f_x0000__x005f_x0004_19"/>
      <sheetName val="[Spt-BH.xls][Spt-BH.xls]B___163"/>
      <sheetName val="[Spt-BH.xls][Spt-BH.xls]B___164"/>
      <sheetName val="[Spt-BH.xls][Spt-BH.xls]B___165"/>
      <sheetName val="[Spt-BH.xls][Spt-BH.xls]B___166"/>
      <sheetName val="[Spt-BH.xls][Spt-BH.xls]B___167"/>
      <sheetName val="[Spt-BH.xls][Spt-BH.xls]_Spt_39"/>
      <sheetName val="[Spt-BH.xls][Spt-BH.xls]B___218"/>
      <sheetName val="[Spt-BH.xls][Spt-BH.xls]B___219"/>
      <sheetName val="[Spt-BH.xls][Spt-BH.xls]B___213"/>
      <sheetName val="[Spt-BH.xls][Spt-BH.xls]B___214"/>
      <sheetName val="[Spt-BH.xls][Spt-BH.xls]_Spt_50"/>
      <sheetName val="[Spt-BH.xls][Spt-BH.xls]_Spt_51"/>
      <sheetName val="[Spt-BH.xls][Spt-BH.xls]B___215"/>
      <sheetName val="[Spt-BH.xls][Spt-BH.xls]B___216"/>
      <sheetName val="[Spt-BH.xls][Spt-BH.xls]B___217"/>
      <sheetName val="[Spt-BH.xls][Spt-BH.xls]_Spt_52"/>
      <sheetName val="[Spt-BH.xls][Spt-BH.xls]B___220"/>
      <sheetName val="[Spt-BH.xls][Spt-BH.xls]B___221"/>
      <sheetName val="[Spt-BH.xls][Spt-BH.xls]B___222"/>
      <sheetName val="[Spt-BH.xls]B____x005f_x0004_______25"/>
      <sheetName val="[Spt-BH.xls]B___x005f_x0000__x005f_x0004_25"/>
      <sheetName val="[Spt-BH.xls][Spt-BH.xls]_Spt_41"/>
      <sheetName val="[Spt-BH.xls][Spt-BH.xls]B___173"/>
      <sheetName val="[Spt-BH.xls][Spt-BH.xls]B___174"/>
      <sheetName val="[Spt-BH.xls][Spt-BH.xls]_Spt_43"/>
      <sheetName val="[Spt-BH.xls][Spt-BH.xls]B___175"/>
      <sheetName val="[Spt-BH.xls][Spt-BH.xls]B___176"/>
      <sheetName val="[Spt-BH.xls][Spt-BH.xls]B___177"/>
      <sheetName val="[Spt-BH.xls][Spt-BH.xls]B___183"/>
      <sheetName val="[Spt-BH.xls][Spt-BH.xls]B___184"/>
      <sheetName val="[Spt-BH.xls][Spt-BH.xls]_Spt_44"/>
      <sheetName val="[Spt-BH.xls][Spt-BH.xls]B___185"/>
      <sheetName val="[Spt-BH.xls][Spt-BH.xls]B___186"/>
      <sheetName val="[Spt-BH.xls][Spt-BH.xls]B___187"/>
      <sheetName val="[Spt-BH.xls]B____x005f_x0004_______20"/>
      <sheetName val="[Spt-BH.xls]B___x005f_x0000__x005f_x0004_20"/>
      <sheetName val="[Spt-BH.xls][Spt-BH.xls]_Spt_42"/>
      <sheetName val="[Spt-BH.xls][Spt-BH.xls]B___178"/>
      <sheetName val="[Spt-BH.xls][Spt-BH.xls]B___179"/>
      <sheetName val="[Spt-BH.xls][Spt-BH.xls]B___180"/>
      <sheetName val="[Spt-BH.xls][Spt-BH.xls]B___181"/>
      <sheetName val="[Spt-BH.xls][Spt-BH.xls]B___182"/>
      <sheetName val="[Spt-BH.xls][Spt-BH.xls]_Spt_46"/>
      <sheetName val="[Spt-BH.xls][Spt-BH.xls]B___193"/>
      <sheetName val="[Spt-BH.xls][Spt-BH.xls]B___194"/>
      <sheetName val="[Spt-BH.xls][Spt-BH.xls]_Spt_47"/>
      <sheetName val="[Spt-BH.xls][Spt-BH.xls]B___195"/>
      <sheetName val="[Spt-BH.xls][Spt-BH.xls]B___196"/>
      <sheetName val="[Spt-BH.xls][Spt-BH.xls]B___197"/>
      <sheetName val="[Spt-BH.xls][Spt-BH.xls]B___198"/>
      <sheetName val="[Spt-BH.xls][Spt-BH.xls]B___199"/>
      <sheetName val="[Spt-BH.xls][Spt-BH.xls]_Spt_48"/>
      <sheetName val="[Spt-BH.xls][Spt-BH.xls]B___200"/>
      <sheetName val="[Spt-BH.xls][Spt-BH.xls]B___201"/>
      <sheetName val="[Spt-BH.xls][Spt-BH.xls]B___202"/>
      <sheetName val="[Spt-BH.xls]B____x005f_x0004_______22"/>
      <sheetName val="[Spt-BH.xls]B___x005f_x0000__x005f_x0004_22"/>
      <sheetName val="[Spt-BH.xls][Spt-BH.xls]_Spt_45"/>
      <sheetName val="[Spt-BH.xls][Spt-BH.xls]B___188"/>
      <sheetName val="[Spt-BH.xls][Spt-BH.xls]B___189"/>
      <sheetName val="[Spt-BH.xls][Spt-BH.xls]B___190"/>
      <sheetName val="[Spt-BH.xls][Spt-BH.xls]B___191"/>
      <sheetName val="[Spt-BH.xls][Spt-BH.xls]B___192"/>
      <sheetName val="[Spt-BH.xls]B____x005f_x0004_______21"/>
      <sheetName val="[Spt-BH.xls]B___x005f_x0000__x005f_x0004_21"/>
      <sheetName val="[Spt-BH.xls][Spt-BH.xls]B___203"/>
      <sheetName val="[Spt-BH.xls][Spt-BH.xls]B___204"/>
      <sheetName val="[Spt-BH.xls][Spt-BH.xls]_Spt_49"/>
      <sheetName val="[Spt-BH.xls][Spt-BH.xls]B___205"/>
      <sheetName val="[Spt-BH.xls][Spt-BH.xls]B___206"/>
      <sheetName val="[Spt-BH.xls][Spt-BH.xls]B___207"/>
      <sheetName val="[Spt-BH.xls][Spt-BH.xls]B___208"/>
      <sheetName val="[Spt-BH.xls][Spt-BH.xls]B___209"/>
      <sheetName val="[Spt-BH.xls][Spt-BH.xls]B___210"/>
      <sheetName val="[Spt-BH.xls][Spt-BH.xls]B___211"/>
      <sheetName val="[Spt-BH.xls][Spt-BH.xls]B___212"/>
      <sheetName val="[Spt-BH.xls]B____x005f_x0004_______23"/>
      <sheetName val="[Spt-BH.xls]B___x005f_x0000__x005f_x0004_23"/>
      <sheetName val="[Spt-BH.xls]B____x005f_x0004_______24"/>
      <sheetName val="[Spt-BH.xls]B___x005f_x0000__x005f_x0004_24"/>
      <sheetName val="[Spt-BH.xls][Spt-BH.xls]_Spt_73"/>
      <sheetName val="[Spt-BH.xls][Spt-BH.xls]B___318"/>
      <sheetName val="[Spt-BH.xls][Spt-BH.xls]B___319"/>
      <sheetName val="[Spt-BH.xls][Spt-BH.xls]B___313"/>
      <sheetName val="[Spt-BH.xls][Spt-BH.xls]B___314"/>
      <sheetName val="[Spt-BH.xls][Spt-BH.xls]_Spt_75"/>
      <sheetName val="[Spt-BH.xls][Spt-BH.xls]B___320"/>
      <sheetName val="[Spt-BH.xls][Spt-BH.xls]B___321"/>
      <sheetName val="[Spt-BH.xls][Spt-BH.xls]B___322"/>
      <sheetName val="[Spt-BH.xls]B____x005f_x0004_______35"/>
      <sheetName val="[Spt-BH.xls]B___x005f_x0000__x005f_x0004_35"/>
      <sheetName val="[Spt-BH.xls][Spt-BH.xls]_Spt_74"/>
      <sheetName val="[Spt-BH.xls][Spt-BH.xls]B___315"/>
      <sheetName val="[Spt-BH.xls][Spt-BH.xls]B___316"/>
      <sheetName val="[Spt-BH.xls][Spt-BH.xls]B___317"/>
      <sheetName val="[Spt-BH.xls][Spt-BH.xls]B___233"/>
      <sheetName val="[Spt-BH.xls][Spt-BH.xls]B___234"/>
      <sheetName val="[Spt-BH.xls][Spt-BH.xls]_Spt_56"/>
      <sheetName val="[Spt-BH.xls][Spt-BH.xls]B___235"/>
      <sheetName val="[Spt-BH.xls][Spt-BH.xls]B___236"/>
      <sheetName val="[Spt-BH.xls][Spt-BH.xls]B___237"/>
      <sheetName val="[Spt-BH.xls][Spt-BH.xls]B___238"/>
      <sheetName val="[Spt-BH.xls][Spt-BH.xls]B___239"/>
      <sheetName val="[Spt-BH.xls][Spt-BH.xls]_Spt_57"/>
      <sheetName val="[Spt-BH.xls][Spt-BH.xls]_Spt_58"/>
      <sheetName val="[Spt-BH.xls][Spt-BH.xls]B___240"/>
      <sheetName val="[Spt-BH.xls][Spt-BH.xls]B___241"/>
      <sheetName val="[Spt-BH.xls][Spt-BH.xls]B___242"/>
      <sheetName val="[Spt-BH.xls][Spt-BH.xls]B___243"/>
      <sheetName val="[Spt-BH.xls][Spt-BH.xls]B___244"/>
      <sheetName val="[Spt-BH.xls][Spt-BH.xls]_Spt_59"/>
      <sheetName val="[Spt-BH.xls][Spt-BH.xls]B___245"/>
      <sheetName val="[Spt-BH.xls][Spt-BH.xls]B___246"/>
      <sheetName val="[Spt-BH.xls][Spt-BH.xls]B___247"/>
      <sheetName val="[Spt-BH.xls]B____x005f_x0004_______27"/>
      <sheetName val="[Spt-BH.xls]B___x005f_x0000__x005f_x0004_27"/>
      <sheetName val="[Spt-BH.xls][Spt-BH.xls]_Spt_71"/>
      <sheetName val="[Spt-BH.xls][Spt-BH.xls]B___303"/>
      <sheetName val="[Spt-BH.xls][Spt-BH.xls]B___304"/>
      <sheetName val="[Spt-BH.xls][Spt-BH.xls]B___305"/>
      <sheetName val="[Spt-BH.xls][Spt-BH.xls]B___306"/>
      <sheetName val="[Spt-BH.xls][Spt-BH.xls]B___307"/>
      <sheetName val="[Spt-BH.xls]B____x005f_x0004_______33"/>
      <sheetName val="[Spt-BH.xls]B___x005f_x0000__x005f_x0004_33"/>
      <sheetName val="[Spt-BH.xls][Spt-BH.xls]_Spt_60"/>
      <sheetName val="[Spt-BH.xls][Spt-BH.xls]B___253"/>
      <sheetName val="[Spt-BH.xls][Spt-BH.xls]B___254"/>
      <sheetName val="[Spt-BH.xls][Spt-BH.xls]_Spt_61"/>
      <sheetName val="[Spt-BH.xls][Spt-BH.xls]B___255"/>
      <sheetName val="[Spt-BH.xls][Spt-BH.xls]B___256"/>
      <sheetName val="[Spt-BH.xls][Spt-BH.xls]B___257"/>
      <sheetName val="[Spt-BH.xls]B____x005f_x0004_______28"/>
      <sheetName val="[Spt-BH.xls]B___x005f_x0000__x005f_x0004_28"/>
      <sheetName val="[Spt-BH.xls][Spt-BH.xls]B___248"/>
      <sheetName val="[Spt-BH.xls][Spt-BH.xls]B___249"/>
      <sheetName val="[Spt-BH.xls][Spt-BH.xls]B___250"/>
      <sheetName val="[Spt-BH.xls][Spt-BH.xls]B___251"/>
      <sheetName val="[Spt-BH.xls][Spt-BH.xls]B___252"/>
      <sheetName val="[Spt-BH.xls][Spt-BH.xls]_Spt_64"/>
      <sheetName val="[Spt-BH.xls][Spt-BH.xls]B___268"/>
      <sheetName val="[Spt-BH.xls][Spt-BH.xls]B___269"/>
      <sheetName val="[Spt-BH.xls][Spt-BH.xls]_Spt_65"/>
      <sheetName val="[Spt-BH.xls][Spt-BH.xls]B___270"/>
      <sheetName val="[Spt-BH.xls][Spt-BH.xls]B___271"/>
      <sheetName val="[Spt-BH.xls][Spt-BH.xls]B___272"/>
      <sheetName val="[Spt-BH.xls][Spt-BH.xls]B___273"/>
      <sheetName val="[Spt-BH.xls][Spt-BH.xls]B___274"/>
      <sheetName val="[Spt-BH.xls][Spt-BH.xls]_Spt_66"/>
      <sheetName val="[Spt-BH.xls][Spt-BH.xls]B___275"/>
      <sheetName val="[Spt-BH.xls][Spt-BH.xls]B___276"/>
      <sheetName val="[Spt-BH.xls][Spt-BH.xls]B___277"/>
      <sheetName val="[Spt-BH.xls]B____x005f_x0004_______31"/>
      <sheetName val="[Spt-BH.xls]B___x005f_x0000__x005f_x0004_31"/>
      <sheetName val="[Spt-BH.xls][Spt-BH.xls]_Spt_62"/>
      <sheetName val="[Spt-BH.xls][Spt-BH.xls]B___258"/>
      <sheetName val="[Spt-BH.xls][Spt-BH.xls]B___259"/>
      <sheetName val="[Spt-BH.xls][Spt-BH.xls]B___260"/>
      <sheetName val="[Spt-BH.xls][Spt-BH.xls]B___261"/>
      <sheetName val="[Spt-BH.xls][Spt-BH.xls]B___262"/>
      <sheetName val="[Spt-BH.xls]B____x005f_x0004_______29"/>
      <sheetName val="[Spt-BH.xls]B___x005f_x0000__x005f_x0004_29"/>
      <sheetName val="[Spt-BH.xls][Spt-BH.xls]_Spt_63"/>
      <sheetName val="[Spt-BH.xls][Spt-BH.xls]B___263"/>
      <sheetName val="[Spt-BH.xls][Spt-BH.xls]B___264"/>
      <sheetName val="[Spt-BH.xls][Spt-BH.xls]B___265"/>
      <sheetName val="[Spt-BH.xls][Spt-BH.xls]B___266"/>
      <sheetName val="[Spt-BH.xls][Spt-BH.xls]B___267"/>
      <sheetName val="[Spt-BH.xls]B____x005f_x0004_______30"/>
      <sheetName val="[Spt-BH.xls]B___x005f_x0000__x005f_x0004_30"/>
      <sheetName val="[Spt-BH.xls][Spt-BH.xls]B___278"/>
      <sheetName val="[Spt-BH.xls][Spt-BH.xls]B___279"/>
      <sheetName val="[Spt-BH.xls][Spt-BH.xls]_Spt_67"/>
      <sheetName val="[Spt-BH.xls][Spt-BH.xls]B___280"/>
      <sheetName val="[Spt-BH.xls][Spt-BH.xls]B___281"/>
      <sheetName val="[Spt-BH.xls][Spt-BH.xls]B___282"/>
      <sheetName val="[Spt-BH.xls][Spt-BH.xls]B___283"/>
      <sheetName val="[Spt-BH.xls][Spt-BH.xls]B___284"/>
      <sheetName val="[Spt-BH.xls][Spt-BH.xls]_Spt_68"/>
      <sheetName val="[Spt-BH.xls][Spt-BH.xls]B___285"/>
      <sheetName val="[Spt-BH.xls][Spt-BH.xls]B___286"/>
      <sheetName val="[Spt-BH.xls][Spt-BH.xls]B___287"/>
      <sheetName val="[Spt-BH.xls][Spt-BH.xls]B___288"/>
      <sheetName val="[Spt-BH.xls][Spt-BH.xls]B___289"/>
      <sheetName val="[Spt-BH.xls][Spt-BH.xls]_Spt_69"/>
      <sheetName val="[Spt-BH.xls][Spt-BH.xls]B___290"/>
      <sheetName val="[Spt-BH.xls][Spt-BH.xls]B___291"/>
      <sheetName val="[Spt-BH.xls][Spt-BH.xls]B___292"/>
      <sheetName val="[Spt-BH.xls][Spt-BH.xls]B___293"/>
      <sheetName val="[Spt-BH.xls][Spt-BH.xls]B___294"/>
      <sheetName val="[Spt-BH.xls][Spt-BH.xls]_Spt_70"/>
      <sheetName val="[Spt-BH.xls][Spt-BH.xls]B___295"/>
      <sheetName val="[Spt-BH.xls][Spt-BH.xls]B___296"/>
      <sheetName val="[Spt-BH.xls][Spt-BH.xls]B___297"/>
      <sheetName val="[Spt-BH.xls][Spt-BH.xls]B___298"/>
      <sheetName val="[Spt-BH.xls][Spt-BH.xls]B___299"/>
      <sheetName val="[Spt-BH.xls][Spt-BH.xls]B___300"/>
      <sheetName val="[Spt-BH.xls][Spt-BH.xls]B___301"/>
      <sheetName val="[Spt-BH.xls][Spt-BH.xls]B___302"/>
      <sheetName val="[Spt-BH.xls]B____x005f_x0004_______32"/>
      <sheetName val="[Spt-BH.xls]B___x005f_x0000__x005f_x0004_32"/>
      <sheetName val="[Spt-BH.xls][Spt-BH.xls]_Spt_72"/>
      <sheetName val="[Spt-BH.xls][Spt-BH.xls]B___308"/>
      <sheetName val="[Spt-BH.xls][Spt-BH.xls]B___309"/>
      <sheetName val="[Spt-BH.xls][Spt-BH.xls]B___310"/>
      <sheetName val="[Spt-BH.xls][Spt-BH.xls]B___311"/>
      <sheetName val="[Spt-BH.xls][Spt-BH.xls]B___312"/>
      <sheetName val="[Spt-BH.xls]B____x005f_x0004_______34"/>
      <sheetName val="[Spt-BH.xls]B___x005f_x0000__x005f_x0004_34"/>
      <sheetName val="[Spt-BH.xls][Spt-BH.xls]B__1284"/>
      <sheetName val="[Spt-BH.xls][Spt-BH.xls]B__1285"/>
      <sheetName val="[Spt-BH.xls][Spt-BH.xls]B__1290"/>
      <sheetName val="[Spt-BH.xls][Spt-BH.xls]B__1291"/>
      <sheetName val="[Spt-BH.xls][Spt-BH.xls]_Sp_286"/>
      <sheetName val="[Spt-BH.xls][Spt-BH.xls]B__1292"/>
      <sheetName val="[Spt-BH.xls][Spt-BH.xls]B__1293"/>
      <sheetName val="[Spt-BH.xls][Spt-BH.xls]B__1294"/>
      <sheetName val="[Spt-BH.xls]B____x005f_x0004______143"/>
      <sheetName val="[Spt-BH.xls]B___x005f_x0000__x000_143"/>
      <sheetName val="[Spt-BH.xls][Spt-BH.xls]_Sp_285"/>
      <sheetName val="[Spt-BH.xls][Spt-BH.xls]B__1286"/>
      <sheetName val="[Spt-BH.xls][Spt-BH.xls]B__1287"/>
      <sheetName val="[Spt-BH.xls][Spt-BH.xls]B__1288"/>
      <sheetName val="[Spt-BH.xls][Spt-BH.xls]_Sp_284"/>
      <sheetName val="[Spt-BH.xls][Spt-BH.xls]B___686"/>
      <sheetName val="[Spt-BH.xls][Spt-BH.xls]B___687"/>
      <sheetName val="[Spt-BH.xls][Spt-BH.xls]_Spt_76"/>
      <sheetName val="[Spt-BH.xls][Spt-BH.xls]B___323"/>
      <sheetName val="[Spt-BH.xls][Spt-BH.xls]B___324"/>
      <sheetName val="[Spt-BH.xls][Spt-BH.xls]B___325"/>
      <sheetName val="[Spt-BH.xls][Spt-BH.xls]B___326"/>
      <sheetName val="[Spt-BH.xls][Spt-BH.xls]_Spt_78"/>
      <sheetName val="[Spt-BH.xls][Spt-BH.xls]B___327"/>
      <sheetName val="[Spt-BH.xls][Spt-BH.xls]B___328"/>
      <sheetName val="[Spt-BH.xls][Spt-BH.xls]B___329"/>
      <sheetName val="[Spt-BH.xls][Spt-BH.xls]B___335"/>
      <sheetName val="[Spt-BH.xls][Spt-BH.xls]B___336"/>
      <sheetName val="[Spt-BH.xls][Spt-BH.xls]_Spt_80"/>
      <sheetName val="[Spt-BH.xls][Spt-BH.xls]B___337"/>
      <sheetName val="[Spt-BH.xls][Spt-BH.xls]B___338"/>
      <sheetName val="[Spt-BH.xls][Spt-BH.xls]B___339"/>
      <sheetName val="[Spt-BH.xls][Spt-BH.xls]B___345"/>
      <sheetName val="[Spt-BH.xls][Spt-BH.xls]B___346"/>
      <sheetName val="[Spt-BH.xls][Spt-BH.xls]_Spt_82"/>
      <sheetName val="[Spt-BH.xls][Spt-BH.xls]B___347"/>
      <sheetName val="[Spt-BH.xls][Spt-BH.xls]B___348"/>
      <sheetName val="[Spt-BH.xls][Spt-BH.xls]B___349"/>
      <sheetName val="[Spt-BH.xls]B____x005f_x0004_______37"/>
      <sheetName val="[Spt-BH.xls]B___x005f_x0000__x005f_x0004_37"/>
      <sheetName val="[Spt-BH.xls][Spt-BH.xls]_Spt_77"/>
      <sheetName val="[Spt-BH.xls][Spt-BH.xls]B___330"/>
      <sheetName val="[Spt-BH.xls][Spt-BH.xls]B___331"/>
      <sheetName val="[Spt-BH.xls][Spt-BH.xls]B___332"/>
      <sheetName val="[Spt-BH.xls][Spt-BH.xls]B___333"/>
      <sheetName val="[Spt-BH.xls][Spt-BH.xls]B___334"/>
      <sheetName val="[Spt-BH.xls]B____x005f_x0004_______36"/>
      <sheetName val="[Spt-BH.xls]B___x005f_x0000__x005f_x0004_36"/>
      <sheetName val="[Spt-BH.xls][Spt-BH.xls]B___355"/>
      <sheetName val="[Spt-BH.xls][Spt-BH.xls]B___356"/>
      <sheetName val="[Spt-BH.xls][Spt-BH.xls]_Sp_161"/>
      <sheetName val="[Spt-BH.xls][Spt-BH.xls]B___357"/>
      <sheetName val="[Spt-BH.xls][Spt-BH.xls]B___358"/>
      <sheetName val="[Spt-BH.xls][Spt-BH.xls]B___359"/>
      <sheetName val="[Spt-BH.xls]B____x005f_x0004_______39"/>
      <sheetName val="[Spt-BH.xls]B___x005f_x0000__x005f_x0004_39"/>
      <sheetName val="[Spt-BH.xls][Spt-BH.xls]_Spt_79"/>
      <sheetName val="[Spt-BH.xls][Spt-BH.xls]B___340"/>
      <sheetName val="[Spt-BH.xls][Spt-BH.xls]B___341"/>
      <sheetName val="[Spt-BH.xls][Spt-BH.xls]B___342"/>
      <sheetName val="[Spt-BH.xls][Spt-BH.xls]B___343"/>
      <sheetName val="[Spt-BH.xls][Spt-BH.xls]B___344"/>
      <sheetName val="[Spt-BH.xls]B____x005f_x0004_______38"/>
      <sheetName val="[Spt-BH.xls]B___x005f_x0000__x005f_x0004_38"/>
      <sheetName val="[Spt-BH.xls][Spt-BH.xls]_Sp_280"/>
      <sheetName val="[Spt-BH.xls][Spt-BH.xls]B___688"/>
      <sheetName val="[Spt-BH.xls][Spt-BH.xls]B___689"/>
      <sheetName val="[Spt-BH.xls][Spt-BH.xls]B___690"/>
      <sheetName val="[Spt-BH.xls]B____x005f_x0004_______41"/>
      <sheetName val="[Spt-BH.xls]B___x005f_x0000__x005f_x0004_41"/>
      <sheetName val="[Spt-BH.xls][Spt-BH.xls]_Spt_81"/>
      <sheetName val="[Spt-BH.xls][Spt-BH.xls]B___350"/>
      <sheetName val="[Spt-BH.xls][Spt-BH.xls]B___351"/>
      <sheetName val="[Spt-BH.xls][Spt-BH.xls]B___352"/>
      <sheetName val="[Spt-BH.xls][Spt-BH.xls]B___353"/>
      <sheetName val="[Spt-BH.xls][Spt-BH.xls]B___354"/>
      <sheetName val="[Spt-BH.xls]B____x005f_x0004_______40"/>
      <sheetName val="[Spt-BH.xls]B___x005f_x0000__x005f_x0004_40"/>
      <sheetName val="[Spt-BH.xls][Spt-BH.xls]B___435"/>
      <sheetName val="[Spt-BH.xls][Spt-BH.xls]B___436"/>
      <sheetName val="[Spt-BH.xls][Spt-BH.xls]B___437"/>
      <sheetName val="[Spt-BH.xls][Spt-BH.xls]B___438"/>
      <sheetName val="[Spt-BH.xls][Spt-BH.xls]B___439"/>
      <sheetName val="[Spt-BH.xls]B____x005f_x0004_______50"/>
      <sheetName val="[Spt-BH.xls]B___x005f_x0000__x005f_x0004_50"/>
      <sheetName val="[Spt-BH.xls][Spt-BH.xls]B___430"/>
      <sheetName val="[Spt-BH.xls][Spt-BH.xls]B___431"/>
      <sheetName val="[Spt-BH.xls][Spt-BH.xls]_Spt_98"/>
      <sheetName val="[Spt-BH.xls][Spt-BH.xls]B___432"/>
      <sheetName val="[Spt-BH.xls][Spt-BH.xls]B___433"/>
      <sheetName val="[Spt-BH.xls][Spt-BH.xls]_Spt_96"/>
      <sheetName val="[Spt-BH.xls][Spt-BH.xls]B___425"/>
      <sheetName val="[Spt-BH.xls][Spt-BH.xls]B___426"/>
      <sheetName val="[Spt-BH.xls][Spt-BH.xls]_Spt_97"/>
      <sheetName val="[Spt-BH.xls][Spt-BH.xls]B___427"/>
      <sheetName val="[Spt-BH.xls][Spt-BH.xls]B___428"/>
      <sheetName val="[Spt-BH.xls][Spt-BH.xls]B___429"/>
      <sheetName val="[Spt-BH.xls][Spt-BH.xls]_Spt_92"/>
      <sheetName val="[Spt-BH.xls][Spt-BH.xls]B___405"/>
      <sheetName val="[Spt-BH.xls][Spt-BH.xls]B___406"/>
      <sheetName val="[Spt-BH.xls][Spt-BH.xls]_Spt_93"/>
      <sheetName val="[Spt-BH.xls][Spt-BH.xls]B___407"/>
      <sheetName val="[Spt-BH.xls][Spt-BH.xls]B___408"/>
      <sheetName val="[Spt-BH.xls][Spt-BH.xls]B___409"/>
      <sheetName val="[Spt-BH.xls][Spt-BH.xls]_Spt_85"/>
      <sheetName val="[Spt-BH.xls][Spt-BH.xls]B___370"/>
      <sheetName val="[Spt-BH.xls][Spt-BH.xls]B___371"/>
      <sheetName val="[Spt-BH.xls][Spt-BH.xls]_Spt_87"/>
      <sheetName val="[Spt-BH.xls][Spt-BH.xls]B___372"/>
      <sheetName val="[Spt-BH.xls][Spt-BH.xls]B___373"/>
      <sheetName val="[Spt-BH.xls][Spt-BH.xls]B___374"/>
      <sheetName val="[Spt-BH.xls][Spt-BH.xls]B___380"/>
      <sheetName val="[Spt-BH.xls][Spt-BH.xls]B___381"/>
      <sheetName val="[Spt-BH.xls][Spt-BH.xls]_Spt_90"/>
      <sheetName val="[Spt-BH.xls][Spt-BH.xls]B___382"/>
      <sheetName val="[Spt-BH.xls][Spt-BH.xls]B___383"/>
      <sheetName val="[Spt-BH.xls][Spt-BH.xls]B___384"/>
      <sheetName val="[Spt-BH.xls]B____x005f_x0004_______43"/>
      <sheetName val="[Spt-BH.xls]B___x005f_x0000__x005f_x0004_43"/>
      <sheetName val="[Spt-BH.xls][Spt-BH.xls]_Spt_83"/>
      <sheetName val="[Spt-BH.xls][Spt-BH.xls]B___360"/>
      <sheetName val="[Spt-BH.xls][Spt-BH.xls]B___361"/>
      <sheetName val="[Spt-BH.xls][Spt-BH.xls]B___362"/>
      <sheetName val="[Spt-BH.xls][Spt-BH.xls]B___363"/>
      <sheetName val="[Spt-BH.xls][Spt-BH.xls]B___364"/>
      <sheetName val="[Spt-BH.xls][Spt-BH.xls]_Spt_84"/>
      <sheetName val="[Spt-BH.xls][Spt-BH.xls]B___365"/>
      <sheetName val="[Spt-BH.xls][Spt-BH.xls]B___366"/>
      <sheetName val="[Spt-BH.xls][Spt-BH.xls]B___367"/>
      <sheetName val="[Spt-BH.xls][Spt-BH.xls]B___368"/>
      <sheetName val="[Spt-BH.xls][Spt-BH.xls]B___369"/>
      <sheetName val="[Spt-BH.xls]B____x005f_x0004_______42"/>
      <sheetName val="[Spt-BH.xls]B___x005f_x0000__x005f_x0004_42"/>
      <sheetName val="[Spt-BH.xls][Spt-BH.xls]B___395"/>
      <sheetName val="[Spt-BH.xls][Spt-BH.xls]B___396"/>
      <sheetName val="[Spt-BH.xls][Spt-BH.xls]_Spt_91"/>
      <sheetName val="[Spt-BH.xls][Spt-BH.xls]B___397"/>
      <sheetName val="[Spt-BH.xls][Spt-BH.xls]B___398"/>
      <sheetName val="[Spt-BH.xls][Spt-BH.xls]B___399"/>
      <sheetName val="[Spt-BH.xls]B____x005f_x0004_______45"/>
      <sheetName val="[Spt-BH.xls]B___x005f_x0000__x005f_x0004_45"/>
      <sheetName val="[Spt-BH.xls][Spt-BH.xls]_Spt_86"/>
      <sheetName val="[Spt-BH.xls][Spt-BH.xls]B___375"/>
      <sheetName val="[Spt-BH.xls][Spt-BH.xls]B___376"/>
      <sheetName val="[Spt-BH.xls][Spt-BH.xls]B___377"/>
      <sheetName val="[Spt-BH.xls][Spt-BH.xls]B___378"/>
      <sheetName val="[Spt-BH.xls][Spt-BH.xls]B___379"/>
      <sheetName val="[Spt-BH.xls]B____x005f_x0004_______44"/>
      <sheetName val="[Spt-BH.xls]B___x005f_x0000__x005f_x0004_44"/>
      <sheetName val="[Spt-BH.xls][Spt-BH.xls]B___400"/>
      <sheetName val="[Spt-BH.xls][Spt-BH.xls]B___401"/>
      <sheetName val="[Spt-BH.xls][Spt-BH.xls]B___402"/>
      <sheetName val="[Spt-BH.xls][Spt-BH.xls]B___403"/>
      <sheetName val="[Spt-BH.xls][Spt-BH.xls]B___404"/>
      <sheetName val="[Spt-BH.xls]B____x005f_x0004_______47"/>
      <sheetName val="[Spt-BH.xls]B___x005f_x0000__x005f_x0004_47"/>
      <sheetName val="[Spt-BH.xls][Spt-BH.xls]_Spt_88"/>
      <sheetName val="[Spt-BH.xls][Spt-BH.xls]B___385"/>
      <sheetName val="[Spt-BH.xls][Spt-BH.xls]B___386"/>
      <sheetName val="[Spt-BH.xls][Spt-BH.xls]_Spt_89"/>
      <sheetName val="[Spt-BH.xls][Spt-BH.xls]B___387"/>
      <sheetName val="[Spt-BH.xls][Spt-BH.xls]B___388"/>
      <sheetName val="[Spt-BH.xls][Spt-BH.xls]B___389"/>
      <sheetName val="[Spt-BH.xls][Spt-BH.xls]B___390"/>
      <sheetName val="[Spt-BH.xls][Spt-BH.xls]B___391"/>
      <sheetName val="[Spt-BH.xls][Spt-BH.xls]B___392"/>
      <sheetName val="[Spt-BH.xls][Spt-BH.xls]B___393"/>
      <sheetName val="[Spt-BH.xls][Spt-BH.xls]B___394"/>
      <sheetName val="[Spt-BH.xls]B____x005f_x0004_______46"/>
      <sheetName val="[Spt-BH.xls]B___x005f_x0000__x005f_x0004_46"/>
      <sheetName val="[Spt-BH.xls]B____x005f_x0004_______48"/>
      <sheetName val="[Spt-BH.xls]B___x005f_x0000__x005f_x0004_48"/>
      <sheetName val="[Spt-BH.xls][Spt-BH.xls]B___410"/>
      <sheetName val="[Spt-BH.xls][Spt-BH.xls]B___411"/>
      <sheetName val="[Spt-BH.xls][Spt-BH.xls]_Spt_95"/>
      <sheetName val="[Spt-BH.xls][Spt-BH.xls]B___412"/>
      <sheetName val="[Spt-BH.xls][Spt-BH.xls]B___413"/>
      <sheetName val="[Spt-BH.xls][Spt-BH.xls]B___414"/>
      <sheetName val="[Spt-BH.xls]B____x005f_x0004_______49"/>
      <sheetName val="[Spt-BH.xls]B___x005f_x0000__x005f_x0004_49"/>
      <sheetName val="[Spt-BH.xls][Spt-BH.xls]B___420"/>
      <sheetName val="[Spt-BH.xls][Spt-BH.xls]B___421"/>
      <sheetName val="[Spt-BH.xls][Spt-BH.xls]B___422"/>
      <sheetName val="[Spt-BH.xls][Spt-BH.xls]B___423"/>
      <sheetName val="[Spt-BH.xls][Spt-BH.xls]B___424"/>
      <sheetName val="[Spt-BH.xls][Spt-BH.xls]_Spt_94"/>
      <sheetName val="[Spt-BH.xls][Spt-BH.xls]B___415"/>
      <sheetName val="[Spt-BH.xls][Spt-BH.xls]B___416"/>
      <sheetName val="[Spt-BH.xls][Spt-BH.xls]B___417"/>
      <sheetName val="[Spt-BH.xls][Spt-BH.xls]B___418"/>
      <sheetName val="[Spt-BH.xls][Spt-BH.xls]B___419"/>
      <sheetName val="[Spt-BH.xls][Spt-BH.xls]B___434"/>
      <sheetName val="[Spt-BH.xls][Spt-BH.xls]B__1266"/>
      <sheetName val="[Spt-BH.xls][Spt-BH.xls]B__1267"/>
      <sheetName val="[Spt-BH.xls][Spt-BH.xls]B___465"/>
      <sheetName val="[Spt-BH.xls][Spt-BH.xls]B___466"/>
      <sheetName val="[Spt-BH.xls][Spt-BH.xls]_Sp_108"/>
      <sheetName val="[Spt-BH.xls][Spt-BH.xls]B___467"/>
      <sheetName val="[Spt-BH.xls][Spt-BH.xls]B___468"/>
      <sheetName val="[Spt-BH.xls][Spt-BH.xls]B___469"/>
      <sheetName val="[Spt-BH.xls][Spt-BH.xls]_Sp_106"/>
      <sheetName val="[Spt-BH.xls][Spt-BH.xls]_Spt_99"/>
      <sheetName val="[Spt-BH.xls][Spt-BH.xls]_Sp_100"/>
      <sheetName val="[Spt-BH.xls][Spt-BH.xls]B___440"/>
      <sheetName val="[Spt-BH.xls][Spt-BH.xls]B___441"/>
      <sheetName val="[Spt-BH.xls][Spt-BH.xls]_Sp_105"/>
      <sheetName val="[Spt-BH.xls][Spt-BH.xls]B___442"/>
      <sheetName val="[Spt-BH.xls][Spt-BH.xls]B___443"/>
      <sheetName val="[Spt-BH.xls][Spt-BH.xls]B___444"/>
      <sheetName val="[Spt-BH.xls]B____x005f_x0004_______51"/>
      <sheetName val="[Spt-BH.xls]B___x005f_x0000__x005f_x0004_51"/>
      <sheetName val="[Spt-BH.xls][Spt-BH.xls]B___460"/>
      <sheetName val="[Spt-BH.xls][Spt-BH.xls]B___461"/>
      <sheetName val="[Spt-BH.xls][Spt-BH.xls]B___462"/>
      <sheetName val="[Spt-BH.xls][Spt-BH.xls]B___463"/>
      <sheetName val="[Spt-BH.xls][Spt-BH.xls]B___464"/>
      <sheetName val="[Spt-BH.xls]B____x005f_x0004_______52"/>
      <sheetName val="[Spt-BH.xls]B___x005f_x0000__x005f_x0004_52"/>
      <sheetName val="[Spt-BH.xls][Spt-BH.xls]_Sp_101"/>
      <sheetName val="[Spt-BH.xls][Spt-BH.xls]B___445"/>
      <sheetName val="[Spt-BH.xls][Spt-BH.xls]B___446"/>
      <sheetName val="[Spt-BH.xls][Spt-BH.xls]_Sp_102"/>
      <sheetName val="[Spt-BH.xls][Spt-BH.xls]B___447"/>
      <sheetName val="[Spt-BH.xls][Spt-BH.xls]B___448"/>
      <sheetName val="[Spt-BH.xls][Spt-BH.xls]B___449"/>
      <sheetName val="[Spt-BH.xls][Spt-BH.xls]B___450"/>
      <sheetName val="[Spt-BH.xls][Spt-BH.xls]B___451"/>
      <sheetName val="[Spt-BH.xls][Spt-BH.xls]_Sp_103"/>
      <sheetName val="[Spt-BH.xls][Spt-BH.xls]B___452"/>
      <sheetName val="[Spt-BH.xls][Spt-BH.xls]B___453"/>
      <sheetName val="[Spt-BH.xls][Spt-BH.xls]B___454"/>
      <sheetName val="[Spt-BH.xls]B____x005f_x0004_______53"/>
      <sheetName val="[Spt-BH.xls]B___x005f_x0000__x005f_x0004_53"/>
      <sheetName val="[Spt-BH.xls][Spt-BH.xls]B___455"/>
      <sheetName val="[Spt-BH.xls][Spt-BH.xls]B___456"/>
      <sheetName val="[Spt-BH.xls][Spt-BH.xls]_Sp_104"/>
      <sheetName val="[Spt-BH.xls][Spt-BH.xls]B___457"/>
      <sheetName val="[Spt-BH.xls][Spt-BH.xls]B___458"/>
      <sheetName val="[Spt-BH.xls][Spt-BH.xls]B___459"/>
      <sheetName val="[Spt-BH.xls][Spt-BH.xls]B___475"/>
      <sheetName val="[Spt-BH.xls][Spt-BH.xls]B___476"/>
      <sheetName val="[Spt-BH.xls][Spt-BH.xls]_Sp_109"/>
      <sheetName val="[Spt-BH.xls][Spt-BH.xls]B___477"/>
      <sheetName val="[Spt-BH.xls][Spt-BH.xls]B___478"/>
      <sheetName val="[Spt-BH.xls][Spt-BH.xls]B___479"/>
      <sheetName val="[Spt-BH.xls][Spt-BH.xls]B___480"/>
      <sheetName val="[Spt-BH.xls][Spt-BH.xls]B___481"/>
      <sheetName val="[Spt-BH.xls][Spt-BH.xls]B___482"/>
      <sheetName val="[Spt-BH.xls][Spt-BH.xls]B___483"/>
      <sheetName val="[Spt-BH.xls][Spt-BH.xls]B___484"/>
      <sheetName val="[Spt-BH.xls]B____x005f_x0004_______55"/>
      <sheetName val="[Spt-BH.xls]B___x005f_x0000__x005f_x0004_55"/>
      <sheetName val="[Spt-BH.xls][Spt-BH.xls]_Sp_107"/>
      <sheetName val="[Spt-BH.xls][Spt-BH.xls]B___470"/>
      <sheetName val="[Spt-BH.xls][Spt-BH.xls]B___471"/>
      <sheetName val="[Spt-BH.xls][Spt-BH.xls]B___472"/>
      <sheetName val="[Spt-BH.xls][Spt-BH.xls]B___473"/>
      <sheetName val="[Spt-BH.xls][Spt-BH.xls]B___474"/>
      <sheetName val="[Spt-BH.xls]B____x005f_x0004_______54"/>
      <sheetName val="[Spt-BH.xls]B___x005f_x0000__x005f_x0004_54"/>
      <sheetName val="[Spt-BH.xls][Spt-BH.xls]B___485"/>
      <sheetName val="[Spt-BH.xls][Spt-BH.xls]B___486"/>
      <sheetName val="[Spt-BH.xls][Spt-BH.xls]_Sp_110"/>
      <sheetName val="[Spt-BH.xls][Spt-BH.xls]_Sp_281"/>
      <sheetName val="[Spt-BH.xls][Spt-BH.xls]B__1268"/>
      <sheetName val="[Spt-BH.xls][Spt-BH.xls]B__1269"/>
      <sheetName val="[Spt-BH.xls][Spt-BH.xls]B__1270"/>
      <sheetName val="[Spt-BH.xls]B____x005f_x0004_______75"/>
      <sheetName val="[Spt-BH.xls]B___x005f_x0000__x005f_x0004_75"/>
      <sheetName val="[Spt-BH.xls][Spt-BH.xls]_Sp_111"/>
      <sheetName val="[Spt-BH.xls][Spt-BH.xls]B___487"/>
      <sheetName val="[Spt-BH.xls][Spt-BH.xls]B___488"/>
      <sheetName val="[Spt-BH.xls][Spt-BH.xls]B___489"/>
      <sheetName val="[Spt-BH.xls][Spt-BH.xls]B___490"/>
      <sheetName val="[Spt-BH.xls][Spt-BH.xls]B___491"/>
      <sheetName val="[Spt-BH.xls]B____x005f_x0004_______56"/>
      <sheetName val="[Spt-BH.xls]B___x005f_x0000__x005f_x0004_56"/>
      <sheetName val="[Spt-BH.xls][Spt-BH.xls]_Sp_117"/>
      <sheetName val="[Spt-BH.xls][Spt-BH.xls]B___517"/>
      <sheetName val="[Spt-BH.xls][Spt-BH.xls]B___518"/>
      <sheetName val="[Spt-BH.xls][Spt-BH.xls]_Sp_118"/>
      <sheetName val="[Spt-BH.xls][Spt-BH.xls]B___519"/>
      <sheetName val="[Spt-BH.xls][Spt-BH.xls]B___520"/>
      <sheetName val="[Spt-BH.xls][Spt-BH.xls]B___521"/>
      <sheetName val="[Spt-BH.xls][Spt-BH.xls]B___522"/>
      <sheetName val="[Spt-BH.xls][Spt-BH.xls]B___523"/>
      <sheetName val="[Spt-BH.xls][Spt-BH.xls]_Sp_119"/>
      <sheetName val="[Spt-BH.xls][Spt-BH.xls]B___524"/>
      <sheetName val="[Spt-BH.xls][Spt-BH.xls]B___525"/>
      <sheetName val="[Spt-BH.xls][Spt-BH.xls]B___526"/>
      <sheetName val="[Spt-BH.xls]B____x005f_x0004_______61"/>
      <sheetName val="[Spt-BH.xls]B___x005f_x0000__x005f_x0004_61"/>
      <sheetName val="[Spt-BH.xls][Spt-BH.xls]B___507"/>
      <sheetName val="[Spt-BH.xls][Spt-BH.xls]B___508"/>
      <sheetName val="[Spt-BH.xls][Spt-BH.xls]B___502"/>
      <sheetName val="[Spt-BH.xls][Spt-BH.xls]B___503"/>
      <sheetName val="[Spt-BH.xls][Spt-BH.xls]B___509"/>
      <sheetName val="[Spt-BH.xls][Spt-BH.xls]B___510"/>
      <sheetName val="[Spt-BH.xls][Spt-BH.xls]B___511"/>
      <sheetName val="[Spt-BH.xls]B____x005f_x0004_______59"/>
      <sheetName val="[Spt-BH.xls]B___x005f_x0000__x005f_x0004_59"/>
      <sheetName val="[Spt-BH.xls][Spt-BH.xls]_Sp_115"/>
      <sheetName val="[Spt-BH.xls][Spt-BH.xls]B___504"/>
      <sheetName val="[Spt-BH.xls][Spt-BH.xls]B___505"/>
      <sheetName val="[Spt-BH.xls][Spt-BH.xls]B___506"/>
      <sheetName val="[Spt-BH.xls][Spt-BH.xls]_Sp_114"/>
      <sheetName val="[Spt-BH.xls][Spt-BH.xls]B___492"/>
      <sheetName val="[Spt-BH.xls][Spt-BH.xls]B___493"/>
      <sheetName val="[Spt-BH.xls]B____x005f_x0004_______57"/>
      <sheetName val="[Spt-BH.xls]B___x005f_x0000__x005f_x0004_57"/>
      <sheetName val="[Spt-BH.xls][Spt-BH.xls]B___494"/>
      <sheetName val="[Spt-BH.xls][Spt-BH.xls]B___495"/>
      <sheetName val="[Spt-BH.xls][Spt-BH.xls]B___496"/>
      <sheetName val="[Spt-BH.xls][Spt-BH.xls]_Sp_112"/>
      <sheetName val="[Spt-BH.xls][Spt-BH.xls]B___497"/>
      <sheetName val="[Spt-BH.xls][Spt-BH.xls]B___498"/>
      <sheetName val="[Spt-BH.xls]B____x005f_x0004_______58"/>
      <sheetName val="[Spt-BH.xls]B___x005f_x0000__x005f_x0004_58"/>
      <sheetName val="[Spt-BH.xls][Spt-BH.xls]B___499"/>
      <sheetName val="[Spt-BH.xls][Spt-BH.xls]B___500"/>
      <sheetName val="[Spt-BH.xls][Spt-BH.xls]B___501"/>
      <sheetName val="[Spt-BH.xls][Spt-BH.xls]_Sp_113"/>
      <sheetName val="[Spt-BH.xls][Spt-BH.xls]_Sp_116"/>
      <sheetName val="[Spt-BH.xls][Spt-BH.xls]B___512"/>
      <sheetName val="[Spt-BH.xls][Spt-BH.xls]B___513"/>
      <sheetName val="[Spt-BH.xls][Spt-BH.xls]B___514"/>
      <sheetName val="[Spt-BH.xls][Spt-BH.xls]B___515"/>
      <sheetName val="[Spt-BH.xls][Spt-BH.xls]B___516"/>
      <sheetName val="[Spt-BH.xls]B____x005f_x0004_______60"/>
      <sheetName val="[Spt-BH.xls]B___x005f_x0000__x005f_x0004_60"/>
      <sheetName val="[Spt-BH.xls][Spt-BH.xls]B___527"/>
      <sheetName val="[Spt-BH.xls][Spt-BH.xls]B___528"/>
      <sheetName val="[Spt-BH.xls][Spt-BH.xls]_Sp_122"/>
      <sheetName val="[Spt-BH.xls][Spt-BH.xls]B___529"/>
      <sheetName val="[Spt-BH.xls][Spt-BH.xls]B___530"/>
      <sheetName val="[Spt-BH.xls][Spt-BH.xls]B___531"/>
      <sheetName val="[Spt-BH.xls][Spt-BH.xls]_Sp_120"/>
      <sheetName val="[Spt-BH.xls][Spt-BH.xls]B___532"/>
      <sheetName val="[Spt-BH.xls][Spt-BH.xls]B___533"/>
      <sheetName val="[Spt-BH.xls][Spt-BH.xls]_Sp_121"/>
      <sheetName val="[Spt-BH.xls][Spt-BH.xls]B___534"/>
      <sheetName val="[Spt-BH.xls][Spt-BH.xls]B___535"/>
      <sheetName val="[Spt-BH.xls][Spt-BH.xls]B___536"/>
      <sheetName val="[Spt-BH.xls][Spt-BH.xls]B___537"/>
      <sheetName val="[Spt-BH.xls][Spt-BH.xls]B___538"/>
      <sheetName val="[Spt-BH.xls][Spt-BH.xls]_Sp_123"/>
      <sheetName val="[Spt-BH.xls][Spt-BH.xls]_Sp_124"/>
      <sheetName val="[Spt-BH.xls][Spt-BH.xls]B___539"/>
      <sheetName val="[Spt-BH.xls][Spt-BH.xls]B___540"/>
      <sheetName val="[Spt-BH.xls][Spt-BH.xls]B___541"/>
      <sheetName val="[Spt-BH.xls][Spt-BH.xls]B___542"/>
      <sheetName val="[Spt-BH.xls][Spt-BH.xls]B___543"/>
      <sheetName val="[Spt-BH.xls][Spt-BH.xls]B___544"/>
      <sheetName val="[Spt-BH.xls][Spt-BH.xls]B___545"/>
      <sheetName val="[Spt-BH.xls][Spt-BH.xls]B___546"/>
      <sheetName val="[Spt-BH.xls]B____x005f_x0004_______62"/>
      <sheetName val="[Spt-BH.xls]B___x005f_x0000__x005f_x0004_62"/>
      <sheetName val="[Spt-BH.xls]B____x005f_x0004_______63"/>
      <sheetName val="[Spt-BH.xls]B___x005f_x0000__x005f_x0004_63"/>
      <sheetName val="[Spt-BH.xls][Spt-BH.xls]B___547"/>
      <sheetName val="[Spt-BH.xls][Spt-BH.xls]B___548"/>
      <sheetName val="[Spt-BH.xls][Spt-BH.xls]_Sp_125"/>
      <sheetName val="[Spt-BH.xls][Spt-BH.xls]B___549"/>
      <sheetName val="[Spt-BH.xls][Spt-BH.xls]B___550"/>
      <sheetName val="[Spt-BH.xls][Spt-BH.xls]B___551"/>
      <sheetName val="[Spt-BH.xls][Spt-BH.xls]B___620"/>
      <sheetName val="[Spt-BH.xls][Spt-BH.xls]B___621"/>
      <sheetName val="[Spt-BH.xls][Spt-BH.xls]_Sp_126"/>
      <sheetName val="[Spt-BH.xls][Spt-BH.xls]B___552"/>
      <sheetName val="[Spt-BH.xls][Spt-BH.xls]B___553"/>
      <sheetName val="[Spt-BH.xls][Spt-BH.xls]_Sp_127"/>
      <sheetName val="[Spt-BH.xls][Spt-BH.xls]B___554"/>
      <sheetName val="[Spt-BH.xls][Spt-BH.xls]B___555"/>
      <sheetName val="[Spt-BH.xls][Spt-BH.xls]B___556"/>
      <sheetName val="[Spt-BH.xls]B____x005f_x0004_______64"/>
      <sheetName val="[Spt-BH.xls]B___x005f_x0000__x005f_x0004_64"/>
      <sheetName val="[Spt-BH.xls][Spt-BH.xls]_Sp_128"/>
      <sheetName val="[Spt-BH.xls][Spt-BH.xls]B___557"/>
      <sheetName val="[Spt-BH.xls][Spt-BH.xls]B___558"/>
      <sheetName val="[Spt-BH.xls][Spt-BH.xls]_Sp_129"/>
      <sheetName val="[Spt-BH.xls][Spt-BH.xls]B___559"/>
      <sheetName val="[Spt-BH.xls][Spt-BH.xls]B___560"/>
      <sheetName val="[Spt-BH.xls][Spt-BH.xls]B___561"/>
      <sheetName val="[Spt-BH.xls][Spt-BH.xls]_Sp_136"/>
      <sheetName val="[Spt-BH.xls][Spt-BH.xls]_Sp_134"/>
      <sheetName val="[Spt-BH.xls][Spt-BH.xls]B___582"/>
      <sheetName val="[Spt-BH.xls][Spt-BH.xls]B___583"/>
      <sheetName val="[Spt-BH.xls][Spt-BH.xls]B___572"/>
      <sheetName val="[Spt-BH.xls][Spt-BH.xls]B___573"/>
      <sheetName val="[Spt-BH.xls][Spt-BH.xls]B___577"/>
      <sheetName val="[Spt-BH.xls][Spt-BH.xls]B___578"/>
      <sheetName val="[Spt-BH.xls][Spt-BH.xls]_Sp_131"/>
      <sheetName val="[Spt-BH.xls][Spt-BH.xls]_Sp_132"/>
      <sheetName val="[Spt-BH.xls][Spt-BH.xls]B___574"/>
      <sheetName val="[Spt-BH.xls][Spt-BH.xls]B___575"/>
      <sheetName val="[Spt-BH.xls][Spt-BH.xls]B___576"/>
      <sheetName val="[Spt-BH.xls][Spt-BH.xls]_Sp_133"/>
      <sheetName val="[Spt-BH.xls][Spt-BH.xls]B___579"/>
      <sheetName val="[Spt-BH.xls][Spt-BH.xls]B___580"/>
      <sheetName val="[Spt-BH.xls][Spt-BH.xls]B___581"/>
      <sheetName val="[Spt-BH.xls]B____x005f_x0004_______66"/>
      <sheetName val="[Spt-BH.xls]B___x005f_x0000__x005f_x0004_66"/>
      <sheetName val="[Spt-BH.xls][Spt-BH.xls]B___567"/>
      <sheetName val="[Spt-BH.xls][Spt-BH.xls]B___568"/>
      <sheetName val="[Spt-BH.xls][Spt-BH.xls]_Sp_130"/>
      <sheetName val="[Spt-BH.xls][Spt-BH.xls]B___569"/>
      <sheetName val="[Spt-BH.xls][Spt-BH.xls]B___570"/>
      <sheetName val="[Spt-BH.xls][Spt-BH.xls]B___571"/>
      <sheetName val="[Spt-BH.xls][Spt-BH.xls]B___562"/>
      <sheetName val="[Spt-BH.xls][Spt-BH.xls]B___563"/>
      <sheetName val="[Spt-BH.xls][Spt-BH.xls]B___564"/>
      <sheetName val="[Spt-BH.xls][Spt-BH.xls]B___565"/>
      <sheetName val="[Spt-BH.xls][Spt-BH.xls]B___566"/>
      <sheetName val="[Spt-BH.xls]B____x005f_x0004_______65"/>
      <sheetName val="[Spt-BH.xls]B___x005f_x0000__x005f_x0004_65"/>
      <sheetName val="[Spt-BH.xls][Spt-BH.xls]B___584"/>
      <sheetName val="[Spt-BH.xls][Spt-BH.xls]B___585"/>
      <sheetName val="[Spt-BH.xls][Spt-BH.xls]_Sp_135"/>
      <sheetName val="[Spt-BH.xls][Spt-BH.xls]B___586"/>
      <sheetName val="[Spt-BH.xls][Spt-BH.xls]B___587"/>
      <sheetName val="[Spt-BH.xls][Spt-BH.xls]_Sp_138"/>
      <sheetName val="[Spt-BH.xls][Spt-BH.xls]B___588"/>
      <sheetName val="[Spt-BH.xls][Spt-BH.xls]B___589"/>
      <sheetName val="[Spt-BH.xls][Spt-BH.xls]B___590"/>
      <sheetName val="[Spt-BH.xls][Spt-BH.xls]_Sp_137"/>
      <sheetName val="[Spt-BH.xls][Spt-BH.xls]B___591"/>
      <sheetName val="[Spt-BH.xls][Spt-BH.xls]B___592"/>
      <sheetName val="[Spt-BH.xls][Spt-BH.xls]B___593"/>
      <sheetName val="[Spt-BH.xls][Spt-BH.xls]B___594"/>
      <sheetName val="[Spt-BH.xls][Spt-BH.xls]B___595"/>
      <sheetName val="[Spt-BH.xls][Spt-BH.xls]B___596"/>
      <sheetName val="[Spt-BH.xls]B____x005f_x0004_______67"/>
      <sheetName val="[Spt-BH.xls]B___x005f_x0000__x005f_x0004_67"/>
      <sheetName val="[Spt-BH.xls][Spt-BH.xls]B___597"/>
      <sheetName val="[Spt-BH.xls][Spt-BH.xls]B___598"/>
      <sheetName val="[Spt-BH.xls][Spt-BH.xls]_Sp_139"/>
      <sheetName val="[Spt-BH.xls][Spt-BH.xls]B___599"/>
      <sheetName val="[Spt-BH.xls][Spt-BH.xls]B___600"/>
      <sheetName val="[Spt-BH.xls][Spt-BH.xls]B___601"/>
      <sheetName val="[Spt-BH.xls][Spt-BH.xls]B___602"/>
      <sheetName val="[Spt-BH.xls][Spt-BH.xls]B___603"/>
      <sheetName val="[Spt-BH.xls][Spt-BH.xls]_Sp_140"/>
      <sheetName val="[Spt-BH.xls][Spt-BH.xls]B___604"/>
      <sheetName val="[Spt-BH.xls][Spt-BH.xls]B___605"/>
      <sheetName val="[Spt-BH.xls][Spt-BH.xls]B___606"/>
      <sheetName val="[Spt-BH.xls]B____x005f_x0004_______68"/>
      <sheetName val="[Spt-BH.xls]B___x005f_x0000__x005f_x0004_68"/>
      <sheetName val="[Spt-BH.xls][Spt-BH.xls]_Sp_141"/>
      <sheetName val="[Spt-BH.xls][Spt-BH.xls]B___607"/>
      <sheetName val="[Spt-BH.xls][Spt-BH.xls]B___608"/>
      <sheetName val="[Spt-BH.xls][Spt-BH.xls]_Sp_143"/>
      <sheetName val="[Spt-BH.xls][Spt-BH.xls]B___609"/>
      <sheetName val="[Spt-BH.xls][Spt-BH.xls]B___610"/>
      <sheetName val="[Spt-BH.xls][Spt-BH.xls]B___611"/>
      <sheetName val="[Spt-BH.xls][Spt-BH.xls]_Sp_142"/>
      <sheetName val="[Spt-BH.xls][Spt-BH.xls]_Sp_144"/>
      <sheetName val="[Spt-BH.xls][Spt-BH.xls]B___612"/>
      <sheetName val="[Spt-BH.xls][Spt-BH.xls]B___613"/>
      <sheetName val="[Spt-BH.xls][Spt-BH.xls]_Sp_145"/>
      <sheetName val="[Spt-BH.xls][Spt-BH.xls]B___614"/>
      <sheetName val="[Spt-BH.xls][Spt-BH.xls]B___615"/>
      <sheetName val="[Spt-BH.xls][Spt-BH.xls]B___616"/>
      <sheetName val="[Spt-BH.xls]B____x005f_x0004_______69"/>
      <sheetName val="[Spt-BH.xls]B___x005f_x0000__x005f_x0004_69"/>
      <sheetName val="[Spt-BH.xls][Spt-BH.xls]B___617"/>
      <sheetName val="[Spt-BH.xls][Spt-BH.xls]B___618"/>
      <sheetName val="[Spt-BH.xls][Spt-BH.xls]B___619"/>
      <sheetName val="[Spt-BH.xls][Spt-BH.xls]_Sp_150"/>
      <sheetName val="[Spt-BH.xls][Spt-BH.xls]B___636"/>
      <sheetName val="[Spt-BH.xls][Spt-BH.xls]B___637"/>
      <sheetName val="[Spt-BH.xls][Spt-BH.xls]B___641"/>
      <sheetName val="[Spt-BH.xls][Spt-BH.xls]B___642"/>
      <sheetName val="[Spt-BH.xls][Spt-BH.xls]_Sp_151"/>
      <sheetName val="[Spt-BH.xls][Spt-BH.xls]B___638"/>
      <sheetName val="[Spt-BH.xls][Spt-BH.xls]B___639"/>
      <sheetName val="[Spt-BH.xls][Spt-BH.xls]B___640"/>
      <sheetName val="[Spt-BH.xls][Spt-BH.xls]_Sp_152"/>
      <sheetName val="[Spt-BH.xls][Spt-BH.xls]B___643"/>
      <sheetName val="[Spt-BH.xls][Spt-BH.xls]B___644"/>
      <sheetName val="[Spt-BH.xls][Spt-BH.xls]B___645"/>
      <sheetName val="[Spt-BH.xls]B____x005f_x0004_______71"/>
      <sheetName val="[Spt-BH.xls]B___x005f_x0000__x005f_x0004_71"/>
      <sheetName val="[Spt-BH.xls][Spt-BH.xls]_Sp_146"/>
      <sheetName val="[Spt-BH.xls][Spt-BH.xls]B___622"/>
      <sheetName val="[Spt-BH.xls][Spt-BH.xls]B___626"/>
      <sheetName val="[Spt-BH.xls][Spt-BH.xls]B___627"/>
      <sheetName val="[Spt-BH.xls][Spt-BH.xls]B___623"/>
      <sheetName val="[Spt-BH.xls][Spt-BH.xls]B___624"/>
      <sheetName val="[Spt-BH.xls][Spt-BH.xls]B___625"/>
      <sheetName val="[Spt-BH.xls][Spt-BH.xls]_Sp_148"/>
      <sheetName val="[Spt-BH.xls][Spt-BH.xls]B___628"/>
      <sheetName val="[Spt-BH.xls][Spt-BH.xls]B___629"/>
      <sheetName val="[Spt-BH.xls][Spt-BH.xls]B___630"/>
      <sheetName val="[Spt-BH.xls]B____x005f_x0004_______70"/>
      <sheetName val="[Spt-BH.xls]B___x005f_x0000__x005f_x0004_70"/>
      <sheetName val="[Spt-BH.xls][Spt-BH.xls]_Sp_147"/>
      <sheetName val="[Spt-BH.xls][Spt-BH.xls]B___631"/>
      <sheetName val="[Spt-BH.xls][Spt-BH.xls]B___632"/>
      <sheetName val="[Spt-BH.xls][Spt-BH.xls]_Sp_149"/>
      <sheetName val="[Spt-BH.xls][Spt-BH.xls]B___633"/>
      <sheetName val="[Spt-BH.xls][Spt-BH.xls]B___634"/>
      <sheetName val="[Spt-BH.xls][Spt-BH.xls]B___635"/>
      <sheetName val="[Spt-BH.xls][Spt-BH.xls]B___646"/>
      <sheetName val="[Spt-BH.xls][Spt-BH.xls]B___647"/>
      <sheetName val="[Spt-BH.xls][Spt-BH.xls]B___651"/>
      <sheetName val="[Spt-BH.xls][Spt-BH.xls]B___652"/>
      <sheetName val="[Spt-BH.xls][Spt-BH.xls]_Sp_154"/>
      <sheetName val="[Spt-BH.xls][Spt-BH.xls]B___653"/>
      <sheetName val="[Spt-BH.xls][Spt-BH.xls]B___654"/>
      <sheetName val="[Spt-BH.xls][Spt-BH.xls]B___655"/>
      <sheetName val="[Spt-BH.xls]B____x005f_x0004_______72"/>
      <sheetName val="[Spt-BH.xls]B___x005f_x0000__x005f_x0004_72"/>
      <sheetName val="[Spt-BH.xls][Spt-BH.xls]_Sp_153"/>
      <sheetName val="[Spt-BH.xls][Spt-BH.xls]B___648"/>
      <sheetName val="[Spt-BH.xls][Spt-BH.xls]B___649"/>
      <sheetName val="[Spt-BH.xls][Spt-BH.xls]B___650"/>
      <sheetName val="[Spt-BH.xls][Spt-BH.xls]B___656"/>
      <sheetName val="[Spt-BH.xls][Spt-BH.xls]B___657"/>
      <sheetName val="[Spt-BH.xls][Spt-BH.xls]_Sp_155"/>
      <sheetName val="[Spt-BH.xls][Spt-BH.xls]B___658"/>
      <sheetName val="[Spt-BH.xls][Spt-BH.xls]B___659"/>
      <sheetName val="[Spt-BH.xls][Spt-BH.xls]B___660"/>
      <sheetName val="[Spt-BH.xls][Spt-BH.xls]B___661"/>
      <sheetName val="[Spt-BH.xls][Spt-BH.xls]B___662"/>
      <sheetName val="[Spt-BH.xls][Spt-BH.xls]_Sp_156"/>
      <sheetName val="[Spt-BH.xls][Spt-BH.xls]B___663"/>
      <sheetName val="[Spt-BH.xls][Spt-BH.xls]B___664"/>
      <sheetName val="[Spt-BH.xls][Spt-BH.xls]B___665"/>
      <sheetName val="[Spt-BH.xls][Spt-BH.xls]B___666"/>
      <sheetName val="[Spt-BH.xls][Spt-BH.xls]B___667"/>
      <sheetName val="[Spt-BH.xls][Spt-BH.xls]_Sp_157"/>
      <sheetName val="[Spt-BH.xls][Spt-BH.xls]B___668"/>
      <sheetName val="[Spt-BH.xls][Spt-BH.xls]B___669"/>
      <sheetName val="[Spt-BH.xls][Spt-BH.xls]B___670"/>
      <sheetName val="[Spt-BH.xls]B____x005f_x0004_______73"/>
      <sheetName val="[Spt-BH.xls]B___x005f_x0000__x005f_x0004_73"/>
      <sheetName val="[Spt-BH.xls][Spt-BH.xls]B___671"/>
      <sheetName val="[Spt-BH.xls][Spt-BH.xls]B___672"/>
      <sheetName val="[Spt-BH.xls][Spt-BH.xls]B___676"/>
      <sheetName val="[Spt-BH.xls][Spt-BH.xls]B___677"/>
      <sheetName val="[Spt-BH.xls][Spt-BH.xls]_Sp_158"/>
      <sheetName val="[Spt-BH.xls][Spt-BH.xls]B___673"/>
      <sheetName val="[Spt-BH.xls][Spt-BH.xls]B___674"/>
      <sheetName val="[Spt-BH.xls][Spt-BH.xls]B___675"/>
      <sheetName val="[Spt-BH.xls][Spt-BH.xls]_Sp_159"/>
      <sheetName val="[Spt-BH.xls][Spt-BH.xls]B___678"/>
      <sheetName val="[Spt-BH.xls][Spt-BH.xls]B___679"/>
      <sheetName val="[Spt-BH.xls][Spt-BH.xls]B___680"/>
      <sheetName val="[Spt-BH.xls]B____x005f_x0004_______74"/>
      <sheetName val="[Spt-BH.xls]B___x005f_x0000__x005f_x0004_74"/>
      <sheetName val="[Spt-BH.xls][Spt-BH.xls]B___681"/>
      <sheetName val="[Spt-BH.xls][Spt-BH.xls]B___682"/>
      <sheetName val="[Spt-BH.xls][Spt-BH.xls]_Sp_160"/>
      <sheetName val="[Spt-BH.xls][Spt-BH.xls]B___683"/>
      <sheetName val="[Spt-BH.xls][Spt-BH.xls]B___684"/>
      <sheetName val="[Spt-BH.xls][Spt-BH.xls]B___685"/>
      <sheetName val="[Spt-BH.xls][Spt-BH.xls]_Sp_169"/>
      <sheetName val="[Spt-BH.xls][Spt-BH.xls]B___721"/>
      <sheetName val="[Spt-BH.xls][Spt-BH.xls]B___722"/>
      <sheetName val="[Spt-BH.xls][Spt-BH.xls]_Sp_170"/>
      <sheetName val="[Spt-BH.xls][Spt-BH.xls]B___723"/>
      <sheetName val="[Spt-BH.xls][Spt-BH.xls]B___724"/>
      <sheetName val="[Spt-BH.xls][Spt-BH.xls]B___725"/>
      <sheetName val="[Spt-BH.xls][Spt-BH.xls]B___726"/>
      <sheetName val="[Spt-BH.xls][Spt-BH.xls]B___727"/>
      <sheetName val="[Spt-BH.xls][Spt-BH.xls]_Sp_171"/>
      <sheetName val="[Spt-BH.xls][Spt-BH.xls]B___728"/>
      <sheetName val="[Spt-BH.xls][Spt-BH.xls]B___729"/>
      <sheetName val="[Spt-BH.xls][Spt-BH.xls]B___730"/>
      <sheetName val="[Spt-BH.xls]B____x005f_x0004_______79"/>
      <sheetName val="[Spt-BH.xls]B___x005f_x0000__x005f_x0004_79"/>
      <sheetName val="[Spt-BH.xls][Spt-BH.xls]B___711"/>
      <sheetName val="[Spt-BH.xls][Spt-BH.xls]B___712"/>
      <sheetName val="[Spt-BH.xls][Spt-BH.xls]B___713"/>
      <sheetName val="[Spt-BH.xls][Spt-BH.xls]B___714"/>
      <sheetName val="[Spt-BH.xls][Spt-BH.xls]B___715"/>
      <sheetName val="[Spt-BH.xls][Spt-BH.xls]_Sp_167"/>
      <sheetName val="[Spt-BH.xls][Spt-BH.xls]_Sp_163"/>
      <sheetName val="[Spt-BH.xls][Spt-BH.xls]B___696"/>
      <sheetName val="[Spt-BH.xls][Spt-BH.xls]B___697"/>
      <sheetName val="[Spt-BH.xls][Spt-BH.xls]B___706"/>
      <sheetName val="[Spt-BH.xls][Spt-BH.xls]B___707"/>
      <sheetName val="[Spt-BH.xls][Spt-BH.xls]_Sp_166"/>
      <sheetName val="[Spt-BH.xls][Spt-BH.xls]B___708"/>
      <sheetName val="[Spt-BH.xls][Spt-BH.xls]B___709"/>
      <sheetName val="[Spt-BH.xls][Spt-BH.xls]B___710"/>
      <sheetName val="[Spt-BH.xls]B____x005f_x0004_______77"/>
      <sheetName val="[Spt-BH.xls]B___x005f_x0000__x005f_x0004_77"/>
      <sheetName val="[Spt-BH.xls][Spt-BH.xls]_Sp_165"/>
      <sheetName val="[Spt-BH.xls][Spt-BH.xls]B___698"/>
      <sheetName val="[Spt-BH.xls][Spt-BH.xls]B___699"/>
      <sheetName val="[Spt-BH.xls][Spt-BH.xls]B___700"/>
      <sheetName val="[Spt-BH.xls]B____x005f_x0004_______76"/>
      <sheetName val="[Spt-BH.xls]B___x005f_x0000__x005f_x0004_76"/>
      <sheetName val="[Spt-BH.xls][Spt-BH.xls]B___691"/>
      <sheetName val="[Spt-BH.xls][Spt-BH.xls]B___692"/>
      <sheetName val="[Spt-BH.xls][Spt-BH.xls]B___693"/>
      <sheetName val="[Spt-BH.xls][Spt-BH.xls]B___694"/>
      <sheetName val="[Spt-BH.xls][Spt-BH.xls]B___695"/>
      <sheetName val="[Spt-BH.xls][Spt-BH.xls]_Sp_162"/>
      <sheetName val="[Spt-BH.xls][Spt-BH.xls]B___701"/>
      <sheetName val="[Spt-BH.xls][Spt-BH.xls]B___702"/>
      <sheetName val="[Spt-BH.xls][Spt-BH.xls]B___703"/>
      <sheetName val="[Spt-BH.xls][Spt-BH.xls]B___704"/>
      <sheetName val="[Spt-BH.xls][Spt-BH.xls]B___705"/>
      <sheetName val="[Spt-BH.xls][Spt-BH.xls]_Sp_164"/>
      <sheetName val="[Spt-BH.xls][Spt-BH.xls]_Sp_168"/>
      <sheetName val="[Spt-BH.xls][Spt-BH.xls]B___716"/>
      <sheetName val="[Spt-BH.xls][Spt-BH.xls]B___717"/>
      <sheetName val="[Spt-BH.xls][Spt-BH.xls]B___718"/>
      <sheetName val="[Spt-BH.xls][Spt-BH.xls]B___719"/>
      <sheetName val="[Spt-BH.xls][Spt-BH.xls]B___720"/>
      <sheetName val="[Spt-BH.xls]B____x005f_x0004_______78"/>
      <sheetName val="[Spt-BH.xls]B___x005f_x0000__x005f_x0004_78"/>
      <sheetName val="[Spt-BH.xls][Spt-BH.xls]_Sp_176"/>
      <sheetName val="[Spt-BH.xls][Spt-BH.xls]B___751"/>
      <sheetName val="[Spt-BH.xls][Spt-BH.xls]B___752"/>
      <sheetName val="[Spt-BH.xls][Spt-BH.xls]_Sp_177"/>
      <sheetName val="[Spt-BH.xls][Spt-BH.xls]B___753"/>
      <sheetName val="[Spt-BH.xls][Spt-BH.xls]B___754"/>
      <sheetName val="[Spt-BH.xls][Spt-BH.xls]B___755"/>
      <sheetName val="[Spt-BH.xls][Spt-BH.xls]B___756"/>
      <sheetName val="[Spt-BH.xls][Spt-BH.xls]B___757"/>
      <sheetName val="[Spt-BH.xls][Spt-BH.xls]_Sp_178"/>
      <sheetName val="[Spt-BH.xls][Spt-BH.xls]B___758"/>
      <sheetName val="[Spt-BH.xls][Spt-BH.xls]B___759"/>
      <sheetName val="[Spt-BH.xls][Spt-BH.xls]B___760"/>
      <sheetName val="[Spt-BH.xls]B____x005f_x0004_______82"/>
      <sheetName val="[Spt-BH.xls]B___x005f_x0000__x005f_x0004_82"/>
      <sheetName val="[Spt-BH.xls][Spt-BH.xls]B___731"/>
      <sheetName val="[Spt-BH.xls][Spt-BH.xls]B___732"/>
      <sheetName val="[Spt-BH.xls][Spt-BH.xls]_Sp_172"/>
      <sheetName val="[Spt-BH.xls][Spt-BH.xls]B___733"/>
      <sheetName val="[Spt-BH.xls][Spt-BH.xls]B___734"/>
      <sheetName val="[Spt-BH.xls][Spt-BH.xls]B___735"/>
      <sheetName val="[Spt-BH.xls][Spt-BH.xls]B___736"/>
      <sheetName val="[Spt-BH.xls][Spt-BH.xls]B___737"/>
      <sheetName val="[Spt-BH.xls][Spt-BH.xls]_Sp_173"/>
      <sheetName val="[Spt-BH.xls][Spt-BH.xls]B___738"/>
      <sheetName val="[Spt-BH.xls][Spt-BH.xls]B___739"/>
      <sheetName val="[Spt-BH.xls][Spt-BH.xls]B___740"/>
      <sheetName val="[Spt-BH.xls]B____x005f_x0004_______80"/>
      <sheetName val="[Spt-BH.xls]B___x005f_x0000__x005f_x0004_80"/>
      <sheetName val="[Spt-BH.xls][Spt-BH.xls]B___741"/>
      <sheetName val="[Spt-BH.xls][Spt-BH.xls]B___742"/>
      <sheetName val="[Spt-BH.xls][Spt-BH.xls]_Sp_174"/>
      <sheetName val="[Spt-BH.xls][Spt-BH.xls]B___743"/>
      <sheetName val="[Spt-BH.xls][Spt-BH.xls]B___744"/>
      <sheetName val="[Spt-BH.xls][Spt-BH.xls]B___745"/>
      <sheetName val="[Spt-BH.xls]B____x005f_x0004_______81"/>
      <sheetName val="[Spt-BH.xls]B___x005f_x0000__x005f_x0004_81"/>
      <sheetName val="[Spt-BH.xls][Spt-BH.xls]_Sp_175"/>
      <sheetName val="[Spt-BH.xls][Spt-BH.xls]B___746"/>
      <sheetName val="[Spt-BH.xls][Spt-BH.xls]B___747"/>
      <sheetName val="[Spt-BH.xls][Spt-BH.xls]B___748"/>
      <sheetName val="[Spt-BH.xls][Spt-BH.xls]B___749"/>
      <sheetName val="[Spt-BH.xls][Spt-BH.xls]B___750"/>
      <sheetName val="[Spt-BH.xls][Spt-BH.xls]_Sp_180"/>
      <sheetName val="[Spt-BH.xls][Spt-BH.xls]_Sp_179"/>
      <sheetName val="[Spt-BH.xls][Spt-BH.xls]_Sp_181"/>
      <sheetName val="[Spt-BH.xls][Spt-BH.xls]B___761"/>
      <sheetName val="[Spt-BH.xls][Spt-BH.xls]B___762"/>
      <sheetName val="[Spt-BH.xls][Spt-BH.xls]B___771"/>
      <sheetName val="[Spt-BH.xls][Spt-BH.xls]B___772"/>
      <sheetName val="[Spt-BH.xls][Spt-BH.xls]_Sp_187"/>
      <sheetName val="[Spt-BH.xls][Spt-BH.xls]B___773"/>
      <sheetName val="[Spt-BH.xls][Spt-BH.xls]B___774"/>
      <sheetName val="[Spt-BH.xls][Spt-BH.xls]B___775"/>
      <sheetName val="[Spt-BH.xls]B____x005f_x0004_______83"/>
      <sheetName val="[Spt-BH.xls]B___x005f_x0000__x005f_x0004_83"/>
      <sheetName val="[Spt-BH.xls][Spt-BH.xls]_Sp_183"/>
      <sheetName val="[Spt-BH.xls][Spt-BH.xls]B___763"/>
      <sheetName val="[Spt-BH.xls][Spt-BH.xls]B___764"/>
      <sheetName val="[Spt-BH.xls][Spt-BH.xls]B___765"/>
      <sheetName val="[Spt-BH.xls][Spt-BH.xls]B___791"/>
      <sheetName val="[Spt-BH.xls][Spt-BH.xls]B___792"/>
      <sheetName val="[Spt-BH.xls][Spt-BH.xls]_Sp_188"/>
      <sheetName val="[Spt-BH.xls][Spt-BH.xls]B___793"/>
      <sheetName val="[Spt-BH.xls][Spt-BH.xls]B___794"/>
      <sheetName val="[Spt-BH.xls][Spt-BH.xls]B___795"/>
      <sheetName val="[Spt-BH.xls]B____x005f_x0004_______85"/>
      <sheetName val="[Spt-BH.xls]B___x005f_x0000__x005f_x0004_85"/>
      <sheetName val="[Spt-BH.xls][Spt-BH.xls]B___766"/>
      <sheetName val="[Spt-BH.xls][Spt-BH.xls]B___767"/>
      <sheetName val="[Spt-BH.xls][Spt-BH.xls]B___768"/>
      <sheetName val="[Spt-BH.xls][Spt-BH.xls]B___769"/>
      <sheetName val="[Spt-BH.xls][Spt-BH.xls]B___770"/>
      <sheetName val="[Spt-BH.xls][Spt-BH.xls]_Sp_182"/>
      <sheetName val="[Spt-BH.xls]B____x005f_x0004_______84"/>
      <sheetName val="[Spt-BH.xls]B___x005f_x0000__x005f_x0004_84"/>
      <sheetName val="[Spt-BH.xls][Spt-BH.xls]B___796"/>
      <sheetName val="[Spt-BH.xls][Spt-BH.xls]B___797"/>
      <sheetName val="[Spt-BH.xls][Spt-BH.xls]_Sp_189"/>
      <sheetName val="[Spt-BH.xls][Spt-BH.xls]B___798"/>
      <sheetName val="[Spt-BH.xls][Spt-BH.xls]B___799"/>
      <sheetName val="[Spt-BH.xls][Spt-BH.xls]B___800"/>
      <sheetName val="[Spt-BH.xls]B____x005f_x0004_______89"/>
      <sheetName val="[Spt-BH.xls]B___x005f_x0000__x005f_x0004_89"/>
      <sheetName val="[Spt-BH.xls][Spt-BH.xls]_Sp_185"/>
      <sheetName val="[Spt-BH.xls][Spt-BH.xls]B___781"/>
      <sheetName val="[Spt-BH.xls][Spt-BH.xls]B___782"/>
      <sheetName val="[Spt-BH.xls][Spt-BH.xls]_Sp_186"/>
      <sheetName val="[Spt-BH.xls][Spt-BH.xls]B___783"/>
      <sheetName val="[Spt-BH.xls][Spt-BH.xls]B___784"/>
      <sheetName val="[Spt-BH.xls][Spt-BH.xls]B___785"/>
      <sheetName val="[Spt-BH.xls][Spt-BH.xls]B___786"/>
      <sheetName val="[Spt-BH.xls][Spt-BH.xls]B___787"/>
      <sheetName val="[Spt-BH.xls][Spt-BH.xls]B___788"/>
      <sheetName val="[Spt-BH.xls][Spt-BH.xls]B___789"/>
      <sheetName val="[Spt-BH.xls][Spt-BH.xls]B___790"/>
      <sheetName val="[Spt-BH.xls]B____x005f_x0004_______87"/>
      <sheetName val="[Spt-BH.xls]B___x005f_x0000__x005f_x0004_87"/>
      <sheetName val="[Spt-BH.xls][Spt-BH.xls]_Sp_184"/>
      <sheetName val="[Spt-BH.xls][Spt-BH.xls]B___776"/>
      <sheetName val="[Spt-BH.xls][Spt-BH.xls]B___777"/>
      <sheetName val="[Spt-BH.xls][Spt-BH.xls]B___778"/>
      <sheetName val="[Spt-BH.xls][Spt-BH.xls]B___779"/>
      <sheetName val="[Spt-BH.xls][Spt-BH.xls]B___780"/>
      <sheetName val="[Spt-BH.xls]B____x005f_x0004_______86"/>
      <sheetName val="[Spt-BH.xls]B___x005f_x0000__x005f_x0004_86"/>
      <sheetName val="[Spt-BH.xls]B____x005f_x0004_______88"/>
      <sheetName val="[Spt-BH.xls]B___x005f_x0000__x005f_x0004_88"/>
      <sheetName val="[Spt-BH.xls][Spt-BH.xls]B___801"/>
      <sheetName val="[Spt-BH.xls][Spt-BH.xls]B___802"/>
      <sheetName val="[Spt-BH.xls][Spt-BH.xls]B___803"/>
      <sheetName val="[Spt-BH.xls][Spt-BH.xls]B___804"/>
      <sheetName val="[Spt-BH.xls][Spt-BH.xls]B___805"/>
      <sheetName val="[Spt-BH.xls]B____x005f_x0004_______90"/>
      <sheetName val="[Spt-BH.xls]B___x005f_x0000__x005f_x0004_90"/>
      <sheetName val="[Spt-BH.xls]B____x005f_x0004_______91"/>
      <sheetName val="[Spt-BH.xls]B___x005f_x0000__x005f_x0004_91"/>
      <sheetName val="[Spt-BH.xls][Spt-BH.xls]B__1272"/>
      <sheetName val="[Spt-BH.xls][Spt-BH.xls]B__1273"/>
      <sheetName val="[Spt-BH.xls][Spt-BH.xls]_Sp_282"/>
      <sheetName val="[Spt-BH.xls][Spt-BH.xls]B__1274"/>
      <sheetName val="[Spt-BH.xls][Spt-BH.xls]B__1275"/>
      <sheetName val="[Spt-BH.xls][Spt-BH.xls]B__1276"/>
      <sheetName val="[Spt-BH.xls]B____x005f_x0004______141"/>
      <sheetName val="[Spt-BH.xls]B___x005f_x0000__x000_141"/>
      <sheetName val="[Spt-BH.xls][Spt-BH.xls]_Sp_193"/>
      <sheetName val="[Spt-BH.xls][Spt-BH.xls]B___821"/>
      <sheetName val="[Spt-BH.xls][Spt-BH.xls]B___822"/>
      <sheetName val="[Spt-BH.xls][Spt-BH.xls]B___823"/>
      <sheetName val="[Spt-BH.xls][Spt-BH.xls]B___824"/>
      <sheetName val="[Spt-BH.xls][Spt-BH.xls]B___825"/>
      <sheetName val="[Spt-BH.xls]B____x005f_x0004_______94"/>
      <sheetName val="[Spt-BH.xls]B___x005f_x0000__x005f_x0004_94"/>
      <sheetName val="[Spt-BH.xls][Spt-BH.xls]_Sp_190"/>
      <sheetName val="[Spt-BH.xls][Spt-BH.xls]B___806"/>
      <sheetName val="[Spt-BH.xls][Spt-BH.xls]B___807"/>
      <sheetName val="[Spt-BH.xls]B____x005f_x0004_______92"/>
      <sheetName val="[Spt-BH.xls]B___x005f_x0000__x005f_x0004_92"/>
      <sheetName val="[Spt-BH.xls][Spt-BH.xls]B___808"/>
      <sheetName val="[Spt-BH.xls][Spt-BH.xls]B___809"/>
      <sheetName val="[Spt-BH.xls][Spt-BH.xls]B___810"/>
      <sheetName val="[Spt-BH.xls][Spt-BH.xls]_Sp_191"/>
      <sheetName val="[Spt-BH.xls][Spt-BH.xls]B___811"/>
      <sheetName val="[Spt-BH.xls][Spt-BH.xls]B___812"/>
      <sheetName val="[Spt-BH.xls][Spt-BH.xls]B___816"/>
      <sheetName val="[Spt-BH.xls][Spt-BH.xls]B___817"/>
      <sheetName val="[Spt-BH.xls][Spt-BH.xls]B___818"/>
      <sheetName val="[Spt-BH.xls][Spt-BH.xls]B___819"/>
      <sheetName val="[Spt-BH.xls][Spt-BH.xls]B___820"/>
      <sheetName val="[Spt-BH.xls]B____x005f_x0004_______93"/>
      <sheetName val="[Spt-BH.xls]B___x005f_x0000__x005f_x0004_93"/>
      <sheetName val="[Spt-BH.xls][Spt-BH.xls]_Sp_192"/>
      <sheetName val="[Spt-BH.xls][Spt-BH.xls]B___813"/>
      <sheetName val="[Spt-BH.xls][Spt-BH.xls]B___814"/>
      <sheetName val="[Spt-BH.xls][Spt-BH.xls]B___815"/>
      <sheetName val="02"/>
      <sheetName val="03"/>
      <sheetName val="04"/>
      <sheetName val="05"/>
      <sheetName val="DB_ET200(R. A)"/>
      <sheetName val="石炭性状"/>
      <sheetName val="SP&amp;ST 제출가"/>
      <sheetName val="산업"/>
      <sheetName val="제출계산서"/>
      <sheetName val="공사내역"/>
      <sheetName val="eq_data"/>
      <sheetName val="가격분석@1100(990104)"/>
      <sheetName val="Escalation"/>
      <sheetName val="예가표"/>
      <sheetName val="TASKRSRC"/>
      <sheetName val="measurement"/>
      <sheetName val="Basicrates"/>
      <sheetName val="syndicate codes"/>
      <sheetName val="Civil-works"/>
      <sheetName val="Materials_Cost(PCC)"/>
      <sheetName val="plinth_Beam_+_Stirrups_"/>
      <sheetName val="GF_COLUMNS"/>
      <sheetName val="G_F_ROOF_BEAM_"/>
      <sheetName val="GF_SLAB_STEEL"/>
      <sheetName val="GF_Lintel"/>
      <sheetName val="GF_Stair"/>
      <sheetName val="FF_COLUMNS"/>
      <sheetName val="F_F__Steel_FINAL_(2)"/>
      <sheetName val="FF_Lintel"/>
      <sheetName val="FF_Stair"/>
      <sheetName val="S_F__Steel_FINAL_"/>
      <sheetName val="SF_Lintel"/>
      <sheetName val="final_abstract3"/>
      <sheetName val="Rev_S1_Abstract3"/>
      <sheetName val="Quantity_Abstract3"/>
      <sheetName val="M-Book_for_Conc3"/>
      <sheetName val="M-Book_for_FW3"/>
      <sheetName val="Load_Details-220kV3"/>
      <sheetName val="beam-reinft-IIInd_floor3"/>
      <sheetName val="INPUT_SHEET3"/>
      <sheetName val="Project_Budget_Worksheet3"/>
      <sheetName val="SANJAY_PAL3"/>
      <sheetName val="P_A_SELVAM3"/>
      <sheetName val="ANSARI_3"/>
      <sheetName val="abdesh_pal3"/>
      <sheetName val="sujay_bagchi3"/>
      <sheetName val="S_K_SINHA_BASU3"/>
      <sheetName val="KRISHNA_PRASAD3"/>
      <sheetName val="BARATH_&amp;_CO3"/>
      <sheetName val="L_B_YADAV3"/>
      <sheetName val="DEEPAK_KUMAR3"/>
      <sheetName val="MUKLAL_YADAV3"/>
      <sheetName val="MADHU_SUDHAN3"/>
      <sheetName val="SAUD_ALAM_3"/>
      <sheetName val="RAMESH_BABU3"/>
      <sheetName val="SAILEN_SARKAR3"/>
      <sheetName val="SANJAY_JENA13"/>
      <sheetName val="upendra_saw_3"/>
      <sheetName val="ALLOK_KUMAR_3"/>
      <sheetName val="except_wiring3"/>
      <sheetName val="BOQ_-II_ph_23"/>
      <sheetName val="STAFFSCHED_2"/>
      <sheetName val="Metso_-_Forth_&amp;_Slurry_11_02_12"/>
      <sheetName val="Fee_Rate_Summary2"/>
      <sheetName val="d-safe_specs2"/>
      <sheetName val="Quote_Sheet2"/>
      <sheetName val="class_&amp;_category2"/>
      <sheetName val="Rein-Final_(Ph_1+Ph2)2"/>
      <sheetName val="Materials_Cost(PCC)2"/>
      <sheetName val="220_11__BS_2"/>
      <sheetName val="SSR_&amp;_NSSR_Market_final2"/>
      <sheetName val="Site_wise_NADs2"/>
      <sheetName val="RA_RCC_F2"/>
      <sheetName val="India_F&amp;S_Template2"/>
      <sheetName val="Stress_Calculation2"/>
      <sheetName val="precast_RC_element2"/>
      <sheetName val="plinth_Beam_+_Stirrups_2"/>
      <sheetName val="GF_COLUMNS2"/>
      <sheetName val="G_F_ROOF_BEAM_2"/>
      <sheetName val="GF_SLAB_STEEL2"/>
      <sheetName val="GF_Lintel2"/>
      <sheetName val="GF_Stair2"/>
      <sheetName val="FF_COLUMNS2"/>
      <sheetName val="F_F__Steel_FINAL_(2)2"/>
      <sheetName val="FF_Lintel2"/>
      <sheetName val="FF_Stair2"/>
      <sheetName val="S_F__Steel_FINAL_2"/>
      <sheetName val="SF_Lintel2"/>
      <sheetName val="Materials_Cost(PCC)1"/>
      <sheetName val="precast_RC_element1"/>
      <sheetName val="plinth_Beam_+_Stirrups_1"/>
      <sheetName val="GF_COLUMNS1"/>
      <sheetName val="G_F_ROOF_BEAM_1"/>
      <sheetName val="GF_SLAB_STEEL1"/>
      <sheetName val="GF_Lintel1"/>
      <sheetName val="GF_Stair1"/>
      <sheetName val="FF_COLUMNS1"/>
      <sheetName val="F_F__Steel_FINAL_(2)1"/>
      <sheetName val="FF_Lintel1"/>
      <sheetName val="FF_Stair1"/>
      <sheetName val="S_F__Steel_FINAL_1"/>
      <sheetName val="SF_Lintel1"/>
      <sheetName val="SPT_vs_PHI6"/>
      <sheetName val="glass_project_concrete6"/>
      <sheetName val="glass_project_reift6"/>
      <sheetName val="glass_project_indices6"/>
      <sheetName val="SBC-BH_195"/>
      <sheetName val="Rate_Analysis5"/>
      <sheetName val="Summary_05065"/>
      <sheetName val="Summary_0607-_31_MAR5"/>
      <sheetName val="Civil_Boq4"/>
      <sheetName val="Pile_cap4"/>
      <sheetName val="BH_12-11-10-135"/>
      <sheetName val="BH_12-11-10-95"/>
      <sheetName val="BH_36-15-375"/>
      <sheetName val="BH_16-35-25-175"/>
      <sheetName val="BH_35-25-175"/>
      <sheetName val="Sheet1_(2)5"/>
      <sheetName val="d-safe_DELUXE4"/>
      <sheetName val="PRECAST_lightconc-II4"/>
      <sheetName val="Legal_Risk_Analysis4"/>
      <sheetName val="Mix_Design4"/>
      <sheetName val="Form_65"/>
      <sheetName val="PointNo_54"/>
      <sheetName val="RCC,Ret__Wall4"/>
      <sheetName val="E_&amp;_R4"/>
      <sheetName val="Break_up_Sheet4"/>
      <sheetName val="TBAL9697_-group_wise__sdpl4"/>
      <sheetName val="Abstract_Sheet4"/>
      <sheetName val="V_O_4_-_PCC_Qty4"/>
      <sheetName val="Fill_this_out_first___4"/>
      <sheetName val="REVISED4A_PROG_PERF-SITE_14"/>
      <sheetName val="BOQ_Direct_selling_cost4"/>
      <sheetName val="BOQ_(2)4"/>
      <sheetName val="CABLE_DATA4"/>
      <sheetName val="Staff_Acco_4"/>
      <sheetName val="Pipe_Supports4"/>
      <sheetName val="final_abstract4"/>
      <sheetName val="Rev_S1_Abstract4"/>
      <sheetName val="Quantity_Abstract4"/>
      <sheetName val="M-Book_for_Conc4"/>
      <sheetName val="M-Book_for_FW4"/>
      <sheetName val="Load_Details-220kV4"/>
      <sheetName val="beam-reinft-IIInd_floor4"/>
      <sheetName val="INPUT_SHEET4"/>
      <sheetName val="Project_Budget_Worksheet4"/>
      <sheetName val="SANJAY_PAL4"/>
      <sheetName val="P_A_SELVAM4"/>
      <sheetName val="ANSARI_4"/>
      <sheetName val="abdesh_pal4"/>
      <sheetName val="sujay_bagchi4"/>
      <sheetName val="S_K_SINHA_BASU4"/>
      <sheetName val="KRISHNA_PRASAD4"/>
      <sheetName val="BARATH_&amp;_CO4"/>
      <sheetName val="L_B_YADAV4"/>
      <sheetName val="DEEPAK_KUMAR4"/>
      <sheetName val="MUKLAL_YADAV4"/>
      <sheetName val="MADHU_SUDHAN4"/>
      <sheetName val="SAUD_ALAM_4"/>
      <sheetName val="RAMESH_BABU4"/>
      <sheetName val="SAILEN_SARKAR4"/>
      <sheetName val="SANJAY_JENA14"/>
      <sheetName val="upendra_saw_4"/>
      <sheetName val="ALLOK_KUMAR_4"/>
      <sheetName val="except_wiring4"/>
      <sheetName val="BOQ_-II_ph_24"/>
      <sheetName val="STAFFSCHED_3"/>
      <sheetName val="Metso_-_Forth_&amp;_Slurry_11_02_13"/>
      <sheetName val="Fee_Rate_Summary3"/>
      <sheetName val="d-safe_specs3"/>
      <sheetName val="Quote_Sheet3"/>
      <sheetName val="class_&amp;_category3"/>
      <sheetName val="Rein-Final_(Ph_1+Ph2)3"/>
      <sheetName val="Materials_Cost(PCC)3"/>
      <sheetName val="220_11__BS_3"/>
      <sheetName val="SSR_&amp;_NSSR_Market_final3"/>
      <sheetName val="Site_wise_NADs3"/>
      <sheetName val="RA_RCC_F3"/>
      <sheetName val="India_F&amp;S_Template3"/>
      <sheetName val="Stress_Calculation3"/>
      <sheetName val="precast_RC_element3"/>
      <sheetName val="plinth_Beam_+_Stirrups_3"/>
      <sheetName val="GF_COLUMNS3"/>
      <sheetName val="G_F_ROOF_BEAM_3"/>
      <sheetName val="GF_SLAB_STEEL3"/>
      <sheetName val="GF_Lintel3"/>
      <sheetName val="GF_Stair3"/>
      <sheetName val="FF_COLUMNS3"/>
      <sheetName val="F_F__Steel_FINAL_(2)3"/>
      <sheetName val="FF_Lintel3"/>
      <sheetName val="FF_Stair3"/>
      <sheetName val="S_F__Steel_FINAL_3"/>
      <sheetName val="SF_Lintel3"/>
      <sheetName val="SPT_vs_PHI7"/>
      <sheetName val="glass_project_concrete7"/>
      <sheetName val="glass_project_reift7"/>
      <sheetName val="glass_project_indices7"/>
      <sheetName val="SBC-BH_196"/>
      <sheetName val="Rate_Analysis6"/>
      <sheetName val="Summary_05066"/>
      <sheetName val="Summary_0607-_31_MAR6"/>
      <sheetName val="Civil_Boq5"/>
      <sheetName val="Pile_cap5"/>
      <sheetName val="BH_12-11-10-136"/>
      <sheetName val="BH_12-11-10-96"/>
      <sheetName val="BH_36-15-376"/>
      <sheetName val="BH_16-35-25-176"/>
      <sheetName val="BH_35-25-176"/>
      <sheetName val="Sheet1_(2)6"/>
      <sheetName val="d-safe_DELUXE5"/>
      <sheetName val="PRECAST_lightconc-II5"/>
      <sheetName val="Legal_Risk_Analysis5"/>
      <sheetName val="Mix_Design5"/>
      <sheetName val="Form_66"/>
      <sheetName val="PointNo_55"/>
      <sheetName val="RCC,Ret__Wall5"/>
      <sheetName val="E_&amp;_R5"/>
      <sheetName val="Break_up_Sheet5"/>
      <sheetName val="TBAL9697_-group_wise__sdpl5"/>
      <sheetName val="Abstract_Sheet5"/>
      <sheetName val="V_O_4_-_PCC_Qty5"/>
      <sheetName val="Fill_this_out_first___5"/>
      <sheetName val="REVISED4A_PROG_PERF-SITE_15"/>
      <sheetName val="BOQ_Direct_selling_cost5"/>
      <sheetName val="BOQ_(2)5"/>
      <sheetName val="CABLE_DATA5"/>
      <sheetName val="Staff_Acco_5"/>
      <sheetName val="Pipe_Supports5"/>
      <sheetName val="final_abstract5"/>
      <sheetName val="Rev_S1_Abstract5"/>
      <sheetName val="Quantity_Abstract5"/>
      <sheetName val="M-Book_for_Conc5"/>
      <sheetName val="M-Book_for_FW5"/>
      <sheetName val="Load_Details-220kV5"/>
      <sheetName val="beam-reinft-IIInd_floor5"/>
      <sheetName val="INPUT_SHEET5"/>
      <sheetName val="Project_Budget_Worksheet5"/>
      <sheetName val="SANJAY_PAL5"/>
      <sheetName val="P_A_SELVAM5"/>
      <sheetName val="ANSARI_5"/>
      <sheetName val="abdesh_pal5"/>
      <sheetName val="sujay_bagchi5"/>
      <sheetName val="S_K_SINHA_BASU5"/>
      <sheetName val="KRISHNA_PRASAD5"/>
      <sheetName val="BARATH_&amp;_CO5"/>
      <sheetName val="L_B_YADAV5"/>
      <sheetName val="DEEPAK_KUMAR5"/>
      <sheetName val="MUKLAL_YADAV5"/>
      <sheetName val="MADHU_SUDHAN5"/>
      <sheetName val="SAUD_ALAM_5"/>
      <sheetName val="RAMESH_BABU5"/>
      <sheetName val="SAILEN_SARKAR5"/>
      <sheetName val="SANJAY_JENA15"/>
      <sheetName val="upendra_saw_5"/>
      <sheetName val="ALLOK_KUMAR_5"/>
      <sheetName val="except_wiring5"/>
      <sheetName val="BOQ_-II_ph_25"/>
      <sheetName val="STAFFSCHED_4"/>
      <sheetName val="Metso_-_Forth_&amp;_Slurry_11_02_14"/>
      <sheetName val="Fee_Rate_Summary4"/>
      <sheetName val="d-safe_specs4"/>
      <sheetName val="Quote_Sheet4"/>
      <sheetName val="class_&amp;_category4"/>
      <sheetName val="Rein-Final_(Ph_1+Ph2)4"/>
      <sheetName val="Materials_Cost(PCC)4"/>
      <sheetName val="220_11__BS_4"/>
      <sheetName val="SSR_&amp;_NSSR_Market_final4"/>
      <sheetName val="Site_wise_NADs4"/>
      <sheetName val="RA_RCC_F4"/>
      <sheetName val="India_F&amp;S_Template4"/>
      <sheetName val="Stress_Calculation4"/>
      <sheetName val="precast_RC_element4"/>
      <sheetName val="plinth_Beam_+_Stirrups_4"/>
      <sheetName val="GF_COLUMNS4"/>
      <sheetName val="G_F_ROOF_BEAM_4"/>
      <sheetName val="GF_SLAB_STEEL4"/>
      <sheetName val="GF_Lintel4"/>
      <sheetName val="GF_Stair4"/>
      <sheetName val="FF_COLUMNS4"/>
      <sheetName val="F_F__Steel_FINAL_(2)4"/>
      <sheetName val="FF_Lintel4"/>
      <sheetName val="FF_Stair4"/>
      <sheetName val="S_F__Steel_FINAL_4"/>
      <sheetName val="SF_Lintel4"/>
      <sheetName val="SPT_vs_PHI8"/>
      <sheetName val="glass_project_concrete8"/>
      <sheetName val="glass_project_reift8"/>
      <sheetName val="glass_project_indices8"/>
      <sheetName val="SBC-BH_197"/>
      <sheetName val="Rate_Analysis7"/>
      <sheetName val="Summary_05067"/>
      <sheetName val="Summary_0607-_31_MAR7"/>
      <sheetName val="Civil_Boq6"/>
      <sheetName val="Pile_cap6"/>
      <sheetName val="BH_12-11-10-137"/>
      <sheetName val="BH_12-11-10-97"/>
      <sheetName val="BH_36-15-377"/>
      <sheetName val="BH_16-35-25-177"/>
      <sheetName val="BH_35-25-177"/>
      <sheetName val="Sheet1_(2)7"/>
      <sheetName val="d-safe_DELUXE6"/>
      <sheetName val="PRECAST_lightconc-II6"/>
      <sheetName val="Legal_Risk_Analysis6"/>
      <sheetName val="Mix_Design6"/>
      <sheetName val="Form_67"/>
      <sheetName val="PointNo_56"/>
      <sheetName val="RCC,Ret__Wall6"/>
      <sheetName val="E_&amp;_R6"/>
      <sheetName val="Break_up_Sheet6"/>
      <sheetName val="TBAL9697_-group_wise__sdpl6"/>
      <sheetName val="Abstract_Sheet6"/>
      <sheetName val="V_O_4_-_PCC_Qty6"/>
      <sheetName val="Fill_this_out_first___6"/>
      <sheetName val="REVISED4A_PROG_PERF-SITE_16"/>
      <sheetName val="BOQ_Direct_selling_cost6"/>
      <sheetName val="BOQ_(2)6"/>
      <sheetName val="CABLE_DATA6"/>
      <sheetName val="Staff_Acco_6"/>
      <sheetName val="Pipe_Supports6"/>
      <sheetName val="final_abstract6"/>
      <sheetName val="Rev_S1_Abstract6"/>
      <sheetName val="Quantity_Abstract6"/>
      <sheetName val="M-Book_for_Conc6"/>
      <sheetName val="M-Book_for_FW6"/>
      <sheetName val="Load_Details-220kV6"/>
      <sheetName val="beam-reinft-IIInd_floor6"/>
      <sheetName val="INPUT_SHEET6"/>
      <sheetName val="Project_Budget_Worksheet6"/>
      <sheetName val="SANJAY_PAL6"/>
      <sheetName val="P_A_SELVAM6"/>
      <sheetName val="ANSARI_6"/>
      <sheetName val="abdesh_pal6"/>
      <sheetName val="sujay_bagchi6"/>
      <sheetName val="S_K_SINHA_BASU6"/>
      <sheetName val="KRISHNA_PRASAD6"/>
      <sheetName val="BARATH_&amp;_CO6"/>
      <sheetName val="L_B_YADAV6"/>
      <sheetName val="DEEPAK_KUMAR6"/>
      <sheetName val="MUKLAL_YADAV6"/>
      <sheetName val="MADHU_SUDHAN6"/>
      <sheetName val="SAUD_ALAM_6"/>
      <sheetName val="RAMESH_BABU6"/>
      <sheetName val="SAILEN_SARKAR6"/>
      <sheetName val="SANJAY_JENA16"/>
      <sheetName val="upendra_saw_6"/>
      <sheetName val="ALLOK_KUMAR_6"/>
      <sheetName val="except_wiring6"/>
      <sheetName val="BOQ_-II_ph_26"/>
      <sheetName val="STAFFSCHED_5"/>
      <sheetName val="Metso_-_Forth_&amp;_Slurry_11_02_15"/>
      <sheetName val="Fee_Rate_Summary5"/>
      <sheetName val="d-safe_specs5"/>
      <sheetName val="Quote_Sheet5"/>
      <sheetName val="class_&amp;_category5"/>
      <sheetName val="Rein-Final_(Ph_1+Ph2)5"/>
      <sheetName val="Materials_Cost(PCC)5"/>
      <sheetName val="220_11__BS_5"/>
      <sheetName val="SSR_&amp;_NSSR_Market_final5"/>
      <sheetName val="Site_wise_NADs5"/>
      <sheetName val="RA_RCC_F5"/>
      <sheetName val="India_F&amp;S_Template5"/>
      <sheetName val="Stress_Calculation5"/>
      <sheetName val="precast_RC_element5"/>
      <sheetName val="plinth_Beam_+_Stirrups_5"/>
      <sheetName val="GF_COLUMNS5"/>
      <sheetName val="G_F_ROOF_BEAM_5"/>
      <sheetName val="GF_SLAB_STEEL5"/>
      <sheetName val="GF_Lintel5"/>
      <sheetName val="GF_Stair5"/>
      <sheetName val="FF_COLUMNS5"/>
      <sheetName val="F_F__Steel_FINAL_(2)5"/>
      <sheetName val="FF_Lintel5"/>
      <sheetName val="FF_Stair5"/>
      <sheetName val="S_F__Steel_FINAL_5"/>
      <sheetName val="SF_Lintel5"/>
      <sheetName val="SPT_vs_PHI9"/>
      <sheetName val="glass_project_concrete9"/>
      <sheetName val="glass_project_reift9"/>
      <sheetName val="glass_project_indices9"/>
      <sheetName val="SBC-BH_198"/>
      <sheetName val="Rate_Analysis8"/>
      <sheetName val="Summary_05068"/>
      <sheetName val="Summary_0607-_31_MAR8"/>
      <sheetName val="Civil_Boq7"/>
      <sheetName val="Pile_cap7"/>
      <sheetName val="BH_12-11-10-138"/>
      <sheetName val="BH_12-11-10-98"/>
      <sheetName val="BH_36-15-378"/>
      <sheetName val="BH_16-35-25-178"/>
      <sheetName val="BH_35-25-178"/>
      <sheetName val="Sheet1_(2)8"/>
      <sheetName val="d-safe_DELUXE7"/>
      <sheetName val="PRECAST_lightconc-II7"/>
      <sheetName val="Legal_Risk_Analysis7"/>
      <sheetName val="Mix_Design7"/>
      <sheetName val="Form_68"/>
      <sheetName val="PointNo_57"/>
      <sheetName val="RCC,Ret__Wall7"/>
      <sheetName val="E_&amp;_R7"/>
      <sheetName val="Break_up_Sheet7"/>
      <sheetName val="TBAL9697_-group_wise__sdpl7"/>
      <sheetName val="Abstract_Sheet7"/>
      <sheetName val="V_O_4_-_PCC_Qty7"/>
      <sheetName val="Fill_this_out_first___7"/>
      <sheetName val="REVISED4A_PROG_PERF-SITE_17"/>
      <sheetName val="BOQ_Direct_selling_cost7"/>
      <sheetName val="BOQ_(2)7"/>
      <sheetName val="CABLE_DATA7"/>
      <sheetName val="Staff_Acco_7"/>
      <sheetName val="Pipe_Supports7"/>
      <sheetName val="final_abstract7"/>
      <sheetName val="Rev_S1_Abstract7"/>
      <sheetName val="Quantity_Abstract7"/>
      <sheetName val="M-Book_for_Conc7"/>
      <sheetName val="M-Book_for_FW7"/>
      <sheetName val="Load_Details-220kV7"/>
      <sheetName val="beam-reinft-IIInd_floor7"/>
      <sheetName val="INPUT_SHEET7"/>
      <sheetName val="Project_Budget_Worksheet7"/>
      <sheetName val="SANJAY_PAL7"/>
      <sheetName val="P_A_SELVAM7"/>
      <sheetName val="ANSARI_7"/>
      <sheetName val="abdesh_pal7"/>
      <sheetName val="sujay_bagchi7"/>
      <sheetName val="S_K_SINHA_BASU7"/>
      <sheetName val="KRISHNA_PRASAD7"/>
      <sheetName val="BARATH_&amp;_CO7"/>
      <sheetName val="L_B_YADAV7"/>
      <sheetName val="DEEPAK_KUMAR7"/>
      <sheetName val="MUKLAL_YADAV7"/>
      <sheetName val="MADHU_SUDHAN7"/>
      <sheetName val="SAUD_ALAM_7"/>
      <sheetName val="RAMESH_BABU7"/>
      <sheetName val="SAILEN_SARKAR7"/>
      <sheetName val="SANJAY_JENA17"/>
      <sheetName val="upendra_saw_7"/>
      <sheetName val="ALLOK_KUMAR_7"/>
      <sheetName val="except_wiring7"/>
      <sheetName val="BOQ_-II_ph_27"/>
      <sheetName val="STAFFSCHED_6"/>
      <sheetName val="Metso_-_Forth_&amp;_Slurry_11_02_16"/>
      <sheetName val="Fee_Rate_Summary6"/>
      <sheetName val="d-safe_specs6"/>
      <sheetName val="Quote_Sheet6"/>
      <sheetName val="class_&amp;_category6"/>
      <sheetName val="Rein-Final_(Ph_1+Ph2)6"/>
      <sheetName val="Materials_Cost(PCC)6"/>
      <sheetName val="220_11__BS_6"/>
      <sheetName val="SSR_&amp;_NSSR_Market_final6"/>
      <sheetName val="Site_wise_NADs6"/>
      <sheetName val="RA_RCC_F6"/>
      <sheetName val="India_F&amp;S_Template6"/>
      <sheetName val="Stress_Calculation6"/>
      <sheetName val="precast_RC_element6"/>
      <sheetName val="plinth_Beam_+_Stirrups_6"/>
      <sheetName val="GF_COLUMNS6"/>
      <sheetName val="G_F_ROOF_BEAM_6"/>
      <sheetName val="GF_SLAB_STEEL6"/>
      <sheetName val="GF_Lintel6"/>
      <sheetName val="GF_Stair6"/>
      <sheetName val="FF_COLUMNS6"/>
      <sheetName val="F_F__Steel_FINAL_(2)6"/>
      <sheetName val="FF_Lintel6"/>
      <sheetName val="FF_Stair6"/>
      <sheetName val="S_F__Steel_FINAL_6"/>
      <sheetName val="SF_Lintel6"/>
      <sheetName val="SPT_vs_PHI10"/>
      <sheetName val="glass_project_concrete10"/>
      <sheetName val="glass_project_reift10"/>
      <sheetName val="glass_project_indices10"/>
      <sheetName val="SBC-BH_199"/>
      <sheetName val="Rate_Analysis9"/>
      <sheetName val="Summary_05069"/>
      <sheetName val="Summary_0607-_31_MAR9"/>
      <sheetName val="Civil_Boq8"/>
      <sheetName val="Pile_cap8"/>
      <sheetName val="BH_12-11-10-139"/>
      <sheetName val="BH_12-11-10-99"/>
      <sheetName val="BH_36-15-379"/>
      <sheetName val="BH_16-35-25-179"/>
      <sheetName val="BH_35-25-179"/>
      <sheetName val="Sheet1_(2)9"/>
      <sheetName val="d-safe_DELUXE8"/>
      <sheetName val="PRECAST_lightconc-II8"/>
      <sheetName val="Legal_Risk_Analysis8"/>
      <sheetName val="Mix_Design8"/>
      <sheetName val="Form_69"/>
      <sheetName val="PointNo_58"/>
      <sheetName val="RCC,Ret__Wall8"/>
      <sheetName val="E_&amp;_R8"/>
      <sheetName val="Break_up_Sheet8"/>
      <sheetName val="TBAL9697_-group_wise__sdpl8"/>
      <sheetName val="Abstract_Sheet8"/>
      <sheetName val="V_O_4_-_PCC_Qty8"/>
      <sheetName val="Fill_this_out_first___8"/>
      <sheetName val="REVISED4A_PROG_PERF-SITE_18"/>
      <sheetName val="BOQ_Direct_selling_cost8"/>
      <sheetName val="BOQ_(2)8"/>
      <sheetName val="CABLE_DATA8"/>
      <sheetName val="Staff_Acco_8"/>
      <sheetName val="Pipe_Supports8"/>
      <sheetName val="final_abstract8"/>
      <sheetName val="Rev_S1_Abstract8"/>
      <sheetName val="Quantity_Abstract8"/>
      <sheetName val="M-Book_for_Conc8"/>
      <sheetName val="M-Book_for_FW8"/>
      <sheetName val="Load_Details-220kV8"/>
      <sheetName val="beam-reinft-IIInd_floor8"/>
      <sheetName val="INPUT_SHEET8"/>
      <sheetName val="Project_Budget_Worksheet8"/>
      <sheetName val="SANJAY_PAL8"/>
      <sheetName val="P_A_SELVAM8"/>
      <sheetName val="ANSARI_8"/>
      <sheetName val="abdesh_pal8"/>
      <sheetName val="sujay_bagchi8"/>
      <sheetName val="S_K_SINHA_BASU8"/>
      <sheetName val="KRISHNA_PRASAD8"/>
      <sheetName val="BARATH_&amp;_CO8"/>
      <sheetName val="L_B_YADAV8"/>
      <sheetName val="DEEPAK_KUMAR8"/>
      <sheetName val="MUKLAL_YADAV8"/>
      <sheetName val="MADHU_SUDHAN8"/>
      <sheetName val="SAUD_ALAM_8"/>
      <sheetName val="RAMESH_BABU8"/>
      <sheetName val="SAILEN_SARKAR8"/>
      <sheetName val="SANJAY_JENA18"/>
      <sheetName val="upendra_saw_8"/>
      <sheetName val="ALLOK_KUMAR_8"/>
      <sheetName val="except_wiring8"/>
      <sheetName val="BOQ_-II_ph_28"/>
      <sheetName val="STAFFSCHED_7"/>
      <sheetName val="Metso_-_Forth_&amp;_Slurry_11_02_17"/>
      <sheetName val="Fee_Rate_Summary7"/>
      <sheetName val="d-safe_specs7"/>
      <sheetName val="Quote_Sheet7"/>
      <sheetName val="class_&amp;_category7"/>
      <sheetName val="Rein-Final_(Ph_1+Ph2)7"/>
      <sheetName val="Materials_Cost(PCC)7"/>
      <sheetName val="220_11__BS_7"/>
      <sheetName val="SSR_&amp;_NSSR_Market_final7"/>
      <sheetName val="Site_wise_NADs7"/>
      <sheetName val="RA_RCC_F7"/>
      <sheetName val="India_F&amp;S_Template7"/>
      <sheetName val="Stress_Calculation7"/>
      <sheetName val="precast_RC_element7"/>
      <sheetName val="plinth_Beam_+_Stirrups_7"/>
      <sheetName val="GF_COLUMNS7"/>
      <sheetName val="G_F_ROOF_BEAM_7"/>
      <sheetName val="GF_SLAB_STEEL7"/>
      <sheetName val="GF_Lintel7"/>
      <sheetName val="GF_Stair7"/>
      <sheetName val="FF_COLUMNS7"/>
      <sheetName val="F_F__Steel_FINAL_(2)7"/>
      <sheetName val="FF_Lintel7"/>
      <sheetName val="FF_Stair7"/>
      <sheetName val="S_F__Steel_FINAL_7"/>
      <sheetName val="SF_Lintel7"/>
      <sheetName val="SPT_vs_PHI11"/>
      <sheetName val="glass_project_concrete11"/>
      <sheetName val="glass_project_reift11"/>
      <sheetName val="glass_project_indices11"/>
      <sheetName val="SBC-BH_1910"/>
      <sheetName val="Rate_Analysis10"/>
      <sheetName val="Summary_050610"/>
      <sheetName val="Summary_0607-_31_MAR10"/>
      <sheetName val="Civil_Boq9"/>
      <sheetName val="Pile_cap9"/>
      <sheetName val="BH_12-11-10-1310"/>
      <sheetName val="BH_12-11-10-910"/>
      <sheetName val="BH_36-15-3710"/>
      <sheetName val="BH_16-35-25-1710"/>
      <sheetName val="BH_35-25-1710"/>
      <sheetName val="Sheet1_(2)10"/>
      <sheetName val="d-safe_DELUXE9"/>
      <sheetName val="PRECAST_lightconc-II9"/>
      <sheetName val="Legal_Risk_Analysis9"/>
      <sheetName val="Mix_Design9"/>
      <sheetName val="Form_610"/>
      <sheetName val="PointNo_59"/>
      <sheetName val="RCC,Ret__Wall9"/>
      <sheetName val="E_&amp;_R9"/>
      <sheetName val="Break_up_Sheet9"/>
      <sheetName val="TBAL9697_-group_wise__sdpl9"/>
      <sheetName val="Abstract_Sheet9"/>
      <sheetName val="V_O_4_-_PCC_Qty9"/>
      <sheetName val="Fill_this_out_first___9"/>
      <sheetName val="REVISED4A_PROG_PERF-SITE_19"/>
      <sheetName val="BOQ_Direct_selling_cost9"/>
      <sheetName val="BOQ_(2)9"/>
      <sheetName val="CABLE_DATA9"/>
      <sheetName val="Staff_Acco_9"/>
      <sheetName val="Pipe_Supports9"/>
      <sheetName val="final_abstract9"/>
      <sheetName val="Rev_S1_Abstract9"/>
      <sheetName val="Quantity_Abstract9"/>
      <sheetName val="M-Book_for_Conc9"/>
      <sheetName val="M-Book_for_FW9"/>
      <sheetName val="Load_Details-220kV9"/>
      <sheetName val="beam-reinft-IIInd_floor9"/>
      <sheetName val="INPUT_SHEET9"/>
      <sheetName val="Project_Budget_Worksheet9"/>
      <sheetName val="SANJAY_PAL9"/>
      <sheetName val="P_A_SELVAM9"/>
      <sheetName val="ANSARI_9"/>
      <sheetName val="abdesh_pal9"/>
      <sheetName val="sujay_bagchi9"/>
      <sheetName val="S_K_SINHA_BASU9"/>
      <sheetName val="KRISHNA_PRASAD9"/>
      <sheetName val="BARATH_&amp;_CO9"/>
      <sheetName val="L_B_YADAV9"/>
      <sheetName val="DEEPAK_KUMAR9"/>
      <sheetName val="MUKLAL_YADAV9"/>
      <sheetName val="MADHU_SUDHAN9"/>
      <sheetName val="SAUD_ALAM_9"/>
      <sheetName val="RAMESH_BABU9"/>
      <sheetName val="SAILEN_SARKAR9"/>
      <sheetName val="SANJAY_JENA19"/>
      <sheetName val="upendra_saw_9"/>
      <sheetName val="ALLOK_KUMAR_9"/>
      <sheetName val="except_wiring9"/>
      <sheetName val="BOQ_-II_ph_29"/>
      <sheetName val="STAFFSCHED_8"/>
      <sheetName val="Metso_-_Forth_&amp;_Slurry_11_02_18"/>
      <sheetName val="Fee_Rate_Summary8"/>
      <sheetName val="d-safe_specs8"/>
      <sheetName val="Quote_Sheet8"/>
      <sheetName val="class_&amp;_category8"/>
      <sheetName val="Rein-Final_(Ph_1+Ph2)8"/>
      <sheetName val="Materials_Cost(PCC)8"/>
      <sheetName val="220_11__BS_8"/>
      <sheetName val="SSR_&amp;_NSSR_Market_final8"/>
      <sheetName val="Site_wise_NADs8"/>
      <sheetName val="RA_RCC_F8"/>
      <sheetName val="India_F&amp;S_Template8"/>
      <sheetName val="Stress_Calculation8"/>
      <sheetName val="precast_RC_element8"/>
      <sheetName val="plinth_Beam_+_Stirrups_8"/>
      <sheetName val="GF_COLUMNS8"/>
      <sheetName val="G_F_ROOF_BEAM_8"/>
      <sheetName val="GF_SLAB_STEEL8"/>
      <sheetName val="GF_Lintel8"/>
      <sheetName val="GF_Stair8"/>
      <sheetName val="FF_COLUMNS8"/>
      <sheetName val="F_F__Steel_FINAL_(2)8"/>
      <sheetName val="FF_Lintel8"/>
      <sheetName val="FF_Stair8"/>
      <sheetName val="S_F__Steel_FINAL_8"/>
      <sheetName val="SF_Lintel8"/>
      <sheetName val="SPT_vs_PHI17"/>
      <sheetName val="glass_project_concrete17"/>
      <sheetName val="glass_project_reift17"/>
      <sheetName val="glass_project_indices17"/>
      <sheetName val="SBC-BH_1916"/>
      <sheetName val="Rate_Analysis16"/>
      <sheetName val="Summary_050616"/>
      <sheetName val="Summary_0607-_31_MAR16"/>
      <sheetName val="Civil_Boq15"/>
      <sheetName val="Pile_cap15"/>
      <sheetName val="BH_12-11-10-1316"/>
      <sheetName val="BH_12-11-10-916"/>
      <sheetName val="BH_36-15-3716"/>
      <sheetName val="BH_16-35-25-1716"/>
      <sheetName val="BH_35-25-1716"/>
      <sheetName val="Sheet1_(2)16"/>
      <sheetName val="d-safe_DELUXE15"/>
      <sheetName val="PRECAST_lightconc-II15"/>
      <sheetName val="Legal_Risk_Analysis15"/>
      <sheetName val="Mix_Design15"/>
      <sheetName val="Form_616"/>
      <sheetName val="PointNo_515"/>
      <sheetName val="RCC,Ret__Wall15"/>
      <sheetName val="E_&amp;_R15"/>
      <sheetName val="Break_up_Sheet15"/>
      <sheetName val="TBAL9697_-group_wise__sdpl15"/>
      <sheetName val="Abstract_Sheet15"/>
      <sheetName val="V_O_4_-_PCC_Qty15"/>
      <sheetName val="Fill_this_out_first___15"/>
      <sheetName val="REVISED4A_PROG_PERF-SITE_115"/>
      <sheetName val="BOQ_Direct_selling_cost15"/>
      <sheetName val="BOQ_(2)15"/>
      <sheetName val="CABLE_DATA15"/>
      <sheetName val="Staff_Acco_15"/>
      <sheetName val="Pipe_Supports15"/>
      <sheetName val="final_abstract15"/>
      <sheetName val="Rev_S1_Abstract15"/>
      <sheetName val="Quantity_Abstract15"/>
      <sheetName val="M-Book_for_Conc15"/>
      <sheetName val="M-Book_for_FW15"/>
      <sheetName val="Load_Details-220kV15"/>
      <sheetName val="beam-reinft-IIInd_floor15"/>
      <sheetName val="INPUT_SHEET15"/>
      <sheetName val="Project_Budget_Worksheet15"/>
      <sheetName val="SANJAY_PAL15"/>
      <sheetName val="P_A_SELVAM15"/>
      <sheetName val="ANSARI_15"/>
      <sheetName val="abdesh_pal15"/>
      <sheetName val="sujay_bagchi15"/>
      <sheetName val="S_K_SINHA_BASU15"/>
      <sheetName val="KRISHNA_PRASAD15"/>
      <sheetName val="BARATH_&amp;_CO15"/>
      <sheetName val="L_B_YADAV15"/>
      <sheetName val="DEEPAK_KUMAR15"/>
      <sheetName val="MUKLAL_YADAV15"/>
      <sheetName val="MADHU_SUDHAN15"/>
      <sheetName val="SAUD_ALAM_15"/>
      <sheetName val="RAMESH_BABU15"/>
      <sheetName val="SAILEN_SARKAR15"/>
      <sheetName val="SANJAY_JENA115"/>
      <sheetName val="upendra_saw_15"/>
      <sheetName val="ALLOK_KUMAR_15"/>
      <sheetName val="except_wiring15"/>
      <sheetName val="BOQ_-II_ph_215"/>
      <sheetName val="STAFFSCHED_14"/>
      <sheetName val="Metso_-_Forth_&amp;_Slurry_11_02_24"/>
      <sheetName val="Fee_Rate_Summary14"/>
      <sheetName val="d-safe_specs14"/>
      <sheetName val="Quote_Sheet14"/>
      <sheetName val="class_&amp;_category14"/>
      <sheetName val="Rein-Final_(Ph_1+Ph2)14"/>
      <sheetName val="Materials_Cost(PCC)14"/>
      <sheetName val="220_11__BS_14"/>
      <sheetName val="SSR_&amp;_NSSR_Market_final14"/>
      <sheetName val="Site_wise_NADs14"/>
      <sheetName val="RA_RCC_F14"/>
      <sheetName val="India_F&amp;S_Template14"/>
      <sheetName val="Stress_Calculation14"/>
      <sheetName val="precast_RC_element14"/>
      <sheetName val="plinth_Beam_+_Stirrups_14"/>
      <sheetName val="GF_COLUMNS14"/>
      <sheetName val="G_F_ROOF_BEAM_14"/>
      <sheetName val="GF_SLAB_STEEL14"/>
      <sheetName val="GF_Lintel14"/>
      <sheetName val="GF_Stair14"/>
      <sheetName val="FF_COLUMNS14"/>
      <sheetName val="F_F__Steel_FINAL_(2)14"/>
      <sheetName val="FF_Lintel14"/>
      <sheetName val="FF_Stair14"/>
      <sheetName val="S_F__Steel_FINAL_14"/>
      <sheetName val="SF_Lintel14"/>
      <sheetName val="SPT_vs_PHI13"/>
      <sheetName val="glass_project_concrete13"/>
      <sheetName val="glass_project_reift13"/>
      <sheetName val="glass_project_indices13"/>
      <sheetName val="SBC-BH_1912"/>
      <sheetName val="Rate_Analysis12"/>
      <sheetName val="Summary_050612"/>
      <sheetName val="Summary_0607-_31_MAR12"/>
      <sheetName val="Civil_Boq11"/>
      <sheetName val="Pile_cap11"/>
      <sheetName val="BH_12-11-10-1312"/>
      <sheetName val="BH_12-11-10-912"/>
      <sheetName val="BH_36-15-3712"/>
      <sheetName val="BH_16-35-25-1712"/>
      <sheetName val="BH_35-25-1712"/>
      <sheetName val="Sheet1_(2)12"/>
      <sheetName val="d-safe_DELUXE11"/>
      <sheetName val="PRECAST_lightconc-II11"/>
      <sheetName val="Legal_Risk_Analysis11"/>
      <sheetName val="Mix_Design11"/>
      <sheetName val="Form_612"/>
      <sheetName val="PointNo_511"/>
      <sheetName val="RCC,Ret__Wall11"/>
      <sheetName val="E_&amp;_R11"/>
      <sheetName val="Break_up_Sheet11"/>
      <sheetName val="TBAL9697_-group_wise__sdpl11"/>
      <sheetName val="Abstract_Sheet11"/>
      <sheetName val="V_O_4_-_PCC_Qty11"/>
      <sheetName val="Fill_this_out_first___11"/>
      <sheetName val="REVISED4A_PROG_PERF-SITE_111"/>
      <sheetName val="BOQ_Direct_selling_cost11"/>
      <sheetName val="BOQ_(2)11"/>
      <sheetName val="CABLE_DATA11"/>
      <sheetName val="Staff_Acco_11"/>
      <sheetName val="Pipe_Supports11"/>
      <sheetName val="final_abstract11"/>
      <sheetName val="Rev_S1_Abstract11"/>
      <sheetName val="Quantity_Abstract11"/>
      <sheetName val="M-Book_for_Conc11"/>
      <sheetName val="M-Book_for_FW11"/>
      <sheetName val="Load_Details-220kV11"/>
      <sheetName val="beam-reinft-IIInd_floor11"/>
      <sheetName val="INPUT_SHEET11"/>
      <sheetName val="Project_Budget_Worksheet11"/>
      <sheetName val="SANJAY_PAL11"/>
      <sheetName val="P_A_SELVAM11"/>
      <sheetName val="ANSARI_11"/>
      <sheetName val="abdesh_pal11"/>
      <sheetName val="sujay_bagchi11"/>
      <sheetName val="S_K_SINHA_BASU11"/>
      <sheetName val="KRISHNA_PRASAD11"/>
      <sheetName val="BARATH_&amp;_CO11"/>
      <sheetName val="L_B_YADAV11"/>
      <sheetName val="DEEPAK_KUMAR11"/>
      <sheetName val="MUKLAL_YADAV11"/>
      <sheetName val="MADHU_SUDHAN11"/>
      <sheetName val="SAUD_ALAM_11"/>
      <sheetName val="RAMESH_BABU11"/>
      <sheetName val="SAILEN_SARKAR11"/>
      <sheetName val="SANJAY_JENA111"/>
      <sheetName val="upendra_saw_11"/>
      <sheetName val="ALLOK_KUMAR_11"/>
      <sheetName val="except_wiring11"/>
      <sheetName val="BOQ_-II_ph_211"/>
      <sheetName val="STAFFSCHED_10"/>
      <sheetName val="Metso_-_Forth_&amp;_Slurry_11_02_20"/>
      <sheetName val="Fee_Rate_Summary10"/>
      <sheetName val="d-safe_specs10"/>
      <sheetName val="Quote_Sheet10"/>
      <sheetName val="class_&amp;_category10"/>
      <sheetName val="Rein-Final_(Ph_1+Ph2)10"/>
      <sheetName val="Materials_Cost(PCC)10"/>
      <sheetName val="220_11__BS_10"/>
      <sheetName val="SSR_&amp;_NSSR_Market_final10"/>
      <sheetName val="Site_wise_NADs10"/>
      <sheetName val="RA_RCC_F10"/>
      <sheetName val="India_F&amp;S_Template10"/>
      <sheetName val="Stress_Calculation10"/>
      <sheetName val="precast_RC_element10"/>
      <sheetName val="plinth_Beam_+_Stirrups_10"/>
      <sheetName val="GF_COLUMNS10"/>
      <sheetName val="G_F_ROOF_BEAM_10"/>
      <sheetName val="GF_SLAB_STEEL10"/>
      <sheetName val="GF_Lintel10"/>
      <sheetName val="GF_Stair10"/>
      <sheetName val="FF_COLUMNS10"/>
      <sheetName val="F_F__Steel_FINAL_(2)10"/>
      <sheetName val="FF_Lintel10"/>
      <sheetName val="FF_Stair10"/>
      <sheetName val="S_F__Steel_FINAL_10"/>
      <sheetName val="SF_Lintel10"/>
      <sheetName val="SPT_vs_PHI12"/>
      <sheetName val="glass_project_concrete12"/>
      <sheetName val="glass_project_reift12"/>
      <sheetName val="glass_project_indices12"/>
      <sheetName val="SBC-BH_1911"/>
      <sheetName val="Rate_Analysis11"/>
      <sheetName val="Summary_050611"/>
      <sheetName val="Summary_0607-_31_MAR11"/>
      <sheetName val="Civil_Boq10"/>
      <sheetName val="Pile_cap10"/>
      <sheetName val="BH_12-11-10-1311"/>
      <sheetName val="BH_12-11-10-911"/>
      <sheetName val="BH_36-15-3711"/>
      <sheetName val="BH_16-35-25-1711"/>
      <sheetName val="BH_35-25-1711"/>
      <sheetName val="Sheet1_(2)11"/>
      <sheetName val="d-safe_DELUXE10"/>
      <sheetName val="PRECAST_lightconc-II10"/>
      <sheetName val="Legal_Risk_Analysis10"/>
      <sheetName val="Mix_Design10"/>
      <sheetName val="Form_611"/>
      <sheetName val="PointNo_510"/>
      <sheetName val="RCC,Ret__Wall10"/>
      <sheetName val="E_&amp;_R10"/>
      <sheetName val="Break_up_Sheet10"/>
      <sheetName val="TBAL9697_-group_wise__sdpl10"/>
      <sheetName val="Abstract_Sheet10"/>
      <sheetName val="V_O_4_-_PCC_Qty10"/>
      <sheetName val="Fill_this_out_first___10"/>
      <sheetName val="REVISED4A_PROG_PERF-SITE_110"/>
      <sheetName val="BOQ_Direct_selling_cost10"/>
      <sheetName val="BOQ_(2)10"/>
      <sheetName val="CABLE_DATA10"/>
      <sheetName val="Staff_Acco_10"/>
      <sheetName val="Pipe_Supports10"/>
      <sheetName val="final_abstract10"/>
      <sheetName val="Rev_S1_Abstract10"/>
      <sheetName val="Quantity_Abstract10"/>
      <sheetName val="M-Book_for_Conc10"/>
      <sheetName val="M-Book_for_FW10"/>
      <sheetName val="Load_Details-220kV10"/>
      <sheetName val="beam-reinft-IIInd_floor10"/>
      <sheetName val="INPUT_SHEET10"/>
      <sheetName val="Project_Budget_Worksheet10"/>
      <sheetName val="SANJAY_PAL10"/>
      <sheetName val="P_A_SELVAM10"/>
      <sheetName val="ANSARI_10"/>
      <sheetName val="abdesh_pal10"/>
      <sheetName val="sujay_bagchi10"/>
      <sheetName val="S_K_SINHA_BASU10"/>
      <sheetName val="KRISHNA_PRASAD10"/>
      <sheetName val="BARATH_&amp;_CO10"/>
      <sheetName val="L_B_YADAV10"/>
      <sheetName val="DEEPAK_KUMAR10"/>
      <sheetName val="MUKLAL_YADAV10"/>
      <sheetName val="MADHU_SUDHAN10"/>
      <sheetName val="SAUD_ALAM_10"/>
      <sheetName val="RAMESH_BABU10"/>
      <sheetName val="SAILEN_SARKAR10"/>
      <sheetName val="SANJAY_JENA110"/>
      <sheetName val="upendra_saw_10"/>
      <sheetName val="ALLOK_KUMAR_10"/>
      <sheetName val="except_wiring10"/>
      <sheetName val="BOQ_-II_ph_210"/>
      <sheetName val="STAFFSCHED_9"/>
      <sheetName val="Metso_-_Forth_&amp;_Slurry_11_02_19"/>
      <sheetName val="Fee_Rate_Summary9"/>
      <sheetName val="d-safe_specs9"/>
      <sheetName val="Quote_Sheet9"/>
      <sheetName val="class_&amp;_category9"/>
      <sheetName val="Rein-Final_(Ph_1+Ph2)9"/>
      <sheetName val="Materials_Cost(PCC)9"/>
      <sheetName val="220_11__BS_9"/>
      <sheetName val="SSR_&amp;_NSSR_Market_final9"/>
      <sheetName val="Site_wise_NADs9"/>
      <sheetName val="RA_RCC_F9"/>
      <sheetName val="India_F&amp;S_Template9"/>
      <sheetName val="Stress_Calculation9"/>
      <sheetName val="precast_RC_element9"/>
      <sheetName val="plinth_Beam_+_Stirrups_9"/>
      <sheetName val="GF_COLUMNS9"/>
      <sheetName val="G_F_ROOF_BEAM_9"/>
      <sheetName val="GF_SLAB_STEEL9"/>
      <sheetName val="GF_Lintel9"/>
      <sheetName val="GF_Stair9"/>
      <sheetName val="FF_COLUMNS9"/>
      <sheetName val="F_F__Steel_FINAL_(2)9"/>
      <sheetName val="FF_Lintel9"/>
      <sheetName val="FF_Stair9"/>
      <sheetName val="S_F__Steel_FINAL_9"/>
      <sheetName val="SF_Lintel9"/>
      <sheetName val="SPT_vs_PHI14"/>
      <sheetName val="glass_project_concrete14"/>
      <sheetName val="glass_project_reift14"/>
      <sheetName val="glass_project_indices14"/>
      <sheetName val="SBC-BH_1913"/>
      <sheetName val="Rate_Analysis13"/>
      <sheetName val="Summary_050613"/>
      <sheetName val="Summary_0607-_31_MAR13"/>
      <sheetName val="Civil_Boq12"/>
      <sheetName val="Pile_cap12"/>
      <sheetName val="BH_12-11-10-1313"/>
      <sheetName val="BH_12-11-10-913"/>
      <sheetName val="BH_36-15-3713"/>
      <sheetName val="BH_16-35-25-1713"/>
      <sheetName val="BH_35-25-1713"/>
      <sheetName val="Sheet1_(2)13"/>
      <sheetName val="d-safe_DELUXE12"/>
      <sheetName val="PRECAST_lightconc-II12"/>
      <sheetName val="Legal_Risk_Analysis12"/>
      <sheetName val="Mix_Design12"/>
      <sheetName val="Form_613"/>
      <sheetName val="PointNo_512"/>
      <sheetName val="RCC,Ret__Wall12"/>
      <sheetName val="E_&amp;_R12"/>
      <sheetName val="Break_up_Sheet12"/>
      <sheetName val="TBAL9697_-group_wise__sdpl12"/>
      <sheetName val="Abstract_Sheet12"/>
      <sheetName val="V_O_4_-_PCC_Qty12"/>
      <sheetName val="Fill_this_out_first___12"/>
      <sheetName val="REVISED4A_PROG_PERF-SITE_112"/>
      <sheetName val="BOQ_Direct_selling_cost12"/>
      <sheetName val="BOQ_(2)12"/>
      <sheetName val="CABLE_DATA12"/>
      <sheetName val="Staff_Acco_12"/>
      <sheetName val="Pipe_Supports12"/>
      <sheetName val="final_abstract12"/>
      <sheetName val="Rev_S1_Abstract12"/>
      <sheetName val="Quantity_Abstract12"/>
      <sheetName val="M-Book_for_Conc12"/>
      <sheetName val="M-Book_for_FW12"/>
      <sheetName val="Load_Details-220kV12"/>
      <sheetName val="beam-reinft-IIInd_floor12"/>
      <sheetName val="INPUT_SHEET12"/>
      <sheetName val="Project_Budget_Worksheet12"/>
      <sheetName val="SANJAY_PAL12"/>
      <sheetName val="P_A_SELVAM12"/>
      <sheetName val="ANSARI_12"/>
      <sheetName val="abdesh_pal12"/>
      <sheetName val="sujay_bagchi12"/>
      <sheetName val="S_K_SINHA_BASU12"/>
      <sheetName val="KRISHNA_PRASAD12"/>
      <sheetName val="BARATH_&amp;_CO12"/>
      <sheetName val="L_B_YADAV12"/>
      <sheetName val="DEEPAK_KUMAR12"/>
      <sheetName val="MUKLAL_YADAV12"/>
      <sheetName val="MADHU_SUDHAN12"/>
      <sheetName val="SAUD_ALAM_12"/>
      <sheetName val="RAMESH_BABU12"/>
      <sheetName val="SAILEN_SARKAR12"/>
      <sheetName val="SANJAY_JENA112"/>
      <sheetName val="upendra_saw_12"/>
      <sheetName val="ALLOK_KUMAR_12"/>
      <sheetName val="except_wiring12"/>
      <sheetName val="BOQ_-II_ph_212"/>
      <sheetName val="STAFFSCHED_11"/>
      <sheetName val="Metso_-_Forth_&amp;_Slurry_11_02_21"/>
      <sheetName val="Fee_Rate_Summary11"/>
      <sheetName val="d-safe_specs11"/>
      <sheetName val="Quote_Sheet11"/>
      <sheetName val="class_&amp;_category11"/>
      <sheetName val="Rein-Final_(Ph_1+Ph2)11"/>
      <sheetName val="Materials_Cost(PCC)11"/>
      <sheetName val="220_11__BS_11"/>
      <sheetName val="SSR_&amp;_NSSR_Market_final11"/>
      <sheetName val="Site_wise_NADs11"/>
      <sheetName val="RA_RCC_F11"/>
      <sheetName val="India_F&amp;S_Template11"/>
      <sheetName val="Stress_Calculation11"/>
      <sheetName val="precast_RC_element11"/>
      <sheetName val="plinth_Beam_+_Stirrups_11"/>
      <sheetName val="GF_COLUMNS11"/>
      <sheetName val="G_F_ROOF_BEAM_11"/>
      <sheetName val="GF_SLAB_STEEL11"/>
      <sheetName val="GF_Lintel11"/>
      <sheetName val="GF_Stair11"/>
      <sheetName val="FF_COLUMNS11"/>
      <sheetName val="F_F__Steel_FINAL_(2)11"/>
      <sheetName val="FF_Lintel11"/>
      <sheetName val="FF_Stair11"/>
      <sheetName val="S_F__Steel_FINAL_11"/>
      <sheetName val="SF_Lintel11"/>
      <sheetName val="SPT_vs_PHI15"/>
      <sheetName val="glass_project_concrete15"/>
      <sheetName val="glass_project_reift15"/>
      <sheetName val="glass_project_indices15"/>
      <sheetName val="SBC-BH_1914"/>
      <sheetName val="Rate_Analysis14"/>
      <sheetName val="Summary_050614"/>
      <sheetName val="Summary_0607-_31_MAR14"/>
      <sheetName val="Civil_Boq13"/>
      <sheetName val="Pile_cap13"/>
      <sheetName val="BH_12-11-10-1314"/>
      <sheetName val="BH_12-11-10-914"/>
      <sheetName val="BH_36-15-3714"/>
      <sheetName val="BH_16-35-25-1714"/>
      <sheetName val="BH_35-25-1714"/>
      <sheetName val="Sheet1_(2)14"/>
      <sheetName val="d-safe_DELUXE13"/>
      <sheetName val="PRECAST_lightconc-II13"/>
      <sheetName val="Legal_Risk_Analysis13"/>
      <sheetName val="Mix_Design13"/>
      <sheetName val="Form_614"/>
      <sheetName val="PointNo_513"/>
      <sheetName val="RCC,Ret__Wall13"/>
      <sheetName val="E_&amp;_R13"/>
      <sheetName val="Break_up_Sheet13"/>
      <sheetName val="TBAL9697_-group_wise__sdpl13"/>
      <sheetName val="Abstract_Sheet13"/>
      <sheetName val="V_O_4_-_PCC_Qty13"/>
      <sheetName val="Fill_this_out_first___13"/>
      <sheetName val="REVISED4A_PROG_PERF-SITE_113"/>
      <sheetName val="BOQ_Direct_selling_cost13"/>
      <sheetName val="BOQ_(2)13"/>
      <sheetName val="CABLE_DATA13"/>
      <sheetName val="Staff_Acco_13"/>
      <sheetName val="Pipe_Supports13"/>
      <sheetName val="final_abstract13"/>
      <sheetName val="Rev_S1_Abstract13"/>
      <sheetName val="Quantity_Abstract13"/>
      <sheetName val="M-Book_for_Conc13"/>
      <sheetName val="M-Book_for_FW13"/>
      <sheetName val="Load_Details-220kV13"/>
      <sheetName val="beam-reinft-IIInd_floor13"/>
      <sheetName val="INPUT_SHEET13"/>
      <sheetName val="Project_Budget_Worksheet13"/>
      <sheetName val="SANJAY_PAL13"/>
      <sheetName val="P_A_SELVAM13"/>
      <sheetName val="ANSARI_13"/>
      <sheetName val="abdesh_pal13"/>
      <sheetName val="sujay_bagchi13"/>
      <sheetName val="S_K_SINHA_BASU13"/>
      <sheetName val="KRISHNA_PRASAD13"/>
      <sheetName val="BARATH_&amp;_CO13"/>
      <sheetName val="L_B_YADAV13"/>
      <sheetName val="DEEPAK_KUMAR13"/>
      <sheetName val="MUKLAL_YADAV13"/>
      <sheetName val="MADHU_SUDHAN13"/>
      <sheetName val="SAUD_ALAM_13"/>
      <sheetName val="RAMESH_BABU13"/>
      <sheetName val="SAILEN_SARKAR13"/>
      <sheetName val="SANJAY_JENA113"/>
      <sheetName val="upendra_saw_13"/>
      <sheetName val="ALLOK_KUMAR_13"/>
      <sheetName val="except_wiring13"/>
      <sheetName val="BOQ_-II_ph_213"/>
      <sheetName val="STAFFSCHED_12"/>
      <sheetName val="Metso_-_Forth_&amp;_Slurry_11_02_22"/>
      <sheetName val="Fee_Rate_Summary12"/>
      <sheetName val="d-safe_specs12"/>
      <sheetName val="Quote_Sheet12"/>
      <sheetName val="class_&amp;_category12"/>
      <sheetName val="Rein-Final_(Ph_1+Ph2)12"/>
      <sheetName val="Materials_Cost(PCC)12"/>
      <sheetName val="220_11__BS_12"/>
      <sheetName val="SSR_&amp;_NSSR_Market_final12"/>
      <sheetName val="Site_wise_NADs12"/>
      <sheetName val="RA_RCC_F12"/>
      <sheetName val="India_F&amp;S_Template12"/>
      <sheetName val="Stress_Calculation12"/>
      <sheetName val="precast_RC_element12"/>
      <sheetName val="plinth_Beam_+_Stirrups_12"/>
      <sheetName val="GF_COLUMNS12"/>
      <sheetName val="G_F_ROOF_BEAM_12"/>
      <sheetName val="GF_SLAB_STEEL12"/>
      <sheetName val="GF_Lintel12"/>
      <sheetName val="GF_Stair12"/>
      <sheetName val="FF_COLUMNS12"/>
      <sheetName val="F_F__Steel_FINAL_(2)12"/>
      <sheetName val="FF_Lintel12"/>
      <sheetName val="FF_Stair12"/>
      <sheetName val="S_F__Steel_FINAL_12"/>
      <sheetName val="SF_Lintel12"/>
      <sheetName val="SPT_vs_PHI16"/>
      <sheetName val="glass_project_concrete16"/>
      <sheetName val="glass_project_reift16"/>
      <sheetName val="glass_project_indices16"/>
      <sheetName val="SBC-BH_1915"/>
      <sheetName val="Rate_Analysis15"/>
      <sheetName val="Summary_050615"/>
      <sheetName val="Summary_0607-_31_MAR15"/>
      <sheetName val="Civil_Boq14"/>
      <sheetName val="Pile_cap14"/>
      <sheetName val="BH_12-11-10-1315"/>
      <sheetName val="BH_12-11-10-915"/>
      <sheetName val="BH_36-15-3715"/>
      <sheetName val="BH_16-35-25-1715"/>
      <sheetName val="BH_35-25-1715"/>
      <sheetName val="Sheet1_(2)15"/>
      <sheetName val="d-safe_DELUXE14"/>
      <sheetName val="PRECAST_lightconc-II14"/>
      <sheetName val="Legal_Risk_Analysis14"/>
      <sheetName val="Mix_Design14"/>
      <sheetName val="Form_615"/>
      <sheetName val="PointNo_514"/>
      <sheetName val="RCC,Ret__Wall14"/>
      <sheetName val="E_&amp;_R14"/>
      <sheetName val="Break_up_Sheet14"/>
      <sheetName val="TBAL9697_-group_wise__sdpl14"/>
      <sheetName val="Abstract_Sheet14"/>
      <sheetName val="V_O_4_-_PCC_Qty14"/>
      <sheetName val="Fill_this_out_first___14"/>
      <sheetName val="REVISED4A_PROG_PERF-SITE_114"/>
      <sheetName val="BOQ_Direct_selling_cost14"/>
      <sheetName val="BOQ_(2)14"/>
      <sheetName val="CABLE_DATA14"/>
      <sheetName val="Staff_Acco_14"/>
      <sheetName val="Pipe_Supports14"/>
      <sheetName val="final_abstract14"/>
      <sheetName val="Rev_S1_Abstract14"/>
      <sheetName val="Quantity_Abstract14"/>
      <sheetName val="M-Book_for_Conc14"/>
      <sheetName val="M-Book_for_FW14"/>
      <sheetName val="Load_Details-220kV14"/>
      <sheetName val="beam-reinft-IIInd_floor14"/>
      <sheetName val="INPUT_SHEET14"/>
      <sheetName val="Project_Budget_Worksheet14"/>
      <sheetName val="SANJAY_PAL14"/>
      <sheetName val="P_A_SELVAM14"/>
      <sheetName val="ANSARI_14"/>
      <sheetName val="abdesh_pal14"/>
      <sheetName val="sujay_bagchi14"/>
      <sheetName val="S_K_SINHA_BASU14"/>
      <sheetName val="KRISHNA_PRASAD14"/>
      <sheetName val="BARATH_&amp;_CO14"/>
      <sheetName val="L_B_YADAV14"/>
      <sheetName val="DEEPAK_KUMAR14"/>
      <sheetName val="MUKLAL_YADAV14"/>
      <sheetName val="MADHU_SUDHAN14"/>
      <sheetName val="SAUD_ALAM_14"/>
      <sheetName val="RAMESH_BABU14"/>
      <sheetName val="SAILEN_SARKAR14"/>
      <sheetName val="SANJAY_JENA114"/>
      <sheetName val="upendra_saw_14"/>
      <sheetName val="ALLOK_KUMAR_14"/>
      <sheetName val="except_wiring14"/>
      <sheetName val="BOQ_-II_ph_214"/>
      <sheetName val="STAFFSCHED_13"/>
      <sheetName val="Metso_-_Forth_&amp;_Slurry_11_02_23"/>
      <sheetName val="Fee_Rate_Summary13"/>
      <sheetName val="d-safe_specs13"/>
      <sheetName val="Quote_Sheet13"/>
      <sheetName val="class_&amp;_category13"/>
      <sheetName val="Rein-Final_(Ph_1+Ph2)13"/>
      <sheetName val="Materials_Cost(PCC)13"/>
      <sheetName val="220_11__BS_13"/>
      <sheetName val="SSR_&amp;_NSSR_Market_final13"/>
      <sheetName val="Site_wise_NADs13"/>
      <sheetName val="RA_RCC_F13"/>
      <sheetName val="India_F&amp;S_Template13"/>
      <sheetName val="Stress_Calculation13"/>
      <sheetName val="precast_RC_element13"/>
      <sheetName val="plinth_Beam_+_Stirrups_13"/>
      <sheetName val="GF_COLUMNS13"/>
      <sheetName val="G_F_ROOF_BEAM_13"/>
      <sheetName val="GF_SLAB_STEEL13"/>
      <sheetName val="GF_Lintel13"/>
      <sheetName val="GF_Stair13"/>
      <sheetName val="FF_COLUMNS13"/>
      <sheetName val="F_F__Steel_FINAL_(2)13"/>
      <sheetName val="FF_Lintel13"/>
      <sheetName val="FF_Stair13"/>
      <sheetName val="S_F__Steel_FINAL_13"/>
      <sheetName val="SF_Lintel13"/>
      <sheetName val="SPT_vs_PHI23"/>
      <sheetName val="glass_project_concrete23"/>
      <sheetName val="glass_project_reift23"/>
      <sheetName val="glass_project_indices23"/>
      <sheetName val="SBC-BH_1922"/>
      <sheetName val="Rate_Analysis22"/>
      <sheetName val="Summary_050622"/>
      <sheetName val="Summary_0607-_31_MAR22"/>
      <sheetName val="Civil_Boq21"/>
      <sheetName val="Pile_cap21"/>
      <sheetName val="BH_12-11-10-1322"/>
      <sheetName val="BH_12-11-10-922"/>
      <sheetName val="BH_36-15-3722"/>
      <sheetName val="BH_16-35-25-1722"/>
      <sheetName val="BH_35-25-1722"/>
      <sheetName val="Sheet1_(2)22"/>
      <sheetName val="d-safe_DELUXE21"/>
      <sheetName val="PRECAST_lightconc-II21"/>
      <sheetName val="Legal_Risk_Analysis21"/>
      <sheetName val="Mix_Design21"/>
      <sheetName val="Form_622"/>
      <sheetName val="PointNo_521"/>
      <sheetName val="RCC,Ret__Wall21"/>
      <sheetName val="E_&amp;_R21"/>
      <sheetName val="Break_up_Sheet21"/>
      <sheetName val="TBAL9697_-group_wise__sdpl21"/>
      <sheetName val="Abstract_Sheet21"/>
      <sheetName val="V_O_4_-_PCC_Qty21"/>
      <sheetName val="Fill_this_out_first___21"/>
      <sheetName val="REVISED4A_PROG_PERF-SITE_121"/>
      <sheetName val="BOQ_Direct_selling_cost21"/>
      <sheetName val="BOQ_(2)21"/>
      <sheetName val="CABLE_DATA21"/>
      <sheetName val="Staff_Acco_21"/>
      <sheetName val="Pipe_Supports21"/>
      <sheetName val="final_abstract21"/>
      <sheetName val="Rev_S1_Abstract21"/>
      <sheetName val="Quantity_Abstract21"/>
      <sheetName val="M-Book_for_Conc21"/>
      <sheetName val="M-Book_for_FW21"/>
      <sheetName val="Load_Details-220kV21"/>
      <sheetName val="beam-reinft-IIInd_floor21"/>
      <sheetName val="INPUT_SHEET21"/>
      <sheetName val="Project_Budget_Worksheet21"/>
      <sheetName val="SANJAY_PAL21"/>
      <sheetName val="P_A_SELVAM21"/>
      <sheetName val="ANSARI_21"/>
      <sheetName val="abdesh_pal21"/>
      <sheetName val="sujay_bagchi21"/>
      <sheetName val="S_K_SINHA_BASU21"/>
      <sheetName val="KRISHNA_PRASAD21"/>
      <sheetName val="BARATH_&amp;_CO21"/>
      <sheetName val="L_B_YADAV21"/>
      <sheetName val="DEEPAK_KUMAR21"/>
      <sheetName val="MUKLAL_YADAV21"/>
      <sheetName val="MADHU_SUDHAN21"/>
      <sheetName val="SAUD_ALAM_21"/>
      <sheetName val="RAMESH_BABU21"/>
      <sheetName val="SAILEN_SARKAR21"/>
      <sheetName val="SANJAY_JENA121"/>
      <sheetName val="upendra_saw_21"/>
      <sheetName val="ALLOK_KUMAR_21"/>
      <sheetName val="except_wiring21"/>
      <sheetName val="BOQ_-II_ph_221"/>
      <sheetName val="STAFFSCHED_20"/>
      <sheetName val="Metso_-_Forth_&amp;_Slurry_11_02_30"/>
      <sheetName val="Fee_Rate_Summary20"/>
      <sheetName val="d-safe_specs20"/>
      <sheetName val="Quote_Sheet20"/>
      <sheetName val="class_&amp;_category20"/>
      <sheetName val="Rein-Final_(Ph_1+Ph2)20"/>
      <sheetName val="Materials_Cost(PCC)20"/>
      <sheetName val="220_11__BS_20"/>
      <sheetName val="SSR_&amp;_NSSR_Market_final20"/>
      <sheetName val="Site_wise_NADs20"/>
      <sheetName val="RA_RCC_F20"/>
      <sheetName val="India_F&amp;S_Template20"/>
      <sheetName val="Stress_Calculation20"/>
      <sheetName val="precast_RC_element20"/>
      <sheetName val="plinth_Beam_+_Stirrups_20"/>
      <sheetName val="GF_COLUMNS20"/>
      <sheetName val="G_F_ROOF_BEAM_20"/>
      <sheetName val="GF_SLAB_STEEL20"/>
      <sheetName val="GF_Lintel20"/>
      <sheetName val="GF_Stair20"/>
      <sheetName val="FF_COLUMNS20"/>
      <sheetName val="F_F__Steel_FINAL_(2)20"/>
      <sheetName val="FF_Lintel20"/>
      <sheetName val="FF_Stair20"/>
      <sheetName val="S_F__Steel_FINAL_20"/>
      <sheetName val="SF_Lintel20"/>
      <sheetName val="SPT_vs_PHI18"/>
      <sheetName val="glass_project_concrete18"/>
      <sheetName val="glass_project_reift18"/>
      <sheetName val="glass_project_indices18"/>
      <sheetName val="SBC-BH_1917"/>
      <sheetName val="Rate_Analysis17"/>
      <sheetName val="Summary_050617"/>
      <sheetName val="Summary_0607-_31_MAR17"/>
      <sheetName val="Civil_Boq16"/>
      <sheetName val="Pile_cap16"/>
      <sheetName val="BH_12-11-10-1317"/>
      <sheetName val="BH_12-11-10-917"/>
      <sheetName val="BH_36-15-3717"/>
      <sheetName val="BH_16-35-25-1717"/>
      <sheetName val="BH_35-25-1717"/>
      <sheetName val="Sheet1_(2)17"/>
      <sheetName val="d-safe_DELUXE16"/>
      <sheetName val="PRECAST_lightconc-II16"/>
      <sheetName val="Legal_Risk_Analysis16"/>
      <sheetName val="Mix_Design16"/>
      <sheetName val="Form_617"/>
      <sheetName val="PointNo_516"/>
      <sheetName val="RCC,Ret__Wall16"/>
      <sheetName val="E_&amp;_R16"/>
      <sheetName val="Break_up_Sheet16"/>
      <sheetName val="TBAL9697_-group_wise__sdpl16"/>
      <sheetName val="Abstract_Sheet16"/>
      <sheetName val="V_O_4_-_PCC_Qty16"/>
      <sheetName val="Fill_this_out_first___16"/>
      <sheetName val="REVISED4A_PROG_PERF-SITE_116"/>
      <sheetName val="BOQ_Direct_selling_cost16"/>
      <sheetName val="BOQ_(2)16"/>
      <sheetName val="CABLE_DATA16"/>
      <sheetName val="Staff_Acco_16"/>
      <sheetName val="Pipe_Supports16"/>
      <sheetName val="final_abstract16"/>
      <sheetName val="Rev_S1_Abstract16"/>
      <sheetName val="Quantity_Abstract16"/>
      <sheetName val="M-Book_for_Conc16"/>
      <sheetName val="M-Book_for_FW16"/>
      <sheetName val="Load_Details-220kV16"/>
      <sheetName val="beam-reinft-IIInd_floor16"/>
      <sheetName val="INPUT_SHEET16"/>
      <sheetName val="Project_Budget_Worksheet16"/>
      <sheetName val="SANJAY_PAL16"/>
      <sheetName val="P_A_SELVAM16"/>
      <sheetName val="ANSARI_16"/>
      <sheetName val="abdesh_pal16"/>
      <sheetName val="sujay_bagchi16"/>
      <sheetName val="S_K_SINHA_BASU16"/>
      <sheetName val="KRISHNA_PRASAD16"/>
      <sheetName val="BARATH_&amp;_CO16"/>
      <sheetName val="L_B_YADAV16"/>
      <sheetName val="DEEPAK_KUMAR16"/>
      <sheetName val="MUKLAL_YADAV16"/>
      <sheetName val="MADHU_SUDHAN16"/>
      <sheetName val="SAUD_ALAM_16"/>
      <sheetName val="RAMESH_BABU16"/>
      <sheetName val="SAILEN_SARKAR16"/>
      <sheetName val="SANJAY_JENA116"/>
      <sheetName val="upendra_saw_16"/>
      <sheetName val="ALLOK_KUMAR_16"/>
      <sheetName val="except_wiring16"/>
      <sheetName val="BOQ_-II_ph_216"/>
      <sheetName val="STAFFSCHED_15"/>
      <sheetName val="Metso_-_Forth_&amp;_Slurry_11_02_25"/>
      <sheetName val="Fee_Rate_Summary15"/>
      <sheetName val="d-safe_specs15"/>
      <sheetName val="Quote_Sheet15"/>
      <sheetName val="class_&amp;_category15"/>
      <sheetName val="Rein-Final_(Ph_1+Ph2)15"/>
      <sheetName val="Materials_Cost(PCC)15"/>
      <sheetName val="220_11__BS_15"/>
      <sheetName val="SSR_&amp;_NSSR_Market_final15"/>
      <sheetName val="Site_wise_NADs15"/>
      <sheetName val="RA_RCC_F15"/>
      <sheetName val="India_F&amp;S_Template15"/>
      <sheetName val="Stress_Calculation15"/>
      <sheetName val="precast_RC_element15"/>
      <sheetName val="plinth_Beam_+_Stirrups_15"/>
      <sheetName val="GF_COLUMNS15"/>
      <sheetName val="G_F_ROOF_BEAM_15"/>
      <sheetName val="GF_SLAB_STEEL15"/>
      <sheetName val="GF_Lintel15"/>
      <sheetName val="GF_Stair15"/>
      <sheetName val="FF_COLUMNS15"/>
      <sheetName val="F_F__Steel_FINAL_(2)15"/>
      <sheetName val="FF_Lintel15"/>
      <sheetName val="FF_Stair15"/>
      <sheetName val="S_F__Steel_FINAL_15"/>
      <sheetName val="SF_Lintel15"/>
      <sheetName val="SPT_vs_PHI19"/>
      <sheetName val="glass_project_concrete19"/>
      <sheetName val="glass_project_reift19"/>
      <sheetName val="glass_project_indices19"/>
      <sheetName val="SBC-BH_1918"/>
      <sheetName val="Rate_Analysis18"/>
      <sheetName val="Summary_050618"/>
      <sheetName val="Summary_0607-_31_MAR18"/>
      <sheetName val="Civil_Boq17"/>
      <sheetName val="Pile_cap17"/>
      <sheetName val="BH_12-11-10-1318"/>
      <sheetName val="BH_12-11-10-918"/>
      <sheetName val="BH_36-15-3718"/>
      <sheetName val="BH_16-35-25-1718"/>
      <sheetName val="BH_35-25-1718"/>
      <sheetName val="Sheet1_(2)18"/>
      <sheetName val="d-safe_DELUXE17"/>
      <sheetName val="PRECAST_lightconc-II17"/>
      <sheetName val="Legal_Risk_Analysis17"/>
      <sheetName val="Mix_Design17"/>
      <sheetName val="Form_618"/>
      <sheetName val="PointNo_517"/>
      <sheetName val="RCC,Ret__Wall17"/>
      <sheetName val="E_&amp;_R17"/>
      <sheetName val="Break_up_Sheet17"/>
      <sheetName val="TBAL9697_-group_wise__sdpl17"/>
      <sheetName val="Abstract_Sheet17"/>
      <sheetName val="V_O_4_-_PCC_Qty17"/>
      <sheetName val="Fill_this_out_first___17"/>
      <sheetName val="REVISED4A_PROG_PERF-SITE_117"/>
      <sheetName val="BOQ_Direct_selling_cost17"/>
      <sheetName val="BOQ_(2)17"/>
      <sheetName val="CABLE_DATA17"/>
      <sheetName val="Staff_Acco_17"/>
      <sheetName val="Pipe_Supports17"/>
      <sheetName val="final_abstract17"/>
      <sheetName val="Rev_S1_Abstract17"/>
      <sheetName val="Quantity_Abstract17"/>
      <sheetName val="M-Book_for_Conc17"/>
      <sheetName val="M-Book_for_FW17"/>
      <sheetName val="Load_Details-220kV17"/>
      <sheetName val="beam-reinft-IIInd_floor17"/>
      <sheetName val="INPUT_SHEET17"/>
      <sheetName val="Project_Budget_Worksheet17"/>
      <sheetName val="SANJAY_PAL17"/>
      <sheetName val="P_A_SELVAM17"/>
      <sheetName val="ANSARI_17"/>
      <sheetName val="abdesh_pal17"/>
      <sheetName val="sujay_bagchi17"/>
      <sheetName val="S_K_SINHA_BASU17"/>
      <sheetName val="KRISHNA_PRASAD17"/>
      <sheetName val="BARATH_&amp;_CO17"/>
      <sheetName val="L_B_YADAV17"/>
      <sheetName val="DEEPAK_KUMAR17"/>
      <sheetName val="MUKLAL_YADAV17"/>
      <sheetName val="MADHU_SUDHAN17"/>
      <sheetName val="SAUD_ALAM_17"/>
      <sheetName val="RAMESH_BABU17"/>
      <sheetName val="SAILEN_SARKAR17"/>
      <sheetName val="SANJAY_JENA117"/>
      <sheetName val="upendra_saw_17"/>
      <sheetName val="ALLOK_KUMAR_17"/>
      <sheetName val="except_wiring17"/>
      <sheetName val="BOQ_-II_ph_217"/>
      <sheetName val="STAFFSCHED_16"/>
      <sheetName val="Metso_-_Forth_&amp;_Slurry_11_02_26"/>
      <sheetName val="Fee_Rate_Summary16"/>
      <sheetName val="d-safe_specs16"/>
      <sheetName val="Quote_Sheet16"/>
      <sheetName val="class_&amp;_category16"/>
      <sheetName val="Rein-Final_(Ph_1+Ph2)16"/>
      <sheetName val="Materials_Cost(PCC)16"/>
      <sheetName val="220_11__BS_16"/>
      <sheetName val="SSR_&amp;_NSSR_Market_final16"/>
      <sheetName val="Site_wise_NADs16"/>
      <sheetName val="RA_RCC_F16"/>
      <sheetName val="India_F&amp;S_Template16"/>
      <sheetName val="Stress_Calculation16"/>
      <sheetName val="precast_RC_element16"/>
      <sheetName val="plinth_Beam_+_Stirrups_16"/>
      <sheetName val="GF_COLUMNS16"/>
      <sheetName val="G_F_ROOF_BEAM_16"/>
      <sheetName val="GF_SLAB_STEEL16"/>
      <sheetName val="GF_Lintel16"/>
      <sheetName val="GF_Stair16"/>
      <sheetName val="FF_COLUMNS16"/>
      <sheetName val="F_F__Steel_FINAL_(2)16"/>
      <sheetName val="FF_Lintel16"/>
      <sheetName val="FF_Stair16"/>
      <sheetName val="S_F__Steel_FINAL_16"/>
      <sheetName val="SF_Lintel16"/>
      <sheetName val="Debits_as_on_12_04_083"/>
      <sheetName val="PRRM_Dashboard3"/>
      <sheetName val="SPT_vs_PHI20"/>
      <sheetName val="glass_project_concrete20"/>
      <sheetName val="glass_project_reift20"/>
      <sheetName val="glass_project_indices20"/>
      <sheetName val="SBC-BH_1919"/>
      <sheetName val="Rate_Analysis19"/>
      <sheetName val="Summary_050619"/>
      <sheetName val="Summary_0607-_31_MAR19"/>
      <sheetName val="Civil_Boq18"/>
      <sheetName val="Pile_cap18"/>
      <sheetName val="BH_12-11-10-1319"/>
      <sheetName val="BH_12-11-10-919"/>
      <sheetName val="BH_36-15-3719"/>
      <sheetName val="BH_16-35-25-1719"/>
      <sheetName val="BH_35-25-1719"/>
      <sheetName val="Sheet1_(2)19"/>
      <sheetName val="d-safe_DELUXE18"/>
      <sheetName val="PRECAST_lightconc-II18"/>
      <sheetName val="Legal_Risk_Analysis18"/>
      <sheetName val="Mix_Design18"/>
      <sheetName val="Form_619"/>
      <sheetName val="PointNo_518"/>
      <sheetName val="RCC,Ret__Wall18"/>
      <sheetName val="E_&amp;_R18"/>
      <sheetName val="Break_up_Sheet18"/>
      <sheetName val="TBAL9697_-group_wise__sdpl18"/>
      <sheetName val="Abstract_Sheet18"/>
      <sheetName val="V_O_4_-_PCC_Qty18"/>
      <sheetName val="Fill_this_out_first___18"/>
      <sheetName val="REVISED4A_PROG_PERF-SITE_118"/>
      <sheetName val="BOQ_Direct_selling_cost18"/>
      <sheetName val="BOQ_(2)18"/>
      <sheetName val="CABLE_DATA18"/>
      <sheetName val="Staff_Acco_18"/>
      <sheetName val="Pipe_Supports18"/>
      <sheetName val="final_abstract18"/>
      <sheetName val="Rev_S1_Abstract18"/>
      <sheetName val="Quantity_Abstract18"/>
      <sheetName val="M-Book_for_Conc18"/>
      <sheetName val="M-Book_for_FW18"/>
      <sheetName val="Load_Details-220kV18"/>
      <sheetName val="beam-reinft-IIInd_floor18"/>
      <sheetName val="INPUT_SHEET18"/>
      <sheetName val="Project_Budget_Worksheet18"/>
      <sheetName val="SANJAY_PAL18"/>
      <sheetName val="P_A_SELVAM18"/>
      <sheetName val="ANSARI_18"/>
      <sheetName val="abdesh_pal18"/>
      <sheetName val="sujay_bagchi18"/>
      <sheetName val="S_K_SINHA_BASU18"/>
      <sheetName val="KRISHNA_PRASAD18"/>
      <sheetName val="BARATH_&amp;_CO18"/>
      <sheetName val="L_B_YADAV18"/>
      <sheetName val="DEEPAK_KUMAR18"/>
      <sheetName val="MUKLAL_YADAV18"/>
      <sheetName val="MADHU_SUDHAN18"/>
      <sheetName val="SAUD_ALAM_18"/>
      <sheetName val="RAMESH_BABU18"/>
      <sheetName val="SAILEN_SARKAR18"/>
      <sheetName val="SANJAY_JENA118"/>
      <sheetName val="upendra_saw_18"/>
      <sheetName val="ALLOK_KUMAR_18"/>
      <sheetName val="except_wiring18"/>
      <sheetName val="BOQ_-II_ph_218"/>
      <sheetName val="STAFFSCHED_17"/>
      <sheetName val="Metso_-_Forth_&amp;_Slurry_11_02_27"/>
      <sheetName val="Fee_Rate_Summary17"/>
      <sheetName val="d-safe_specs17"/>
      <sheetName val="Quote_Sheet17"/>
      <sheetName val="class_&amp;_category17"/>
      <sheetName val="Rein-Final_(Ph_1+Ph2)17"/>
      <sheetName val="Materials_Cost(PCC)17"/>
      <sheetName val="220_11__BS_17"/>
      <sheetName val="SSR_&amp;_NSSR_Market_final17"/>
      <sheetName val="Site_wise_NADs17"/>
      <sheetName val="RA_RCC_F17"/>
      <sheetName val="India_F&amp;S_Template17"/>
      <sheetName val="Stress_Calculation17"/>
      <sheetName val="precast_RC_element17"/>
      <sheetName val="plinth_Beam_+_Stirrups_17"/>
      <sheetName val="GF_COLUMNS17"/>
      <sheetName val="G_F_ROOF_BEAM_17"/>
      <sheetName val="GF_SLAB_STEEL17"/>
      <sheetName val="GF_Lintel17"/>
      <sheetName val="GF_Stair17"/>
      <sheetName val="FF_COLUMNS17"/>
      <sheetName val="F_F__Steel_FINAL_(2)17"/>
      <sheetName val="FF_Lintel17"/>
      <sheetName val="FF_Stair17"/>
      <sheetName val="S_F__Steel_FINAL_17"/>
      <sheetName val="SF_Lintel17"/>
      <sheetName val="Debits_as_on_12_04_08"/>
      <sheetName val="SPT_vs_PHI21"/>
      <sheetName val="glass_project_concrete21"/>
      <sheetName val="glass_project_reift21"/>
      <sheetName val="glass_project_indices21"/>
      <sheetName val="SBC-BH_1920"/>
      <sheetName val="Rate_Analysis20"/>
      <sheetName val="Summary_050620"/>
      <sheetName val="Summary_0607-_31_MAR20"/>
      <sheetName val="Civil_Boq19"/>
      <sheetName val="Pile_cap19"/>
      <sheetName val="BH_12-11-10-1320"/>
      <sheetName val="BH_12-11-10-920"/>
      <sheetName val="BH_36-15-3720"/>
      <sheetName val="BH_16-35-25-1720"/>
      <sheetName val="BH_35-25-1720"/>
      <sheetName val="Sheet1_(2)20"/>
      <sheetName val="d-safe_DELUXE19"/>
      <sheetName val="PRECAST_lightconc-II19"/>
      <sheetName val="Legal_Risk_Analysis19"/>
      <sheetName val="Mix_Design19"/>
      <sheetName val="Form_620"/>
      <sheetName val="PointNo_519"/>
      <sheetName val="RCC,Ret__Wall19"/>
      <sheetName val="E_&amp;_R19"/>
      <sheetName val="Break_up_Sheet19"/>
      <sheetName val="TBAL9697_-group_wise__sdpl19"/>
      <sheetName val="Abstract_Sheet19"/>
      <sheetName val="V_O_4_-_PCC_Qty19"/>
      <sheetName val="Fill_this_out_first___19"/>
      <sheetName val="REVISED4A_PROG_PERF-SITE_119"/>
      <sheetName val="BOQ_Direct_selling_cost19"/>
      <sheetName val="BOQ_(2)19"/>
      <sheetName val="CABLE_DATA19"/>
      <sheetName val="Staff_Acco_19"/>
      <sheetName val="Pipe_Supports19"/>
      <sheetName val="final_abstract19"/>
      <sheetName val="Rev_S1_Abstract19"/>
      <sheetName val="Quantity_Abstract19"/>
      <sheetName val="M-Book_for_Conc19"/>
      <sheetName val="M-Book_for_FW19"/>
      <sheetName val="Load_Details-220kV19"/>
      <sheetName val="beam-reinft-IIInd_floor19"/>
      <sheetName val="INPUT_SHEET19"/>
      <sheetName val="Project_Budget_Worksheet19"/>
      <sheetName val="SANJAY_PAL19"/>
      <sheetName val="P_A_SELVAM19"/>
      <sheetName val="ANSARI_19"/>
      <sheetName val="abdesh_pal19"/>
      <sheetName val="sujay_bagchi19"/>
      <sheetName val="S_K_SINHA_BASU19"/>
      <sheetName val="KRISHNA_PRASAD19"/>
      <sheetName val="BARATH_&amp;_CO19"/>
      <sheetName val="L_B_YADAV19"/>
      <sheetName val="DEEPAK_KUMAR19"/>
      <sheetName val="MUKLAL_YADAV19"/>
      <sheetName val="MADHU_SUDHAN19"/>
      <sheetName val="SAUD_ALAM_19"/>
      <sheetName val="RAMESH_BABU19"/>
      <sheetName val="SAILEN_SARKAR19"/>
      <sheetName val="SANJAY_JENA119"/>
      <sheetName val="upendra_saw_19"/>
      <sheetName val="ALLOK_KUMAR_19"/>
      <sheetName val="except_wiring19"/>
      <sheetName val="BOQ_-II_ph_219"/>
      <sheetName val="STAFFSCHED_18"/>
      <sheetName val="Metso_-_Forth_&amp;_Slurry_11_02_28"/>
      <sheetName val="Fee_Rate_Summary18"/>
      <sheetName val="d-safe_specs18"/>
      <sheetName val="Quote_Sheet18"/>
      <sheetName val="class_&amp;_category18"/>
      <sheetName val="Rein-Final_(Ph_1+Ph2)18"/>
      <sheetName val="Materials_Cost(PCC)18"/>
      <sheetName val="220_11__BS_18"/>
      <sheetName val="SSR_&amp;_NSSR_Market_final18"/>
      <sheetName val="Site_wise_NADs18"/>
      <sheetName val="RA_RCC_F18"/>
      <sheetName val="India_F&amp;S_Template18"/>
      <sheetName val="Stress_Calculation18"/>
      <sheetName val="precast_RC_element18"/>
      <sheetName val="plinth_Beam_+_Stirrups_18"/>
      <sheetName val="GF_COLUMNS18"/>
      <sheetName val="G_F_ROOF_BEAM_18"/>
      <sheetName val="GF_SLAB_STEEL18"/>
      <sheetName val="GF_Lintel18"/>
      <sheetName val="GF_Stair18"/>
      <sheetName val="FF_COLUMNS18"/>
      <sheetName val="F_F__Steel_FINAL_(2)18"/>
      <sheetName val="FF_Lintel18"/>
      <sheetName val="FF_Stair18"/>
      <sheetName val="S_F__Steel_FINAL_18"/>
      <sheetName val="SF_Lintel18"/>
      <sheetName val="Debits_as_on_12_04_081"/>
      <sheetName val="PRRM_Dashboard1"/>
      <sheetName val="SPT_vs_PHI22"/>
      <sheetName val="glass_project_concrete22"/>
      <sheetName val="glass_project_reift22"/>
      <sheetName val="glass_project_indices22"/>
      <sheetName val="SBC-BH_1921"/>
      <sheetName val="Rate_Analysis21"/>
      <sheetName val="Summary_050621"/>
      <sheetName val="Summary_0607-_31_MAR21"/>
      <sheetName val="Civil_Boq20"/>
      <sheetName val="Pile_cap20"/>
      <sheetName val="BH_12-11-10-1321"/>
      <sheetName val="BH_12-11-10-921"/>
      <sheetName val="BH_36-15-3721"/>
      <sheetName val="BH_16-35-25-1721"/>
      <sheetName val="BH_35-25-1721"/>
      <sheetName val="Sheet1_(2)21"/>
      <sheetName val="d-safe_DELUXE20"/>
      <sheetName val="PRECAST_lightconc-II20"/>
      <sheetName val="Legal_Risk_Analysis20"/>
      <sheetName val="Mix_Design20"/>
      <sheetName val="Form_621"/>
      <sheetName val="PointNo_520"/>
      <sheetName val="RCC,Ret__Wall20"/>
      <sheetName val="E_&amp;_R20"/>
      <sheetName val="Break_up_Sheet20"/>
      <sheetName val="TBAL9697_-group_wise__sdpl20"/>
      <sheetName val="Abstract_Sheet20"/>
      <sheetName val="V_O_4_-_PCC_Qty20"/>
      <sheetName val="Fill_this_out_first___20"/>
      <sheetName val="REVISED4A_PROG_PERF-SITE_120"/>
      <sheetName val="BOQ_Direct_selling_cost20"/>
      <sheetName val="BOQ_(2)20"/>
      <sheetName val="CABLE_DATA20"/>
      <sheetName val="Staff_Acco_20"/>
      <sheetName val="Pipe_Supports20"/>
      <sheetName val="final_abstract20"/>
      <sheetName val="Rev_S1_Abstract20"/>
      <sheetName val="Quantity_Abstract20"/>
      <sheetName val="M-Book_for_Conc20"/>
      <sheetName val="M-Book_for_FW20"/>
      <sheetName val="Load_Details-220kV20"/>
      <sheetName val="beam-reinft-IIInd_floor20"/>
      <sheetName val="INPUT_SHEET20"/>
      <sheetName val="Project_Budget_Worksheet20"/>
      <sheetName val="SANJAY_PAL20"/>
      <sheetName val="P_A_SELVAM20"/>
      <sheetName val="ANSARI_20"/>
      <sheetName val="abdesh_pal20"/>
      <sheetName val="sujay_bagchi20"/>
      <sheetName val="S_K_SINHA_BASU20"/>
      <sheetName val="KRISHNA_PRASAD20"/>
      <sheetName val="BARATH_&amp;_CO20"/>
      <sheetName val="L_B_YADAV20"/>
      <sheetName val="DEEPAK_KUMAR20"/>
      <sheetName val="MUKLAL_YADAV20"/>
      <sheetName val="MADHU_SUDHAN20"/>
      <sheetName val="SAUD_ALAM_20"/>
      <sheetName val="RAMESH_BABU20"/>
      <sheetName val="SAILEN_SARKAR20"/>
      <sheetName val="SANJAY_JENA120"/>
      <sheetName val="upendra_saw_20"/>
      <sheetName val="ALLOK_KUMAR_20"/>
      <sheetName val="except_wiring20"/>
      <sheetName val="BOQ_-II_ph_220"/>
      <sheetName val="STAFFSCHED_19"/>
      <sheetName val="Metso_-_Forth_&amp;_Slurry_11_02_29"/>
      <sheetName val="Fee_Rate_Summary19"/>
      <sheetName val="d-safe_specs19"/>
      <sheetName val="Quote_Sheet19"/>
      <sheetName val="class_&amp;_category19"/>
      <sheetName val="Rein-Final_(Ph_1+Ph2)19"/>
      <sheetName val="Materials_Cost(PCC)19"/>
      <sheetName val="220_11__BS_19"/>
      <sheetName val="SSR_&amp;_NSSR_Market_final19"/>
      <sheetName val="Site_wise_NADs19"/>
      <sheetName val="RA_RCC_F19"/>
      <sheetName val="India_F&amp;S_Template19"/>
      <sheetName val="Stress_Calculation19"/>
      <sheetName val="precast_RC_element19"/>
      <sheetName val="plinth_Beam_+_Stirrups_19"/>
      <sheetName val="GF_COLUMNS19"/>
      <sheetName val="G_F_ROOF_BEAM_19"/>
      <sheetName val="GF_SLAB_STEEL19"/>
      <sheetName val="GF_Lintel19"/>
      <sheetName val="GF_Stair19"/>
      <sheetName val="FF_COLUMNS19"/>
      <sheetName val="F_F__Steel_FINAL_(2)19"/>
      <sheetName val="FF_Lintel19"/>
      <sheetName val="FF_Stair19"/>
      <sheetName val="S_F__Steel_FINAL_19"/>
      <sheetName val="SF_Lintel19"/>
      <sheetName val="Debits_as_on_12_04_082"/>
      <sheetName val="PRRM_Dashboard2"/>
      <sheetName val="SPT_vs_PHI24"/>
      <sheetName val="glass_project_concrete24"/>
      <sheetName val="glass_project_reift24"/>
      <sheetName val="glass_project_indices24"/>
      <sheetName val="SBC-BH_1923"/>
      <sheetName val="Rate_Analysis23"/>
      <sheetName val="Summary_050623"/>
      <sheetName val="Summary_0607-_31_MAR23"/>
      <sheetName val="Civil_Boq22"/>
      <sheetName val="Pile_cap22"/>
      <sheetName val="BH_12-11-10-1323"/>
      <sheetName val="BH_12-11-10-923"/>
      <sheetName val="BH_36-15-3723"/>
      <sheetName val="BH_16-35-25-1723"/>
      <sheetName val="BH_35-25-1723"/>
      <sheetName val="Sheet1_(2)23"/>
      <sheetName val="d-safe_DELUXE22"/>
      <sheetName val="PRECAST_lightconc-II22"/>
      <sheetName val="Legal_Risk_Analysis22"/>
      <sheetName val="Mix_Design22"/>
      <sheetName val="Form_623"/>
      <sheetName val="PointNo_522"/>
      <sheetName val="RCC,Ret__Wall22"/>
      <sheetName val="E_&amp;_R22"/>
      <sheetName val="Break_up_Sheet22"/>
      <sheetName val="TBAL9697_-group_wise__sdpl22"/>
      <sheetName val="Abstract_Sheet22"/>
      <sheetName val="V_O_4_-_PCC_Qty22"/>
      <sheetName val="Fill_this_out_first___22"/>
      <sheetName val="REVISED4A_PROG_PERF-SITE_122"/>
      <sheetName val="BOQ_Direct_selling_cost22"/>
      <sheetName val="BOQ_(2)22"/>
      <sheetName val="CABLE_DATA22"/>
      <sheetName val="Staff_Acco_22"/>
      <sheetName val="Pipe_Supports22"/>
      <sheetName val="final_abstract22"/>
      <sheetName val="Rev_S1_Abstract22"/>
      <sheetName val="Quantity_Abstract22"/>
      <sheetName val="M-Book_for_Conc22"/>
      <sheetName val="M-Book_for_FW22"/>
      <sheetName val="Load_Details-220kV22"/>
      <sheetName val="beam-reinft-IIInd_floor22"/>
      <sheetName val="INPUT_SHEET22"/>
      <sheetName val="Project_Budget_Worksheet22"/>
      <sheetName val="SANJAY_PAL22"/>
      <sheetName val="P_A_SELVAM22"/>
      <sheetName val="ANSARI_22"/>
      <sheetName val="abdesh_pal22"/>
      <sheetName val="sujay_bagchi22"/>
      <sheetName val="S_K_SINHA_BASU22"/>
      <sheetName val="KRISHNA_PRASAD22"/>
      <sheetName val="BARATH_&amp;_CO22"/>
      <sheetName val="L_B_YADAV22"/>
      <sheetName val="DEEPAK_KUMAR22"/>
      <sheetName val="MUKLAL_YADAV22"/>
      <sheetName val="MADHU_SUDHAN22"/>
      <sheetName val="SAUD_ALAM_22"/>
      <sheetName val="RAMESH_BABU22"/>
      <sheetName val="SAILEN_SARKAR22"/>
      <sheetName val="SANJAY_JENA122"/>
      <sheetName val="upendra_saw_22"/>
      <sheetName val="ALLOK_KUMAR_22"/>
      <sheetName val="except_wiring22"/>
      <sheetName val="BOQ_-II_ph_222"/>
      <sheetName val="STAFFSCHED_21"/>
      <sheetName val="Metso_-_Forth_&amp;_Slurry_11_02_31"/>
      <sheetName val="Fee_Rate_Summary21"/>
      <sheetName val="d-safe_specs21"/>
      <sheetName val="Quote_Sheet21"/>
      <sheetName val="class_&amp;_category21"/>
      <sheetName val="Rein-Final_(Ph_1+Ph2)21"/>
      <sheetName val="Materials_Cost(PCC)21"/>
      <sheetName val="220_11__BS_21"/>
      <sheetName val="SSR_&amp;_NSSR_Market_final21"/>
      <sheetName val="Site_wise_NADs21"/>
      <sheetName val="RA_RCC_F21"/>
      <sheetName val="India_F&amp;S_Template21"/>
      <sheetName val="Stress_Calculation21"/>
      <sheetName val="precast_RC_element21"/>
      <sheetName val="plinth_Beam_+_Stirrups_21"/>
      <sheetName val="GF_COLUMNS21"/>
      <sheetName val="G_F_ROOF_BEAM_21"/>
      <sheetName val="GF_SLAB_STEEL21"/>
      <sheetName val="GF_Lintel21"/>
      <sheetName val="GF_Stair21"/>
      <sheetName val="FF_COLUMNS21"/>
      <sheetName val="F_F__Steel_FINAL_(2)21"/>
      <sheetName val="FF_Lintel21"/>
      <sheetName val="FF_Stair21"/>
      <sheetName val="S_F__Steel_FINAL_21"/>
      <sheetName val="SF_Lintel21"/>
      <sheetName val="Debits_as_on_12_04_084"/>
      <sheetName val="PRRM_Dashboard4"/>
      <sheetName val="SPT_vs_PHI25"/>
      <sheetName val="glass_project_concrete25"/>
      <sheetName val="glass_project_reift25"/>
      <sheetName val="glass_project_indices25"/>
      <sheetName val="SBC-BH_1924"/>
      <sheetName val="Rate_Analysis24"/>
      <sheetName val="Summary_050624"/>
      <sheetName val="Summary_0607-_31_MAR24"/>
      <sheetName val="Civil_Boq23"/>
      <sheetName val="Pile_cap23"/>
      <sheetName val="BH_12-11-10-1324"/>
      <sheetName val="BH_12-11-10-924"/>
      <sheetName val="BH_36-15-3724"/>
      <sheetName val="BH_16-35-25-1724"/>
      <sheetName val="BH_35-25-1724"/>
      <sheetName val="Sheet1_(2)24"/>
      <sheetName val="d-safe_DELUXE23"/>
      <sheetName val="PRECAST_lightconc-II23"/>
      <sheetName val="Legal_Risk_Analysis23"/>
      <sheetName val="Mix_Design23"/>
      <sheetName val="Form_624"/>
      <sheetName val="PointNo_523"/>
      <sheetName val="RCC,Ret__Wall23"/>
      <sheetName val="E_&amp;_R23"/>
      <sheetName val="Break_up_Sheet23"/>
      <sheetName val="TBAL9697_-group_wise__sdpl23"/>
      <sheetName val="Abstract_Sheet23"/>
      <sheetName val="V_O_4_-_PCC_Qty23"/>
      <sheetName val="Fill_this_out_first___23"/>
      <sheetName val="REVISED4A_PROG_PERF-SITE_123"/>
      <sheetName val="BOQ_Direct_selling_cost23"/>
      <sheetName val="BOQ_(2)23"/>
      <sheetName val="CABLE_DATA23"/>
      <sheetName val="Staff_Acco_23"/>
      <sheetName val="Pipe_Supports23"/>
      <sheetName val="final_abstract23"/>
      <sheetName val="Rev_S1_Abstract23"/>
      <sheetName val="Quantity_Abstract23"/>
      <sheetName val="M-Book_for_Conc23"/>
      <sheetName val="M-Book_for_FW23"/>
      <sheetName val="Load_Details-220kV23"/>
      <sheetName val="beam-reinft-IIInd_floor23"/>
      <sheetName val="INPUT_SHEET23"/>
      <sheetName val="Project_Budget_Worksheet23"/>
      <sheetName val="SANJAY_PAL23"/>
      <sheetName val="P_A_SELVAM23"/>
      <sheetName val="ANSARI_23"/>
      <sheetName val="abdesh_pal23"/>
      <sheetName val="sujay_bagchi23"/>
      <sheetName val="S_K_SINHA_BASU23"/>
      <sheetName val="KRISHNA_PRASAD23"/>
      <sheetName val="BARATH_&amp;_CO23"/>
      <sheetName val="L_B_YADAV23"/>
      <sheetName val="DEEPAK_KUMAR23"/>
      <sheetName val="MUKLAL_YADAV23"/>
      <sheetName val="MADHU_SUDHAN23"/>
      <sheetName val="SAUD_ALAM_23"/>
      <sheetName val="RAMESH_BABU23"/>
      <sheetName val="SAILEN_SARKAR23"/>
      <sheetName val="SANJAY_JENA123"/>
      <sheetName val="upendra_saw_23"/>
      <sheetName val="ALLOK_KUMAR_23"/>
      <sheetName val="except_wiring23"/>
      <sheetName val="BOQ_-II_ph_223"/>
      <sheetName val="STAFFSCHED_22"/>
      <sheetName val="Metso_-_Forth_&amp;_Slurry_11_02_32"/>
      <sheetName val="Fee_Rate_Summary22"/>
      <sheetName val="d-safe_specs22"/>
      <sheetName val="Quote_Sheet22"/>
      <sheetName val="class_&amp;_category22"/>
      <sheetName val="Rein-Final_(Ph_1+Ph2)22"/>
      <sheetName val="Materials_Cost(PCC)22"/>
      <sheetName val="220_11__BS_22"/>
      <sheetName val="SSR_&amp;_NSSR_Market_final22"/>
      <sheetName val="Site_wise_NADs22"/>
      <sheetName val="RA_RCC_F22"/>
      <sheetName val="India_F&amp;S_Template22"/>
      <sheetName val="Stress_Calculation22"/>
      <sheetName val="precast_RC_element22"/>
      <sheetName val="plinth_Beam_+_Stirrups_22"/>
      <sheetName val="GF_COLUMNS22"/>
      <sheetName val="G_F_ROOF_BEAM_22"/>
      <sheetName val="GF_SLAB_STEEL22"/>
      <sheetName val="GF_Lintel22"/>
      <sheetName val="GF_Stair22"/>
      <sheetName val="FF_COLUMNS22"/>
      <sheetName val="F_F__Steel_FINAL_(2)22"/>
      <sheetName val="FF_Lintel22"/>
      <sheetName val="FF_Stair22"/>
      <sheetName val="S_F__Steel_FINAL_22"/>
      <sheetName val="SF_Lintel22"/>
      <sheetName val="Debits_as_on_12_04_085"/>
      <sheetName val="PRRM_Dashboard5"/>
      <sheetName val=" AT-1-220 "/>
      <sheetName val=" BC-220"/>
      <sheetName val="Components"/>
      <sheetName val="DETAILED  BOQ"/>
      <sheetName val="Pipe_SupportÈ"/>
      <sheetName val="IO List"/>
      <sheetName val="B@__x0000__x0004_@_x0000___$_x0"/>
      <sheetName val="B@__x005f_x005f_x005f_x0000__x0"/>
      <sheetName val="B@___x0004_@___$_"/>
      <sheetName val="SPT_vs_PHI26"/>
      <sheetName val="glass_project_concrete26"/>
      <sheetName val="glass_project_reift26"/>
      <sheetName val="glass_project_indices26"/>
      <sheetName val="SBC-BH_1925"/>
      <sheetName val="Rate_Analysis25"/>
      <sheetName val="Summary_050625"/>
      <sheetName val="Summary_0607-_31_MAR25"/>
      <sheetName val="Civil_Boq24"/>
      <sheetName val="Pile_cap24"/>
      <sheetName val="BH_12-11-10-1325"/>
      <sheetName val="BH_12-11-10-925"/>
      <sheetName val="BH_36-15-3725"/>
      <sheetName val="BH_16-35-25-1725"/>
      <sheetName val="BH_35-25-1725"/>
      <sheetName val="Sheet1_(2)25"/>
      <sheetName val="d-safe_DELUXE24"/>
      <sheetName val="PRECAST_lightconc-II24"/>
      <sheetName val="Legal_Risk_Analysis24"/>
      <sheetName val="Mix_Design24"/>
      <sheetName val="Form_625"/>
      <sheetName val="PointNo_524"/>
      <sheetName val="RCC,Ret__Wall24"/>
      <sheetName val="E_&amp;_R24"/>
      <sheetName val="Break_up_Sheet24"/>
      <sheetName val="TBAL9697_-group_wise__sdpl24"/>
      <sheetName val="Abstract_Sheet24"/>
      <sheetName val="V_O_4_-_PCC_Qty24"/>
      <sheetName val="Fill_this_out_first___24"/>
      <sheetName val="REVISED4A_PROG_PERF-SITE_124"/>
      <sheetName val="BOQ_Direct_selling_cost24"/>
      <sheetName val="BOQ_(2)24"/>
      <sheetName val="CABLE_DATA24"/>
      <sheetName val="Staff_Acco_24"/>
      <sheetName val="Pipe_Supports24"/>
      <sheetName val="final_abstract24"/>
      <sheetName val="Rev_S1_Abstract24"/>
      <sheetName val="Quantity_Abstract24"/>
      <sheetName val="M-Book_for_Conc24"/>
      <sheetName val="M-Book_for_FW24"/>
      <sheetName val="Load_Details-220kV24"/>
      <sheetName val="beam-reinft-IIInd_floor24"/>
      <sheetName val="INPUT_SHEET24"/>
      <sheetName val="Project_Budget_Worksheet24"/>
      <sheetName val="SANJAY_PAL24"/>
      <sheetName val="P_A_SELVAM24"/>
      <sheetName val="ANSARI_24"/>
      <sheetName val="abdesh_pal24"/>
      <sheetName val="sujay_bagchi24"/>
      <sheetName val="S_K_SINHA_BASU24"/>
      <sheetName val="KRISHNA_PRASAD24"/>
      <sheetName val="BARATH_&amp;_CO24"/>
      <sheetName val="L_B_YADAV24"/>
      <sheetName val="DEEPAK_KUMAR24"/>
      <sheetName val="MUKLAL_YADAV24"/>
      <sheetName val="MADHU_SUDHAN24"/>
      <sheetName val="SAUD_ALAM_24"/>
      <sheetName val="RAMESH_BABU24"/>
      <sheetName val="SAILEN_SARKAR24"/>
      <sheetName val="SANJAY_JENA124"/>
      <sheetName val="upendra_saw_24"/>
      <sheetName val="ALLOK_KUMAR_24"/>
      <sheetName val="except_wiring24"/>
      <sheetName val="BOQ_-II_ph_224"/>
      <sheetName val="STAFFSCHED_23"/>
      <sheetName val="Metso_-_Forth_&amp;_Slurry_11_02_33"/>
      <sheetName val="Fee_Rate_Summary23"/>
      <sheetName val="d-safe_specs23"/>
      <sheetName val="Quote_Sheet23"/>
      <sheetName val="class_&amp;_category23"/>
      <sheetName val="Rein-Final_(Ph_1+Ph2)23"/>
      <sheetName val="Materials_Cost(PCC)23"/>
      <sheetName val="220_11__BS_23"/>
      <sheetName val="SSR_&amp;_NSSR_Market_final23"/>
      <sheetName val="Site_wise_NADs23"/>
      <sheetName val="RA_RCC_F23"/>
      <sheetName val="India_F&amp;S_Template23"/>
      <sheetName val="Stress_Calculation23"/>
      <sheetName val="precast_RC_element23"/>
      <sheetName val="plinth_Beam_+_Stirrups_23"/>
      <sheetName val="GF_COLUMNS23"/>
      <sheetName val="G_F_ROOF_BEAM_23"/>
      <sheetName val="GF_SLAB_STEEL23"/>
      <sheetName val="GF_Lintel23"/>
      <sheetName val="GF_Stair23"/>
      <sheetName val="FF_COLUMNS23"/>
      <sheetName val="F_F__Steel_FINAL_(2)23"/>
      <sheetName val="FF_Lintel23"/>
      <sheetName val="FF_Stair23"/>
      <sheetName val="S_F__Steel_FINAL_23"/>
      <sheetName val="SF_Lintel23"/>
      <sheetName val="Debits_as_on_12_04_086"/>
      <sheetName val="PRRM_Dashboard6"/>
      <sheetName val="SPT_vs_PHI27"/>
      <sheetName val="glass_project_concrete27"/>
      <sheetName val="glass_project_reift27"/>
      <sheetName val="glass_project_indices27"/>
      <sheetName val="SBC-BH_1926"/>
      <sheetName val="Rate_Analysis26"/>
      <sheetName val="Summary_050626"/>
      <sheetName val="Summary_0607-_31_MAR26"/>
      <sheetName val="Civil_Boq25"/>
      <sheetName val="Pile_cap25"/>
      <sheetName val="BH_12-11-10-1326"/>
      <sheetName val="BH_12-11-10-926"/>
      <sheetName val="BH_36-15-3726"/>
      <sheetName val="BH_16-35-25-1726"/>
      <sheetName val="BH_35-25-1726"/>
      <sheetName val="Sheet1_(2)26"/>
      <sheetName val="d-safe_DELUXE25"/>
      <sheetName val="PRECAST_lightconc-II25"/>
      <sheetName val="Legal_Risk_Analysis25"/>
      <sheetName val="Mix_Design25"/>
      <sheetName val="Form_626"/>
      <sheetName val="PointNo_525"/>
      <sheetName val="RCC,Ret__Wall25"/>
      <sheetName val="E_&amp;_R25"/>
      <sheetName val="Break_up_Sheet25"/>
      <sheetName val="TBAL9697_-group_wise__sdpl25"/>
      <sheetName val="Abstract_Sheet25"/>
      <sheetName val="V_O_4_-_PCC_Qty25"/>
      <sheetName val="Fill_this_out_first___25"/>
      <sheetName val="REVISED4A_PROG_PERF-SITE_125"/>
      <sheetName val="BOQ_Direct_selling_cost25"/>
      <sheetName val="BOQ_(2)25"/>
      <sheetName val="CABLE_DATA25"/>
      <sheetName val="Staff_Acco_25"/>
      <sheetName val="Pipe_Supports25"/>
      <sheetName val="final_abstract25"/>
      <sheetName val="Rev_S1_Abstract25"/>
      <sheetName val="Quantity_Abstract25"/>
      <sheetName val="M-Book_for_Conc25"/>
      <sheetName val="M-Book_for_FW25"/>
      <sheetName val="Load_Details-220kV25"/>
      <sheetName val="beam-reinft-IIInd_floor25"/>
      <sheetName val="INPUT_SHEET25"/>
      <sheetName val="Project_Budget_Worksheet25"/>
      <sheetName val="SANJAY_PAL25"/>
      <sheetName val="P_A_SELVAM25"/>
      <sheetName val="ANSARI_25"/>
      <sheetName val="abdesh_pal25"/>
      <sheetName val="sujay_bagchi25"/>
      <sheetName val="S_K_SINHA_BASU25"/>
      <sheetName val="KRISHNA_PRASAD25"/>
      <sheetName val="BARATH_&amp;_CO25"/>
      <sheetName val="L_B_YADAV25"/>
      <sheetName val="DEEPAK_KUMAR25"/>
      <sheetName val="MUKLAL_YADAV25"/>
      <sheetName val="MADHU_SUDHAN25"/>
      <sheetName val="SAUD_ALAM_25"/>
      <sheetName val="RAMESH_BABU25"/>
      <sheetName val="SAILEN_SARKAR25"/>
      <sheetName val="SANJAY_JENA125"/>
      <sheetName val="upendra_saw_25"/>
      <sheetName val="ALLOK_KUMAR_25"/>
      <sheetName val="except_wiring25"/>
      <sheetName val="BOQ_-II_ph_225"/>
      <sheetName val="STAFFSCHED_24"/>
      <sheetName val="Metso_-_Forth_&amp;_Slurry_11_02_34"/>
      <sheetName val="Fee_Rate_Summary24"/>
      <sheetName val="d-safe_specs24"/>
      <sheetName val="Quote_Sheet24"/>
      <sheetName val="class_&amp;_category24"/>
      <sheetName val="Rein-Final_(Ph_1+Ph2)24"/>
      <sheetName val="Materials_Cost(PCC)24"/>
      <sheetName val="220_11__BS_24"/>
      <sheetName val="SSR_&amp;_NSSR_Market_final24"/>
      <sheetName val="Site_wise_NADs24"/>
      <sheetName val="RA_RCC_F24"/>
      <sheetName val="India_F&amp;S_Template24"/>
      <sheetName val="Stress_Calculation24"/>
      <sheetName val="precast_RC_element24"/>
      <sheetName val="plinth_Beam_+_Stirrups_24"/>
      <sheetName val="GF_COLUMNS24"/>
      <sheetName val="G_F_ROOF_BEAM_24"/>
      <sheetName val="GF_SLAB_STEEL24"/>
      <sheetName val="GF_Lintel24"/>
      <sheetName val="GF_Stair24"/>
      <sheetName val="FF_COLUMNS24"/>
      <sheetName val="F_F__Steel_FINAL_(2)24"/>
      <sheetName val="FF_Lintel24"/>
      <sheetName val="FF_Stair24"/>
      <sheetName val="S_F__Steel_FINAL_24"/>
      <sheetName val="SF_Lintel24"/>
      <sheetName val="Debits_as_on_12_04_087"/>
      <sheetName val="PRRM_Dashboard7"/>
      <sheetName val="SPT_vs_PHI28"/>
      <sheetName val="glass_project_concrete28"/>
      <sheetName val="glass_project_reift28"/>
      <sheetName val="glass_project_indices28"/>
      <sheetName val="Summary_050627"/>
      <sheetName val="Summary_0607-_31_MAR27"/>
      <sheetName val="Civil_Boq26"/>
      <sheetName val="Break_up_Sheet26"/>
      <sheetName val="SBC-BH_1927"/>
      <sheetName val="Rate_Analysis27"/>
      <sheetName val="TBAL9697_-group_wise__sdpl26"/>
      <sheetName val="Abstract_Sheet26"/>
      <sheetName val="Pile_cap26"/>
      <sheetName val="V_O_4_-_PCC_Qty26"/>
      <sheetName val="Legal_Risk_Analysis26"/>
      <sheetName val="BH_12-11-10-1327"/>
      <sheetName val="BH_12-11-10-927"/>
      <sheetName val="BH_36-15-3727"/>
      <sheetName val="BH_16-35-25-1727"/>
      <sheetName val="BH_35-25-1727"/>
      <sheetName val="Sheet1_(2)27"/>
      <sheetName val="d-safe_DELUXE26"/>
      <sheetName val="PRECAST_lightconc-II26"/>
      <sheetName val="RCC,Ret__Wall26"/>
      <sheetName val="Form_627"/>
      <sheetName val="PointNo_526"/>
      <sheetName val="E_&amp;_R26"/>
      <sheetName val="Mix_Design26"/>
      <sheetName val="CABLE_DATA26"/>
      <sheetName val="Fill_this_out_first___26"/>
      <sheetName val="REVISED4A_PROG_PERF-SITE_126"/>
      <sheetName val="BOQ_Direct_selling_cost26"/>
      <sheetName val="BOQ_(2)26"/>
      <sheetName val="final_abstract26"/>
      <sheetName val="Rev_S1_Abstract26"/>
      <sheetName val="Quantity_Abstract26"/>
      <sheetName val="Staff_Acco_26"/>
      <sheetName val="Pipe_Supports26"/>
      <sheetName val="M-Book_for_Conc26"/>
      <sheetName val="M-Book_for_FW26"/>
      <sheetName val="beam-reinft-IIInd_floor26"/>
      <sheetName val="INPUT_SHEET26"/>
      <sheetName val="Load_Details-220kV26"/>
      <sheetName val="Project_Budget_Worksheet26"/>
      <sheetName val="SANJAY_PAL26"/>
      <sheetName val="P_A_SELVAM26"/>
      <sheetName val="ANSARI_26"/>
      <sheetName val="abdesh_pal26"/>
      <sheetName val="sujay_bagchi26"/>
      <sheetName val="S_K_SINHA_BASU26"/>
      <sheetName val="KRISHNA_PRASAD26"/>
      <sheetName val="BARATH_&amp;_CO26"/>
      <sheetName val="L_B_YADAV26"/>
      <sheetName val="DEEPAK_KUMAR26"/>
      <sheetName val="MUKLAL_YADAV26"/>
      <sheetName val="MADHU_SUDHAN26"/>
      <sheetName val="SAUD_ALAM_26"/>
      <sheetName val="RAMESH_BABU26"/>
      <sheetName val="SAILEN_SARKAR26"/>
      <sheetName val="SANJAY_JENA126"/>
      <sheetName val="upendra_saw_26"/>
      <sheetName val="ALLOK_KUMAR_26"/>
      <sheetName val="except_wiring26"/>
      <sheetName val="BOQ_-II_ph_226"/>
      <sheetName val="STAFFSCHED_25"/>
      <sheetName val="Fee_Rate_Summary25"/>
      <sheetName val="d-safe_specs25"/>
      <sheetName val="Metso_-_Forth_&amp;_Slurry_11_02_35"/>
      <sheetName val="Site_wise_NADs25"/>
      <sheetName val="class_&amp;_category25"/>
      <sheetName val="Quote_Sheet25"/>
      <sheetName val="220_11__BS_25"/>
      <sheetName val="Rein-Final_(Ph_1+Ph2)25"/>
      <sheetName val="Materials_Cost(PCC)25"/>
      <sheetName val="SSR_&amp;_NSSR_Market_final25"/>
      <sheetName val="Debits_as_on_12_04_088"/>
      <sheetName val="India_F&amp;S_Template25"/>
      <sheetName val="PRRM_Dashboard8"/>
      <sheetName val="Stress_Calculation25"/>
      <sheetName val="precast_RC_element25"/>
      <sheetName val="RA_RCC_F25"/>
      <sheetName val="plinth_Beam_+_Stirrups_25"/>
      <sheetName val="GF_COLUMNS25"/>
      <sheetName val="G_F_ROOF_BEAM_25"/>
      <sheetName val="GF_SLAB_STEEL25"/>
      <sheetName val="GF_Lintel25"/>
      <sheetName val="GF_Stair25"/>
      <sheetName val="FF_COLUMNS25"/>
      <sheetName val="F_F__Steel_FINAL_(2)25"/>
      <sheetName val="FF_Lintel25"/>
      <sheetName val="FF_Stair25"/>
      <sheetName val="S_F__Steel_FINAL_25"/>
      <sheetName val="SF_Lintel25"/>
      <sheetName val="Inputs_&amp;_Summary_Output"/>
      <sheetName val="Broad_Refresher_Model"/>
      <sheetName val="Material_List_"/>
      <sheetName val="Cost_of_O_&amp;_O"/>
      <sheetName val="B@_@_x0000"/>
      <sheetName val="SPT_vs_PHI29"/>
      <sheetName val="glass_project_concrete29"/>
      <sheetName val="glass_project_reift29"/>
      <sheetName val="glass_project_indices29"/>
      <sheetName val="Summary_050628"/>
      <sheetName val="Summary_0607-_31_MAR28"/>
      <sheetName val="Civil_Boq27"/>
      <sheetName val="Break_up_Sheet27"/>
      <sheetName val="SBC-BH_1928"/>
      <sheetName val="Rate_Analysis28"/>
      <sheetName val="TBAL9697_-group_wise__sdpl27"/>
      <sheetName val="Abstract_Sheet27"/>
      <sheetName val="Pile_cap27"/>
      <sheetName val="V_O_4_-_PCC_Qty27"/>
      <sheetName val="Legal_Risk_Analysis27"/>
      <sheetName val="BH_12-11-10-1328"/>
      <sheetName val="BH_12-11-10-928"/>
      <sheetName val="BH_36-15-3728"/>
      <sheetName val="BH_16-35-25-1728"/>
      <sheetName val="BH_35-25-1728"/>
      <sheetName val="Sheet1_(2)28"/>
      <sheetName val="d-safe_DELUXE27"/>
      <sheetName val="PRECAST_lightconc-II27"/>
      <sheetName val="RCC,Ret__Wall27"/>
      <sheetName val="Form_628"/>
      <sheetName val="PointNo_527"/>
      <sheetName val="E_&amp;_R27"/>
      <sheetName val="Mix_Design27"/>
      <sheetName val="CABLE_DATA27"/>
      <sheetName val="Fill_this_out_first___27"/>
      <sheetName val="REVISED4A_PROG_PERF-SITE_127"/>
      <sheetName val="BOQ_Direct_selling_cost27"/>
      <sheetName val="BOQ_(2)27"/>
      <sheetName val="final_abstract27"/>
      <sheetName val="Rev_S1_Abstract27"/>
      <sheetName val="Quantity_Abstract27"/>
      <sheetName val="Staff_Acco_27"/>
      <sheetName val="Pipe_Supports27"/>
      <sheetName val="M-Book_for_Conc27"/>
      <sheetName val="M-Book_for_FW27"/>
      <sheetName val="beam-reinft-IIInd_floor27"/>
      <sheetName val="INPUT_SHEET27"/>
      <sheetName val="Load_Details-220kV27"/>
      <sheetName val="Project_Budget_Worksheet27"/>
      <sheetName val="SANJAY_PAL27"/>
      <sheetName val="P_A_SELVAM27"/>
      <sheetName val="ANSARI_27"/>
      <sheetName val="abdesh_pal27"/>
      <sheetName val="sujay_bagchi27"/>
      <sheetName val="S_K_SINHA_BASU27"/>
      <sheetName val="KRISHNA_PRASAD27"/>
      <sheetName val="BARATH_&amp;_CO27"/>
      <sheetName val="L_B_YADAV27"/>
      <sheetName val="DEEPAK_KUMAR27"/>
      <sheetName val="MUKLAL_YADAV27"/>
      <sheetName val="MADHU_SUDHAN27"/>
      <sheetName val="SAUD_ALAM_27"/>
      <sheetName val="RAMESH_BABU27"/>
      <sheetName val="SAILEN_SARKAR27"/>
      <sheetName val="SANJAY_JENA127"/>
      <sheetName val="upendra_saw_27"/>
      <sheetName val="ALLOK_KUMAR_27"/>
      <sheetName val="except_wiring27"/>
      <sheetName val="BOQ_-II_ph_227"/>
      <sheetName val="STAFFSCHED_26"/>
      <sheetName val="Fee_Rate_Summary26"/>
      <sheetName val="d-safe_specs26"/>
      <sheetName val="Metso_-_Forth_&amp;_Slurry_11_02_36"/>
      <sheetName val="Site_wise_NADs26"/>
      <sheetName val="class_&amp;_category26"/>
      <sheetName val="Quote_Sheet26"/>
      <sheetName val="220_11__BS_26"/>
      <sheetName val="Rein-Final_(Ph_1+Ph2)26"/>
      <sheetName val="Materials_Cost(PCC)26"/>
      <sheetName val="SSR_&amp;_NSSR_Market_final26"/>
      <sheetName val="Debits_as_on_12_04_089"/>
      <sheetName val="India_F&amp;S_Template26"/>
      <sheetName val="PRRM_Dashboard9"/>
      <sheetName val="Stress_Calculation26"/>
      <sheetName val="precast_RC_element26"/>
      <sheetName val="RA_RCC_F26"/>
      <sheetName val="plinth_Beam_+_Stirrups_26"/>
      <sheetName val="GF_COLUMNS26"/>
      <sheetName val="G_F_ROOF_BEAM_26"/>
      <sheetName val="GF_SLAB_STEEL26"/>
      <sheetName val="GF_Lintel26"/>
      <sheetName val="GF_Stair26"/>
      <sheetName val="FF_COLUMNS26"/>
      <sheetName val="F_F__Steel_FINAL_(2)26"/>
      <sheetName val="FF_Lintel26"/>
      <sheetName val="FF_Stair26"/>
      <sheetName val="S_F__Steel_FINAL_26"/>
      <sheetName val="SF_Lintel26"/>
      <sheetName val="Inputs_&amp;_Summary_Output1"/>
      <sheetName val="Broad_Refresher_Model1"/>
      <sheetName val="Assumption Inputs"/>
      <sheetName val="Break_Up (bc)"/>
      <sheetName val="Break_Up (bc1)"/>
      <sheetName val="Break_Up (bc2)"/>
      <sheetName val="Page 1"/>
      <sheetName val="Page 2"/>
      <sheetName val="Page 3"/>
      <sheetName val="Page 4 Installed"/>
      <sheetName val="Page 4 Required"/>
      <sheetName val="Page 5a"/>
      <sheetName val="Page 5b"/>
      <sheetName val="Page 5c"/>
      <sheetName val="Page 5d"/>
      <sheetName val="Page 5e"/>
      <sheetName val="Page 5f"/>
      <sheetName val="Page 5f (2)"/>
      <sheetName val="Page 6a"/>
      <sheetName val="Page 6b"/>
      <sheetName val="Page 7-1"/>
      <sheetName val="Page 7-2a1-I"/>
      <sheetName val="Page 7-2a1-II"/>
      <sheetName val="Page 7-2a1-III"/>
      <sheetName val="Page 7-2a2"/>
      <sheetName val="Page 7-3"/>
      <sheetName val="Page 7-5a"/>
      <sheetName val="Page 7-5b1"/>
      <sheetName val="Page 7-5b2"/>
      <sheetName val="Page 7-5c"/>
      <sheetName val="Page 7-9a"/>
      <sheetName val="Page 7-9b1"/>
      <sheetName val="Page 7-9b2"/>
      <sheetName val="Page 7-9c"/>
      <sheetName val="Page 7-11a1-I"/>
      <sheetName val="Page 7-11a1-II"/>
      <sheetName val="Page 7-11a1-III"/>
      <sheetName val="Page 7-11a2"/>
      <sheetName val="Page 7-15"/>
      <sheetName val="Page 7-16a"/>
      <sheetName val="Page 7-16b"/>
      <sheetName val="Page 8"/>
      <sheetName val="Macros"/>
      <sheetName val="B@___x005f_x005f_x005f_x005f_x005f_x005f_x005f_x0004_@_"/>
      <sheetName val="B@__x005f_x005f_x005f_x005f_x005f_x005f_x005f_x005f_x00"/>
      <sheetName val="B@___x005f_x005f_x005f_x005f_x005f_x005f_x005f_x005f_x0"/>
      <sheetName val="4NEXRA"/>
      <sheetName val=" "/>
      <sheetName val="FT-05-02Is-_x0000_5y"/>
      <sheetName val="Steel Payment Doc"/>
      <sheetName val="SàQa_x0005_@"/>
      <sheetName val="Staff_Forecast_spread"/>
      <sheetName val="Direct_cost_shed_A-2_"/>
      <sheetName val="rdamdata"/>
      <sheetName val="[Spt-BH.xls][Spt-BH.xls]B__1277"/>
      <sheetName val="[Spt-BH.xls][Spt-BH.xls]B__1271"/>
      <sheetName val="B@___x005f_x005f_x005f_x0004_@_"/>
      <sheetName val="B@__x005f_x005f_x005f_x005f_x00"/>
      <sheetName val="電気設備表"/>
      <sheetName val="Basic Rate"/>
      <sheetName val="INFLUENCES ON GM"/>
      <sheetName val="Ins &amp; Bonds"/>
      <sheetName val="Site facilities"/>
      <sheetName val="Clients Requirements"/>
      <sheetName val="LTG-STG"/>
      <sheetName val="Ra  stair"/>
      <sheetName val="FT-05-02Is-5y"/>
      <sheetName val="钢筋"/>
      <sheetName val="Pay_Sep06"/>
      <sheetName val="Mat.Cost"/>
      <sheetName val="2 BHK"/>
      <sheetName val="BALANCE-IOTL "/>
      <sheetName val="inter"/>
      <sheetName val="LIST-SUB-CON"/>
      <sheetName val="commercial"/>
      <sheetName val="Tender Appraisal"/>
      <sheetName val="2_2_띠장의_설계"/>
      <sheetName val="Abstract_for_Variation1"/>
      <sheetName val="LBD_VARIATION1"/>
      <sheetName val="2_2_띠장의_설계1"/>
      <sheetName val="LT_Motor_catalog1"/>
      <sheetName val="Cable_cat1"/>
      <sheetName val="Abstract_for_Variation3"/>
      <sheetName val="LBD_VARIATION3"/>
      <sheetName val="2_2_띠장의_설계3"/>
      <sheetName val="LT_Motor_catalog3"/>
      <sheetName val="Cable_cat3"/>
      <sheetName val="Abstract_for_Variation2"/>
      <sheetName val="LBD_VARIATION2"/>
      <sheetName val="2_2_띠장의_설계2"/>
      <sheetName val="LT_Motor_catalog2"/>
      <sheetName val="Cable_cat2"/>
      <sheetName val="Abstract_for_Variation4"/>
      <sheetName val="LBD_VARIATION4"/>
      <sheetName val="2_2_띠장의_설계4"/>
      <sheetName val="LT_Motor_catalog4"/>
      <sheetName val="Cable_cat4"/>
      <sheetName val="SàQa_x005f_x0005_@_x005f_x0000__x005f_x0000__x000"/>
      <sheetName val="1.01 (a)"/>
      <sheetName val="[Spt-BH.xls][Spt-BH.xls][Spt-BH"/>
      <sheetName val="[Spt-BH.xls][Spt-BH.xls]B@[?@??"/>
      <sheetName val="Basic Rates"/>
      <sheetName val="activit-graph  "/>
      <sheetName val="para"/>
      <sheetName val="kppl pl"/>
      <sheetName val="Steel-Circular"/>
      <sheetName val="Rates"/>
      <sheetName val="Material_"/>
      <sheetName val="Labour_&amp;_Plant"/>
      <sheetName val="pr_cal"/>
      <sheetName val="TRF_details"/>
      <sheetName val="Materials_Cost"/>
      <sheetName val="[Spt-BH.xls][Spt-BH.xls]B@[?_x0"/>
      <sheetName val="[Spt-BH.xls]B@[_x005f_x0000__x005f_x0004_@_"/>
      <sheetName val="見積書"/>
      <sheetName val="Labour Rate "/>
      <sheetName val="(M+L)"/>
      <sheetName val="[Spt-BH.xls][Spt-BH.xls]_Sp_194"/>
      <sheetName val="[Spt-BH.xls][Spt-BH.xls]B___826"/>
      <sheetName val="[Spt-BH.xls][Spt-BH.xls]B___827"/>
      <sheetName val="[Spt-BH.xls][Spt-BH.xls]B___828"/>
      <sheetName val="[Spt-BH.xls][Spt-BH.xls]B___829"/>
      <sheetName val="[Spt-BH.xls][Spt-BH.xls]B___830"/>
      <sheetName val="[Spt-BH.xls]B____x005f_x0004_______95"/>
      <sheetName val="[Spt-BH.xls]B___x005f_x0000__x005f_x0004_95"/>
      <sheetName val="[Spt-BH.xls][Spt-BH.xls]B___831"/>
      <sheetName val="[Spt-BH.xls][Spt-BH.xls]_Sp_195"/>
      <sheetName val="[Spt-BH.xls][Spt-BH.xls]B___832"/>
      <sheetName val="[Spt-BH.xls][Spt-BH.xls]B___833"/>
      <sheetName val="[Spt-BH.xls][Spt-BH.xls]_Sp_196"/>
      <sheetName val="[Spt-BH.xls][Spt-BH.xls]B___834"/>
      <sheetName val="[Spt-BH.xls][Spt-BH.xls]B___835"/>
      <sheetName val="[Spt-BH.xls][Spt-BH.xls]B___836"/>
      <sheetName val="[Spt-BH.xls][Spt-BH.xls]B___837"/>
      <sheetName val="[Spt-BH.xls][Spt-BH.xls]B___838"/>
      <sheetName val="[Spt-BH.xls][Spt-BH.xls]B___839"/>
      <sheetName val="[Spt-BH.xls][Spt-BH.xls]B___840"/>
      <sheetName val="[Spt-BH.xls][Spt-BH.xls]B___841"/>
      <sheetName val="[Spt-BH.xls][Spt-BH.xls]B___842"/>
      <sheetName val="[Spt-BH.xls]B____x005f_x0004_______96"/>
      <sheetName val="[Spt-BH.xls]B___x005f_x0000__x005f_x0004_96"/>
      <sheetName val="[Spt-BH.xls][Spt-BH.xls]_Sp_197"/>
      <sheetName val="[Spt-BH.xls][Spt-BH.xls]B___843"/>
      <sheetName val="[Spt-BH.xls][Spt-BH.xls]B___844"/>
      <sheetName val="[Spt-BH.xls][Spt-BH.xls]B___845"/>
      <sheetName val="[Spt-BH.xls][Spt-BH.xls]B___846"/>
      <sheetName val="[Spt-BH.xls][Spt-BH.xls]B___847"/>
      <sheetName val="[Spt-BH.xls]B____x005f_x0004_______97"/>
      <sheetName val="[Spt-BH.xls]B___x005f_x0000__x005f_x0004_97"/>
      <sheetName val="[Spt-BH.xls][Spt-BH.xls]B___848"/>
      <sheetName val="[Spt-BH.xls][Spt-BH.xls]B___849"/>
      <sheetName val="[Spt-BH.xls][Spt-BH.xls]B___850"/>
      <sheetName val="[Spt-BH.xls][Spt-BH.xls]_Sp_199"/>
      <sheetName val="[Spt-BH.xls][Spt-BH.xls]B___851"/>
      <sheetName val="[Spt-BH.xls][Spt-BH.xls]B___852"/>
      <sheetName val="[Spt-BH.xls][Spt-BH.xls]B___853"/>
      <sheetName val="[Spt-BH.xls][Spt-BH.xls]_Sp_198"/>
      <sheetName val="[Spt-BH.xls][Spt-BH.xls]B___854"/>
      <sheetName val="[Spt-BH.xls][Spt-BH.xls]B___855"/>
      <sheetName val="[Spt-BH.xls][Spt-BH.xls]B___856"/>
      <sheetName val="[Spt-BH.xls][Spt-BH.xls]_Sp_200"/>
      <sheetName val="[Spt-BH.xls][Spt-BH.xls]B___857"/>
      <sheetName val="[Spt-BH.xls][Spt-BH.xls]B___858"/>
      <sheetName val="[Spt-BH.xls][Spt-BH.xls]B___859"/>
      <sheetName val="[Spt-BH.xls][Spt-BH.xls]_Sp_201"/>
      <sheetName val="[Spt-BH.xls][Spt-BH.xls]B___860"/>
      <sheetName val="[Spt-BH.xls][Spt-BH.xls]B___861"/>
      <sheetName val="[Spt-BH.xls][Spt-BH.xls]_Sp_202"/>
      <sheetName val="[Spt-BH.xls][Spt-BH.xls]B___862"/>
      <sheetName val="[Spt-BH.xls][Spt-BH.xls]B___863"/>
      <sheetName val="[Spt-BH.xls][Spt-BH.xls]B___864"/>
      <sheetName val="[Spt-BH.xls][Spt-BH.xls]B___866"/>
      <sheetName val="[Spt-BH.xls][Spt-BH.xls]B___867"/>
      <sheetName val="[Spt-BH.xls][Spt-BH.xls]B___868"/>
      <sheetName val="[Spt-BH.xls][Spt-BH.xls]B___869"/>
      <sheetName val="[Spt-BH.xls][Spt-BH.xls]B___870"/>
      <sheetName val="[Spt-BH.xls]B____x005f_x0004_______98"/>
      <sheetName val="[Spt-BH.xls]B___x005f_x0000__x005f_x0004_98"/>
      <sheetName val="[Spt-BH.xls][Spt-BH.xls]B___865"/>
      <sheetName val="[Spt-BH.xls][Spt-BH.xls]B___871"/>
      <sheetName val="[Spt-BH.xls][Spt-BH.xls]_Sp_203"/>
      <sheetName val="[Spt-BH.xls][Spt-BH.xls]B___872"/>
      <sheetName val="[Spt-BH.xls][Spt-BH.xls]B___873"/>
      <sheetName val="[Spt-BH.xls][Spt-BH.xls]B___874"/>
      <sheetName val="[Spt-BH.xls][Spt-BH.xls]B___875"/>
      <sheetName val="[Spt-BH.xls][Spt-BH.xls]B___876"/>
      <sheetName val="[Spt-BH.xls]B____x005f_x0004_______99"/>
      <sheetName val="[Spt-BH.xls]B___x005f_x0000__x005f_x0004_99"/>
      <sheetName val="[Spt-BH.xls][Spt-BH.xls]B___877"/>
      <sheetName val="[Spt-BH.xls][Spt-BH.xls]_Sp_204"/>
      <sheetName val="[Spt-BH.xls][Spt-BH.xls]B___878"/>
      <sheetName val="[Spt-BH.xls][Spt-BH.xls]B___879"/>
      <sheetName val="[Spt-BH.xls][Spt-BH.xls]B___880"/>
      <sheetName val="[Spt-BH.xls][Spt-BH.xls]B___881"/>
      <sheetName val="[Spt-BH.xls][Spt-BH.xls]B___882"/>
      <sheetName val="[Spt-BH.xls][Spt-BH.xls]B___883"/>
      <sheetName val="[Spt-BH.xls]B____x005f_x0004______100"/>
      <sheetName val="[Spt-BH.xls]B___x005f_x0000__x000_100"/>
      <sheetName val="[Spt-BH.xls][Spt-BH.xls]B___884"/>
      <sheetName val="[Spt-BH.xls][Spt-BH.xls]B___885"/>
      <sheetName val="[Spt-BH.xls][Spt-BH.xls]B___886"/>
      <sheetName val="[Spt-BH.xls][Spt-BH.xls]B___887"/>
      <sheetName val="[Spt-BH.xls][Spt-BH.xls]B___888"/>
      <sheetName val="[Spt-BH.xls][Spt-BH.xls]_Sp_205"/>
      <sheetName val="[Spt-BH.xls][Spt-BH.xls]B___889"/>
      <sheetName val="[Spt-BH.xls]B____x005f_x0004______101"/>
      <sheetName val="[Spt-BH.xls]B___x005f_x0000__x000_101"/>
      <sheetName val="[Spt-BH.xls][Spt-BH.xls]B___890"/>
      <sheetName val="[Spt-BH.xls][Spt-BH.xls]B___891"/>
      <sheetName val="[Spt-BH.xls][Spt-BH.xls]B___892"/>
      <sheetName val="[Spt-BH.xls][Spt-BH.xls]B___893"/>
      <sheetName val="[Spt-BH.xls][Spt-BH.xls]B___894"/>
      <sheetName val="[Spt-BH.xls][Spt-BH.xls]_Sp_206"/>
      <sheetName val="[Spt-BH.xls][Spt-BH.xls]B___895"/>
      <sheetName val="[Spt-BH.xls]B____x005f_x0004______102"/>
      <sheetName val="[Spt-BH.xls]B___x005f_x0000__x000_102"/>
      <sheetName val="[Spt-BH.xls][Spt-BH.xls]B___896"/>
      <sheetName val="[Spt-BH.xls][Spt-BH.xls]B___897"/>
      <sheetName val="[Spt-BH.xls][Spt-BH.xls]_Sp_208"/>
      <sheetName val="[Spt-BH.xls][Spt-BH.xls]B___898"/>
      <sheetName val="[Spt-BH.xls][Spt-BH.xls]B___899"/>
      <sheetName val="[Spt-BH.xls][Spt-BH.xls]B___900"/>
      <sheetName val="[Spt-BH.xls][Spt-BH.xls]_Sp_207"/>
      <sheetName val="[Spt-BH.xls][Spt-BH.xls]B___901"/>
      <sheetName val="[Spt-BH.xls][Spt-BH.xls]B___902"/>
      <sheetName val="[Spt-BH.xls][Spt-BH.xls]B___903"/>
      <sheetName val="[Spt-BH.xls][Spt-BH.xls]_Sp_209"/>
      <sheetName val="[Spt-BH.xls][Spt-BH.xls]B___904"/>
      <sheetName val="[Spt-BH.xls][Spt-BH.xls]B___905"/>
      <sheetName val="[Spt-BH.xls][Spt-BH.xls]B___906"/>
      <sheetName val="[Spt-BH.xls]B____x005f_x0004______103"/>
      <sheetName val="[Spt-BH.xls]B___x005f_x0000__x000_103"/>
      <sheetName val="[Spt-BH.xls][Spt-BH.xls]B___907"/>
      <sheetName val="[Spt-BH.xls][Spt-BH.xls]_Sp_210"/>
      <sheetName val="[Spt-BH.xls][Spt-BH.xls]B___908"/>
      <sheetName val="[Spt-BH.xls][Spt-BH.xls]B___909"/>
      <sheetName val="[Spt-BH.xls][Spt-BH.xls]B___910"/>
      <sheetName val="[Spt-BH.xls][Spt-BH.xls]B___911"/>
      <sheetName val="[Spt-BH.xls][Spt-BH.xls]B___912"/>
      <sheetName val="[Spt-BH.xls]B____x005f_x0004______104"/>
      <sheetName val="[Spt-BH.xls]B___x005f_x0000__x000_104"/>
      <sheetName val="[Spt-BH.xls][Spt-BH.xls]_Sp_220"/>
      <sheetName val="[Spt-BH.xls][Spt-BH.xls]B___961"/>
      <sheetName val="[Spt-BH.xls][Spt-BH.xls]B___962"/>
      <sheetName val="[Spt-BH.xls][Spt-BH.xls]_Sp_221"/>
      <sheetName val="[Spt-BH.xls][Spt-BH.xls]B___963"/>
      <sheetName val="[Spt-BH.xls][Spt-BH.xls]B___964"/>
      <sheetName val="[Spt-BH.xls][Spt-BH.xls]B___965"/>
      <sheetName val="[Spt-BH.xls][Spt-BH.xls]B___966"/>
      <sheetName val="[Spt-BH.xls][Spt-BH.xls]B___967"/>
      <sheetName val="[Spt-BH.xls][Spt-BH.xls]B___968"/>
      <sheetName val="[Spt-BH.xls][Spt-BH.xls]_Sp_222"/>
      <sheetName val="[Spt-BH.xls][Spt-BH.xls]B___969"/>
      <sheetName val="[Spt-BH.xls][Spt-BH.xls]B___970"/>
      <sheetName val="[Spt-BH.xls][Spt-BH.xls]B___971"/>
      <sheetName val="[Spt-BH.xls]B____x005f_x0004______109"/>
      <sheetName val="[Spt-BH.xls]B___x005f_x0000__x000_109"/>
      <sheetName val="[Spt-BH.xls][Spt-BH.xls]B___972"/>
      <sheetName val="[Spt-BH.xls][Spt-BH.xls]B___943"/>
      <sheetName val="[Spt-BH.xls][Spt-BH.xls]B___944"/>
      <sheetName val="[Spt-BH.xls][Spt-BH.xls]_Sp_219"/>
      <sheetName val="[Spt-BH.xls][Spt-BH.xls]B___945"/>
      <sheetName val="[Spt-BH.xls][Spt-BH.xls]B___946"/>
      <sheetName val="[Spt-BH.xls][Spt-BH.xls]B___947"/>
      <sheetName val="[Spt-BH.xls][Spt-BH.xls]_Sp_217"/>
      <sheetName val="[Spt-BH.xls][Spt-BH.xls]B___948"/>
      <sheetName val="[Spt-BH.xls][Spt-BH.xls]B___955"/>
      <sheetName val="[Spt-BH.xls][Spt-BH.xls]B___956"/>
      <sheetName val="[Spt-BH.xls][Spt-BH.xls]B___957"/>
      <sheetName val="[Spt-BH.xls][Spt-BH.xls]B___958"/>
      <sheetName val="[Spt-BH.xls][Spt-BH.xls]B___959"/>
      <sheetName val="[Spt-BH.xls]B____x005f_x0004______106"/>
      <sheetName val="[Spt-BH.xls]B___x005f_x0000__x000_106"/>
      <sheetName val="[Spt-BH.xls][Spt-BH.xls]B___960"/>
      <sheetName val="[Spt-BH.xls][Spt-BH.xls]B___913"/>
      <sheetName val="[Spt-BH.xls][Spt-BH.xls]B___914"/>
      <sheetName val="[Spt-BH.xls][Spt-BH.xls]_Sp_215"/>
      <sheetName val="[Spt-BH.xls][Spt-BH.xls]B___915"/>
      <sheetName val="[Spt-BH.xls][Spt-BH.xls]B___916"/>
      <sheetName val="[Spt-BH.xls][Spt-BH.xls]B___917"/>
      <sheetName val="[Spt-BH.xls][Spt-BH.xls]_Sp_211"/>
      <sheetName val="[Spt-BH.xls][Spt-BH.xls]B___918"/>
      <sheetName val="[Spt-BH.xls][Spt-BH.xls]B___931"/>
      <sheetName val="[Spt-BH.xls][Spt-BH.xls]B___932"/>
      <sheetName val="[Spt-BH.xls][Spt-BH.xls]_Sp_216"/>
      <sheetName val="[Spt-BH.xls][Spt-BH.xls]B___933"/>
      <sheetName val="[Spt-BH.xls][Spt-BH.xls]B___934"/>
      <sheetName val="[Spt-BH.xls][Spt-BH.xls]B___935"/>
      <sheetName val="[Spt-BH.xls]B____x005f_x0004______105"/>
      <sheetName val="[Spt-BH.xls]B___x005f_x0000__x000_105"/>
      <sheetName val="[Spt-BH.xls][Spt-BH.xls]B___936"/>
      <sheetName val="[Spt-BH.xls][Spt-BH.xls]_Sp_212"/>
      <sheetName val="[Spt-BH.xls][Spt-BH.xls]B___919"/>
      <sheetName val="[Spt-BH.xls][Spt-BH.xls]B___920"/>
      <sheetName val="[Spt-BH.xls][Spt-BH.xls]_Sp_213"/>
      <sheetName val="[Spt-BH.xls][Spt-BH.xls]B___921"/>
      <sheetName val="[Spt-BH.xls][Spt-BH.xls]B___922"/>
      <sheetName val="[Spt-BH.xls][Spt-BH.xls]B___923"/>
      <sheetName val="[Spt-BH.xls][Spt-BH.xls]B___924"/>
      <sheetName val="[Spt-BH.xls][Spt-BH.xls]_Sp_214"/>
      <sheetName val="[Spt-BH.xls][Spt-BH.xls]B___925"/>
      <sheetName val="[Spt-BH.xls][Spt-BH.xls]B___926"/>
      <sheetName val="[Spt-BH.xls][Spt-BH.xls]B___927"/>
      <sheetName val="[Spt-BH.xls][Spt-BH.xls]B___928"/>
      <sheetName val="[Spt-BH.xls][Spt-BH.xls]B___929"/>
      <sheetName val="[Spt-BH.xls][Spt-BH.xls]B___930"/>
      <sheetName val="[Spt-BH.xls][Spt-BH.xls]B___937"/>
      <sheetName val="[Spt-BH.xls][Spt-BH.xls]B___938"/>
      <sheetName val="[Spt-BH.xls][Spt-BH.xls]B___939"/>
      <sheetName val="[Spt-BH.xls][Spt-BH.xls]B___940"/>
      <sheetName val="[Spt-BH.xls][Spt-BH.xls]B___941"/>
      <sheetName val="[Spt-BH.xls][Spt-BH.xls]B___942"/>
      <sheetName val="[Spt-BH.xls]B____x005f_x0004______108"/>
      <sheetName val="[Spt-BH.xls]B___x005f_x0000__x000_108"/>
      <sheetName val="[Spt-BH.xls][Spt-BH.xls]_Sp_218"/>
      <sheetName val="[Spt-BH.xls][Spt-BH.xls]B___949"/>
      <sheetName val="[Spt-BH.xls][Spt-BH.xls]B___950"/>
      <sheetName val="[Spt-BH.xls][Spt-BH.xls]B___951"/>
      <sheetName val="[Spt-BH.xls][Spt-BH.xls]B___952"/>
      <sheetName val="[Spt-BH.xls][Spt-BH.xls]B___953"/>
      <sheetName val="[Spt-BH.xls][Spt-BH.xls]B___954"/>
      <sheetName val="[Spt-BH.xls]B____x005f_x0004______107"/>
      <sheetName val="[Spt-BH.xls]B___x005f_x0000__x000_107"/>
      <sheetName val="[Spt-BH.xls][Spt-BH.xls]_Sp_226"/>
      <sheetName val="[Spt-BH.xls][Spt-BH.xls]B___991"/>
      <sheetName val="[Spt-BH.xls][Spt-BH.xls]B___992"/>
      <sheetName val="[Spt-BH.xls][Spt-BH.xls]_Sp_227"/>
      <sheetName val="[Spt-BH.xls][Spt-BH.xls]B___993"/>
      <sheetName val="[Spt-BH.xls][Spt-BH.xls]B___994"/>
      <sheetName val="[Spt-BH.xls][Spt-BH.xls]B___995"/>
      <sheetName val="[Spt-BH.xls][Spt-BH.xls]B___997"/>
      <sheetName val="[Spt-BH.xls][Spt-BH.xls]B___998"/>
      <sheetName val="[Spt-BH.xls][Spt-BH.xls]B___999"/>
      <sheetName val="[Spt-BH.xls][Spt-BH.xls]B__1000"/>
      <sheetName val="[Spt-BH.xls][Spt-BH.xls]B__1001"/>
      <sheetName val="[Spt-BH.xls]B____x005f_x0004______114"/>
      <sheetName val="[Spt-BH.xls]B___x005f_x0000__x000_114"/>
      <sheetName val="[Spt-BH.xls][Spt-BH.xls]B___996"/>
      <sheetName val="[Spt-BH.xls][Spt-BH.xls]B__1002"/>
      <sheetName val="[Spt-BH.xls]B____x005f_x0004______110"/>
      <sheetName val="[Spt-BH.xls]B___x005f_x0000__x000_110"/>
      <sheetName val="[Spt-BH.xls][Spt-BH.xls]_Sp_223"/>
      <sheetName val="[Spt-BH.xls][Spt-BH.xls]B___973"/>
      <sheetName val="[Spt-BH.xls][Spt-BH.xls]B___974"/>
      <sheetName val="[Spt-BH.xls][Spt-BH.xls]B___975"/>
      <sheetName val="[Spt-BH.xls][Spt-BH.xls]B___976"/>
      <sheetName val="[Spt-BH.xls][Spt-BH.xls]B___977"/>
      <sheetName val="[Spt-BH.xls]B____x005f_x0004______111"/>
      <sheetName val="[Spt-BH.xls]B___x005f_x0000__x000_111"/>
      <sheetName val="[Spt-BH.xls][Spt-BH.xls]B___978"/>
      <sheetName val="[Spt-BH.xls][Spt-BH.xls]_Sp_224"/>
      <sheetName val="[Spt-BH.xls][Spt-BH.xls]B___979"/>
      <sheetName val="[Spt-BH.xls][Spt-BH.xls]B___980"/>
      <sheetName val="[Spt-BH.xls][Spt-BH.xls]B___981"/>
      <sheetName val="[Spt-BH.xls][Spt-BH.xls]B___982"/>
      <sheetName val="[Spt-BH.xls][Spt-BH.xls]B___983"/>
      <sheetName val="[Spt-BH.xls]B____x005f_x0004______112"/>
      <sheetName val="[Spt-BH.xls]B___x005f_x0000__x000_112"/>
      <sheetName val="[Spt-BH.xls][Spt-BH.xls]B___984"/>
      <sheetName val="[Spt-BH.xls][Spt-BH.xls]_Sp_225"/>
      <sheetName val="[Spt-BH.xls][Spt-BH.xls]B___985"/>
      <sheetName val="[Spt-BH.xls][Spt-BH.xls]B___986"/>
      <sheetName val="[Spt-BH.xls][Spt-BH.xls]B___987"/>
      <sheetName val="[Spt-BH.xls][Spt-BH.xls]B___988"/>
      <sheetName val="[Spt-BH.xls][Spt-BH.xls]B___989"/>
      <sheetName val="[Spt-BH.xls]B____x005f_x0004______113"/>
      <sheetName val="[Spt-BH.xls]B___x005f_x0000__x000_113"/>
      <sheetName val="[Spt-BH.xls][Spt-BH.xls]B___990"/>
      <sheetName val="[Spt-BH.xls][Spt-BH.xls]_Sp_229"/>
      <sheetName val="[Spt-BH.xls][Spt-BH.xls]B__1009"/>
      <sheetName val="[Spt-BH.xls][Spt-BH.xls]B__1010"/>
      <sheetName val="[Spt-BH.xls][Spt-BH.xls]B__1011"/>
      <sheetName val="[Spt-BH.xls][Spt-BH.xls]B__1012"/>
      <sheetName val="[Spt-BH.xls][Spt-BH.xls]B__1013"/>
      <sheetName val="[Spt-BH.xls][Spt-BH.xls]B__1014"/>
      <sheetName val="[Spt-BH.xls]B____x005f_x0004______116"/>
      <sheetName val="[Spt-BH.xls]B___x005f_x0000__x000_116"/>
      <sheetName val="[Spt-BH.xls][Spt-BH.xls]_Sp_228"/>
      <sheetName val="[Spt-BH.xls][Spt-BH.xls]B__1003"/>
      <sheetName val="[Spt-BH.xls][Spt-BH.xls]B__1004"/>
      <sheetName val="[Spt-BH.xls][Spt-BH.xls]B__1005"/>
      <sheetName val="[Spt-BH.xls][Spt-BH.xls]B__1006"/>
      <sheetName val="[Spt-BH.xls][Spt-BH.xls]B__1007"/>
      <sheetName val="[Spt-BH.xls][Spt-BH.xls]B__1008"/>
      <sheetName val="[Spt-BH.xls]B____x005f_x0004______115"/>
      <sheetName val="[Spt-BH.xls]B___x005f_x0000__x000_115"/>
      <sheetName val="[Spt-BH.xls][Spt-BH.xls]_Sp_266"/>
      <sheetName val="[Spt-BH.xls][Spt-BH.xls]B__1194"/>
      <sheetName val="[Spt-BH.xls][Spt-BH.xls]B__1195"/>
      <sheetName val="[Spt-BH.xls][Spt-BH.xls]_Sp_267"/>
      <sheetName val="[Spt-BH.xls][Spt-BH.xls]B__1196"/>
      <sheetName val="[Spt-BH.xls][Spt-BH.xls]B__1197"/>
      <sheetName val="[Spt-BH.xls][Spt-BH.xls]B__1198"/>
      <sheetName val="[Spt-BH.xls][Spt-BH.xls]B__1200"/>
      <sheetName val="[Spt-BH.xls][Spt-BH.xls]B__1201"/>
      <sheetName val="[Spt-BH.xls][Spt-BH.xls]_Sp_268"/>
      <sheetName val="[Spt-BH.xls][Spt-BH.xls]B__1202"/>
      <sheetName val="[Spt-BH.xls][Spt-BH.xls]B__1203"/>
      <sheetName val="[Spt-BH.xls][Spt-BH.xls]B__1204"/>
      <sheetName val="[Spt-BH.xls]B____x005f_x0004______133"/>
      <sheetName val="[Spt-BH.xls]B___x005f_x0000__x000_133"/>
      <sheetName val="[Spt-BH.xls][Spt-BH.xls]_Sp_245"/>
      <sheetName val="[Spt-BH.xls][Spt-BH.xls]B__1098"/>
      <sheetName val="[Spt-BH.xls][Spt-BH.xls]B__1099"/>
      <sheetName val="[Spt-BH.xls][Spt-BH.xls]_Sp_246"/>
      <sheetName val="[Spt-BH.xls][Spt-BH.xls]B__1100"/>
      <sheetName val="[Spt-BH.xls][Spt-BH.xls]B__1101"/>
      <sheetName val="[Spt-BH.xls][Spt-BH.xls]B__1102"/>
      <sheetName val="[Spt-BH.xls][Spt-BH.xls]B__1104"/>
      <sheetName val="[Spt-BH.xls][Spt-BH.xls]B__1105"/>
      <sheetName val="[Spt-BH.xls][Spt-BH.xls]_Sp_247"/>
      <sheetName val="[Spt-BH.xls][Spt-BH.xls]B__1106"/>
      <sheetName val="[Spt-BH.xls][Spt-BH.xls]B__1107"/>
      <sheetName val="[Spt-BH.xls][Spt-BH.xls]B__1108"/>
      <sheetName val="[Spt-BH.xls]B____x005f_x0004______128"/>
      <sheetName val="[Spt-BH.xls]B___x005f_x0000__x000_128"/>
      <sheetName val="[Spt-BH.xls][Spt-BH.xls]_Sp_237"/>
      <sheetName val="[Spt-BH.xls][Spt-BH.xls]B__1050"/>
      <sheetName val="[Spt-BH.xls][Spt-BH.xls]B__1051"/>
      <sheetName val="[Spt-BH.xls]B____x005f_x0004______121"/>
      <sheetName val="[Spt-BH.xls]B___x005f_x0000__x000_121"/>
      <sheetName val="[Spt-BH.xls][Spt-BH.xls]B__1052"/>
      <sheetName val="[Spt-BH.xls][Spt-BH.xls]B__1053"/>
      <sheetName val="[Spt-BH.xls][Spt-BH.xls]B__1054"/>
      <sheetName val="[Spt-BH.xls][Spt-BH.xls]B__1103"/>
      <sheetName val="[Spt-BH.xls][Spt-BH.xls]B__1055"/>
      <sheetName val="[Spt-BH.xls][Spt-BH.xls]_Sp_235"/>
      <sheetName val="[Spt-BH.xls][Spt-BH.xls]B__1038"/>
      <sheetName val="[Spt-BH.xls][Spt-BH.xls]B__1039"/>
      <sheetName val="[Spt-BH.xls]B____x005f_x0004______119"/>
      <sheetName val="[Spt-BH.xls]B___x005f_x0000__x000_119"/>
      <sheetName val="[Spt-BH.xls][Spt-BH.xls]B__1040"/>
      <sheetName val="[Spt-BH.xls][Spt-BH.xls]B__1041"/>
      <sheetName val="[Spt-BH.xls][Spt-BH.xls]B__1042"/>
      <sheetName val="[Spt-BH.xls][Spt-BH.xls]_Sp_230"/>
      <sheetName val="[Spt-BH.xls][Spt-BH.xls]B__1043"/>
      <sheetName val="[Spt-BH.xls][Spt-BH.xls]B__1020"/>
      <sheetName val="[Spt-BH.xls][Spt-BH.xls]B__1021"/>
      <sheetName val="[Spt-BH.xls][Spt-BH.xls]_Sp_232"/>
      <sheetName val="[Spt-BH.xls][Spt-BH.xls]B__1022"/>
      <sheetName val="[Spt-BH.xls][Spt-BH.xls]B__1023"/>
      <sheetName val="[Spt-BH.xls][Spt-BH.xls]B__1024"/>
      <sheetName val="[Spt-BH.xls]B____x005f_x0004______117"/>
      <sheetName val="[Spt-BH.xls]B___x005f_x0000__x000_117"/>
      <sheetName val="[Spt-BH.xls][Spt-BH.xls]B__1025"/>
      <sheetName val="[Spt-BH.xls][Spt-BH.xls]B__1015"/>
      <sheetName val="[Spt-BH.xls][Spt-BH.xls]_Sp_231"/>
      <sheetName val="[Spt-BH.xls][Spt-BH.xls]B__1016"/>
      <sheetName val="[Spt-BH.xls][Spt-BH.xls]B__1017"/>
      <sheetName val="[Spt-BH.xls][Spt-BH.xls]B__1018"/>
      <sheetName val="[Spt-BH.xls][Spt-BH.xls]B__1019"/>
      <sheetName val="[Spt-BH.xls][Spt-BH.xls]_Sp_233"/>
      <sheetName val="[Spt-BH.xls][Spt-BH.xls]B__1026"/>
      <sheetName val="[Spt-BH.xls][Spt-BH.xls]B__1027"/>
      <sheetName val="[Spt-BH.xls][Spt-BH.xls]B__1032"/>
      <sheetName val="[Spt-BH.xls][Spt-BH.xls]B__1033"/>
      <sheetName val="[Spt-BH.xls][Spt-BH.xls]B__1034"/>
      <sheetName val="[Spt-BH.xls][Spt-BH.xls]B__1035"/>
      <sheetName val="[Spt-BH.xls][Spt-BH.xls]B__1036"/>
      <sheetName val="[Spt-BH.xls]B____x005f_x0004______118"/>
      <sheetName val="[Spt-BH.xls]B___x005f_x0000__x000_118"/>
      <sheetName val="[Spt-BH.xls][Spt-BH.xls]_Sp_234"/>
      <sheetName val="[Spt-BH.xls][Spt-BH.xls]B__1028"/>
      <sheetName val="[Spt-BH.xls][Spt-BH.xls]B__1029"/>
      <sheetName val="[Spt-BH.xls][Spt-BH.xls]B__1030"/>
      <sheetName val="[Spt-BH.xls][Spt-BH.xls]B__1037"/>
      <sheetName val="[Spt-BH.xls][Spt-BH.xls]B__1031"/>
      <sheetName val="[Spt-BH.xls][Spt-BH.xls]_Sp_236"/>
      <sheetName val="[Spt-BH.xls][Spt-BH.xls]B__1044"/>
      <sheetName val="[Spt-BH.xls][Spt-BH.xls]B__1045"/>
      <sheetName val="[Spt-BH.xls]B____x005f_x0004______120"/>
      <sheetName val="[Spt-BH.xls]B___x005f_x0000__x000_120"/>
      <sheetName val="[Spt-BH.xls][Spt-BH.xls]B__1046"/>
      <sheetName val="[Spt-BH.xls][Spt-BH.xls]B__1047"/>
      <sheetName val="[Spt-BH.xls][Spt-BH.xls]B__1048"/>
      <sheetName val="[Spt-BH.xls][Spt-BH.xls]B__1049"/>
      <sheetName val="[Spt-BH.xls][Spt-BH.xls]B__1109"/>
      <sheetName val="[Spt-BH.xls][Spt-BH.xls]_Sp_238"/>
      <sheetName val="[Spt-BH.xls][Spt-BH.xls]B__1056"/>
      <sheetName val="[Spt-BH.xls][Spt-BH.xls]B__1057"/>
      <sheetName val="[Spt-BH.xls][Spt-BH.xls]B__1058"/>
      <sheetName val="[Spt-BH.xls][Spt-BH.xls]B__1059"/>
      <sheetName val="[Spt-BH.xls][Spt-BH.xls]B__1060"/>
      <sheetName val="[Spt-BH.xls]B____x005f_x0004______122"/>
      <sheetName val="[Spt-BH.xls]B___x005f_x0000__x000_122"/>
      <sheetName val="[Spt-BH.xls][Spt-BH.xls]B__1061"/>
      <sheetName val="[Spt-BH.xls][Spt-BH.xls]_Sp_240"/>
      <sheetName val="[Spt-BH.xls][Spt-BH.xls]B__1068"/>
      <sheetName val="[Spt-BH.xls][Spt-BH.xls]B__1069"/>
      <sheetName val="[Spt-BH.xls][Spt-BH.xls]B__1070"/>
      <sheetName val="[Spt-BH.xls][Spt-BH.xls]B__1071"/>
      <sheetName val="[Spt-BH.xls][Spt-BH.xls]B__1072"/>
      <sheetName val="[Spt-BH.xls][Spt-BH.xls]B__1073"/>
      <sheetName val="[Spt-BH.xls]B____x005f_x0004______124"/>
      <sheetName val="[Spt-BH.xls]B___x005f_x0000__x000_124"/>
      <sheetName val="[Spt-BH.xls][Spt-BH.xls]_Sp_239"/>
      <sheetName val="[Spt-BH.xls][Spt-BH.xls]B__1062"/>
      <sheetName val="[Spt-BH.xls][Spt-BH.xls]B__1063"/>
      <sheetName val="[Spt-BH.xls][Spt-BH.xls]B__1064"/>
      <sheetName val="[Spt-BH.xls][Spt-BH.xls]B__1065"/>
      <sheetName val="[Spt-BH.xls][Spt-BH.xls]B__1066"/>
      <sheetName val="[Spt-BH.xls][Spt-BH.xls]B__1067"/>
      <sheetName val="[Spt-BH.xls]B____x005f_x0004______123"/>
      <sheetName val="[Spt-BH.xls]B___x005f_x0000__x000_123"/>
      <sheetName val="[Spt-BH.xls][Spt-BH.xls]_Sp_241"/>
      <sheetName val="[Spt-BH.xls][Spt-BH.xls]B__1074"/>
      <sheetName val="[Spt-BH.xls][Spt-BH.xls]B__1075"/>
      <sheetName val="[Spt-BH.xls][Spt-BH.xls]_Sp_242"/>
      <sheetName val="[Spt-BH.xls][Spt-BH.xls]B__1076"/>
      <sheetName val="[Spt-BH.xls][Spt-BH.xls]B__1077"/>
      <sheetName val="[Spt-BH.xls][Spt-BH.xls]B__1078"/>
      <sheetName val="[Spt-BH.xls][Spt-BH.xls]B__1080"/>
      <sheetName val="[Spt-BH.xls][Spt-BH.xls]B__1081"/>
      <sheetName val="[Spt-BH.xls][Spt-BH.xls]_Sp_244"/>
      <sheetName val="[Spt-BH.xls][Spt-BH.xls]B__1082"/>
      <sheetName val="[Spt-BH.xls][Spt-BH.xls]B__1083"/>
      <sheetName val="[Spt-BH.xls][Spt-BH.xls]B__1084"/>
      <sheetName val="[Spt-BH.xls]B____x005f_x0004______125"/>
      <sheetName val="[Spt-BH.xls]B___x005f_x0000__x000_125"/>
      <sheetName val="[Spt-BH.xls][Spt-BH.xls]B__1079"/>
      <sheetName val="[Spt-BH.xls][Spt-BH.xls]B__1085"/>
      <sheetName val="[Spt-BH.xls][Spt-BH.xls]B__1092"/>
      <sheetName val="[Spt-BH.xls][Spt-BH.xls]B__1093"/>
      <sheetName val="[Spt-BH.xls][Spt-BH.xls]B__1094"/>
      <sheetName val="[Spt-BH.xls][Spt-BH.xls]B__1095"/>
      <sheetName val="[Spt-BH.xls][Spt-BH.xls]B__1096"/>
      <sheetName val="[Spt-BH.xls][Spt-BH.xls]B__1097"/>
      <sheetName val="[Spt-BH.xls]B____x005f_x0004______127"/>
      <sheetName val="[Spt-BH.xls]B___x005f_x0000__x000_127"/>
      <sheetName val="[Spt-BH.xls][Spt-BH.xls]_Sp_243"/>
      <sheetName val="[Spt-BH.xls][Spt-BH.xls]B__1086"/>
      <sheetName val="[Spt-BH.xls][Spt-BH.xls]B__1087"/>
      <sheetName val="[Spt-BH.xls][Spt-BH.xls]B__1088"/>
      <sheetName val="[Spt-BH.xls][Spt-BH.xls]B__1089"/>
      <sheetName val="[Spt-BH.xls][Spt-BH.xls]B__1090"/>
      <sheetName val="[Spt-BH.xls][Spt-BH.xls]B__1091"/>
      <sheetName val="[Spt-BH.xls]B____x005f_x0004______126"/>
      <sheetName val="[Spt-BH.xls]B___x005f_x0000__x000_126"/>
      <sheetName val="[Spt-BH.xls][Spt-BH.xls]B__1199"/>
      <sheetName val="[Spt-BH.xls][Spt-BH.xls]B__1205"/>
      <sheetName val="[Spt-BH.xls][Spt-BH.xls]_Sp_260"/>
      <sheetName val="[Spt-BH.xls][Spt-BH.xls]B__1170"/>
      <sheetName val="[Spt-BH.xls][Spt-BH.xls]B__1171"/>
      <sheetName val="[Spt-BH.xls][Spt-BH.xls]_Sp_261"/>
      <sheetName val="[Spt-BH.xls][Spt-BH.xls]B__1172"/>
      <sheetName val="[Spt-BH.xls][Spt-BH.xls]B__1173"/>
      <sheetName val="[Spt-BH.xls][Spt-BH.xls]B__1174"/>
      <sheetName val="[Spt-BH.xls][Spt-BH.xls]B__1176"/>
      <sheetName val="[Spt-BH.xls][Spt-BH.xls]B__1177"/>
      <sheetName val="[Spt-BH.xls][Spt-BH.xls]_Sp_262"/>
      <sheetName val="[Spt-BH.xls][Spt-BH.xls]B__1178"/>
      <sheetName val="[Spt-BH.xls][Spt-BH.xls]B__1179"/>
      <sheetName val="[Spt-BH.xls][Spt-BH.xls]B__1180"/>
      <sheetName val="[Spt-BH.xls]B____x005f_x0004______131"/>
      <sheetName val="[Spt-BH.xls]B___x005f_x0000__x000_131"/>
      <sheetName val="[Spt-BH.xls][Spt-BH.xls]B__1175"/>
      <sheetName val="[Spt-BH.xls][Spt-BH.xls]B__1181"/>
      <sheetName val="[Spt-BH.xls]B____x005f_x0004______129"/>
      <sheetName val="[Spt-BH.xls]B___x005f_x0000__x000_129"/>
      <sheetName val="[Spt-BH.xls][Spt-BH.xls]_Sp_257"/>
      <sheetName val="[Spt-BH.xls][Spt-BH.xls]B__1158"/>
      <sheetName val="[Spt-BH.xls][Spt-BH.xls]B__1159"/>
      <sheetName val="[Spt-BH.xls][Spt-BH.xls]B__1160"/>
      <sheetName val="[Spt-BH.xls][Spt-BH.xls]B__1161"/>
      <sheetName val="[Spt-BH.xls][Spt-BH.xls]B__1162"/>
      <sheetName val="[Spt-BH.xls][Spt-BH.xls]B__1163"/>
      <sheetName val="[Spt-BH.xls][Spt-BH.xls]_Sp_248"/>
      <sheetName val="[Spt-BH.xls][Spt-BH.xls]B__1116"/>
      <sheetName val="[Spt-BH.xls][Spt-BH.xls]B__1117"/>
      <sheetName val="[Spt-BH.xls][Spt-BH.xls]_Sp_255"/>
      <sheetName val="[Spt-BH.xls][Spt-BH.xls]B__1118"/>
      <sheetName val="[Spt-BH.xls][Spt-BH.xls]B__1119"/>
      <sheetName val="[Spt-BH.xls][Spt-BH.xls]B__1120"/>
      <sheetName val="[Spt-BH.xls][Spt-BH.xls]B__1121"/>
      <sheetName val="[Spt-BH.xls][Spt-BH.xls]B__1110"/>
      <sheetName val="[Spt-BH.xls][Spt-BH.xls]B__1111"/>
      <sheetName val="[Spt-BH.xls][Spt-BH.xls]B__1112"/>
      <sheetName val="[Spt-BH.xls][Spt-BH.xls]B__1113"/>
      <sheetName val="[Spt-BH.xls][Spt-BH.xls]B__1114"/>
      <sheetName val="[Spt-BH.xls][Spt-BH.xls]B__1115"/>
      <sheetName val="[Spt-BH.xls][Spt-BH.xls]B__1152"/>
      <sheetName val="[Spt-BH.xls][Spt-BH.xls]B__1153"/>
      <sheetName val="[Spt-BH.xls][Spt-BH.xls]_Sp_256"/>
      <sheetName val="[Spt-BH.xls][Spt-BH.xls]B__1154"/>
      <sheetName val="[Spt-BH.xls][Spt-BH.xls]B__1155"/>
      <sheetName val="[Spt-BH.xls][Spt-BH.xls]B__1156"/>
      <sheetName val="[Spt-BH.xls][Spt-BH.xls]B__1157"/>
      <sheetName val="[Spt-BH.xls][Spt-BH.xls]_Sp_249"/>
      <sheetName val="[Spt-BH.xls][Spt-BH.xls]B__1122"/>
      <sheetName val="[Spt-BH.xls][Spt-BH.xls]B__1123"/>
      <sheetName val="[Spt-BH.xls][Spt-BH.xls]_Sp_250"/>
      <sheetName val="[Spt-BH.xls][Spt-BH.xls]B__1124"/>
      <sheetName val="[Spt-BH.xls][Spt-BH.xls]B__1125"/>
      <sheetName val="[Spt-BH.xls][Spt-BH.xls]B__1126"/>
      <sheetName val="[Spt-BH.xls][Spt-BH.xls]B__1127"/>
      <sheetName val="[Spt-BH.xls][Spt-BH.xls]B__1128"/>
      <sheetName val="[Spt-BH.xls][Spt-BH.xls]B__1129"/>
      <sheetName val="[Spt-BH.xls][Spt-BH.xls]B__1130"/>
      <sheetName val="[Spt-BH.xls][Spt-BH.xls]B__1131"/>
      <sheetName val="[Spt-BH.xls][Spt-BH.xls]B__1132"/>
      <sheetName val="[Spt-BH.xls]B____x005f_x0004______130"/>
      <sheetName val="[Spt-BH.xls]B___x005f_x0000__x000_130"/>
      <sheetName val="[Spt-BH.xls][Spt-BH.xls]B__1133"/>
      <sheetName val="[Spt-BH.xls][Spt-BH.xls]_Sp_251"/>
      <sheetName val="[Spt-BH.xls][Spt-BH.xls]_Sp_252"/>
      <sheetName val="[Spt-BH.xls][Spt-BH.xls]B__1134"/>
      <sheetName val="[Spt-BH.xls][Spt-BH.xls]B__1135"/>
      <sheetName val="[Spt-BH.xls][Spt-BH.xls]B__1136"/>
      <sheetName val="[Spt-BH.xls][Spt-BH.xls]B__1137"/>
      <sheetName val="[Spt-BH.xls][Spt-BH.xls]B__1138"/>
      <sheetName val="[Spt-BH.xls][Spt-BH.xls]B__1139"/>
      <sheetName val="[Spt-BH.xls][Spt-BH.xls]_Sp_253"/>
      <sheetName val="[Spt-BH.xls][Spt-BH.xls]B__1140"/>
      <sheetName val="[Spt-BH.xls][Spt-BH.xls]B__1141"/>
      <sheetName val="[Spt-BH.xls][Spt-BH.xls]B__1142"/>
      <sheetName val="[Spt-BH.xls][Spt-BH.xls]B__1143"/>
      <sheetName val="[Spt-BH.xls][Spt-BH.xls]B__1144"/>
      <sheetName val="[Spt-BH.xls][Spt-BH.xls]B__1145"/>
      <sheetName val="[Spt-BH.xls][Spt-BH.xls]_Sp_254"/>
      <sheetName val="[Spt-BH.xls][Spt-BH.xls]B__1146"/>
      <sheetName val="[Spt-BH.xls][Spt-BH.xls]B__1147"/>
      <sheetName val="[Spt-BH.xls][Spt-BH.xls]B__1148"/>
      <sheetName val="[Spt-BH.xls][Spt-BH.xls]B__1149"/>
      <sheetName val="[Spt-BH.xls][Spt-BH.xls]B__1150"/>
      <sheetName val="[Spt-BH.xls][Spt-BH.xls]B__1151"/>
      <sheetName val="[Spt-BH.xls][Spt-BH.xls]_Sp_258"/>
      <sheetName val="[Spt-BH.xls][Spt-BH.xls]B__1164"/>
      <sheetName val="[Spt-BH.xls][Spt-BH.xls]B__1165"/>
      <sheetName val="[Spt-BH.xls][Spt-BH.xls]_Sp_259"/>
      <sheetName val="[Spt-BH.xls][Spt-BH.xls]B__1166"/>
      <sheetName val="[Spt-BH.xls][Spt-BH.xls]B__1167"/>
      <sheetName val="[Spt-BH.xls][Spt-BH.xls]B__1168"/>
      <sheetName val="[Spt-BH.xls][Spt-BH.xls]B__1169"/>
      <sheetName val="[Spt-BH.xls][Spt-BH.xls]B__1188"/>
      <sheetName val="[Spt-BH.xls][Spt-BH.xls]B__1189"/>
      <sheetName val="[Spt-BH.xls][Spt-BH.xls]_Sp_265"/>
      <sheetName val="[Spt-BH.xls][Spt-BH.xls]B__1190"/>
      <sheetName val="[Spt-BH.xls][Spt-BH.xls]B__1191"/>
      <sheetName val="[Spt-BH.xls][Spt-BH.xls]B__1192"/>
      <sheetName val="[Spt-BH.xls]B____x005f_x0004______132"/>
      <sheetName val="[Spt-BH.xls]B___x005f_x0000__x000_132"/>
      <sheetName val="[Spt-BH.xls][Spt-BH.xls]B__1193"/>
      <sheetName val="[Spt-BH.xls][Spt-BH.xls]B__1182"/>
      <sheetName val="[Spt-BH.xls][Spt-BH.xls]B__1183"/>
      <sheetName val="[Spt-BH.xls][Spt-BH.xls]_Sp_263"/>
      <sheetName val="[Spt-BH.xls][Spt-BH.xls]B__1184"/>
      <sheetName val="[Spt-BH.xls][Spt-BH.xls]B__1185"/>
      <sheetName val="[Spt-BH.xls][Spt-BH.xls]B__1186"/>
      <sheetName val="[Spt-BH.xls][Spt-BH.xls]B__1187"/>
      <sheetName val="[Spt-BH.xls][Spt-BH.xls]_Sp_264"/>
      <sheetName val="[Spt-BH.xls][Spt-BH.xls]B__1206"/>
      <sheetName val="[Spt-BH.xls][Spt-BH.xls]B__1207"/>
      <sheetName val="[Spt-BH.xls][Spt-BH.xls]_Sp_269"/>
      <sheetName val="[Spt-BH.xls][Spt-BH.xls]B__1208"/>
      <sheetName val="[Spt-BH.xls][Spt-BH.xls]B__1209"/>
      <sheetName val="[Spt-BH.xls][Spt-BH.xls]B__1210"/>
      <sheetName val="[Spt-BH.xls]B____x005f_x0004______134"/>
      <sheetName val="[Spt-BH.xls]B___x005f_x0000__x000_134"/>
      <sheetName val="[Spt-BH.xls][Spt-BH.xls]B__1211"/>
      <sheetName val="[Spt-BH.xls][Spt-BH.xls]B__1212"/>
      <sheetName val="[Spt-BH.xls][Spt-BH.xls]B__1213"/>
      <sheetName val="[Spt-BH.xls][Spt-BH.xls]_Sp_270"/>
      <sheetName val="[Spt-BH.xls][Spt-BH.xls]B__1214"/>
      <sheetName val="[Spt-BH.xls][Spt-BH.xls]B__1215"/>
      <sheetName val="[Spt-BH.xls][Spt-BH.xls]B__1216"/>
      <sheetName val="[Spt-BH.xls]B____x005f_x0004______135"/>
      <sheetName val="[Spt-BH.xls]B___x005f_x0000__x000_135"/>
      <sheetName val="[Spt-BH.xls][Spt-BH.xls]B__1217"/>
      <sheetName val="[Spt-BH.xls][Spt-BH.xls]B__1218"/>
      <sheetName val="[Spt-BH.xls][Spt-BH.xls]B__1219"/>
      <sheetName val="[Spt-BH.xls][Spt-BH.xls]_Sp_271"/>
      <sheetName val="[Spt-BH.xls][Spt-BH.xls]B__1220"/>
      <sheetName val="[Spt-BH.xls][Spt-BH.xls]B__1221"/>
      <sheetName val="[Spt-BH.xls][Spt-BH.xls]B__1222"/>
      <sheetName val="[Spt-BH.xls][Spt-BH.xls]B__1223"/>
      <sheetName val="[Spt-BH.xls][Spt-BH.xls]B__1224"/>
      <sheetName val="[Spt-BH.xls][Spt-BH.xls]B__1225"/>
      <sheetName val="[Spt-BH.xls][Spt-BH.xls]_Sp_272"/>
      <sheetName val="[Spt-BH.xls][Spt-BH.xls]B__1226"/>
      <sheetName val="[Spt-BH.xls][Spt-BH.xls]B__1227"/>
      <sheetName val="[Spt-BH.xls][Spt-BH.xls]B__1228"/>
      <sheetName val="[Spt-BH.xls]B____x005f_x0004______136"/>
      <sheetName val="[Spt-BH.xls]B___x005f_x0000__x000_136"/>
      <sheetName val="[Spt-BH.xls][Spt-BH.xls]B__1229"/>
      <sheetName val="[Spt-BH.xls][Spt-BH.xls]B__1230"/>
      <sheetName val="[Spt-BH.xls][Spt-BH.xls]B__1231"/>
      <sheetName val="[Spt-BH.xls][Spt-BH.xls]B__1232"/>
      <sheetName val="[Spt-BH.xls][Spt-BH.xls]B__1233"/>
      <sheetName val="[Spt-BH.xls][Spt-BH.xls]B__1234"/>
      <sheetName val="[Spt-BH.xls][Spt-BH.xls]B__1235"/>
      <sheetName val="[Spt-BH.xls]B____x005f_x0004______137"/>
      <sheetName val="[Spt-BH.xls]B___x005f_x0000__x000_137"/>
      <sheetName val="[Spt-BH.xls][Spt-BH.xls]_Sp_273"/>
      <sheetName val="[Spt-BH.xls][Spt-BH.xls]B__1236"/>
      <sheetName val="[Spt-BH.xls][Spt-BH.xls]B__1237"/>
      <sheetName val="[Spt-BH.xls][Spt-BH.xls]B__1238"/>
      <sheetName val="[Spt-BH.xls][Spt-BH.xls]B__1239"/>
      <sheetName val="[Spt-BH.xls][Spt-BH.xls]B__1240"/>
      <sheetName val="[Spt-BH.xls][Spt-BH.xls]B__1241"/>
      <sheetName val="[Spt-BH.xls]B____x005f_x0004______138"/>
      <sheetName val="[Spt-BH.xls]B___x005f_x0000__x000_138"/>
      <sheetName val="[Spt-BH.xls][Spt-BH.xls]_Sp_274"/>
      <sheetName val="[Spt-BH.xls][Spt-BH.xls]B__1242"/>
      <sheetName val="[Spt-BH.xls][Spt-BH.xls]B__1243"/>
      <sheetName val="[Spt-BH.xls][Spt-BH.xls]B__1244"/>
      <sheetName val="[Spt-BH.xls][Spt-BH.xls]B__1245"/>
      <sheetName val="[Spt-BH.xls][Spt-BH.xls]B__1246"/>
      <sheetName val="[Spt-BH.xls]B____x005f_x0004______139"/>
      <sheetName val="[Spt-BH.xls]B___x005f_x0000__x000_139"/>
      <sheetName val="[Spt-BH.xls][Spt-BH.xls]B__1247"/>
      <sheetName val="[Spt-BH.xls][Spt-BH.xls]_Sp_277"/>
      <sheetName val="[Spt-BH.xls][Spt-BH.xls]B__1254"/>
      <sheetName val="[Spt-BH.xls][Spt-BH.xls]B__1255"/>
      <sheetName val="[Spt-BH.xls][Spt-BH.xls]_Sp_278"/>
      <sheetName val="[Spt-BH.xls][Spt-BH.xls]B__1256"/>
      <sheetName val="[Spt-BH.xls][Spt-BH.xls]B__1257"/>
      <sheetName val="[Spt-BH.xls][Spt-BH.xls]B__1258"/>
      <sheetName val="[Spt-BH.xls][Spt-BH.xls]B__1259"/>
      <sheetName val="[Spt-BH.xls][Spt-BH.xls]_Sp_275"/>
      <sheetName val="[Spt-BH.xls][Spt-BH.xls]B__1248"/>
      <sheetName val="[Spt-BH.xls][Spt-BH.xls]B__1249"/>
      <sheetName val="[Spt-BH.xls][Spt-BH.xls]_Sp_276"/>
      <sheetName val="[Spt-BH.xls][Spt-BH.xls]B__1250"/>
      <sheetName val="[Spt-BH.xls][Spt-BH.xls]B__1251"/>
      <sheetName val="[Spt-BH.xls][Spt-BH.xls]B__1252"/>
      <sheetName val="[Spt-BH.xls][Spt-BH.xls]B__1253"/>
      <sheetName val="[Spt-BH.xls][Spt-BH.xls]_Sp_279"/>
      <sheetName val="[Spt-BH.xls][Spt-BH.xls]B__1260"/>
      <sheetName val="[Spt-BH.xls][Spt-BH.xls]B__1261"/>
      <sheetName val="[Spt-BH.xls][Spt-BH.xls]B__1262"/>
      <sheetName val="[Spt-BH.xls][Spt-BH.xls]B__1263"/>
      <sheetName val="[Spt-BH.xls][Spt-BH.xls]B__1264"/>
      <sheetName val="[Spt-BH.xls][Spt-BH.xls]B__1265"/>
      <sheetName val="[Spt-BH.xls]B____x005f_x0004______140"/>
      <sheetName val="[Spt-BH.xls]B___x005f_x0000__x000_140"/>
      <sheetName val="[Spt-BH.xls][Spt-BH.xls]_Sp_283"/>
      <sheetName val="[Spt-BH.xls][Spt-BH.xls]B__1278"/>
      <sheetName val="[Spt-BH.xls][Spt-BH.xls]B__1279"/>
      <sheetName val="[Spt-BH.xls][Spt-BH.xls]B__1280"/>
      <sheetName val="[Spt-BH.xls][Spt-BH.xls]B__1281"/>
      <sheetName val="[Spt-BH.xls][Spt-BH.xls]B__1282"/>
      <sheetName val="[Spt-BH.xls]B____x005f_x0004______142"/>
      <sheetName val="[Spt-BH.xls]B___x005f_x0000__x000_142"/>
      <sheetName val="[Spt-BH.xls][Spt-BH.xls]B__1289"/>
      <sheetName val="[Spt-BH.xls][Spt-BH.xls]B__1283"/>
      <sheetName val="[Spt-BH.xls][Spt-BH.xls]B__1295"/>
      <sheetName val="[Spt-BH.xls][Spt-BH.xls]B__1296"/>
      <sheetName val="[Spt-BH.xls][Spt-BH.xls]_Sp_287"/>
      <sheetName val="[Spt-BH.xls][Spt-BH.xls]B__1297"/>
      <sheetName val="[Spt-BH.xls][Spt-BH.xls]B__1298"/>
      <sheetName val="[Spt-BH.xls][Spt-BH.xls]B__1299"/>
      <sheetName val="[Spt-BH.xls][Spt-BH.xls]B__1300"/>
      <sheetName val="[Spt-BH.xls][Spt-BH.xls]B__1301"/>
      <sheetName val="[Spt-BH.xls][Spt-BH.xls]B__1302"/>
      <sheetName val="[Spt-BH.xls][Spt-BH.xls]_Sp_288"/>
      <sheetName val="[Spt-BH.xls][Spt-BH.xls]B__1303"/>
      <sheetName val="[Spt-BH.xls][Spt-BH.xls]B__1304"/>
      <sheetName val="[Spt-BH.xls][Spt-BH.xls]B__1305"/>
      <sheetName val="[Spt-BH.xls]B____x005f_x0004______144"/>
      <sheetName val="[Spt-BH.xls]B___x005f_x0000__x000_144"/>
      <sheetName val="[Spt-BH.xls][Spt-BH.xls]B__1306"/>
      <sheetName val="[Spt-BH.xls][Spt-BH.xls]B__1307"/>
      <sheetName val="[Spt-BH.xls][Spt-BH.xls]B__1308"/>
      <sheetName val="[Spt-BH.xls][Spt-BH.xls]_Sp_290"/>
      <sheetName val="[Spt-BH.xls][Spt-BH.xls]B__1309"/>
      <sheetName val="[Spt-BH.xls][Spt-BH.xls]B__1310"/>
      <sheetName val="[Spt-BH.xls][Spt-BH.xls]B__1311"/>
      <sheetName val="[Spt-BH.xls][Spt-BH.xls]_Sp_289"/>
      <sheetName val="[Spt-BH.xls]B@[@:/$"/>
      <sheetName val="[Spt-BH.xls]B@[?@???:/$??"/>
      <sheetName val="[Spt-BH.xls]B@[_x0000__x0004_@_x0000_:/$_x0000_"/>
      <sheetName val="[Spt-BH.xls]B@[?_x0004_@?:/$?"/>
      <sheetName val="[Spt-BH.xls][Spt-BH.xls]B@[@:/$"/>
      <sheetName val="B@[@:/$"/>
      <sheetName val="B@[?@???:/$??"/>
      <sheetName val="B@[_x0000__x0004_@_x0000_:/$_x0000_"/>
      <sheetName val="B@[?_x0004_@?:/$?"/>
      <sheetName val="B@[?_x005f_x0004_@???:/$??"/>
      <sheetName val="B@[_x005f_x0000__x005f_x0004_@_x005f_x0000_:/$_x0"/>
      <sheetName val="B@[?@?:/$?"/>
      <sheetName val="[Spt-BH.xls]B@[?@?:/$?"/>
      <sheetName val="SANJAY_JENE120"/>
      <sheetName val="sujay_fagchi20"/>
      <sheetName val="SP Break Up"/>
      <sheetName val="기계내역서"/>
      <sheetName val="B@_?_x0004_@?_x0000"/>
      <sheetName val="RCC-Rates"/>
      <sheetName val="girder"/>
      <sheetName val="Rocker"/>
      <sheetName val="[Spt-BH.xls][Spt-BH.xls]B__1312"/>
      <sheetName val="[Spt-BH.xls][Spt-BH.xls]B__1313"/>
      <sheetName val="[Spt-BH.xls][Spt-BH.xls]_Sp_292"/>
      <sheetName val="[Spt-BH.xls][Spt-BH.xls]B__1314"/>
      <sheetName val="[Spt-BH.xls][Spt-BH.xls]B__1315"/>
      <sheetName val="[Spt-BH.xls][Spt-BH.xls]B__1316"/>
      <sheetName val="[Spt-BH.xls][Spt-BH.xls]_Sp_291"/>
      <sheetName val="[Spt-BH.xls][Spt-BH.xls]B__1318"/>
      <sheetName val="[Spt-BH.xls][Spt-BH.xls]B__1319"/>
      <sheetName val="[Spt-BH.xls][Spt-BH.xls]B__1320"/>
      <sheetName val="[Spt-BH.xls][Spt-BH.xls]B__1321"/>
      <sheetName val="[Spt-BH.xls][Spt-BH.xls]B__1322"/>
      <sheetName val="[Spt-BH.xls]B____x005f_x0004______145"/>
      <sheetName val="[Spt-BH.xls]B___x005f_x0000__x000_145"/>
      <sheetName val="[Spt-BH.xls][Spt-BH.xls]B__1323"/>
      <sheetName val="[Spt-BH.xls][Spt-BH.xls]B__1317"/>
      <sheetName val="[Spt-BH.xls][Spt-BH.xls]B__1330"/>
      <sheetName val="[Spt-BH.xls][Spt-BH.xls]B__1331"/>
      <sheetName val="[Spt-BH.xls][Spt-BH.xls]B__1332"/>
      <sheetName val="[Spt-BH.xls][Spt-BH.xls]B__1333"/>
      <sheetName val="[Spt-BH.xls][Spt-BH.xls]B__1334"/>
      <sheetName val="[Spt-BH.xls][Spt-BH.xls]_Sp_294"/>
      <sheetName val="[Spt-BH.xls]B____x005f_x0004______147"/>
      <sheetName val="[Spt-BH.xls]B___x005f_x0000__x000_147"/>
      <sheetName val="[Spt-BH.xls][Spt-BH.xls]B__1335"/>
      <sheetName val="[Spt-BH.xls][Spt-BH.xls]B__1324"/>
      <sheetName val="[Spt-BH.xls][Spt-BH.xls]B__1325"/>
      <sheetName val="[Spt-BH.xls][Spt-BH.xls]B__1326"/>
      <sheetName val="[Spt-BH.xls][Spt-BH.xls]B__1327"/>
      <sheetName val="[Spt-BH.xls][Spt-BH.xls]B__1328"/>
      <sheetName val="[Spt-BH.xls][Spt-BH.xls]_Sp_293"/>
      <sheetName val="[Spt-BH.xls]B____x005f_x0004______146"/>
      <sheetName val="[Spt-BH.xls]B___x005f_x0000__x000_146"/>
      <sheetName val="[Spt-BH.xls][Spt-BH.xls]B__1329"/>
      <sheetName val="[Spt-BH.xls][Spt-BH.xls]_Sp_295"/>
      <sheetName val="[Spt-BH.xls][Spt-BH.xls]B__1336"/>
      <sheetName val="[Spt-BH.xls][Spt-BH.xls]B__1337"/>
      <sheetName val="[Spt-BH.xls][Spt-BH.xls]B__1338"/>
      <sheetName val="[Spt-BH.xls][Spt-BH.xls]B__1339"/>
      <sheetName val="[Spt-BH.xls][Spt-BH.xls]B__1340"/>
      <sheetName val="[Spt-BH.xls][Spt-BH.xls]B__1341"/>
    </sheetNames>
    <sheetDataSet>
      <sheetData sheetId="0">
        <row r="1">
          <cell r="J1">
            <v>1.7453292519943295E-2</v>
          </cell>
        </row>
      </sheetData>
      <sheetData sheetId="1">
        <row r="1">
          <cell r="J1">
            <v>1.7453292519943295E-2</v>
          </cell>
        </row>
      </sheetData>
      <sheetData sheetId="2">
        <row r="1">
          <cell r="J1">
            <v>1.7453292519943295E-2</v>
          </cell>
        </row>
      </sheetData>
      <sheetData sheetId="3" refreshError="1">
        <row r="1">
          <cell r="J1">
            <v>1.7453292519943295E-2</v>
          </cell>
        </row>
        <row r="2">
          <cell r="B2">
            <v>1</v>
          </cell>
          <cell r="C2">
            <v>25</v>
          </cell>
        </row>
        <row r="3">
          <cell r="B3">
            <v>2</v>
          </cell>
          <cell r="C3">
            <v>25</v>
          </cell>
        </row>
        <row r="4">
          <cell r="B4">
            <v>3</v>
          </cell>
          <cell r="C4">
            <v>25</v>
          </cell>
        </row>
        <row r="5">
          <cell r="B5">
            <v>4</v>
          </cell>
          <cell r="C5">
            <v>25</v>
          </cell>
        </row>
        <row r="6">
          <cell r="B6">
            <v>5</v>
          </cell>
          <cell r="C6">
            <v>28</v>
          </cell>
        </row>
        <row r="7">
          <cell r="B7">
            <v>6</v>
          </cell>
          <cell r="C7">
            <v>28.5</v>
          </cell>
        </row>
        <row r="8">
          <cell r="B8">
            <v>7</v>
          </cell>
          <cell r="C8">
            <v>29</v>
          </cell>
        </row>
        <row r="9">
          <cell r="B9">
            <v>8</v>
          </cell>
          <cell r="C9">
            <v>29</v>
          </cell>
        </row>
        <row r="10">
          <cell r="B10">
            <v>9</v>
          </cell>
          <cell r="C10">
            <v>30</v>
          </cell>
        </row>
        <row r="11">
          <cell r="B11">
            <v>10</v>
          </cell>
          <cell r="C11">
            <v>30</v>
          </cell>
        </row>
        <row r="12">
          <cell r="B12">
            <v>11</v>
          </cell>
          <cell r="C12">
            <v>30</v>
          </cell>
        </row>
        <row r="13">
          <cell r="B13">
            <v>12</v>
          </cell>
          <cell r="C13">
            <v>31</v>
          </cell>
        </row>
        <row r="14">
          <cell r="B14">
            <v>13</v>
          </cell>
          <cell r="C14">
            <v>31</v>
          </cell>
        </row>
        <row r="15">
          <cell r="B15">
            <v>14</v>
          </cell>
          <cell r="C15">
            <v>31</v>
          </cell>
        </row>
        <row r="16">
          <cell r="B16">
            <v>15</v>
          </cell>
          <cell r="C16">
            <v>32</v>
          </cell>
        </row>
        <row r="17">
          <cell r="B17">
            <v>16</v>
          </cell>
          <cell r="C17">
            <v>32</v>
          </cell>
        </row>
        <row r="18">
          <cell r="B18">
            <v>17</v>
          </cell>
          <cell r="C18">
            <v>32</v>
          </cell>
        </row>
        <row r="19">
          <cell r="B19">
            <v>18</v>
          </cell>
          <cell r="C19">
            <v>33</v>
          </cell>
        </row>
        <row r="20">
          <cell r="B20">
            <v>19</v>
          </cell>
          <cell r="C20">
            <v>33</v>
          </cell>
        </row>
        <row r="21">
          <cell r="B21">
            <v>20</v>
          </cell>
          <cell r="C21">
            <v>33</v>
          </cell>
        </row>
        <row r="22">
          <cell r="B22">
            <v>21</v>
          </cell>
          <cell r="C22">
            <v>33</v>
          </cell>
        </row>
        <row r="23">
          <cell r="B23">
            <v>22</v>
          </cell>
          <cell r="C23">
            <v>34</v>
          </cell>
        </row>
        <row r="24">
          <cell r="B24">
            <v>23</v>
          </cell>
          <cell r="C24">
            <v>34</v>
          </cell>
        </row>
        <row r="25">
          <cell r="B25">
            <v>24</v>
          </cell>
          <cell r="C25">
            <v>35</v>
          </cell>
        </row>
        <row r="26">
          <cell r="B26">
            <v>25</v>
          </cell>
          <cell r="C26">
            <v>35</v>
          </cell>
        </row>
        <row r="27">
          <cell r="B27">
            <v>26</v>
          </cell>
          <cell r="C27">
            <v>35</v>
          </cell>
        </row>
        <row r="28">
          <cell r="B28">
            <v>27</v>
          </cell>
          <cell r="C28">
            <v>35</v>
          </cell>
        </row>
        <row r="29">
          <cell r="B29">
            <v>28</v>
          </cell>
          <cell r="C29">
            <v>36</v>
          </cell>
        </row>
        <row r="30">
          <cell r="B30">
            <v>29</v>
          </cell>
          <cell r="C30">
            <v>36</v>
          </cell>
        </row>
        <row r="31">
          <cell r="B31">
            <v>30</v>
          </cell>
          <cell r="C31">
            <v>36</v>
          </cell>
        </row>
        <row r="32">
          <cell r="B32">
            <v>31</v>
          </cell>
          <cell r="C32">
            <v>36</v>
          </cell>
        </row>
        <row r="33">
          <cell r="B33">
            <v>32</v>
          </cell>
          <cell r="C33">
            <v>37</v>
          </cell>
        </row>
        <row r="34">
          <cell r="B34">
            <v>33</v>
          </cell>
          <cell r="C34">
            <v>36</v>
          </cell>
        </row>
        <row r="35">
          <cell r="B35">
            <v>34</v>
          </cell>
          <cell r="C35">
            <v>37</v>
          </cell>
        </row>
        <row r="36">
          <cell r="B36">
            <v>35</v>
          </cell>
          <cell r="C36">
            <v>37</v>
          </cell>
        </row>
        <row r="37">
          <cell r="B37">
            <v>36</v>
          </cell>
          <cell r="C37">
            <v>38</v>
          </cell>
        </row>
        <row r="38">
          <cell r="B38">
            <v>37</v>
          </cell>
          <cell r="C38">
            <v>38</v>
          </cell>
        </row>
        <row r="39">
          <cell r="B39">
            <v>38</v>
          </cell>
          <cell r="C39">
            <v>38</v>
          </cell>
        </row>
        <row r="40">
          <cell r="B40">
            <v>39</v>
          </cell>
          <cell r="C40">
            <v>38</v>
          </cell>
        </row>
        <row r="41">
          <cell r="B41">
            <v>40</v>
          </cell>
          <cell r="C41">
            <v>39</v>
          </cell>
        </row>
        <row r="42">
          <cell r="B42">
            <v>41</v>
          </cell>
          <cell r="C42">
            <v>39</v>
          </cell>
        </row>
        <row r="43">
          <cell r="B43">
            <v>42</v>
          </cell>
          <cell r="C43">
            <v>39</v>
          </cell>
        </row>
        <row r="44">
          <cell r="B44">
            <v>43</v>
          </cell>
          <cell r="C44">
            <v>39</v>
          </cell>
        </row>
        <row r="45">
          <cell r="B45">
            <v>44</v>
          </cell>
          <cell r="C45">
            <v>39</v>
          </cell>
        </row>
        <row r="46">
          <cell r="B46">
            <v>45</v>
          </cell>
          <cell r="C46">
            <v>39</v>
          </cell>
        </row>
        <row r="47">
          <cell r="B47">
            <v>46</v>
          </cell>
          <cell r="C47">
            <v>39</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row r="1">
          <cell r="J1">
            <v>1.7453292519943295E-2</v>
          </cell>
        </row>
      </sheetData>
      <sheetData sheetId="6">
        <row r="2">
          <cell r="B2">
            <v>1</v>
          </cell>
        </row>
      </sheetData>
      <sheetData sheetId="7">
        <row r="1">
          <cell r="J1">
            <v>1.7453292519943295E-2</v>
          </cell>
        </row>
      </sheetData>
      <sheetData sheetId="8">
        <row r="1">
          <cell r="J1">
            <v>1.7453292519943295E-2</v>
          </cell>
        </row>
      </sheetData>
      <sheetData sheetId="9">
        <row r="1">
          <cell r="J1">
            <v>1.7453292519943295E-2</v>
          </cell>
        </row>
      </sheetData>
      <sheetData sheetId="10" refreshError="1"/>
      <sheetData sheetId="11" refreshError="1"/>
      <sheetData sheetId="12" refreshError="1"/>
      <sheetData sheetId="13" refreshError="1"/>
      <sheetData sheetId="14">
        <row r="1">
          <cell r="J1">
            <v>1.7453292519943295E-2</v>
          </cell>
        </row>
      </sheetData>
      <sheetData sheetId="15">
        <row r="1">
          <cell r="J1">
            <v>1.7453292519943295E-2</v>
          </cell>
        </row>
      </sheetData>
      <sheetData sheetId="16">
        <row r="1">
          <cell r="J1">
            <v>1.7453292519943295E-2</v>
          </cell>
        </row>
      </sheetData>
      <sheetData sheetId="17">
        <row r="1">
          <cell r="J1">
            <v>1.7453292519943295E-2</v>
          </cell>
        </row>
      </sheetData>
      <sheetData sheetId="18">
        <row r="1">
          <cell r="J1">
            <v>1.7453292519943295E-2</v>
          </cell>
        </row>
      </sheetData>
      <sheetData sheetId="19">
        <row r="1">
          <cell r="J1">
            <v>1.7453292519943295E-2</v>
          </cell>
        </row>
      </sheetData>
      <sheetData sheetId="20">
        <row r="1">
          <cell r="J1">
            <v>1.7453292519943295E-2</v>
          </cell>
        </row>
      </sheetData>
      <sheetData sheetId="21">
        <row r="1">
          <cell r="J1">
            <v>1.7453292519943295E-2</v>
          </cell>
        </row>
      </sheetData>
      <sheetData sheetId="22">
        <row r="1">
          <cell r="J1">
            <v>1.7453292519943295E-2</v>
          </cell>
        </row>
      </sheetData>
      <sheetData sheetId="23">
        <row r="1">
          <cell r="J1">
            <v>1.7453292519943295E-2</v>
          </cell>
        </row>
      </sheetData>
      <sheetData sheetId="24">
        <row r="1">
          <cell r="J1">
            <v>1.7453292519943295E-2</v>
          </cell>
        </row>
      </sheetData>
      <sheetData sheetId="25">
        <row r="1">
          <cell r="J1">
            <v>1.7453292519943295E-2</v>
          </cell>
        </row>
      </sheetData>
      <sheetData sheetId="26">
        <row r="1">
          <cell r="J1">
            <v>1.7453292519943295E-2</v>
          </cell>
        </row>
      </sheetData>
      <sheetData sheetId="27">
        <row r="1">
          <cell r="J1">
            <v>1.7453292519943295E-2</v>
          </cell>
        </row>
      </sheetData>
      <sheetData sheetId="28">
        <row r="1">
          <cell r="J1">
            <v>1.7453292519943295E-2</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2">
          <cell r="B2">
            <v>1</v>
          </cell>
        </row>
      </sheetData>
      <sheetData sheetId="42">
        <row r="2">
          <cell r="B2">
            <v>1</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2">
          <cell r="C2" t="str">
            <v>LARSEN &amp; TOUBRO LIMITED</v>
          </cell>
        </row>
      </sheetData>
      <sheetData sheetId="56" refreshError="1"/>
      <sheetData sheetId="57">
        <row r="2">
          <cell r="B2">
            <v>1</v>
          </cell>
        </row>
      </sheetData>
      <sheetData sheetId="58">
        <row r="2">
          <cell r="B2">
            <v>1</v>
          </cell>
        </row>
      </sheetData>
      <sheetData sheetId="59">
        <row r="2">
          <cell r="B2">
            <v>1</v>
          </cell>
        </row>
      </sheetData>
      <sheetData sheetId="60">
        <row r="2">
          <cell r="B2">
            <v>1</v>
          </cell>
        </row>
      </sheetData>
      <sheetData sheetId="61">
        <row r="2">
          <cell r="B2">
            <v>1</v>
          </cell>
        </row>
      </sheetData>
      <sheetData sheetId="62">
        <row r="1">
          <cell r="J1">
            <v>1.7453292519943295E-2</v>
          </cell>
        </row>
      </sheetData>
      <sheetData sheetId="63">
        <row r="1">
          <cell r="J1">
            <v>1.7453292519943295E-2</v>
          </cell>
        </row>
      </sheetData>
      <sheetData sheetId="64">
        <row r="1">
          <cell r="J1">
            <v>1.7453292519943295E-2</v>
          </cell>
        </row>
      </sheetData>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sheetData sheetId="230"/>
      <sheetData sheetId="231"/>
      <sheetData sheetId="232" refreshError="1"/>
      <sheetData sheetId="233">
        <row r="2">
          <cell r="B2">
            <v>1</v>
          </cell>
        </row>
      </sheetData>
      <sheetData sheetId="234">
        <row r="1">
          <cell r="J1">
            <v>1.7453292519943295E-2</v>
          </cell>
        </row>
      </sheetData>
      <sheetData sheetId="235">
        <row r="1">
          <cell r="J1">
            <v>1.7453292519943295E-2</v>
          </cell>
        </row>
      </sheetData>
      <sheetData sheetId="236">
        <row r="1">
          <cell r="J1">
            <v>1.7453292519943295E-2</v>
          </cell>
        </row>
      </sheetData>
      <sheetData sheetId="237">
        <row r="1">
          <cell r="J1">
            <v>1.7453292519943295E-2</v>
          </cell>
        </row>
      </sheetData>
      <sheetData sheetId="238">
        <row r="1">
          <cell r="J1">
            <v>1.7453292519943295E-2</v>
          </cell>
        </row>
      </sheetData>
      <sheetData sheetId="239">
        <row r="1">
          <cell r="J1">
            <v>1.7453292519943295E-2</v>
          </cell>
        </row>
      </sheetData>
      <sheetData sheetId="240">
        <row r="1">
          <cell r="J1">
            <v>1.7453292519943295E-2</v>
          </cell>
        </row>
      </sheetData>
      <sheetData sheetId="241">
        <row r="1">
          <cell r="J1">
            <v>1.7453292519943295E-2</v>
          </cell>
        </row>
      </sheetData>
      <sheetData sheetId="242">
        <row r="1">
          <cell r="J1">
            <v>1.7453292519943295E-2</v>
          </cell>
        </row>
      </sheetData>
      <sheetData sheetId="243">
        <row r="1">
          <cell r="J1">
            <v>1.7453292519943295E-2</v>
          </cell>
        </row>
      </sheetData>
      <sheetData sheetId="244">
        <row r="1">
          <cell r="J1">
            <v>1.7453292519943295E-2</v>
          </cell>
        </row>
      </sheetData>
      <sheetData sheetId="245">
        <row r="1">
          <cell r="J1">
            <v>1.7453292519943295E-2</v>
          </cell>
        </row>
      </sheetData>
      <sheetData sheetId="246">
        <row r="1">
          <cell r="J1">
            <v>1.7453292519943295E-2</v>
          </cell>
        </row>
      </sheetData>
      <sheetData sheetId="247">
        <row r="1">
          <cell r="J1">
            <v>1.7453292519943295E-2</v>
          </cell>
        </row>
      </sheetData>
      <sheetData sheetId="248">
        <row r="1">
          <cell r="J1">
            <v>1.7453292519943295E-2</v>
          </cell>
        </row>
      </sheetData>
      <sheetData sheetId="249">
        <row r="1">
          <cell r="J1">
            <v>1.7453292519943295E-2</v>
          </cell>
        </row>
      </sheetData>
      <sheetData sheetId="250">
        <row r="1">
          <cell r="J1">
            <v>1.7453292519943295E-2</v>
          </cell>
        </row>
      </sheetData>
      <sheetData sheetId="251">
        <row r="1">
          <cell r="J1">
            <v>1.7453292519943295E-2</v>
          </cell>
        </row>
      </sheetData>
      <sheetData sheetId="252">
        <row r="1">
          <cell r="J1">
            <v>1.7453292519943295E-2</v>
          </cell>
        </row>
      </sheetData>
      <sheetData sheetId="253">
        <row r="1">
          <cell r="J1">
            <v>1.7453292519943295E-2</v>
          </cell>
        </row>
      </sheetData>
      <sheetData sheetId="254">
        <row r="1">
          <cell r="J1">
            <v>1.7453292519943295E-2</v>
          </cell>
        </row>
      </sheetData>
      <sheetData sheetId="255">
        <row r="1">
          <cell r="J1">
            <v>1.7453292519943295E-2</v>
          </cell>
        </row>
      </sheetData>
      <sheetData sheetId="256">
        <row r="1">
          <cell r="J1">
            <v>1.7453292519943295E-2</v>
          </cell>
        </row>
      </sheetData>
      <sheetData sheetId="257" refreshError="1"/>
      <sheetData sheetId="258" refreshError="1"/>
      <sheetData sheetId="259" refreshError="1"/>
      <sheetData sheetId="260" refreshError="1"/>
      <sheetData sheetId="261" refreshError="1"/>
      <sheetData sheetId="262" refreshError="1"/>
      <sheetData sheetId="263">
        <row r="1">
          <cell r="J1">
            <v>1.7453292519943295E-2</v>
          </cell>
        </row>
      </sheetData>
      <sheetData sheetId="264" refreshError="1"/>
      <sheetData sheetId="265">
        <row r="1">
          <cell r="J1">
            <v>1.7453292519943295E-2</v>
          </cell>
        </row>
      </sheetData>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ow r="1">
          <cell r="J1">
            <v>1.7453292519943295E-2</v>
          </cell>
        </row>
      </sheetData>
      <sheetData sheetId="316">
        <row r="1">
          <cell r="J1">
            <v>1.7453292519943295E-2</v>
          </cell>
        </row>
      </sheetData>
      <sheetData sheetId="317" refreshError="1"/>
      <sheetData sheetId="318">
        <row r="2">
          <cell r="B2">
            <v>1</v>
          </cell>
        </row>
      </sheetData>
      <sheetData sheetId="319">
        <row r="1">
          <cell r="J1">
            <v>1.7453292519943295E-2</v>
          </cell>
        </row>
      </sheetData>
      <sheetData sheetId="320">
        <row r="2">
          <cell r="B2">
            <v>1</v>
          </cell>
        </row>
      </sheetData>
      <sheetData sheetId="321">
        <row r="1">
          <cell r="J1">
            <v>1.7453292519943295E-2</v>
          </cell>
        </row>
      </sheetData>
      <sheetData sheetId="322">
        <row r="2">
          <cell r="B2">
            <v>1</v>
          </cell>
        </row>
      </sheetData>
      <sheetData sheetId="323">
        <row r="1">
          <cell r="J1">
            <v>1.7453292519943295E-2</v>
          </cell>
        </row>
      </sheetData>
      <sheetData sheetId="324">
        <row r="2">
          <cell r="B2">
            <v>1</v>
          </cell>
        </row>
      </sheetData>
      <sheetData sheetId="325">
        <row r="2">
          <cell r="B2">
            <v>1</v>
          </cell>
        </row>
      </sheetData>
      <sheetData sheetId="326">
        <row r="2">
          <cell r="B2">
            <v>1</v>
          </cell>
        </row>
      </sheetData>
      <sheetData sheetId="327">
        <row r="1">
          <cell r="J1">
            <v>1.7453292519943295E-2</v>
          </cell>
        </row>
      </sheetData>
      <sheetData sheetId="328">
        <row r="2">
          <cell r="B2">
            <v>1</v>
          </cell>
        </row>
      </sheetData>
      <sheetData sheetId="329">
        <row r="1">
          <cell r="J1">
            <v>1.7453292519943295E-2</v>
          </cell>
        </row>
      </sheetData>
      <sheetData sheetId="330">
        <row r="1">
          <cell r="J1">
            <v>1.7453292519943295E-2</v>
          </cell>
        </row>
      </sheetData>
      <sheetData sheetId="331">
        <row r="1">
          <cell r="J1">
            <v>1.7453292519943295E-2</v>
          </cell>
        </row>
      </sheetData>
      <sheetData sheetId="332">
        <row r="1">
          <cell r="J1">
            <v>1.7453292519943295E-2</v>
          </cell>
        </row>
      </sheetData>
      <sheetData sheetId="333">
        <row r="1">
          <cell r="J1">
            <v>1.7453292519943295E-2</v>
          </cell>
        </row>
      </sheetData>
      <sheetData sheetId="334">
        <row r="1">
          <cell r="J1">
            <v>1.7453292519943295E-2</v>
          </cell>
        </row>
      </sheetData>
      <sheetData sheetId="335">
        <row r="1">
          <cell r="J1">
            <v>1.7453292519943295E-2</v>
          </cell>
        </row>
      </sheetData>
      <sheetData sheetId="336">
        <row r="1">
          <cell r="J1">
            <v>1.7453292519943295E-2</v>
          </cell>
        </row>
      </sheetData>
      <sheetData sheetId="337">
        <row r="1">
          <cell r="J1">
            <v>1.7453292519943295E-2</v>
          </cell>
        </row>
      </sheetData>
      <sheetData sheetId="338">
        <row r="1">
          <cell r="J1">
            <v>1.7453292519943295E-2</v>
          </cell>
        </row>
      </sheetData>
      <sheetData sheetId="339">
        <row r="1">
          <cell r="J1">
            <v>1.7453292519943295E-2</v>
          </cell>
        </row>
      </sheetData>
      <sheetData sheetId="340">
        <row r="1">
          <cell r="J1">
            <v>1.7453292519943295E-2</v>
          </cell>
        </row>
      </sheetData>
      <sheetData sheetId="341">
        <row r="1">
          <cell r="J1">
            <v>1.7453292519943295E-2</v>
          </cell>
        </row>
      </sheetData>
      <sheetData sheetId="342">
        <row r="1">
          <cell r="J1">
            <v>1.7453292519943295E-2</v>
          </cell>
        </row>
      </sheetData>
      <sheetData sheetId="343">
        <row r="1">
          <cell r="J1">
            <v>1.7453292519943295E-2</v>
          </cell>
        </row>
      </sheetData>
      <sheetData sheetId="344">
        <row r="1">
          <cell r="J1">
            <v>1.7453292519943295E-2</v>
          </cell>
        </row>
      </sheetData>
      <sheetData sheetId="345">
        <row r="1">
          <cell r="J1">
            <v>1.7453292519943295E-2</v>
          </cell>
        </row>
      </sheetData>
      <sheetData sheetId="346">
        <row r="1">
          <cell r="J1">
            <v>1.7453292519943295E-2</v>
          </cell>
        </row>
      </sheetData>
      <sheetData sheetId="347">
        <row r="1">
          <cell r="J1">
            <v>1.7453292519943295E-2</v>
          </cell>
        </row>
      </sheetData>
      <sheetData sheetId="348">
        <row r="1">
          <cell r="J1">
            <v>1.7453292519943295E-2</v>
          </cell>
        </row>
      </sheetData>
      <sheetData sheetId="349">
        <row r="1">
          <cell r="J1">
            <v>1.7453292519943295E-2</v>
          </cell>
        </row>
      </sheetData>
      <sheetData sheetId="350">
        <row r="1">
          <cell r="J1">
            <v>1.7453292519943295E-2</v>
          </cell>
        </row>
      </sheetData>
      <sheetData sheetId="351">
        <row r="1">
          <cell r="J1">
            <v>1.7453292519943295E-2</v>
          </cell>
        </row>
      </sheetData>
      <sheetData sheetId="352">
        <row r="1">
          <cell r="J1">
            <v>1.7453292519943295E-2</v>
          </cell>
        </row>
      </sheetData>
      <sheetData sheetId="353">
        <row r="1">
          <cell r="J1">
            <v>1.7453292519943295E-2</v>
          </cell>
        </row>
      </sheetData>
      <sheetData sheetId="354">
        <row r="1">
          <cell r="J1">
            <v>1.7453292519943295E-2</v>
          </cell>
        </row>
      </sheetData>
      <sheetData sheetId="355">
        <row r="1">
          <cell r="J1">
            <v>1.7453292519943295E-2</v>
          </cell>
        </row>
      </sheetData>
      <sheetData sheetId="356">
        <row r="1">
          <cell r="J1">
            <v>1.7453292519943295E-2</v>
          </cell>
        </row>
      </sheetData>
      <sheetData sheetId="357">
        <row r="1">
          <cell r="J1">
            <v>1.7453292519943295E-2</v>
          </cell>
        </row>
      </sheetData>
      <sheetData sheetId="358">
        <row r="1">
          <cell r="J1">
            <v>1.7453292519943295E-2</v>
          </cell>
        </row>
      </sheetData>
      <sheetData sheetId="359">
        <row r="1">
          <cell r="J1">
            <v>1.7453292519943295E-2</v>
          </cell>
        </row>
      </sheetData>
      <sheetData sheetId="360">
        <row r="1">
          <cell r="J1">
            <v>1.7453292519943295E-2</v>
          </cell>
        </row>
      </sheetData>
      <sheetData sheetId="361">
        <row r="1">
          <cell r="J1">
            <v>1.7453292519943295E-2</v>
          </cell>
        </row>
      </sheetData>
      <sheetData sheetId="362">
        <row r="1">
          <cell r="J1">
            <v>1.7453292519943295E-2</v>
          </cell>
        </row>
      </sheetData>
      <sheetData sheetId="363">
        <row r="1">
          <cell r="J1">
            <v>1.7453292519943295E-2</v>
          </cell>
        </row>
      </sheetData>
      <sheetData sheetId="364">
        <row r="1">
          <cell r="J1">
            <v>1.7453292519943295E-2</v>
          </cell>
        </row>
      </sheetData>
      <sheetData sheetId="365">
        <row r="1">
          <cell r="J1">
            <v>1.7453292519943295E-2</v>
          </cell>
        </row>
      </sheetData>
      <sheetData sheetId="366">
        <row r="1">
          <cell r="J1">
            <v>1.7453292519943295E-2</v>
          </cell>
        </row>
      </sheetData>
      <sheetData sheetId="367">
        <row r="1">
          <cell r="J1">
            <v>1.7453292519943295E-2</v>
          </cell>
        </row>
      </sheetData>
      <sheetData sheetId="368">
        <row r="1">
          <cell r="J1">
            <v>1.7453292519943295E-2</v>
          </cell>
        </row>
      </sheetData>
      <sheetData sheetId="369">
        <row r="1">
          <cell r="J1">
            <v>1.7453292519943295E-2</v>
          </cell>
        </row>
      </sheetData>
      <sheetData sheetId="370">
        <row r="1">
          <cell r="J1">
            <v>1.7453292519943295E-2</v>
          </cell>
        </row>
      </sheetData>
      <sheetData sheetId="371">
        <row r="1">
          <cell r="J1">
            <v>1.7453292519943295E-2</v>
          </cell>
        </row>
      </sheetData>
      <sheetData sheetId="372">
        <row r="1">
          <cell r="J1">
            <v>1.7453292519943295E-2</v>
          </cell>
        </row>
      </sheetData>
      <sheetData sheetId="373">
        <row r="1">
          <cell r="J1">
            <v>1.7453292519943295E-2</v>
          </cell>
        </row>
      </sheetData>
      <sheetData sheetId="374">
        <row r="1">
          <cell r="J1">
            <v>1.7453292519943295E-2</v>
          </cell>
        </row>
      </sheetData>
      <sheetData sheetId="375">
        <row r="1">
          <cell r="J1">
            <v>1.7453292519943295E-2</v>
          </cell>
        </row>
      </sheetData>
      <sheetData sheetId="376">
        <row r="1">
          <cell r="J1">
            <v>1.7453292519943295E-2</v>
          </cell>
        </row>
      </sheetData>
      <sheetData sheetId="377">
        <row r="1">
          <cell r="J1">
            <v>1.7453292519943295E-2</v>
          </cell>
        </row>
      </sheetData>
      <sheetData sheetId="378">
        <row r="1">
          <cell r="J1">
            <v>1.7453292519943295E-2</v>
          </cell>
        </row>
      </sheetData>
      <sheetData sheetId="379">
        <row r="1">
          <cell r="J1">
            <v>1.7453292519943295E-2</v>
          </cell>
        </row>
      </sheetData>
      <sheetData sheetId="380">
        <row r="1">
          <cell r="J1">
            <v>1.7453292519943295E-2</v>
          </cell>
        </row>
      </sheetData>
      <sheetData sheetId="381">
        <row r="1">
          <cell r="J1">
            <v>1.7453292519943295E-2</v>
          </cell>
        </row>
      </sheetData>
      <sheetData sheetId="382">
        <row r="1">
          <cell r="J1">
            <v>1.7453292519943295E-2</v>
          </cell>
        </row>
      </sheetData>
      <sheetData sheetId="383">
        <row r="1">
          <cell r="J1">
            <v>1.7453292519943295E-2</v>
          </cell>
        </row>
      </sheetData>
      <sheetData sheetId="384">
        <row r="1">
          <cell r="J1">
            <v>1.7453292519943295E-2</v>
          </cell>
        </row>
      </sheetData>
      <sheetData sheetId="385">
        <row r="1">
          <cell r="J1">
            <v>1.7453292519943295E-2</v>
          </cell>
        </row>
      </sheetData>
      <sheetData sheetId="386">
        <row r="1">
          <cell r="J1">
            <v>1.7453292519943295E-2</v>
          </cell>
        </row>
      </sheetData>
      <sheetData sheetId="387">
        <row r="1">
          <cell r="J1">
            <v>1.7453292519943295E-2</v>
          </cell>
        </row>
      </sheetData>
      <sheetData sheetId="388">
        <row r="1">
          <cell r="J1">
            <v>1.7453292519943295E-2</v>
          </cell>
        </row>
      </sheetData>
      <sheetData sheetId="389">
        <row r="1">
          <cell r="J1">
            <v>1.7453292519943295E-2</v>
          </cell>
        </row>
      </sheetData>
      <sheetData sheetId="390">
        <row r="1">
          <cell r="J1">
            <v>1.7453292519943295E-2</v>
          </cell>
        </row>
      </sheetData>
      <sheetData sheetId="391">
        <row r="1">
          <cell r="J1">
            <v>1.7453292519943295E-2</v>
          </cell>
        </row>
      </sheetData>
      <sheetData sheetId="392">
        <row r="1">
          <cell r="J1">
            <v>1.7453292519943295E-2</v>
          </cell>
        </row>
      </sheetData>
      <sheetData sheetId="393">
        <row r="1">
          <cell r="J1">
            <v>1.7453292519943295E-2</v>
          </cell>
        </row>
      </sheetData>
      <sheetData sheetId="394">
        <row r="1">
          <cell r="J1">
            <v>1.7453292519943295E-2</v>
          </cell>
        </row>
      </sheetData>
      <sheetData sheetId="395">
        <row r="1">
          <cell r="J1">
            <v>1.7453292519943295E-2</v>
          </cell>
        </row>
      </sheetData>
      <sheetData sheetId="396">
        <row r="1">
          <cell r="J1">
            <v>1.7453292519943295E-2</v>
          </cell>
        </row>
      </sheetData>
      <sheetData sheetId="397">
        <row r="1">
          <cell r="J1">
            <v>1.7453292519943295E-2</v>
          </cell>
        </row>
      </sheetData>
      <sheetData sheetId="398">
        <row r="1">
          <cell r="J1">
            <v>1.7453292519943295E-2</v>
          </cell>
        </row>
      </sheetData>
      <sheetData sheetId="399">
        <row r="1">
          <cell r="J1">
            <v>1.7453292519943295E-2</v>
          </cell>
        </row>
      </sheetData>
      <sheetData sheetId="400">
        <row r="1">
          <cell r="J1">
            <v>1.7453292519943295E-2</v>
          </cell>
        </row>
      </sheetData>
      <sheetData sheetId="401">
        <row r="1">
          <cell r="J1">
            <v>1.7453292519943295E-2</v>
          </cell>
        </row>
      </sheetData>
      <sheetData sheetId="402">
        <row r="1">
          <cell r="J1">
            <v>1.7453292519943295E-2</v>
          </cell>
        </row>
      </sheetData>
      <sheetData sheetId="403">
        <row r="1">
          <cell r="J1">
            <v>1.7453292519943295E-2</v>
          </cell>
        </row>
      </sheetData>
      <sheetData sheetId="404">
        <row r="1">
          <cell r="J1">
            <v>1.7453292519943295E-2</v>
          </cell>
        </row>
      </sheetData>
      <sheetData sheetId="405">
        <row r="1">
          <cell r="J1">
            <v>1.7453292519943295E-2</v>
          </cell>
        </row>
      </sheetData>
      <sheetData sheetId="406">
        <row r="1">
          <cell r="J1">
            <v>1.7453292519943295E-2</v>
          </cell>
        </row>
      </sheetData>
      <sheetData sheetId="407">
        <row r="1">
          <cell r="J1">
            <v>1.7453292519943295E-2</v>
          </cell>
        </row>
      </sheetData>
      <sheetData sheetId="408">
        <row r="1">
          <cell r="J1">
            <v>1.7453292519943295E-2</v>
          </cell>
        </row>
      </sheetData>
      <sheetData sheetId="409">
        <row r="1">
          <cell r="J1">
            <v>1.7453292519943295E-2</v>
          </cell>
        </row>
      </sheetData>
      <sheetData sheetId="410">
        <row r="1">
          <cell r="J1">
            <v>1.7453292519943295E-2</v>
          </cell>
        </row>
      </sheetData>
      <sheetData sheetId="411">
        <row r="1">
          <cell r="J1">
            <v>1.7453292519943295E-2</v>
          </cell>
        </row>
      </sheetData>
      <sheetData sheetId="412">
        <row r="1">
          <cell r="J1">
            <v>1.7453292519943295E-2</v>
          </cell>
        </row>
      </sheetData>
      <sheetData sheetId="413">
        <row r="1">
          <cell r="J1">
            <v>1.7453292519943295E-2</v>
          </cell>
        </row>
      </sheetData>
      <sheetData sheetId="414">
        <row r="1">
          <cell r="J1">
            <v>1.7453292519943295E-2</v>
          </cell>
        </row>
      </sheetData>
      <sheetData sheetId="415">
        <row r="1">
          <cell r="J1">
            <v>1.7453292519943295E-2</v>
          </cell>
        </row>
      </sheetData>
      <sheetData sheetId="416">
        <row r="1">
          <cell r="J1">
            <v>1.7453292519943295E-2</v>
          </cell>
        </row>
      </sheetData>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ow r="2">
          <cell r="B2">
            <v>1</v>
          </cell>
        </row>
      </sheetData>
      <sheetData sheetId="566">
        <row r="2">
          <cell r="B2">
            <v>1</v>
          </cell>
        </row>
      </sheetData>
      <sheetData sheetId="567">
        <row r="2">
          <cell r="B2">
            <v>1</v>
          </cell>
        </row>
      </sheetData>
      <sheetData sheetId="568">
        <row r="2">
          <cell r="B2">
            <v>1</v>
          </cell>
        </row>
      </sheetData>
      <sheetData sheetId="569">
        <row r="2">
          <cell r="B2">
            <v>1</v>
          </cell>
        </row>
      </sheetData>
      <sheetData sheetId="570">
        <row r="1">
          <cell r="J1">
            <v>1.7453292519943295E-2</v>
          </cell>
        </row>
      </sheetData>
      <sheetData sheetId="571">
        <row r="1">
          <cell r="J1">
            <v>1.7453292519943295E-2</v>
          </cell>
        </row>
      </sheetData>
      <sheetData sheetId="572">
        <row r="1">
          <cell r="J1">
            <v>1.7453292519943295E-2</v>
          </cell>
        </row>
      </sheetData>
      <sheetData sheetId="573">
        <row r="1">
          <cell r="J1">
            <v>1.7453292519943295E-2</v>
          </cell>
        </row>
      </sheetData>
      <sheetData sheetId="574">
        <row r="1">
          <cell r="J1">
            <v>1.7453292519943295E-2</v>
          </cell>
        </row>
      </sheetData>
      <sheetData sheetId="575">
        <row r="1">
          <cell r="J1">
            <v>1.7453292519943295E-2</v>
          </cell>
        </row>
      </sheetData>
      <sheetData sheetId="576">
        <row r="1">
          <cell r="J1">
            <v>1.7453292519943295E-2</v>
          </cell>
        </row>
      </sheetData>
      <sheetData sheetId="577">
        <row r="1">
          <cell r="J1">
            <v>1.7453292519943295E-2</v>
          </cell>
        </row>
      </sheetData>
      <sheetData sheetId="578">
        <row r="1">
          <cell r="J1">
            <v>1.7453292519943295E-2</v>
          </cell>
        </row>
      </sheetData>
      <sheetData sheetId="579">
        <row r="1">
          <cell r="J1">
            <v>1.7453292519943295E-2</v>
          </cell>
        </row>
      </sheetData>
      <sheetData sheetId="580">
        <row r="1">
          <cell r="J1">
            <v>1.7453292519943295E-2</v>
          </cell>
        </row>
      </sheetData>
      <sheetData sheetId="581">
        <row r="1">
          <cell r="J1">
            <v>1.7453292519943295E-2</v>
          </cell>
        </row>
      </sheetData>
      <sheetData sheetId="582">
        <row r="1">
          <cell r="J1">
            <v>1.7453292519943295E-2</v>
          </cell>
        </row>
      </sheetData>
      <sheetData sheetId="583">
        <row r="1">
          <cell r="J1">
            <v>1.7453292519943295E-2</v>
          </cell>
        </row>
      </sheetData>
      <sheetData sheetId="584">
        <row r="1">
          <cell r="J1">
            <v>1.7453292519943295E-2</v>
          </cell>
        </row>
      </sheetData>
      <sheetData sheetId="585" refreshError="1"/>
      <sheetData sheetId="586">
        <row r="1">
          <cell r="J1">
            <v>1.7453292519943295E-2</v>
          </cell>
        </row>
      </sheetData>
      <sheetData sheetId="587">
        <row r="1">
          <cell r="J1">
            <v>1.7453292519943295E-2</v>
          </cell>
        </row>
      </sheetData>
      <sheetData sheetId="588">
        <row r="1">
          <cell r="J1">
            <v>1.7453292519943295E-2</v>
          </cell>
        </row>
      </sheetData>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1">
          <cell r="J1">
            <v>1.7453292519943295E-2</v>
          </cell>
        </row>
      </sheetData>
      <sheetData sheetId="599" refreshError="1"/>
      <sheetData sheetId="600" refreshError="1"/>
      <sheetData sheetId="601" refreshError="1"/>
      <sheetData sheetId="602" refreshError="1"/>
      <sheetData sheetId="603">
        <row r="1">
          <cell r="J1">
            <v>1.7453292519943295E-2</v>
          </cell>
        </row>
      </sheetData>
      <sheetData sheetId="604">
        <row r="1">
          <cell r="J1">
            <v>1.7453292519943295E-2</v>
          </cell>
        </row>
      </sheetData>
      <sheetData sheetId="605">
        <row r="1">
          <cell r="J1">
            <v>1.7453292519943295E-2</v>
          </cell>
        </row>
      </sheetData>
      <sheetData sheetId="606">
        <row r="1">
          <cell r="J1">
            <v>1.7453292519943295E-2</v>
          </cell>
        </row>
      </sheetData>
      <sheetData sheetId="607">
        <row r="1">
          <cell r="J1">
            <v>1.7453292519943295E-2</v>
          </cell>
        </row>
      </sheetData>
      <sheetData sheetId="608">
        <row r="1">
          <cell r="J1">
            <v>1.7453292519943295E-2</v>
          </cell>
        </row>
      </sheetData>
      <sheetData sheetId="609">
        <row r="1">
          <cell r="J1">
            <v>1.7453292519943295E-2</v>
          </cell>
        </row>
      </sheetData>
      <sheetData sheetId="610">
        <row r="1">
          <cell r="J1">
            <v>1.7453292519943295E-2</v>
          </cell>
        </row>
      </sheetData>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ow r="2">
          <cell r="B2" t="str">
            <v>Sheet Heading</v>
          </cell>
        </row>
      </sheetData>
      <sheetData sheetId="620">
        <row r="2">
          <cell r="B2" t="str">
            <v>Sheet Heading</v>
          </cell>
        </row>
      </sheetData>
      <sheetData sheetId="621">
        <row r="2">
          <cell r="B2">
            <v>1</v>
          </cell>
        </row>
      </sheetData>
      <sheetData sheetId="622">
        <row r="2">
          <cell r="B2">
            <v>1</v>
          </cell>
        </row>
      </sheetData>
      <sheetData sheetId="623">
        <row r="2">
          <cell r="B2">
            <v>1</v>
          </cell>
        </row>
      </sheetData>
      <sheetData sheetId="624">
        <row r="2">
          <cell r="B2">
            <v>1</v>
          </cell>
        </row>
      </sheetData>
      <sheetData sheetId="625">
        <row r="2">
          <cell r="B2">
            <v>1</v>
          </cell>
        </row>
      </sheetData>
      <sheetData sheetId="626">
        <row r="2">
          <cell r="B2">
            <v>1</v>
          </cell>
        </row>
      </sheetData>
      <sheetData sheetId="627">
        <row r="2">
          <cell r="B2">
            <v>1</v>
          </cell>
        </row>
      </sheetData>
      <sheetData sheetId="628">
        <row r="2">
          <cell r="B2">
            <v>1</v>
          </cell>
        </row>
      </sheetData>
      <sheetData sheetId="629">
        <row r="2">
          <cell r="B2">
            <v>1</v>
          </cell>
        </row>
      </sheetData>
      <sheetData sheetId="630" refreshError="1"/>
      <sheetData sheetId="631" refreshError="1"/>
      <sheetData sheetId="632">
        <row r="2">
          <cell r="B2">
            <v>1</v>
          </cell>
        </row>
      </sheetData>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ow r="1">
          <cell r="J1">
            <v>1.7453292519943295E-2</v>
          </cell>
        </row>
      </sheetData>
      <sheetData sheetId="662" refreshError="1"/>
      <sheetData sheetId="663" refreshError="1"/>
      <sheetData sheetId="664" refreshError="1"/>
      <sheetData sheetId="665" refreshError="1"/>
      <sheetData sheetId="666" refreshError="1"/>
      <sheetData sheetId="667">
        <row r="1">
          <cell r="J1">
            <v>1.7453292519943295E-2</v>
          </cell>
        </row>
      </sheetData>
      <sheetData sheetId="668">
        <row r="1">
          <cell r="J1">
            <v>1.7453292519943295E-2</v>
          </cell>
        </row>
      </sheetData>
      <sheetData sheetId="669" refreshError="1"/>
      <sheetData sheetId="670" refreshError="1"/>
      <sheetData sheetId="671" refreshError="1"/>
      <sheetData sheetId="672" refreshError="1"/>
      <sheetData sheetId="673">
        <row r="1">
          <cell r="J1">
            <v>1.7453292519943295E-2</v>
          </cell>
        </row>
      </sheetData>
      <sheetData sheetId="674">
        <row r="1">
          <cell r="J1">
            <v>1.7453292519943295E-2</v>
          </cell>
        </row>
      </sheetData>
      <sheetData sheetId="675" refreshError="1"/>
      <sheetData sheetId="676" refreshError="1"/>
      <sheetData sheetId="677" refreshError="1"/>
      <sheetData sheetId="678" refreshError="1"/>
      <sheetData sheetId="679" refreshError="1"/>
      <sheetData sheetId="680" refreshError="1"/>
      <sheetData sheetId="681" refreshError="1"/>
      <sheetData sheetId="682">
        <row r="1">
          <cell r="J1">
            <v>1.7453292519943295E-2</v>
          </cell>
        </row>
      </sheetData>
      <sheetData sheetId="683">
        <row r="1">
          <cell r="J1">
            <v>1.7453292519943295E-2</v>
          </cell>
        </row>
      </sheetData>
      <sheetData sheetId="684" refreshError="1"/>
      <sheetData sheetId="685" refreshError="1"/>
      <sheetData sheetId="686" refreshError="1"/>
      <sheetData sheetId="687" refreshError="1"/>
      <sheetData sheetId="688">
        <row r="1">
          <cell r="J1">
            <v>1.7453292519943295E-2</v>
          </cell>
        </row>
      </sheetData>
      <sheetData sheetId="689">
        <row r="1">
          <cell r="J1">
            <v>1.7453292519943295E-2</v>
          </cell>
        </row>
      </sheetData>
      <sheetData sheetId="690" refreshError="1"/>
      <sheetData sheetId="691" refreshError="1"/>
      <sheetData sheetId="692">
        <row r="1">
          <cell r="J1">
            <v>1.7453292519943295E-2</v>
          </cell>
        </row>
      </sheetData>
      <sheetData sheetId="693">
        <row r="1">
          <cell r="J1">
            <v>1.7453292519943295E-2</v>
          </cell>
        </row>
      </sheetData>
      <sheetData sheetId="694" refreshError="1"/>
      <sheetData sheetId="695" refreshError="1"/>
      <sheetData sheetId="696">
        <row r="1">
          <cell r="J1">
            <v>1.7453292519943295E-2</v>
          </cell>
        </row>
      </sheetData>
      <sheetData sheetId="697">
        <row r="1">
          <cell r="J1">
            <v>1.7453292519943295E-2</v>
          </cell>
        </row>
      </sheetData>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ow r="1">
          <cell r="J1">
            <v>1.7453292519943295E-2</v>
          </cell>
        </row>
      </sheetData>
      <sheetData sheetId="707" refreshError="1"/>
      <sheetData sheetId="708">
        <row r="1">
          <cell r="J1">
            <v>1.7453292519943295E-2</v>
          </cell>
        </row>
      </sheetData>
      <sheetData sheetId="709" refreshError="1"/>
      <sheetData sheetId="710" refreshError="1"/>
      <sheetData sheetId="711" refreshError="1"/>
      <sheetData sheetId="712" refreshError="1"/>
      <sheetData sheetId="713" refreshError="1"/>
      <sheetData sheetId="714">
        <row r="1">
          <cell r="J1">
            <v>1.7453292519943295E-2</v>
          </cell>
        </row>
      </sheetData>
      <sheetData sheetId="715" refreshError="1"/>
      <sheetData sheetId="716" refreshError="1"/>
      <sheetData sheetId="717" refreshError="1"/>
      <sheetData sheetId="718" refreshError="1"/>
      <sheetData sheetId="719">
        <row r="1">
          <cell r="J1">
            <v>1.7453292519943295E-2</v>
          </cell>
        </row>
      </sheetData>
      <sheetData sheetId="720">
        <row r="1">
          <cell r="J1">
            <v>1.7453292519943295E-2</v>
          </cell>
        </row>
      </sheetData>
      <sheetData sheetId="721" refreshError="1"/>
      <sheetData sheetId="722" refreshError="1"/>
      <sheetData sheetId="723">
        <row r="1">
          <cell r="J1">
            <v>1.7453292519943295E-2</v>
          </cell>
        </row>
      </sheetData>
      <sheetData sheetId="724" refreshError="1"/>
      <sheetData sheetId="725" refreshError="1"/>
      <sheetData sheetId="726" refreshError="1"/>
      <sheetData sheetId="727" refreshError="1"/>
      <sheetData sheetId="728">
        <row r="1">
          <cell r="J1">
            <v>1.7453292519943295E-2</v>
          </cell>
        </row>
      </sheetData>
      <sheetData sheetId="729">
        <row r="1">
          <cell r="J1">
            <v>1.7453292519943295E-2</v>
          </cell>
        </row>
      </sheetData>
      <sheetData sheetId="730" refreshError="1"/>
      <sheetData sheetId="731" refreshError="1"/>
      <sheetData sheetId="732" refreshError="1"/>
      <sheetData sheetId="733" refreshError="1"/>
      <sheetData sheetId="734">
        <row r="1">
          <cell r="J1">
            <v>1.7453292519943295E-2</v>
          </cell>
        </row>
      </sheetData>
      <sheetData sheetId="735">
        <row r="1">
          <cell r="J1">
            <v>1.7453292519943295E-2</v>
          </cell>
        </row>
      </sheetData>
      <sheetData sheetId="736" refreshError="1"/>
      <sheetData sheetId="737" refreshError="1"/>
      <sheetData sheetId="738">
        <row r="1">
          <cell r="J1">
            <v>1.7453292519943295E-2</v>
          </cell>
        </row>
      </sheetData>
      <sheetData sheetId="739" refreshError="1"/>
      <sheetData sheetId="740" refreshError="1"/>
      <sheetData sheetId="741" refreshError="1"/>
      <sheetData sheetId="742" refreshError="1"/>
      <sheetData sheetId="743">
        <row r="1">
          <cell r="J1">
            <v>1.7453292519943295E-2</v>
          </cell>
        </row>
      </sheetData>
      <sheetData sheetId="744" refreshError="1"/>
      <sheetData sheetId="745" refreshError="1"/>
      <sheetData sheetId="746">
        <row r="1">
          <cell r="J1">
            <v>1.7453292519943295E-2</v>
          </cell>
        </row>
      </sheetData>
      <sheetData sheetId="747">
        <row r="1">
          <cell r="J1">
            <v>1.7453292519943295E-2</v>
          </cell>
        </row>
      </sheetData>
      <sheetData sheetId="748" refreshError="1"/>
      <sheetData sheetId="749" refreshError="1"/>
      <sheetData sheetId="750">
        <row r="1">
          <cell r="J1">
            <v>1.7453292519943295E-2</v>
          </cell>
        </row>
      </sheetData>
      <sheetData sheetId="751" refreshError="1"/>
      <sheetData sheetId="752">
        <row r="1">
          <cell r="J1">
            <v>1.7453292519943295E-2</v>
          </cell>
        </row>
      </sheetData>
      <sheetData sheetId="753">
        <row r="1">
          <cell r="J1">
            <v>1.7453292519943295E-2</v>
          </cell>
        </row>
      </sheetData>
      <sheetData sheetId="754" refreshError="1"/>
      <sheetData sheetId="755" refreshError="1"/>
      <sheetData sheetId="756" refreshError="1"/>
      <sheetData sheetId="757">
        <row r="1">
          <cell r="J1">
            <v>1.7453292519943295E-2</v>
          </cell>
        </row>
      </sheetData>
      <sheetData sheetId="758" refreshError="1"/>
      <sheetData sheetId="759" refreshError="1"/>
      <sheetData sheetId="760" refreshError="1"/>
      <sheetData sheetId="761" refreshError="1"/>
      <sheetData sheetId="762" refreshError="1"/>
      <sheetData sheetId="763" refreshError="1"/>
      <sheetData sheetId="764">
        <row r="1">
          <cell r="J1">
            <v>1.7453292519943295E-2</v>
          </cell>
        </row>
      </sheetData>
      <sheetData sheetId="765" refreshError="1"/>
      <sheetData sheetId="766" refreshError="1"/>
      <sheetData sheetId="767" refreshError="1"/>
      <sheetData sheetId="768" refreshError="1"/>
      <sheetData sheetId="769">
        <row r="1">
          <cell r="J1">
            <v>1.7453292519943295E-2</v>
          </cell>
        </row>
      </sheetData>
      <sheetData sheetId="770" refreshError="1"/>
      <sheetData sheetId="771" refreshError="1"/>
      <sheetData sheetId="772">
        <row r="1">
          <cell r="J1">
            <v>1.7453292519943295E-2</v>
          </cell>
        </row>
      </sheetData>
      <sheetData sheetId="773" refreshError="1"/>
      <sheetData sheetId="774" refreshError="1"/>
      <sheetData sheetId="775" refreshError="1"/>
      <sheetData sheetId="776" refreshError="1"/>
      <sheetData sheetId="777">
        <row r="1">
          <cell r="J1">
            <v>1.7453292519943295E-2</v>
          </cell>
        </row>
      </sheetData>
      <sheetData sheetId="778">
        <row r="1">
          <cell r="J1">
            <v>1.7453292519943295E-2</v>
          </cell>
        </row>
      </sheetData>
      <sheetData sheetId="779" refreshError="1"/>
      <sheetData sheetId="780" refreshError="1"/>
      <sheetData sheetId="781" refreshError="1"/>
      <sheetData sheetId="782" refreshError="1"/>
      <sheetData sheetId="783" refreshError="1"/>
      <sheetData sheetId="784" refreshError="1"/>
      <sheetData sheetId="785">
        <row r="1">
          <cell r="J1">
            <v>1.7453292519943295E-2</v>
          </cell>
        </row>
      </sheetData>
      <sheetData sheetId="786" refreshError="1"/>
      <sheetData sheetId="787" refreshError="1"/>
      <sheetData sheetId="788">
        <row r="1">
          <cell r="J1">
            <v>1.7453292519943295E-2</v>
          </cell>
        </row>
      </sheetData>
      <sheetData sheetId="789" refreshError="1"/>
      <sheetData sheetId="790" refreshError="1"/>
      <sheetData sheetId="791" refreshError="1"/>
      <sheetData sheetId="792" refreshError="1"/>
      <sheetData sheetId="793">
        <row r="1">
          <cell r="J1">
            <v>1.7453292519943295E-2</v>
          </cell>
        </row>
      </sheetData>
      <sheetData sheetId="794" refreshError="1"/>
      <sheetData sheetId="795" refreshError="1"/>
      <sheetData sheetId="796">
        <row r="1">
          <cell r="J1">
            <v>1.7453292519943295E-2</v>
          </cell>
        </row>
      </sheetData>
      <sheetData sheetId="797" refreshError="1"/>
      <sheetData sheetId="798" refreshError="1"/>
      <sheetData sheetId="799">
        <row r="1">
          <cell r="J1">
            <v>1.7453292519943295E-2</v>
          </cell>
        </row>
      </sheetData>
      <sheetData sheetId="800">
        <row r="1">
          <cell r="J1">
            <v>1.7453292519943295E-2</v>
          </cell>
        </row>
      </sheetData>
      <sheetData sheetId="801" refreshError="1"/>
      <sheetData sheetId="802" refreshError="1"/>
      <sheetData sheetId="803">
        <row r="1">
          <cell r="J1">
            <v>1.7453292519943295E-2</v>
          </cell>
        </row>
      </sheetData>
      <sheetData sheetId="804" refreshError="1"/>
      <sheetData sheetId="805" refreshError="1"/>
      <sheetData sheetId="806">
        <row r="1">
          <cell r="J1">
            <v>1.7453292519943295E-2</v>
          </cell>
        </row>
      </sheetData>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ow r="1">
          <cell r="J1">
            <v>1.7453292519943295E-2</v>
          </cell>
        </row>
      </sheetData>
      <sheetData sheetId="816">
        <row r="1">
          <cell r="J1">
            <v>1.7453292519943295E-2</v>
          </cell>
        </row>
      </sheetData>
      <sheetData sheetId="817" refreshError="1"/>
      <sheetData sheetId="818" refreshError="1"/>
      <sheetData sheetId="819" refreshError="1"/>
      <sheetData sheetId="820" refreshError="1"/>
      <sheetData sheetId="821">
        <row r="1">
          <cell r="J1">
            <v>1.7453292519943295E-2</v>
          </cell>
        </row>
      </sheetData>
      <sheetData sheetId="822">
        <row r="1">
          <cell r="J1">
            <v>1.7453292519943295E-2</v>
          </cell>
        </row>
      </sheetData>
      <sheetData sheetId="823" refreshError="1"/>
      <sheetData sheetId="824" refreshError="1"/>
      <sheetData sheetId="825" refreshError="1"/>
      <sheetData sheetId="826" refreshError="1"/>
      <sheetData sheetId="827" refreshError="1"/>
      <sheetData sheetId="828" refreshError="1"/>
      <sheetData sheetId="829" refreshError="1"/>
      <sheetData sheetId="830">
        <row r="1">
          <cell r="J1">
            <v>1.7453292519943295E-2</v>
          </cell>
        </row>
      </sheetData>
      <sheetData sheetId="831" refreshError="1"/>
      <sheetData sheetId="832">
        <row r="2">
          <cell r="B2">
            <v>1</v>
          </cell>
        </row>
      </sheetData>
      <sheetData sheetId="833" refreshError="1"/>
      <sheetData sheetId="834" refreshError="1"/>
      <sheetData sheetId="835" refreshError="1"/>
      <sheetData sheetId="836">
        <row r="1">
          <cell r="J1">
            <v>1.7453292519943295E-2</v>
          </cell>
        </row>
      </sheetData>
      <sheetData sheetId="837" refreshError="1"/>
      <sheetData sheetId="838" refreshError="1"/>
      <sheetData sheetId="839" refreshError="1"/>
      <sheetData sheetId="840">
        <row r="1">
          <cell r="J1">
            <v>1.7453292519943295E-2</v>
          </cell>
        </row>
      </sheetData>
      <sheetData sheetId="841" refreshError="1"/>
      <sheetData sheetId="842" refreshError="1"/>
      <sheetData sheetId="843" refreshError="1"/>
      <sheetData sheetId="844">
        <row r="1">
          <cell r="J1">
            <v>1.7453292519943295E-2</v>
          </cell>
        </row>
      </sheetData>
      <sheetData sheetId="845" refreshError="1"/>
      <sheetData sheetId="846" refreshError="1"/>
      <sheetData sheetId="847" refreshError="1"/>
      <sheetData sheetId="848" refreshError="1"/>
      <sheetData sheetId="849">
        <row r="1">
          <cell r="J1">
            <v>1.7453292519943295E-2</v>
          </cell>
        </row>
      </sheetData>
      <sheetData sheetId="850">
        <row r="1">
          <cell r="J1">
            <v>1.7453292519943295E-2</v>
          </cell>
        </row>
      </sheetData>
      <sheetData sheetId="851" refreshError="1"/>
      <sheetData sheetId="852" refreshError="1"/>
      <sheetData sheetId="853" refreshError="1"/>
      <sheetData sheetId="854" refreshError="1"/>
      <sheetData sheetId="855" refreshError="1"/>
      <sheetData sheetId="856" refreshError="1"/>
      <sheetData sheetId="857">
        <row r="1">
          <cell r="J1">
            <v>1.7453292519943295E-2</v>
          </cell>
        </row>
      </sheetData>
      <sheetData sheetId="858" refreshError="1"/>
      <sheetData sheetId="859" refreshError="1"/>
      <sheetData sheetId="860">
        <row r="1">
          <cell r="J1">
            <v>1.7453292519943295E-2</v>
          </cell>
        </row>
      </sheetData>
      <sheetData sheetId="861" refreshError="1"/>
      <sheetData sheetId="862" refreshError="1"/>
      <sheetData sheetId="863" refreshError="1"/>
      <sheetData sheetId="864" refreshError="1"/>
      <sheetData sheetId="865">
        <row r="1">
          <cell r="J1">
            <v>1.7453292519943295E-2</v>
          </cell>
        </row>
      </sheetData>
      <sheetData sheetId="866">
        <row r="1">
          <cell r="J1">
            <v>1.7453292519943295E-2</v>
          </cell>
        </row>
      </sheetData>
      <sheetData sheetId="867" refreshError="1"/>
      <sheetData sheetId="868" refreshError="1"/>
      <sheetData sheetId="869" refreshError="1"/>
      <sheetData sheetId="870" refreshError="1"/>
      <sheetData sheetId="871">
        <row r="1">
          <cell r="J1">
            <v>1.7453292519943295E-2</v>
          </cell>
        </row>
      </sheetData>
      <sheetData sheetId="872">
        <row r="1">
          <cell r="J1">
            <v>1.7453292519943295E-2</v>
          </cell>
        </row>
      </sheetData>
      <sheetData sheetId="873" refreshError="1"/>
      <sheetData sheetId="874">
        <row r="1">
          <cell r="J1">
            <v>1.7453292519943295E-2</v>
          </cell>
        </row>
      </sheetData>
      <sheetData sheetId="875">
        <row r="1">
          <cell r="J1">
            <v>1.7453292519943295E-2</v>
          </cell>
        </row>
      </sheetData>
      <sheetData sheetId="876" refreshError="1"/>
      <sheetData sheetId="877" refreshError="1"/>
      <sheetData sheetId="878" refreshError="1"/>
      <sheetData sheetId="879" refreshError="1"/>
      <sheetData sheetId="880">
        <row r="1">
          <cell r="J1">
            <v>1.7453292519943295E-2</v>
          </cell>
        </row>
      </sheetData>
      <sheetData sheetId="881" refreshError="1"/>
      <sheetData sheetId="882" refreshError="1"/>
      <sheetData sheetId="883">
        <row r="1">
          <cell r="J1">
            <v>1.7453292519943295E-2</v>
          </cell>
        </row>
      </sheetData>
      <sheetData sheetId="884" refreshError="1"/>
      <sheetData sheetId="885" refreshError="1"/>
      <sheetData sheetId="886" refreshError="1"/>
      <sheetData sheetId="887" refreshError="1"/>
      <sheetData sheetId="888">
        <row r="1">
          <cell r="J1">
            <v>1.7453292519943295E-2</v>
          </cell>
        </row>
      </sheetData>
      <sheetData sheetId="889" refreshError="1"/>
      <sheetData sheetId="890" refreshError="1"/>
      <sheetData sheetId="891">
        <row r="1">
          <cell r="J1">
            <v>1.7453292519943295E-2</v>
          </cell>
        </row>
      </sheetData>
      <sheetData sheetId="892">
        <row r="1">
          <cell r="J1">
            <v>1.7453292519943295E-2</v>
          </cell>
        </row>
      </sheetData>
      <sheetData sheetId="893" refreshError="1"/>
      <sheetData sheetId="894" refreshError="1"/>
      <sheetData sheetId="895" refreshError="1"/>
      <sheetData sheetId="896" refreshError="1"/>
      <sheetData sheetId="897">
        <row r="1">
          <cell r="J1">
            <v>1.7453292519943295E-2</v>
          </cell>
        </row>
      </sheetData>
      <sheetData sheetId="898" refreshError="1"/>
      <sheetData sheetId="899" refreshError="1"/>
      <sheetData sheetId="900" refreshError="1"/>
      <sheetData sheetId="901" refreshError="1"/>
      <sheetData sheetId="902">
        <row r="1">
          <cell r="J1">
            <v>1.7453292519943295E-2</v>
          </cell>
        </row>
      </sheetData>
      <sheetData sheetId="903">
        <row r="1">
          <cell r="J1">
            <v>1.7453292519943295E-2</v>
          </cell>
        </row>
      </sheetData>
      <sheetData sheetId="904" refreshError="1"/>
      <sheetData sheetId="905" refreshError="1"/>
      <sheetData sheetId="906" refreshError="1"/>
      <sheetData sheetId="907" refreshError="1"/>
      <sheetData sheetId="908">
        <row r="1">
          <cell r="J1">
            <v>1.7453292519943295E-2</v>
          </cell>
        </row>
      </sheetData>
      <sheetData sheetId="909" refreshError="1"/>
      <sheetData sheetId="910" refreshError="1"/>
      <sheetData sheetId="911">
        <row r="1">
          <cell r="J1">
            <v>1.7453292519943295E-2</v>
          </cell>
        </row>
      </sheetData>
      <sheetData sheetId="912" refreshError="1"/>
      <sheetData sheetId="913" refreshError="1"/>
      <sheetData sheetId="914" refreshError="1"/>
      <sheetData sheetId="915" refreshError="1"/>
      <sheetData sheetId="916">
        <row r="1">
          <cell r="J1">
            <v>1.7453292519943295E-2</v>
          </cell>
        </row>
      </sheetData>
      <sheetData sheetId="917" refreshError="1"/>
      <sheetData sheetId="918" refreshError="1"/>
      <sheetData sheetId="919">
        <row r="1">
          <cell r="J1">
            <v>1.7453292519943295E-2</v>
          </cell>
        </row>
      </sheetData>
      <sheetData sheetId="920" refreshError="1"/>
      <sheetData sheetId="921" refreshError="1"/>
      <sheetData sheetId="922" refreshError="1"/>
      <sheetData sheetId="923" refreshError="1"/>
      <sheetData sheetId="924">
        <row r="1">
          <cell r="J1">
            <v>1.7453292519943295E-2</v>
          </cell>
        </row>
      </sheetData>
      <sheetData sheetId="925">
        <row r="1">
          <cell r="J1">
            <v>1.7453292519943295E-2</v>
          </cell>
        </row>
      </sheetData>
      <sheetData sheetId="926">
        <row r="1">
          <cell r="J1">
            <v>1.7453292519943295E-2</v>
          </cell>
        </row>
      </sheetData>
      <sheetData sheetId="927" refreshError="1"/>
      <sheetData sheetId="928" refreshError="1"/>
      <sheetData sheetId="929">
        <row r="1">
          <cell r="J1">
            <v>1.7453292519943295E-2</v>
          </cell>
        </row>
      </sheetData>
      <sheetData sheetId="930">
        <row r="1">
          <cell r="J1">
            <v>1.7453292519943295E-2</v>
          </cell>
        </row>
      </sheetData>
      <sheetData sheetId="931" refreshError="1"/>
      <sheetData sheetId="932" refreshError="1"/>
      <sheetData sheetId="933" refreshError="1"/>
      <sheetData sheetId="934" refreshError="1"/>
      <sheetData sheetId="935" refreshError="1"/>
      <sheetData sheetId="936" refreshError="1"/>
      <sheetData sheetId="937" refreshError="1"/>
      <sheetData sheetId="938">
        <row r="1">
          <cell r="J1">
            <v>1.7453292519943295E-2</v>
          </cell>
        </row>
      </sheetData>
      <sheetData sheetId="939">
        <row r="1">
          <cell r="J1">
            <v>1.7453292519943295E-2</v>
          </cell>
        </row>
      </sheetData>
      <sheetData sheetId="940" refreshError="1"/>
      <sheetData sheetId="941" refreshError="1"/>
      <sheetData sheetId="942" refreshError="1"/>
      <sheetData sheetId="943" refreshError="1"/>
      <sheetData sheetId="944">
        <row r="1">
          <cell r="J1">
            <v>1.7453292519943295E-2</v>
          </cell>
        </row>
      </sheetData>
      <sheetData sheetId="945">
        <row r="1">
          <cell r="J1">
            <v>1.7453292519943295E-2</v>
          </cell>
        </row>
      </sheetData>
      <sheetData sheetId="946" refreshError="1"/>
      <sheetData sheetId="947" refreshError="1"/>
      <sheetData sheetId="948" refreshError="1"/>
      <sheetData sheetId="949" refreshError="1"/>
      <sheetData sheetId="950">
        <row r="1">
          <cell r="J1">
            <v>1.7453292519943295E-2</v>
          </cell>
        </row>
      </sheetData>
      <sheetData sheetId="951" refreshError="1"/>
      <sheetData sheetId="952" refreshError="1"/>
      <sheetData sheetId="953">
        <row r="1">
          <cell r="J1">
            <v>1.7453292519943295E-2</v>
          </cell>
        </row>
      </sheetData>
      <sheetData sheetId="954" refreshError="1"/>
      <sheetData sheetId="955" refreshError="1"/>
      <sheetData sheetId="956">
        <row r="1">
          <cell r="J1">
            <v>1.7453292519943295E-2</v>
          </cell>
        </row>
      </sheetData>
      <sheetData sheetId="957" refreshError="1"/>
      <sheetData sheetId="958" refreshError="1"/>
      <sheetData sheetId="959">
        <row r="1">
          <cell r="J1">
            <v>1.7453292519943295E-2</v>
          </cell>
        </row>
      </sheetData>
      <sheetData sheetId="960">
        <row r="1">
          <cell r="J1">
            <v>1.7453292519943295E-2</v>
          </cell>
        </row>
      </sheetData>
      <sheetData sheetId="961" refreshError="1"/>
      <sheetData sheetId="962" refreshError="1"/>
      <sheetData sheetId="963" refreshError="1"/>
      <sheetData sheetId="964" refreshError="1"/>
      <sheetData sheetId="965">
        <row r="1">
          <cell r="J1">
            <v>1.7453292519943295E-2</v>
          </cell>
        </row>
      </sheetData>
      <sheetData sheetId="966">
        <row r="1">
          <cell r="J1">
            <v>1.7453292519943295E-2</v>
          </cell>
        </row>
      </sheetData>
      <sheetData sheetId="967" refreshError="1"/>
      <sheetData sheetId="968" refreshError="1"/>
      <sheetData sheetId="969" refreshError="1"/>
      <sheetData sheetId="970" refreshError="1"/>
      <sheetData sheetId="971" refreshError="1"/>
      <sheetData sheetId="972" refreshError="1"/>
      <sheetData sheetId="973" refreshError="1"/>
      <sheetData sheetId="974">
        <row r="1">
          <cell r="J1">
            <v>1.7453292519943295E-2</v>
          </cell>
        </row>
      </sheetData>
      <sheetData sheetId="975" refreshError="1"/>
      <sheetData sheetId="976" refreshError="1"/>
      <sheetData sheetId="977" refreshError="1"/>
      <sheetData sheetId="978" refreshError="1"/>
      <sheetData sheetId="979" refreshError="1"/>
      <sheetData sheetId="980" refreshError="1"/>
      <sheetData sheetId="981" refreshError="1"/>
      <sheetData sheetId="982">
        <row r="1">
          <cell r="J1">
            <v>1.7453292519943295E-2</v>
          </cell>
        </row>
      </sheetData>
      <sheetData sheetId="983" refreshError="1"/>
      <sheetData sheetId="984" refreshError="1"/>
      <sheetData sheetId="985" refreshError="1"/>
      <sheetData sheetId="986" refreshError="1"/>
      <sheetData sheetId="987">
        <row r="1">
          <cell r="J1">
            <v>1.7453292519943295E-2</v>
          </cell>
        </row>
      </sheetData>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ow r="1">
          <cell r="J1">
            <v>1.7453292519943295E-2</v>
          </cell>
        </row>
      </sheetData>
      <sheetData sheetId="1000">
        <row r="1">
          <cell r="J1">
            <v>1.7453292519943295E-2</v>
          </cell>
        </row>
      </sheetData>
      <sheetData sheetId="1001" refreshError="1"/>
      <sheetData sheetId="1002" refreshError="1"/>
      <sheetData sheetId="1003" refreshError="1"/>
      <sheetData sheetId="1004" refreshError="1"/>
      <sheetData sheetId="1005">
        <row r="1">
          <cell r="J1">
            <v>1.7453292519943295E-2</v>
          </cell>
        </row>
      </sheetData>
      <sheetData sheetId="1006">
        <row r="1">
          <cell r="J1">
            <v>1.7453292519943295E-2</v>
          </cell>
        </row>
      </sheetData>
      <sheetData sheetId="1007" refreshError="1"/>
      <sheetData sheetId="1008">
        <row r="1">
          <cell r="J1">
            <v>1.7453292519943295E-2</v>
          </cell>
        </row>
      </sheetData>
      <sheetData sheetId="1009" refreshError="1"/>
      <sheetData sheetId="1010" refreshError="1"/>
      <sheetData sheetId="1011">
        <row r="1">
          <cell r="J1">
            <v>1.7453292519943295E-2</v>
          </cell>
        </row>
      </sheetData>
      <sheetData sheetId="1012">
        <row r="1">
          <cell r="J1">
            <v>1.7453292519943295E-2</v>
          </cell>
        </row>
      </sheetData>
      <sheetData sheetId="1013" refreshError="1"/>
      <sheetData sheetId="1014" refreshError="1"/>
      <sheetData sheetId="1015" refreshError="1"/>
      <sheetData sheetId="1016" refreshError="1"/>
      <sheetData sheetId="1017" refreshError="1"/>
      <sheetData sheetId="1018">
        <row r="1">
          <cell r="J1">
            <v>1.7453292519943295E-2</v>
          </cell>
        </row>
      </sheetData>
      <sheetData sheetId="1019">
        <row r="1">
          <cell r="J1">
            <v>1.7453292519943295E-2</v>
          </cell>
        </row>
      </sheetData>
      <sheetData sheetId="1020" refreshError="1"/>
      <sheetData sheetId="1021" refreshError="1"/>
      <sheetData sheetId="1022" refreshError="1"/>
      <sheetData sheetId="1023" refreshError="1"/>
      <sheetData sheetId="1024">
        <row r="1">
          <cell r="J1">
            <v>1.7453292519943295E-2</v>
          </cell>
        </row>
      </sheetData>
      <sheetData sheetId="1025">
        <row r="1">
          <cell r="J1">
            <v>1.7453292519943295E-2</v>
          </cell>
        </row>
      </sheetData>
      <sheetData sheetId="1026" refreshError="1"/>
      <sheetData sheetId="1027" refreshError="1"/>
      <sheetData sheetId="1028" refreshError="1"/>
      <sheetData sheetId="1029" refreshError="1"/>
      <sheetData sheetId="1030">
        <row r="1">
          <cell r="J1">
            <v>1.7453292519943295E-2</v>
          </cell>
        </row>
      </sheetData>
      <sheetData sheetId="1031" refreshError="1"/>
      <sheetData sheetId="1032" refreshError="1"/>
      <sheetData sheetId="1033">
        <row r="1">
          <cell r="J1">
            <v>1.7453292519943295E-2</v>
          </cell>
        </row>
      </sheetData>
      <sheetData sheetId="1034" refreshError="1"/>
      <sheetData sheetId="1035" refreshError="1"/>
      <sheetData sheetId="1036" refreshError="1"/>
      <sheetData sheetId="1037" refreshError="1"/>
      <sheetData sheetId="1038">
        <row r="1">
          <cell r="J1">
            <v>1.7453292519943295E-2</v>
          </cell>
        </row>
      </sheetData>
      <sheetData sheetId="1039" refreshError="1"/>
      <sheetData sheetId="1040" refreshError="1"/>
      <sheetData sheetId="1041">
        <row r="1">
          <cell r="J1">
            <v>1.7453292519943295E-2</v>
          </cell>
        </row>
      </sheetData>
      <sheetData sheetId="1042">
        <row r="1">
          <cell r="J1">
            <v>1.7453292519943295E-2</v>
          </cell>
        </row>
      </sheetData>
      <sheetData sheetId="1043" refreshError="1"/>
      <sheetData sheetId="1044" refreshError="1"/>
      <sheetData sheetId="1045" refreshError="1"/>
      <sheetData sheetId="1046" refreshError="1"/>
      <sheetData sheetId="1047" refreshError="1"/>
      <sheetData sheetId="1048" refreshError="1"/>
      <sheetData sheetId="1049">
        <row r="1">
          <cell r="J1">
            <v>1.7453292519943295E-2</v>
          </cell>
        </row>
      </sheetData>
      <sheetData sheetId="1050" refreshError="1"/>
      <sheetData sheetId="1051" refreshError="1"/>
      <sheetData sheetId="1052">
        <row r="1">
          <cell r="J1">
            <v>1.7453292519943295E-2</v>
          </cell>
        </row>
      </sheetData>
      <sheetData sheetId="1053" refreshError="1"/>
      <sheetData sheetId="1054" refreshError="1"/>
      <sheetData sheetId="1055">
        <row r="1">
          <cell r="J1">
            <v>1.7453292519943295E-2</v>
          </cell>
        </row>
      </sheetData>
      <sheetData sheetId="1056">
        <row r="1">
          <cell r="J1">
            <v>1.7453292519943295E-2</v>
          </cell>
        </row>
      </sheetData>
      <sheetData sheetId="1057" refreshError="1"/>
      <sheetData sheetId="1058" refreshError="1"/>
      <sheetData sheetId="1059" refreshError="1"/>
      <sheetData sheetId="1060" refreshError="1"/>
      <sheetData sheetId="1061">
        <row r="1">
          <cell r="J1">
            <v>1.7453292519943295E-2</v>
          </cell>
        </row>
      </sheetData>
      <sheetData sheetId="1062">
        <row r="1">
          <cell r="J1">
            <v>1.7453292519943295E-2</v>
          </cell>
        </row>
      </sheetData>
      <sheetData sheetId="1063" refreshError="1"/>
      <sheetData sheetId="1064" refreshError="1"/>
      <sheetData sheetId="1065" refreshError="1"/>
      <sheetData sheetId="1066" refreshError="1"/>
      <sheetData sheetId="1067">
        <row r="1">
          <cell r="J1">
            <v>1.7453292519943295E-2</v>
          </cell>
        </row>
      </sheetData>
      <sheetData sheetId="1068" refreshError="1"/>
      <sheetData sheetId="1069" refreshError="1"/>
      <sheetData sheetId="1070">
        <row r="1">
          <cell r="J1">
            <v>1.7453292519943295E-2</v>
          </cell>
        </row>
      </sheetData>
      <sheetData sheetId="1071" refreshError="1"/>
      <sheetData sheetId="1072">
        <row r="1">
          <cell r="J1">
            <v>1.7453292519943295E-2</v>
          </cell>
        </row>
      </sheetData>
      <sheetData sheetId="1073" refreshError="1"/>
      <sheetData sheetId="1074" refreshError="1"/>
      <sheetData sheetId="1075">
        <row r="1">
          <cell r="J1">
            <v>1.7453292519943295E-2</v>
          </cell>
        </row>
      </sheetData>
      <sheetData sheetId="1076" refreshError="1"/>
      <sheetData sheetId="1077" refreshError="1"/>
      <sheetData sheetId="1078">
        <row r="1">
          <cell r="J1">
            <v>1.7453292519943295E-2</v>
          </cell>
        </row>
      </sheetData>
      <sheetData sheetId="1079" refreshError="1"/>
      <sheetData sheetId="1080" refreshError="1"/>
      <sheetData sheetId="1081" refreshError="1"/>
      <sheetData sheetId="1082" refreshError="1"/>
      <sheetData sheetId="1083" refreshError="1"/>
      <sheetData sheetId="1084" refreshError="1"/>
      <sheetData sheetId="1085">
        <row r="1">
          <cell r="J1">
            <v>1.7453292519943295E-2</v>
          </cell>
        </row>
      </sheetData>
      <sheetData sheetId="1086">
        <row r="1">
          <cell r="J1">
            <v>1.7453292519943295E-2</v>
          </cell>
        </row>
      </sheetData>
      <sheetData sheetId="1087" refreshError="1"/>
      <sheetData sheetId="1088" refreshError="1"/>
      <sheetData sheetId="1089" refreshError="1"/>
      <sheetData sheetId="1090" refreshError="1"/>
      <sheetData sheetId="1091" refreshError="1"/>
      <sheetData sheetId="1092">
        <row r="1">
          <cell r="J1">
            <v>1.7453292519943295E-2</v>
          </cell>
        </row>
      </sheetData>
      <sheetData sheetId="1093" refreshError="1"/>
      <sheetData sheetId="1094" refreshError="1"/>
      <sheetData sheetId="1095" refreshError="1"/>
      <sheetData sheetId="1096" refreshError="1"/>
      <sheetData sheetId="1097" refreshError="1"/>
      <sheetData sheetId="1098" refreshError="1"/>
      <sheetData sheetId="1099" refreshError="1"/>
      <sheetData sheetId="1100">
        <row r="1">
          <cell r="J1">
            <v>1.7453292519943295E-2</v>
          </cell>
        </row>
      </sheetData>
      <sheetData sheetId="1101" refreshError="1"/>
      <sheetData sheetId="1102" refreshError="1"/>
      <sheetData sheetId="1103">
        <row r="1">
          <cell r="J1">
            <v>1.7453292519943295E-2</v>
          </cell>
        </row>
      </sheetData>
      <sheetData sheetId="1104">
        <row r="1">
          <cell r="J1">
            <v>1.7453292519943295E-2</v>
          </cell>
        </row>
      </sheetData>
      <sheetData sheetId="1105" refreshError="1"/>
      <sheetData sheetId="1106" refreshError="1"/>
      <sheetData sheetId="1107" refreshError="1"/>
      <sheetData sheetId="1108" refreshError="1"/>
      <sheetData sheetId="1109">
        <row r="1">
          <cell r="J1">
            <v>1.7453292519943295E-2</v>
          </cell>
        </row>
      </sheetData>
      <sheetData sheetId="1110" refreshError="1"/>
      <sheetData sheetId="1111" refreshError="1"/>
      <sheetData sheetId="1112" refreshError="1"/>
      <sheetData sheetId="1113" refreshError="1"/>
      <sheetData sheetId="1114" refreshError="1"/>
      <sheetData sheetId="1115" refreshError="1"/>
      <sheetData sheetId="1116" refreshError="1"/>
      <sheetData sheetId="1117">
        <row r="1">
          <cell r="J1">
            <v>1.7453292519943295E-2</v>
          </cell>
        </row>
      </sheetData>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ow r="1">
          <cell r="J1">
            <v>1.7453292519943295E-2</v>
          </cell>
        </row>
      </sheetData>
      <sheetData sheetId="1127">
        <row r="1">
          <cell r="J1">
            <v>1.7453292519943295E-2</v>
          </cell>
        </row>
      </sheetData>
      <sheetData sheetId="1128" refreshError="1"/>
      <sheetData sheetId="1129" refreshError="1"/>
      <sheetData sheetId="1130" refreshError="1"/>
      <sheetData sheetId="1131" refreshError="1"/>
      <sheetData sheetId="1132">
        <row r="1">
          <cell r="J1">
            <v>1.7453292519943295E-2</v>
          </cell>
        </row>
      </sheetData>
      <sheetData sheetId="1133">
        <row r="1">
          <cell r="J1">
            <v>1.7453292519943295E-2</v>
          </cell>
        </row>
      </sheetData>
      <sheetData sheetId="1134" refreshError="1"/>
      <sheetData sheetId="1135" refreshError="1"/>
      <sheetData sheetId="1136" refreshError="1"/>
      <sheetData sheetId="1137" refreshError="1"/>
      <sheetData sheetId="1138" refreshError="1"/>
      <sheetData sheetId="1139">
        <row r="1">
          <cell r="J1">
            <v>1.7453292519943295E-2</v>
          </cell>
        </row>
      </sheetData>
      <sheetData sheetId="1140" refreshError="1"/>
      <sheetData sheetId="1141" refreshError="1"/>
      <sheetData sheetId="1142" refreshError="1"/>
      <sheetData sheetId="1143" refreshError="1"/>
      <sheetData sheetId="1144">
        <row r="1">
          <cell r="J1">
            <v>1.7453292519943295E-2</v>
          </cell>
        </row>
      </sheetData>
      <sheetData sheetId="1145">
        <row r="1">
          <cell r="J1">
            <v>1.7453292519943295E-2</v>
          </cell>
        </row>
      </sheetData>
      <sheetData sheetId="1146" refreshError="1"/>
      <sheetData sheetId="1147" refreshError="1"/>
      <sheetData sheetId="1148" refreshError="1"/>
      <sheetData sheetId="1149" refreshError="1"/>
      <sheetData sheetId="1150">
        <row r="1">
          <cell r="J1">
            <v>1.7453292519943295E-2</v>
          </cell>
        </row>
      </sheetData>
      <sheetData sheetId="1151">
        <row r="1">
          <cell r="J1">
            <v>1.7453292519943295E-2</v>
          </cell>
        </row>
      </sheetData>
      <sheetData sheetId="1152" refreshError="1"/>
      <sheetData sheetId="1153" refreshError="1"/>
      <sheetData sheetId="1154" refreshError="1"/>
      <sheetData sheetId="1155" refreshError="1"/>
      <sheetData sheetId="1156">
        <row r="1">
          <cell r="J1">
            <v>1.7453292519943295E-2</v>
          </cell>
        </row>
      </sheetData>
      <sheetData sheetId="1157">
        <row r="1">
          <cell r="J1">
            <v>1.7453292519943295E-2</v>
          </cell>
        </row>
      </sheetData>
      <sheetData sheetId="1158" refreshError="1"/>
      <sheetData sheetId="1159" refreshError="1"/>
      <sheetData sheetId="1160" refreshError="1"/>
      <sheetData sheetId="1161" refreshError="1"/>
      <sheetData sheetId="1162">
        <row r="1">
          <cell r="J1">
            <v>1.7453292519943295E-2</v>
          </cell>
        </row>
      </sheetData>
      <sheetData sheetId="1163" refreshError="1"/>
      <sheetData sheetId="1164" refreshError="1"/>
      <sheetData sheetId="1165">
        <row r="1">
          <cell r="J1">
            <v>1.7453292519943295E-2</v>
          </cell>
        </row>
      </sheetData>
      <sheetData sheetId="1166" refreshError="1"/>
      <sheetData sheetId="1167">
        <row r="1">
          <cell r="J1">
            <v>1.7453292519943295E-2</v>
          </cell>
        </row>
      </sheetData>
      <sheetData sheetId="1168" refreshError="1"/>
      <sheetData sheetId="1169" refreshError="1"/>
      <sheetData sheetId="1170" refreshError="1"/>
      <sheetData sheetId="1171" refreshError="1"/>
      <sheetData sheetId="1172" refreshError="1"/>
      <sheetData sheetId="1173">
        <row r="1">
          <cell r="J1">
            <v>1.7453292519943295E-2</v>
          </cell>
        </row>
      </sheetData>
      <sheetData sheetId="1174" refreshError="1"/>
      <sheetData sheetId="1175" refreshError="1"/>
      <sheetData sheetId="1176" refreshError="1"/>
      <sheetData sheetId="1177" refreshError="1"/>
      <sheetData sheetId="1178" refreshError="1"/>
      <sheetData sheetId="1179" refreshError="1"/>
      <sheetData sheetId="1180" refreshError="1"/>
      <sheetData sheetId="1181">
        <row r="1">
          <cell r="J1">
            <v>1.7453292519943295E-2</v>
          </cell>
        </row>
      </sheetData>
      <sheetData sheetId="1182" refreshError="1"/>
      <sheetData sheetId="1183">
        <row r="1">
          <cell r="J1">
            <v>1.7453292519943295E-2</v>
          </cell>
        </row>
      </sheetData>
      <sheetData sheetId="1184" refreshError="1"/>
      <sheetData sheetId="1185" refreshError="1"/>
      <sheetData sheetId="1186">
        <row r="1">
          <cell r="J1">
            <v>1.7453292519943295E-2</v>
          </cell>
        </row>
      </sheetData>
      <sheetData sheetId="1187">
        <row r="1">
          <cell r="J1">
            <v>1.7453292519943295E-2</v>
          </cell>
        </row>
      </sheetData>
      <sheetData sheetId="1188" refreshError="1"/>
      <sheetData sheetId="1189" refreshError="1"/>
      <sheetData sheetId="1190" refreshError="1"/>
      <sheetData sheetId="1191" refreshError="1"/>
      <sheetData sheetId="1192">
        <row r="1">
          <cell r="J1">
            <v>1.7453292519943295E-2</v>
          </cell>
        </row>
      </sheetData>
      <sheetData sheetId="1193" refreshError="1"/>
      <sheetData sheetId="1194" refreshError="1"/>
      <sheetData sheetId="1195">
        <row r="1">
          <cell r="J1">
            <v>1.7453292519943295E-2</v>
          </cell>
        </row>
      </sheetData>
      <sheetData sheetId="1196" refreshError="1"/>
      <sheetData sheetId="1197">
        <row r="1">
          <cell r="J1">
            <v>1.7453292519943295E-2</v>
          </cell>
        </row>
      </sheetData>
      <sheetData sheetId="1198" refreshError="1"/>
      <sheetData sheetId="1199" refreshError="1"/>
      <sheetData sheetId="1200" refreshError="1"/>
      <sheetData sheetId="1201" refreshError="1"/>
      <sheetData sheetId="1202">
        <row r="1">
          <cell r="J1">
            <v>1.7453292519943295E-2</v>
          </cell>
        </row>
      </sheetData>
      <sheetData sheetId="1203" refreshError="1"/>
      <sheetData sheetId="1204" refreshError="1"/>
      <sheetData sheetId="1205" refreshError="1"/>
      <sheetData sheetId="1206" refreshError="1"/>
      <sheetData sheetId="1207" refreshError="1"/>
      <sheetData sheetId="1208" refreshError="1"/>
      <sheetData sheetId="1209">
        <row r="1">
          <cell r="J1">
            <v>1.7453292519943295E-2</v>
          </cell>
        </row>
      </sheetData>
      <sheetData sheetId="1210">
        <row r="1">
          <cell r="J1">
            <v>1.7453292519943295E-2</v>
          </cell>
        </row>
      </sheetData>
      <sheetData sheetId="1211" refreshError="1"/>
      <sheetData sheetId="1212">
        <row r="1">
          <cell r="J1">
            <v>1.7453292519943295E-2</v>
          </cell>
        </row>
      </sheetData>
      <sheetData sheetId="1213" refreshError="1"/>
      <sheetData sheetId="1214" refreshError="1"/>
      <sheetData sheetId="1215">
        <row r="1">
          <cell r="J1">
            <v>1.7453292519943295E-2</v>
          </cell>
        </row>
      </sheetData>
      <sheetData sheetId="1216">
        <row r="1">
          <cell r="J1">
            <v>1.7453292519943295E-2</v>
          </cell>
        </row>
      </sheetData>
      <sheetData sheetId="1217" refreshError="1"/>
      <sheetData sheetId="1218" refreshError="1"/>
      <sheetData sheetId="1219">
        <row r="1">
          <cell r="J1">
            <v>1.7453292519943295E-2</v>
          </cell>
        </row>
      </sheetData>
      <sheetData sheetId="1220" refreshError="1"/>
      <sheetData sheetId="1221" refreshError="1"/>
      <sheetData sheetId="1222">
        <row r="1">
          <cell r="J1">
            <v>1.7453292519943295E-2</v>
          </cell>
        </row>
      </sheetData>
      <sheetData sheetId="1223">
        <row r="1">
          <cell r="J1">
            <v>1.7453292519943295E-2</v>
          </cell>
        </row>
      </sheetData>
      <sheetData sheetId="1224" refreshError="1"/>
      <sheetData sheetId="1225" refreshError="1"/>
      <sheetData sheetId="1226">
        <row r="1">
          <cell r="J1">
            <v>1.7453292519943295E-2</v>
          </cell>
        </row>
      </sheetData>
      <sheetData sheetId="1227" refreshError="1"/>
      <sheetData sheetId="1228" refreshError="1"/>
      <sheetData sheetId="1229">
        <row r="1">
          <cell r="J1">
            <v>1.7453292519943295E-2</v>
          </cell>
        </row>
      </sheetData>
      <sheetData sheetId="1230">
        <row r="1">
          <cell r="J1">
            <v>1.7453292519943295E-2</v>
          </cell>
        </row>
      </sheetData>
      <sheetData sheetId="1231" refreshError="1"/>
      <sheetData sheetId="1232" refreshError="1"/>
      <sheetData sheetId="1233" refreshError="1"/>
      <sheetData sheetId="1234" refreshError="1"/>
      <sheetData sheetId="1235">
        <row r="1">
          <cell r="J1">
            <v>1.7453292519943295E-2</v>
          </cell>
        </row>
      </sheetData>
      <sheetData sheetId="1236">
        <row r="1">
          <cell r="J1">
            <v>1.7453292519943295E-2</v>
          </cell>
        </row>
      </sheetData>
      <sheetData sheetId="1237" refreshError="1"/>
      <sheetData sheetId="1238" refreshError="1"/>
      <sheetData sheetId="1239" refreshError="1"/>
      <sheetData sheetId="1240" refreshError="1"/>
      <sheetData sheetId="1241" refreshError="1"/>
      <sheetData sheetId="1242" refreshError="1"/>
      <sheetData sheetId="1243" refreshError="1"/>
      <sheetData sheetId="1244">
        <row r="1">
          <cell r="J1">
            <v>1.7453292519943295E-2</v>
          </cell>
        </row>
      </sheetData>
      <sheetData sheetId="1245" refreshError="1"/>
      <sheetData sheetId="1246">
        <row r="1">
          <cell r="J1">
            <v>1.7453292519943295E-2</v>
          </cell>
        </row>
      </sheetData>
      <sheetData sheetId="1247">
        <row r="1">
          <cell r="J1">
            <v>1.7453292519943295E-2</v>
          </cell>
        </row>
      </sheetData>
      <sheetData sheetId="1248" refreshError="1"/>
      <sheetData sheetId="1249" refreshError="1"/>
      <sheetData sheetId="1250">
        <row r="1">
          <cell r="J1">
            <v>1.7453292519943295E-2</v>
          </cell>
        </row>
      </sheetData>
      <sheetData sheetId="1251" refreshError="1"/>
      <sheetData sheetId="1252">
        <row r="1">
          <cell r="J1">
            <v>1.7453292519943295E-2</v>
          </cell>
        </row>
      </sheetData>
      <sheetData sheetId="1253" refreshError="1"/>
      <sheetData sheetId="1254" refreshError="1"/>
      <sheetData sheetId="1255" refreshError="1"/>
      <sheetData sheetId="1256" refreshError="1"/>
      <sheetData sheetId="1257">
        <row r="1">
          <cell r="J1">
            <v>1.7453292519943295E-2</v>
          </cell>
        </row>
      </sheetData>
      <sheetData sheetId="1258">
        <row r="1">
          <cell r="J1">
            <v>1.7453292519943295E-2</v>
          </cell>
        </row>
      </sheetData>
      <sheetData sheetId="1259" refreshError="1"/>
      <sheetData sheetId="1260" refreshError="1"/>
      <sheetData sheetId="1261" refreshError="1"/>
      <sheetData sheetId="1262" refreshError="1"/>
      <sheetData sheetId="1263">
        <row r="1">
          <cell r="J1">
            <v>1.7453292519943295E-2</v>
          </cell>
        </row>
      </sheetData>
      <sheetData sheetId="1264" refreshError="1"/>
      <sheetData sheetId="1265" refreshError="1"/>
      <sheetData sheetId="1266">
        <row r="1">
          <cell r="J1">
            <v>1.7453292519943295E-2</v>
          </cell>
        </row>
      </sheetData>
      <sheetData sheetId="1267" refreshError="1"/>
      <sheetData sheetId="1268" refreshError="1"/>
      <sheetData sheetId="1269" refreshError="1"/>
      <sheetData sheetId="1270" refreshError="1"/>
      <sheetData sheetId="1271" refreshError="1"/>
      <sheetData sheetId="1272" refreshError="1"/>
      <sheetData sheetId="1273">
        <row r="1">
          <cell r="J1">
            <v>1.7453292519943295E-2</v>
          </cell>
        </row>
      </sheetData>
      <sheetData sheetId="1274" refreshError="1"/>
      <sheetData sheetId="1275" refreshError="1"/>
      <sheetData sheetId="1276" refreshError="1"/>
      <sheetData sheetId="1277" refreshError="1"/>
      <sheetData sheetId="1278">
        <row r="1">
          <cell r="J1">
            <v>1.7453292519943295E-2</v>
          </cell>
        </row>
      </sheetData>
      <sheetData sheetId="1279" refreshError="1"/>
      <sheetData sheetId="1280" refreshError="1"/>
      <sheetData sheetId="1281">
        <row r="1">
          <cell r="J1">
            <v>1.7453292519943295E-2</v>
          </cell>
        </row>
      </sheetData>
      <sheetData sheetId="1282">
        <row r="1">
          <cell r="J1">
            <v>1.7453292519943295E-2</v>
          </cell>
        </row>
      </sheetData>
      <sheetData sheetId="1283" refreshError="1"/>
      <sheetData sheetId="1284" refreshError="1"/>
      <sheetData sheetId="1285" refreshError="1"/>
      <sheetData sheetId="1286" refreshError="1"/>
      <sheetData sheetId="1287">
        <row r="1">
          <cell r="J1">
            <v>1.7453292519943295E-2</v>
          </cell>
        </row>
      </sheetData>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ow r="1">
          <cell r="J1">
            <v>1.7453292519943295E-2</v>
          </cell>
        </row>
      </sheetData>
      <sheetData sheetId="1297">
        <row r="1">
          <cell r="J1">
            <v>1.7453292519943295E-2</v>
          </cell>
        </row>
      </sheetData>
      <sheetData sheetId="1298" refreshError="1"/>
      <sheetData sheetId="1299" refreshError="1"/>
      <sheetData sheetId="1300" refreshError="1"/>
      <sheetData sheetId="1301" refreshError="1"/>
      <sheetData sheetId="1302" refreshError="1"/>
      <sheetData sheetId="1303" refreshError="1"/>
      <sheetData sheetId="1304">
        <row r="1">
          <cell r="J1">
            <v>1.7453292519943295E-2</v>
          </cell>
        </row>
      </sheetData>
      <sheetData sheetId="1305" refreshError="1"/>
      <sheetData sheetId="1306" refreshError="1"/>
      <sheetData sheetId="1307">
        <row r="1">
          <cell r="J1">
            <v>1.7453292519943295E-2</v>
          </cell>
        </row>
      </sheetData>
      <sheetData sheetId="1308" refreshError="1"/>
      <sheetData sheetId="1309" refreshError="1"/>
      <sheetData sheetId="1310">
        <row r="1">
          <cell r="J1">
            <v>1.7453292519943295E-2</v>
          </cell>
        </row>
      </sheetData>
      <sheetData sheetId="1311" refreshError="1"/>
      <sheetData sheetId="1312" refreshError="1"/>
      <sheetData sheetId="1313" refreshError="1"/>
      <sheetData sheetId="1314" refreshError="1"/>
      <sheetData sheetId="1315" refreshError="1"/>
      <sheetData sheetId="1316" refreshError="1"/>
      <sheetData sheetId="1317" refreshError="1"/>
      <sheetData sheetId="1318">
        <row r="1">
          <cell r="J1">
            <v>1.7453292519943295E-2</v>
          </cell>
        </row>
      </sheetData>
      <sheetData sheetId="1319">
        <row r="1">
          <cell r="J1">
            <v>1.7453292519943295E-2</v>
          </cell>
        </row>
      </sheetData>
      <sheetData sheetId="1320" refreshError="1"/>
      <sheetData sheetId="1321" refreshError="1"/>
      <sheetData sheetId="1322">
        <row r="1">
          <cell r="J1">
            <v>1.7453292519943295E-2</v>
          </cell>
        </row>
      </sheetData>
      <sheetData sheetId="1323">
        <row r="1">
          <cell r="J1">
            <v>1.7453292519943295E-2</v>
          </cell>
        </row>
      </sheetData>
      <sheetData sheetId="1324">
        <row r="1">
          <cell r="J1">
            <v>1.7453292519943295E-2</v>
          </cell>
        </row>
      </sheetData>
      <sheetData sheetId="1325" refreshError="1"/>
      <sheetData sheetId="1326" refreshError="1"/>
      <sheetData sheetId="1327">
        <row r="1">
          <cell r="J1">
            <v>1.7453292519943295E-2</v>
          </cell>
        </row>
      </sheetData>
      <sheetData sheetId="1328">
        <row r="1">
          <cell r="J1">
            <v>1.7453292519943295E-2</v>
          </cell>
        </row>
      </sheetData>
      <sheetData sheetId="1329" refreshError="1"/>
      <sheetData sheetId="1330" refreshError="1"/>
      <sheetData sheetId="1331" refreshError="1"/>
      <sheetData sheetId="1332" refreshError="1"/>
      <sheetData sheetId="1333" refreshError="1"/>
      <sheetData sheetId="1334" refreshError="1"/>
      <sheetData sheetId="1335">
        <row r="1">
          <cell r="J1">
            <v>1.7453292519943295E-2</v>
          </cell>
        </row>
      </sheetData>
      <sheetData sheetId="1336" refreshError="1"/>
      <sheetData sheetId="1337" refreshError="1"/>
      <sheetData sheetId="1338" refreshError="1"/>
      <sheetData sheetId="1339" refreshError="1"/>
      <sheetData sheetId="1340">
        <row r="1">
          <cell r="J1">
            <v>1.7453292519943295E-2</v>
          </cell>
        </row>
      </sheetData>
      <sheetData sheetId="1341" refreshError="1"/>
      <sheetData sheetId="1342" refreshError="1"/>
      <sheetData sheetId="1343">
        <row r="1">
          <cell r="J1">
            <v>1.7453292519943295E-2</v>
          </cell>
        </row>
      </sheetData>
      <sheetData sheetId="1344">
        <row r="1">
          <cell r="J1">
            <v>1.7453292519943295E-2</v>
          </cell>
        </row>
      </sheetData>
      <sheetData sheetId="1345" refreshError="1"/>
      <sheetData sheetId="1346">
        <row r="1">
          <cell r="J1">
            <v>1.7453292519943295E-2</v>
          </cell>
        </row>
      </sheetData>
      <sheetData sheetId="1347" refreshError="1"/>
      <sheetData sheetId="1348" refreshError="1"/>
      <sheetData sheetId="1349">
        <row r="1">
          <cell r="J1">
            <v>1.7453292519943295E-2</v>
          </cell>
        </row>
      </sheetData>
      <sheetData sheetId="1350">
        <row r="1">
          <cell r="J1">
            <v>1.7453292519943295E-2</v>
          </cell>
        </row>
      </sheetData>
      <sheetData sheetId="1351" refreshError="1"/>
      <sheetData sheetId="1352" refreshError="1"/>
      <sheetData sheetId="1353" refreshError="1"/>
      <sheetData sheetId="1354" refreshError="1"/>
      <sheetData sheetId="1355" refreshError="1"/>
      <sheetData sheetId="1356" refreshError="1"/>
      <sheetData sheetId="1357">
        <row r="1">
          <cell r="J1">
            <v>1.7453292519943295E-2</v>
          </cell>
        </row>
      </sheetData>
      <sheetData sheetId="1358">
        <row r="1">
          <cell r="J1">
            <v>1.7453292519943295E-2</v>
          </cell>
        </row>
      </sheetData>
      <sheetData sheetId="1359" refreshError="1"/>
      <sheetData sheetId="1360" refreshError="1"/>
      <sheetData sheetId="1361" refreshError="1"/>
      <sheetData sheetId="1362" refreshError="1"/>
      <sheetData sheetId="1363">
        <row r="1">
          <cell r="J1">
            <v>1.7453292519943295E-2</v>
          </cell>
        </row>
      </sheetData>
      <sheetData sheetId="1364">
        <row r="1">
          <cell r="J1">
            <v>1.7453292519943295E-2</v>
          </cell>
        </row>
      </sheetData>
      <sheetData sheetId="1365" refreshError="1"/>
      <sheetData sheetId="1366" refreshError="1"/>
      <sheetData sheetId="1367" refreshError="1"/>
      <sheetData sheetId="1368" refreshError="1"/>
      <sheetData sheetId="1369">
        <row r="1">
          <cell r="J1">
            <v>1.7453292519943295E-2</v>
          </cell>
        </row>
      </sheetData>
      <sheetData sheetId="1370" refreshError="1"/>
      <sheetData sheetId="1371" refreshError="1"/>
      <sheetData sheetId="1372" refreshError="1"/>
      <sheetData sheetId="1373" refreshError="1"/>
      <sheetData sheetId="1374" refreshError="1"/>
      <sheetData sheetId="1375" refreshError="1"/>
      <sheetData sheetId="1376" refreshError="1"/>
      <sheetData sheetId="1377">
        <row r="1">
          <cell r="J1">
            <v>1.7453292519943295E-2</v>
          </cell>
        </row>
      </sheetData>
      <sheetData sheetId="1378" refreshError="1"/>
      <sheetData sheetId="1379">
        <row r="1">
          <cell r="J1">
            <v>1.7453292519943295E-2</v>
          </cell>
        </row>
      </sheetData>
      <sheetData sheetId="1380" refreshError="1"/>
      <sheetData sheetId="1381" refreshError="1"/>
      <sheetData sheetId="1382" refreshError="1"/>
      <sheetData sheetId="1383" refreshError="1"/>
      <sheetData sheetId="1384">
        <row r="1">
          <cell r="J1">
            <v>1.7453292519943295E-2</v>
          </cell>
        </row>
      </sheetData>
      <sheetData sheetId="1385">
        <row r="1">
          <cell r="J1">
            <v>1.7453292519943295E-2</v>
          </cell>
        </row>
      </sheetData>
      <sheetData sheetId="1386">
        <row r="1">
          <cell r="J1">
            <v>1.7453292519943295E-2</v>
          </cell>
        </row>
      </sheetData>
      <sheetData sheetId="1387" refreshError="1"/>
      <sheetData sheetId="1388" refreshError="1"/>
      <sheetData sheetId="1389" refreshError="1"/>
      <sheetData sheetId="1390" refreshError="1"/>
      <sheetData sheetId="1391">
        <row r="1">
          <cell r="J1">
            <v>1.7453292519943295E-2</v>
          </cell>
        </row>
      </sheetData>
      <sheetData sheetId="1392" refreshError="1"/>
      <sheetData sheetId="1393" refreshError="1"/>
      <sheetData sheetId="1394">
        <row r="1">
          <cell r="J1">
            <v>1.7453292519943295E-2</v>
          </cell>
        </row>
      </sheetData>
      <sheetData sheetId="1395" refreshError="1"/>
      <sheetData sheetId="1396" refreshError="1"/>
      <sheetData sheetId="1397" refreshError="1"/>
      <sheetData sheetId="1398" refreshError="1"/>
      <sheetData sheetId="1399">
        <row r="1">
          <cell r="J1">
            <v>1.7453292519943295E-2</v>
          </cell>
        </row>
      </sheetData>
      <sheetData sheetId="1400" refreshError="1"/>
      <sheetData sheetId="1401" refreshError="1"/>
      <sheetData sheetId="1402">
        <row r="1">
          <cell r="J1">
            <v>1.7453292519943295E-2</v>
          </cell>
        </row>
      </sheetData>
      <sheetData sheetId="1403">
        <row r="1">
          <cell r="J1">
            <v>1.7453292519943295E-2</v>
          </cell>
        </row>
      </sheetData>
      <sheetData sheetId="1404" refreshError="1"/>
      <sheetData sheetId="1405" refreshError="1"/>
      <sheetData sheetId="1406" refreshError="1"/>
      <sheetData sheetId="1407" refreshError="1"/>
      <sheetData sheetId="1408">
        <row r="1">
          <cell r="J1">
            <v>1.7453292519943295E-2</v>
          </cell>
        </row>
      </sheetData>
      <sheetData sheetId="1409">
        <row r="1">
          <cell r="J1">
            <v>1.7453292519943295E-2</v>
          </cell>
        </row>
      </sheetData>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ow r="1">
          <cell r="J1">
            <v>1.7453292519943295E-2</v>
          </cell>
        </row>
      </sheetData>
      <sheetData sheetId="1419" refreshError="1"/>
      <sheetData sheetId="1420" refreshError="1"/>
      <sheetData sheetId="1421" refreshError="1"/>
      <sheetData sheetId="1422" refreshError="1"/>
      <sheetData sheetId="1423">
        <row r="1">
          <cell r="J1">
            <v>1.7453292519943295E-2</v>
          </cell>
        </row>
      </sheetData>
      <sheetData sheetId="1424">
        <row r="1">
          <cell r="J1">
            <v>1.7453292519943295E-2</v>
          </cell>
        </row>
      </sheetData>
      <sheetData sheetId="1425" refreshError="1"/>
      <sheetData sheetId="1426" refreshError="1"/>
      <sheetData sheetId="1427">
        <row r="1">
          <cell r="J1">
            <v>1.7453292519943295E-2</v>
          </cell>
        </row>
      </sheetData>
      <sheetData sheetId="1428" refreshError="1"/>
      <sheetData sheetId="1429" refreshError="1"/>
      <sheetData sheetId="1430" refreshError="1"/>
      <sheetData sheetId="1431" refreshError="1"/>
      <sheetData sheetId="1432">
        <row r="1">
          <cell r="J1">
            <v>1.7453292519943295E-2</v>
          </cell>
        </row>
      </sheetData>
      <sheetData sheetId="1433" refreshError="1"/>
      <sheetData sheetId="1434">
        <row r="1">
          <cell r="J1">
            <v>1.7453292519943295E-2</v>
          </cell>
        </row>
      </sheetData>
      <sheetData sheetId="1435" refreshError="1"/>
      <sheetData sheetId="1436" refreshError="1"/>
      <sheetData sheetId="1437" refreshError="1"/>
      <sheetData sheetId="1438" refreshError="1"/>
      <sheetData sheetId="1439" refreshError="1"/>
      <sheetData sheetId="1440">
        <row r="1">
          <cell r="J1">
            <v>1.7453292519943295E-2</v>
          </cell>
        </row>
      </sheetData>
      <sheetData sheetId="1441" refreshError="1"/>
      <sheetData sheetId="1442" refreshError="1"/>
      <sheetData sheetId="1443">
        <row r="1">
          <cell r="J1">
            <v>1.7453292519943295E-2</v>
          </cell>
        </row>
      </sheetData>
      <sheetData sheetId="1444">
        <row r="1">
          <cell r="J1">
            <v>1.7453292519943295E-2</v>
          </cell>
        </row>
      </sheetData>
      <sheetData sheetId="1445" refreshError="1"/>
      <sheetData sheetId="1446" refreshError="1"/>
      <sheetData sheetId="1447">
        <row r="1">
          <cell r="J1">
            <v>1.7453292519943295E-2</v>
          </cell>
        </row>
      </sheetData>
      <sheetData sheetId="1448" refreshError="1"/>
      <sheetData sheetId="1449">
        <row r="1">
          <cell r="J1">
            <v>1.7453292519943295E-2</v>
          </cell>
        </row>
      </sheetData>
      <sheetData sheetId="1450" refreshError="1"/>
      <sheetData sheetId="1451" refreshError="1"/>
      <sheetData sheetId="1452" refreshError="1"/>
      <sheetData sheetId="1453" refreshError="1"/>
      <sheetData sheetId="1454">
        <row r="1">
          <cell r="J1">
            <v>1.7453292519943295E-2</v>
          </cell>
        </row>
      </sheetData>
      <sheetData sheetId="1455">
        <row r="1">
          <cell r="J1">
            <v>1.7453292519943295E-2</v>
          </cell>
        </row>
      </sheetData>
      <sheetData sheetId="1456" refreshError="1"/>
      <sheetData sheetId="1457" refreshError="1"/>
      <sheetData sheetId="1458">
        <row r="1">
          <cell r="J1">
            <v>1.7453292519943295E-2</v>
          </cell>
        </row>
      </sheetData>
      <sheetData sheetId="1459" refreshError="1"/>
      <sheetData sheetId="1460" refreshError="1"/>
      <sheetData sheetId="1461">
        <row r="1">
          <cell r="J1">
            <v>1.7453292519943295E-2</v>
          </cell>
        </row>
      </sheetData>
      <sheetData sheetId="1462">
        <row r="1">
          <cell r="J1">
            <v>1.7453292519943295E-2</v>
          </cell>
        </row>
      </sheetData>
      <sheetData sheetId="1463" refreshError="1"/>
      <sheetData sheetId="1464" refreshError="1"/>
      <sheetData sheetId="1465" refreshError="1"/>
      <sheetData sheetId="1466" refreshError="1"/>
      <sheetData sheetId="1467" refreshError="1"/>
      <sheetData sheetId="1468" refreshError="1"/>
      <sheetData sheetId="1469">
        <row r="1">
          <cell r="J1">
            <v>1.7453292519943295E-2</v>
          </cell>
        </row>
      </sheetData>
      <sheetData sheetId="1470" refreshError="1"/>
      <sheetData sheetId="1471" refreshError="1"/>
      <sheetData sheetId="1472" refreshError="1"/>
      <sheetData sheetId="1473" refreshError="1"/>
      <sheetData sheetId="1474">
        <row r="1">
          <cell r="J1">
            <v>1.7453292519943295E-2</v>
          </cell>
        </row>
      </sheetData>
      <sheetData sheetId="1475" refreshError="1"/>
      <sheetData sheetId="1476">
        <row r="1">
          <cell r="J1">
            <v>1.7453292519943295E-2</v>
          </cell>
        </row>
      </sheetData>
      <sheetData sheetId="1477" refreshError="1"/>
      <sheetData sheetId="1478" refreshError="1"/>
      <sheetData sheetId="1479" refreshError="1"/>
      <sheetData sheetId="1480" refreshError="1"/>
      <sheetData sheetId="1481" refreshError="1"/>
      <sheetData sheetId="1482" refreshError="1"/>
      <sheetData sheetId="1483">
        <row r="1">
          <cell r="J1">
            <v>1.7453292519943295E-2</v>
          </cell>
        </row>
      </sheetData>
      <sheetData sheetId="1484">
        <row r="1">
          <cell r="J1">
            <v>1.7453292519943295E-2</v>
          </cell>
        </row>
      </sheetData>
      <sheetData sheetId="1485" refreshError="1"/>
      <sheetData sheetId="1486" refreshError="1"/>
      <sheetData sheetId="1487" refreshError="1"/>
      <sheetData sheetId="1488" refreshError="1"/>
      <sheetData sheetId="1489">
        <row r="1">
          <cell r="J1">
            <v>1.7453292519943295E-2</v>
          </cell>
        </row>
      </sheetData>
      <sheetData sheetId="1490" refreshError="1"/>
      <sheetData sheetId="1491" refreshError="1"/>
      <sheetData sheetId="1492">
        <row r="1">
          <cell r="J1">
            <v>1.7453292519943295E-2</v>
          </cell>
        </row>
      </sheetData>
      <sheetData sheetId="1493">
        <row r="1">
          <cell r="J1">
            <v>1.7453292519943295E-2</v>
          </cell>
        </row>
      </sheetData>
      <sheetData sheetId="1494" refreshError="1"/>
      <sheetData sheetId="1495" refreshError="1"/>
      <sheetData sheetId="1496" refreshError="1"/>
      <sheetData sheetId="1497" refreshError="1"/>
      <sheetData sheetId="1498">
        <row r="1">
          <cell r="J1">
            <v>1.7453292519943295E-2</v>
          </cell>
        </row>
      </sheetData>
      <sheetData sheetId="1499" refreshError="1"/>
      <sheetData sheetId="1500" refreshError="1"/>
      <sheetData sheetId="1501">
        <row r="1">
          <cell r="J1">
            <v>1.7453292519943295E-2</v>
          </cell>
        </row>
      </sheetData>
      <sheetData sheetId="1502">
        <row r="1">
          <cell r="J1">
            <v>1.7453292519943295E-2</v>
          </cell>
        </row>
      </sheetData>
      <sheetData sheetId="1503" refreshError="1"/>
      <sheetData sheetId="1504">
        <row r="2">
          <cell r="B2">
            <v>1</v>
          </cell>
        </row>
      </sheetData>
      <sheetData sheetId="1505">
        <row r="1">
          <cell r="J1">
            <v>1.7453292519943295E-2</v>
          </cell>
        </row>
      </sheetData>
      <sheetData sheetId="1506">
        <row r="1">
          <cell r="J1">
            <v>1.7453292519943295E-2</v>
          </cell>
        </row>
      </sheetData>
      <sheetData sheetId="1507" refreshError="1"/>
      <sheetData sheetId="1508" refreshError="1"/>
      <sheetData sheetId="1509" refreshError="1"/>
      <sheetData sheetId="1510" refreshError="1"/>
      <sheetData sheetId="1511" refreshError="1"/>
      <sheetData sheetId="1512" refreshError="1"/>
      <sheetData sheetId="1513">
        <row r="1">
          <cell r="J1">
            <v>1.7453292519943295E-2</v>
          </cell>
        </row>
      </sheetData>
      <sheetData sheetId="1514">
        <row r="1">
          <cell r="J1">
            <v>1.7453292519943295E-2</v>
          </cell>
        </row>
      </sheetData>
      <sheetData sheetId="1515">
        <row r="1">
          <cell r="J1">
            <v>1.7453292519943295E-2</v>
          </cell>
        </row>
      </sheetData>
      <sheetData sheetId="1516" refreshError="1"/>
      <sheetData sheetId="1517">
        <row r="2">
          <cell r="B2">
            <v>1</v>
          </cell>
        </row>
      </sheetData>
      <sheetData sheetId="1518">
        <row r="1">
          <cell r="J1">
            <v>1.7453292519943295E-2</v>
          </cell>
        </row>
      </sheetData>
      <sheetData sheetId="1519">
        <row r="1">
          <cell r="J1">
            <v>1.7453292519943295E-2</v>
          </cell>
        </row>
      </sheetData>
      <sheetData sheetId="1520" refreshError="1"/>
      <sheetData sheetId="1521" refreshError="1"/>
      <sheetData sheetId="1522" refreshError="1"/>
      <sheetData sheetId="1523" refreshError="1"/>
      <sheetData sheetId="1524" refreshError="1"/>
      <sheetData sheetId="1525" refreshError="1"/>
      <sheetData sheetId="1526">
        <row r="1">
          <cell r="J1">
            <v>1.7453292519943295E-2</v>
          </cell>
        </row>
      </sheetData>
      <sheetData sheetId="1527">
        <row r="1">
          <cell r="J1">
            <v>1.7453292519943295E-2</v>
          </cell>
        </row>
      </sheetData>
      <sheetData sheetId="1528" refreshError="1"/>
      <sheetData sheetId="1529" refreshError="1"/>
      <sheetData sheetId="1530" refreshError="1"/>
      <sheetData sheetId="1531" refreshError="1"/>
      <sheetData sheetId="1532">
        <row r="1">
          <cell r="J1">
            <v>1.7453292519943295E-2</v>
          </cell>
        </row>
      </sheetData>
      <sheetData sheetId="1533" refreshError="1"/>
      <sheetData sheetId="1534" refreshError="1"/>
      <sheetData sheetId="1535" refreshError="1"/>
      <sheetData sheetId="1536" refreshError="1"/>
      <sheetData sheetId="1537" refreshError="1"/>
      <sheetData sheetId="1538" refreshError="1"/>
      <sheetData sheetId="1539">
        <row r="1">
          <cell r="J1">
            <v>1.7453292519943295E-2</v>
          </cell>
        </row>
      </sheetData>
      <sheetData sheetId="1540" refreshError="1"/>
      <sheetData sheetId="1541" refreshError="1"/>
      <sheetData sheetId="1542">
        <row r="1">
          <cell r="J1">
            <v>1.7453292519943295E-2</v>
          </cell>
        </row>
      </sheetData>
      <sheetData sheetId="1543">
        <row r="1">
          <cell r="J1">
            <v>1.7453292519943295E-2</v>
          </cell>
        </row>
      </sheetData>
      <sheetData sheetId="1544" refreshError="1"/>
      <sheetData sheetId="1545" refreshError="1"/>
      <sheetData sheetId="1546">
        <row r="1">
          <cell r="J1">
            <v>1.7453292519943295E-2</v>
          </cell>
        </row>
      </sheetData>
      <sheetData sheetId="1547" refreshError="1"/>
      <sheetData sheetId="1548" refreshError="1"/>
      <sheetData sheetId="1549" refreshError="1"/>
      <sheetData sheetId="1550">
        <row r="1">
          <cell r="J1">
            <v>1.7453292519943295E-2</v>
          </cell>
        </row>
      </sheetData>
      <sheetData sheetId="1551" refreshError="1"/>
      <sheetData sheetId="1552" refreshError="1"/>
      <sheetData sheetId="1553" refreshError="1"/>
      <sheetData sheetId="1554" refreshError="1"/>
      <sheetData sheetId="1555" refreshError="1"/>
      <sheetData sheetId="1556" refreshError="1"/>
      <sheetData sheetId="1557">
        <row r="1">
          <cell r="J1">
            <v>1.7453292519943295E-2</v>
          </cell>
        </row>
      </sheetData>
      <sheetData sheetId="1558">
        <row r="1">
          <cell r="J1">
            <v>1.7453292519943295E-2</v>
          </cell>
        </row>
      </sheetData>
      <sheetData sheetId="1559" refreshError="1"/>
      <sheetData sheetId="1560" refreshError="1"/>
      <sheetData sheetId="1561" refreshError="1"/>
      <sheetData sheetId="1562" refreshError="1"/>
      <sheetData sheetId="1563">
        <row r="1">
          <cell r="J1">
            <v>1.7453292519943295E-2</v>
          </cell>
        </row>
      </sheetData>
      <sheetData sheetId="1564">
        <row r="1">
          <cell r="J1">
            <v>1.7453292519943295E-2</v>
          </cell>
        </row>
      </sheetData>
      <sheetData sheetId="1565" refreshError="1"/>
      <sheetData sheetId="1566" refreshError="1"/>
      <sheetData sheetId="1567" refreshError="1"/>
      <sheetData sheetId="1568" refreshError="1"/>
      <sheetData sheetId="1569" refreshError="1"/>
      <sheetData sheetId="1570" refreshError="1"/>
      <sheetData sheetId="1571" refreshError="1"/>
      <sheetData sheetId="1572">
        <row r="1">
          <cell r="J1">
            <v>1.7453292519943295E-2</v>
          </cell>
        </row>
      </sheetData>
      <sheetData sheetId="1573">
        <row r="1">
          <cell r="J1">
            <v>1.7453292519943295E-2</v>
          </cell>
        </row>
      </sheetData>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ow r="1">
          <cell r="J1">
            <v>1.7453292519943295E-2</v>
          </cell>
        </row>
      </sheetData>
      <sheetData sheetId="1588" refreshError="1"/>
      <sheetData sheetId="1589">
        <row r="1">
          <cell r="J1">
            <v>1.7453292519943295E-2</v>
          </cell>
        </row>
      </sheetData>
      <sheetData sheetId="1590" refreshError="1"/>
      <sheetData sheetId="1591" refreshError="1"/>
      <sheetData sheetId="1592" refreshError="1"/>
      <sheetData sheetId="1593" refreshError="1"/>
      <sheetData sheetId="1594">
        <row r="1">
          <cell r="J1">
            <v>1.7453292519943295E-2</v>
          </cell>
        </row>
      </sheetData>
      <sheetData sheetId="1595">
        <row r="1">
          <cell r="J1">
            <v>1.7453292519943295E-2</v>
          </cell>
        </row>
      </sheetData>
      <sheetData sheetId="1596" refreshError="1"/>
      <sheetData sheetId="1597" refreshError="1"/>
      <sheetData sheetId="1598">
        <row r="1">
          <cell r="J1">
            <v>1.7453292519943295E-2</v>
          </cell>
        </row>
      </sheetData>
      <sheetData sheetId="1599">
        <row r="1">
          <cell r="J1">
            <v>1.7453292519943295E-2</v>
          </cell>
        </row>
      </sheetData>
      <sheetData sheetId="1600" refreshError="1"/>
      <sheetData sheetId="1601" refreshError="1"/>
      <sheetData sheetId="1602" refreshError="1"/>
      <sheetData sheetId="1603" refreshError="1"/>
      <sheetData sheetId="1604">
        <row r="1">
          <cell r="J1">
            <v>1.7453292519943295E-2</v>
          </cell>
        </row>
      </sheetData>
      <sheetData sheetId="1605" refreshError="1"/>
      <sheetData sheetId="1606" refreshError="1"/>
      <sheetData sheetId="1607" refreshError="1"/>
      <sheetData sheetId="1608">
        <row r="1">
          <cell r="J1">
            <v>1.7453292519943295E-2</v>
          </cell>
        </row>
      </sheetData>
      <sheetData sheetId="1609" refreshError="1"/>
      <sheetData sheetId="1610" refreshError="1"/>
      <sheetData sheetId="1611" refreshError="1"/>
      <sheetData sheetId="1612">
        <row r="1">
          <cell r="J1">
            <v>1.7453292519943295E-2</v>
          </cell>
        </row>
      </sheetData>
      <sheetData sheetId="1613" refreshError="1"/>
      <sheetData sheetId="1614" refreshError="1"/>
      <sheetData sheetId="1615" refreshError="1"/>
      <sheetData sheetId="1616" refreshError="1"/>
      <sheetData sheetId="1617">
        <row r="1">
          <cell r="J1">
            <v>1.7453292519943295E-2</v>
          </cell>
        </row>
      </sheetData>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ow r="1">
          <cell r="J1">
            <v>1.7453292519943295E-2</v>
          </cell>
        </row>
      </sheetData>
      <sheetData sheetId="1629">
        <row r="1">
          <cell r="J1">
            <v>1.7453292519943295E-2</v>
          </cell>
        </row>
      </sheetData>
      <sheetData sheetId="1630" refreshError="1"/>
      <sheetData sheetId="1631" refreshError="1"/>
      <sheetData sheetId="1632" refreshError="1"/>
      <sheetData sheetId="1633" refreshError="1"/>
      <sheetData sheetId="1634">
        <row r="1">
          <cell r="J1">
            <v>1.7453292519943295E-2</v>
          </cell>
        </row>
      </sheetData>
      <sheetData sheetId="1635">
        <row r="1">
          <cell r="J1">
            <v>1.7453292519943295E-2</v>
          </cell>
        </row>
      </sheetData>
      <sheetData sheetId="1636" refreshError="1"/>
      <sheetData sheetId="1637" refreshError="1"/>
      <sheetData sheetId="1638" refreshError="1"/>
      <sheetData sheetId="1639" refreshError="1"/>
      <sheetData sheetId="1640">
        <row r="1">
          <cell r="J1">
            <v>1.7453292519943295E-2</v>
          </cell>
        </row>
      </sheetData>
      <sheetData sheetId="1641" refreshError="1"/>
      <sheetData sheetId="1642" refreshError="1"/>
      <sheetData sheetId="1643">
        <row r="1">
          <cell r="J1">
            <v>1.7453292519943295E-2</v>
          </cell>
        </row>
      </sheetData>
      <sheetData sheetId="1644" refreshError="1"/>
      <sheetData sheetId="1645" refreshError="1"/>
      <sheetData sheetId="1646">
        <row r="1">
          <cell r="J1">
            <v>1.7453292519943295E-2</v>
          </cell>
        </row>
      </sheetData>
      <sheetData sheetId="1647">
        <row r="1">
          <cell r="J1">
            <v>1.7453292519943295E-2</v>
          </cell>
        </row>
      </sheetData>
      <sheetData sheetId="1648" refreshError="1"/>
      <sheetData sheetId="1649" refreshError="1"/>
      <sheetData sheetId="1650" refreshError="1"/>
      <sheetData sheetId="1651" refreshError="1"/>
      <sheetData sheetId="1652" refreshError="1"/>
      <sheetData sheetId="1653">
        <row r="1">
          <cell r="J1">
            <v>1.7453292519943295E-2</v>
          </cell>
        </row>
      </sheetData>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ow r="1">
          <cell r="J1">
            <v>1.7453292519943295E-2</v>
          </cell>
        </row>
      </sheetData>
      <sheetData sheetId="1667">
        <row r="1">
          <cell r="J1">
            <v>1.7453292519943295E-2</v>
          </cell>
        </row>
      </sheetData>
      <sheetData sheetId="1668" refreshError="1"/>
      <sheetData sheetId="1669" refreshError="1"/>
      <sheetData sheetId="1670" refreshError="1"/>
      <sheetData sheetId="1671" refreshError="1"/>
      <sheetData sheetId="1672" refreshError="1"/>
      <sheetData sheetId="1673" refreshError="1"/>
      <sheetData sheetId="1674">
        <row r="1">
          <cell r="J1">
            <v>1.7453292519943295E-2</v>
          </cell>
        </row>
      </sheetData>
      <sheetData sheetId="1675">
        <row r="1">
          <cell r="J1">
            <v>1.7453292519943295E-2</v>
          </cell>
        </row>
      </sheetData>
      <sheetData sheetId="1676" refreshError="1"/>
      <sheetData sheetId="1677" refreshError="1"/>
      <sheetData sheetId="1678">
        <row r="1">
          <cell r="J1">
            <v>1.7453292519943295E-2</v>
          </cell>
        </row>
      </sheetData>
      <sheetData sheetId="1679" refreshError="1"/>
      <sheetData sheetId="1680" refreshError="1"/>
      <sheetData sheetId="1681">
        <row r="1">
          <cell r="J1">
            <v>1.7453292519943295E-2</v>
          </cell>
        </row>
      </sheetData>
      <sheetData sheetId="1682">
        <row r="1">
          <cell r="J1">
            <v>1.7453292519943295E-2</v>
          </cell>
        </row>
      </sheetData>
      <sheetData sheetId="1683" refreshError="1"/>
      <sheetData sheetId="1684" refreshError="1"/>
      <sheetData sheetId="1685" refreshError="1"/>
      <sheetData sheetId="1686" refreshError="1"/>
      <sheetData sheetId="1687">
        <row r="1">
          <cell r="J1">
            <v>1.7453292519943295E-2</v>
          </cell>
        </row>
      </sheetData>
      <sheetData sheetId="1688">
        <row r="1">
          <cell r="J1">
            <v>1.7453292519943295E-2</v>
          </cell>
        </row>
      </sheetData>
      <sheetData sheetId="1689" refreshError="1"/>
      <sheetData sheetId="1690" refreshError="1"/>
      <sheetData sheetId="1691" refreshError="1"/>
      <sheetData sheetId="1692" refreshError="1"/>
      <sheetData sheetId="1693" refreshError="1"/>
      <sheetData sheetId="1694" refreshError="1"/>
      <sheetData sheetId="1695">
        <row r="1">
          <cell r="J1">
            <v>1.7453292519943295E-2</v>
          </cell>
        </row>
      </sheetData>
      <sheetData sheetId="1696" refreshError="1"/>
      <sheetData sheetId="1697" refreshError="1"/>
      <sheetData sheetId="1698">
        <row r="1">
          <cell r="J1">
            <v>1.7453292519943295E-2</v>
          </cell>
        </row>
      </sheetData>
      <sheetData sheetId="1699">
        <row r="1">
          <cell r="J1">
            <v>1.7453292519943295E-2</v>
          </cell>
        </row>
      </sheetData>
      <sheetData sheetId="1700" refreshError="1"/>
      <sheetData sheetId="1701" refreshError="1"/>
      <sheetData sheetId="1702" refreshError="1"/>
      <sheetData sheetId="1703" refreshError="1"/>
      <sheetData sheetId="1704">
        <row r="1">
          <cell r="J1">
            <v>1.7453292519943295E-2</v>
          </cell>
        </row>
      </sheetData>
      <sheetData sheetId="1705">
        <row r="1">
          <cell r="J1">
            <v>1.7453292519943295E-2</v>
          </cell>
        </row>
      </sheetData>
      <sheetData sheetId="1706" refreshError="1"/>
      <sheetData sheetId="1707" refreshError="1"/>
      <sheetData sheetId="1708" refreshError="1"/>
      <sheetData sheetId="1709" refreshError="1"/>
      <sheetData sheetId="1710">
        <row r="1">
          <cell r="J1">
            <v>1.7453292519943295E-2</v>
          </cell>
        </row>
      </sheetData>
      <sheetData sheetId="1711">
        <row r="1">
          <cell r="J1">
            <v>1.7453292519943295E-2</v>
          </cell>
        </row>
      </sheetData>
      <sheetData sheetId="1712" refreshError="1"/>
      <sheetData sheetId="1713" refreshError="1"/>
      <sheetData sheetId="1714" refreshError="1"/>
      <sheetData sheetId="1715" refreshError="1"/>
      <sheetData sheetId="1716" refreshError="1"/>
      <sheetData sheetId="1717" refreshError="1"/>
      <sheetData sheetId="1718">
        <row r="1">
          <cell r="J1">
            <v>1.7453292519943295E-2</v>
          </cell>
        </row>
      </sheetData>
      <sheetData sheetId="1719" refreshError="1"/>
      <sheetData sheetId="1720" refreshError="1"/>
      <sheetData sheetId="1721">
        <row r="1">
          <cell r="J1">
            <v>1.7453292519943295E-2</v>
          </cell>
        </row>
      </sheetData>
      <sheetData sheetId="1722" refreshError="1"/>
      <sheetData sheetId="1723" refreshError="1"/>
      <sheetData sheetId="1724">
        <row r="1">
          <cell r="J1">
            <v>1.7453292519943295E-2</v>
          </cell>
        </row>
      </sheetData>
      <sheetData sheetId="1725" refreshError="1"/>
      <sheetData sheetId="1726" refreshError="1"/>
      <sheetData sheetId="1727">
        <row r="1">
          <cell r="J1">
            <v>1.7453292519943295E-2</v>
          </cell>
        </row>
      </sheetData>
      <sheetData sheetId="1728">
        <row r="1">
          <cell r="J1">
            <v>1.7453292519943295E-2</v>
          </cell>
        </row>
      </sheetData>
      <sheetData sheetId="1729" refreshError="1"/>
      <sheetData sheetId="1730" refreshError="1"/>
      <sheetData sheetId="1731">
        <row r="1">
          <cell r="J1">
            <v>1.7453292519943295E-2</v>
          </cell>
        </row>
      </sheetData>
      <sheetData sheetId="1732" refreshError="1"/>
      <sheetData sheetId="1733" refreshError="1"/>
      <sheetData sheetId="1734" refreshError="1"/>
      <sheetData sheetId="1735" refreshError="1"/>
      <sheetData sheetId="1736">
        <row r="1">
          <cell r="J1">
            <v>1.7453292519943295E-2</v>
          </cell>
        </row>
      </sheetData>
      <sheetData sheetId="1737" refreshError="1"/>
      <sheetData sheetId="1738" refreshError="1"/>
      <sheetData sheetId="1739">
        <row r="1">
          <cell r="J1">
            <v>1.7453292519943295E-2</v>
          </cell>
        </row>
      </sheetData>
      <sheetData sheetId="1740">
        <row r="1">
          <cell r="J1">
            <v>1.7453292519943295E-2</v>
          </cell>
        </row>
      </sheetData>
      <sheetData sheetId="1741" refreshError="1"/>
      <sheetData sheetId="1742" refreshError="1"/>
      <sheetData sheetId="1743" refreshError="1"/>
      <sheetData sheetId="1744" refreshError="1"/>
      <sheetData sheetId="1745">
        <row r="1">
          <cell r="J1">
            <v>1.7453292519943295E-2</v>
          </cell>
        </row>
      </sheetData>
      <sheetData sheetId="1746">
        <row r="1">
          <cell r="J1">
            <v>1.7453292519943295E-2</v>
          </cell>
        </row>
      </sheetData>
      <sheetData sheetId="1747" refreshError="1"/>
      <sheetData sheetId="1748" refreshError="1"/>
      <sheetData sheetId="1749" refreshError="1"/>
      <sheetData sheetId="1750" refreshError="1"/>
      <sheetData sheetId="1751" refreshError="1"/>
      <sheetData sheetId="1752" refreshError="1"/>
      <sheetData sheetId="1753">
        <row r="1">
          <cell r="J1">
            <v>1.7453292519943295E-2</v>
          </cell>
        </row>
      </sheetData>
      <sheetData sheetId="1754">
        <row r="1">
          <cell r="J1">
            <v>1.7453292519943295E-2</v>
          </cell>
        </row>
      </sheetData>
      <sheetData sheetId="1755" refreshError="1"/>
      <sheetData sheetId="1756" refreshError="1"/>
      <sheetData sheetId="1757" refreshError="1"/>
      <sheetData sheetId="1758" refreshError="1"/>
      <sheetData sheetId="1759">
        <row r="1">
          <cell r="J1">
            <v>1.7453292519943295E-2</v>
          </cell>
        </row>
      </sheetData>
      <sheetData sheetId="1760" refreshError="1"/>
      <sheetData sheetId="1761" refreshError="1"/>
      <sheetData sheetId="1762" refreshError="1"/>
      <sheetData sheetId="1763" refreshError="1"/>
      <sheetData sheetId="1764" refreshError="1"/>
      <sheetData sheetId="1765" refreshError="1"/>
      <sheetData sheetId="1766" refreshError="1"/>
      <sheetData sheetId="1767">
        <row r="1">
          <cell r="J1">
            <v>1.7453292519943295E-2</v>
          </cell>
        </row>
      </sheetData>
      <sheetData sheetId="1768">
        <row r="1">
          <cell r="J1">
            <v>1.7453292519943295E-2</v>
          </cell>
        </row>
      </sheetData>
      <sheetData sheetId="1769" refreshError="1"/>
      <sheetData sheetId="1770" refreshError="1"/>
      <sheetData sheetId="1771" refreshError="1"/>
      <sheetData sheetId="1772" refreshError="1"/>
      <sheetData sheetId="1773">
        <row r="1">
          <cell r="J1">
            <v>1.7453292519943295E-2</v>
          </cell>
        </row>
      </sheetData>
      <sheetData sheetId="1774" refreshError="1"/>
      <sheetData sheetId="1775" refreshError="1"/>
      <sheetData sheetId="1776">
        <row r="1">
          <cell r="J1">
            <v>1.7453292519943295E-2</v>
          </cell>
        </row>
      </sheetData>
      <sheetData sheetId="1777" refreshError="1"/>
      <sheetData sheetId="1778" refreshError="1"/>
      <sheetData sheetId="1779">
        <row r="1">
          <cell r="J1">
            <v>1.7453292519943295E-2</v>
          </cell>
        </row>
      </sheetData>
      <sheetData sheetId="1780">
        <row r="1">
          <cell r="J1">
            <v>1.7453292519943295E-2</v>
          </cell>
        </row>
      </sheetData>
      <sheetData sheetId="1781">
        <row r="1">
          <cell r="J1">
            <v>1.7453292519943295E-2</v>
          </cell>
        </row>
      </sheetData>
      <sheetData sheetId="1782" refreshError="1"/>
      <sheetData sheetId="1783" refreshError="1"/>
      <sheetData sheetId="1784" refreshError="1"/>
      <sheetData sheetId="1785" refreshError="1"/>
      <sheetData sheetId="1786" refreshError="1"/>
      <sheetData sheetId="1787">
        <row r="1">
          <cell r="J1">
            <v>1.7453292519943295E-2</v>
          </cell>
        </row>
      </sheetData>
      <sheetData sheetId="1788" refreshError="1"/>
      <sheetData sheetId="1789" refreshError="1"/>
      <sheetData sheetId="1790" refreshError="1"/>
      <sheetData sheetId="1791" refreshError="1"/>
      <sheetData sheetId="1792">
        <row r="1">
          <cell r="J1">
            <v>1.7453292519943295E-2</v>
          </cell>
        </row>
      </sheetData>
      <sheetData sheetId="1793">
        <row r="1">
          <cell r="J1">
            <v>1.7453292519943295E-2</v>
          </cell>
        </row>
      </sheetData>
      <sheetData sheetId="1794" refreshError="1"/>
      <sheetData sheetId="1795" refreshError="1"/>
      <sheetData sheetId="1796" refreshError="1"/>
      <sheetData sheetId="1797" refreshError="1"/>
      <sheetData sheetId="1798" refreshError="1"/>
      <sheetData sheetId="1799">
        <row r="1">
          <cell r="J1">
            <v>1.7453292519943295E-2</v>
          </cell>
        </row>
      </sheetData>
      <sheetData sheetId="1800" refreshError="1"/>
      <sheetData sheetId="1801" refreshError="1"/>
      <sheetData sheetId="1802" refreshError="1"/>
      <sheetData sheetId="1803" refreshError="1"/>
      <sheetData sheetId="1804" refreshError="1"/>
      <sheetData sheetId="1805" refreshError="1"/>
      <sheetData sheetId="1806">
        <row r="1">
          <cell r="J1">
            <v>1.7453292519943295E-2</v>
          </cell>
        </row>
      </sheetData>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ow r="1">
          <cell r="J1">
            <v>1.7453292519943295E-2</v>
          </cell>
        </row>
      </sheetData>
      <sheetData sheetId="1816" refreshError="1"/>
      <sheetData sheetId="1817" refreshError="1"/>
      <sheetData sheetId="1818" refreshError="1"/>
      <sheetData sheetId="1819" refreshError="1"/>
      <sheetData sheetId="1820">
        <row r="1">
          <cell r="J1">
            <v>1.7453292519943295E-2</v>
          </cell>
        </row>
      </sheetData>
      <sheetData sheetId="1821" refreshError="1"/>
      <sheetData sheetId="1822" refreshError="1"/>
      <sheetData sheetId="1823">
        <row r="1">
          <cell r="J1">
            <v>1.7453292519943295E-2</v>
          </cell>
        </row>
      </sheetData>
      <sheetData sheetId="1824">
        <row r="1">
          <cell r="J1">
            <v>1.7453292519943295E-2</v>
          </cell>
        </row>
      </sheetData>
      <sheetData sheetId="1825" refreshError="1"/>
      <sheetData sheetId="1826" refreshError="1"/>
      <sheetData sheetId="1827" refreshError="1"/>
      <sheetData sheetId="1828" refreshError="1"/>
      <sheetData sheetId="1829">
        <row r="1">
          <cell r="J1">
            <v>1.7453292519943295E-2</v>
          </cell>
        </row>
      </sheetData>
      <sheetData sheetId="1830" refreshError="1"/>
      <sheetData sheetId="1831" refreshError="1"/>
      <sheetData sheetId="1832" refreshError="1"/>
      <sheetData sheetId="1833" refreshError="1"/>
      <sheetData sheetId="1834">
        <row r="1">
          <cell r="J1">
            <v>1.7453292519943295E-2</v>
          </cell>
        </row>
      </sheetData>
      <sheetData sheetId="1835" refreshError="1"/>
      <sheetData sheetId="1836" refreshError="1"/>
      <sheetData sheetId="1837">
        <row r="1">
          <cell r="J1">
            <v>1.7453292519943295E-2</v>
          </cell>
        </row>
      </sheetData>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ow r="1">
          <cell r="J1">
            <v>1.7453292519943295E-2</v>
          </cell>
        </row>
      </sheetData>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ow r="1">
          <cell r="J1">
            <v>1.7453292519943295E-2</v>
          </cell>
        </row>
      </sheetData>
      <sheetData sheetId="1856">
        <row r="1">
          <cell r="J1">
            <v>1.7453292519943295E-2</v>
          </cell>
        </row>
      </sheetData>
      <sheetData sheetId="1857" refreshError="1"/>
      <sheetData sheetId="1858" refreshError="1"/>
      <sheetData sheetId="1859" refreshError="1"/>
      <sheetData sheetId="1860" refreshError="1"/>
      <sheetData sheetId="1861">
        <row r="1">
          <cell r="J1">
            <v>1.7453292519943295E-2</v>
          </cell>
        </row>
      </sheetData>
      <sheetData sheetId="1862" refreshError="1"/>
      <sheetData sheetId="1863" refreshError="1"/>
      <sheetData sheetId="1864">
        <row r="1">
          <cell r="J1">
            <v>1.7453292519943295E-2</v>
          </cell>
        </row>
      </sheetData>
      <sheetData sheetId="1865" refreshError="1"/>
      <sheetData sheetId="1866" refreshError="1"/>
      <sheetData sheetId="1867" refreshError="1"/>
      <sheetData sheetId="1868" refreshError="1"/>
      <sheetData sheetId="1869">
        <row r="1">
          <cell r="J1">
            <v>1.7453292519943295E-2</v>
          </cell>
        </row>
      </sheetData>
      <sheetData sheetId="1870" refreshError="1"/>
      <sheetData sheetId="1871" refreshError="1"/>
      <sheetData sheetId="1872" refreshError="1"/>
      <sheetData sheetId="1873" refreshError="1"/>
      <sheetData sheetId="1874">
        <row r="1">
          <cell r="J1">
            <v>1.7453292519943295E-2</v>
          </cell>
        </row>
      </sheetData>
      <sheetData sheetId="1875" refreshError="1"/>
      <sheetData sheetId="1876" refreshError="1"/>
      <sheetData sheetId="1877">
        <row r="1">
          <cell r="J1">
            <v>1.7453292519943295E-2</v>
          </cell>
        </row>
      </sheetData>
      <sheetData sheetId="1878" refreshError="1"/>
      <sheetData sheetId="1879" refreshError="1"/>
      <sheetData sheetId="1880" refreshError="1"/>
      <sheetData sheetId="1881" refreshError="1"/>
      <sheetData sheetId="1882">
        <row r="1">
          <cell r="J1">
            <v>1.7453292519943295E-2</v>
          </cell>
        </row>
      </sheetData>
      <sheetData sheetId="1883" refreshError="1"/>
      <sheetData sheetId="1884" refreshError="1"/>
      <sheetData sheetId="1885" refreshError="1"/>
      <sheetData sheetId="1886" refreshError="1"/>
      <sheetData sheetId="1887">
        <row r="1">
          <cell r="J1">
            <v>1.7453292519943295E-2</v>
          </cell>
        </row>
      </sheetData>
      <sheetData sheetId="1888">
        <row r="1">
          <cell r="J1">
            <v>1.7453292519943295E-2</v>
          </cell>
        </row>
      </sheetData>
      <sheetData sheetId="1889" refreshError="1"/>
      <sheetData sheetId="1890" refreshError="1"/>
      <sheetData sheetId="1891" refreshError="1"/>
      <sheetData sheetId="1892">
        <row r="1">
          <cell r="J1">
            <v>1.7453292519943295E-2</v>
          </cell>
        </row>
      </sheetData>
      <sheetData sheetId="1893" refreshError="1"/>
      <sheetData sheetId="1894" refreshError="1"/>
      <sheetData sheetId="1895">
        <row r="1">
          <cell r="J1">
            <v>1.7453292519943295E-2</v>
          </cell>
        </row>
      </sheetData>
      <sheetData sheetId="1896" refreshError="1"/>
      <sheetData sheetId="1897" refreshError="1"/>
      <sheetData sheetId="1898" refreshError="1"/>
      <sheetData sheetId="1899" refreshError="1"/>
      <sheetData sheetId="1900" refreshError="1"/>
      <sheetData sheetId="1901" refreshError="1"/>
      <sheetData sheetId="1902">
        <row r="1">
          <cell r="J1">
            <v>1.7453292519943295E-2</v>
          </cell>
        </row>
      </sheetData>
      <sheetData sheetId="1903" refreshError="1"/>
      <sheetData sheetId="1904" refreshError="1"/>
      <sheetData sheetId="1905">
        <row r="1">
          <cell r="J1">
            <v>1.7453292519943295E-2</v>
          </cell>
        </row>
      </sheetData>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ow r="1">
          <cell r="J1">
            <v>1.7453292519943295E-2</v>
          </cell>
        </row>
      </sheetData>
      <sheetData sheetId="1922">
        <row r="1">
          <cell r="J1">
            <v>1.7453292519943295E-2</v>
          </cell>
        </row>
      </sheetData>
      <sheetData sheetId="1923" refreshError="1"/>
      <sheetData sheetId="1924" refreshError="1"/>
      <sheetData sheetId="1925">
        <row r="1">
          <cell r="J1">
            <v>1.7453292519943295E-2</v>
          </cell>
        </row>
      </sheetData>
      <sheetData sheetId="1926">
        <row r="1">
          <cell r="J1">
            <v>1.7453292519943295E-2</v>
          </cell>
        </row>
      </sheetData>
      <sheetData sheetId="1927">
        <row r="1">
          <cell r="J1">
            <v>1.7453292519943295E-2</v>
          </cell>
        </row>
      </sheetData>
      <sheetData sheetId="1928">
        <row r="1">
          <cell r="J1">
            <v>1.7453292519943295E-2</v>
          </cell>
        </row>
      </sheetData>
      <sheetData sheetId="1929">
        <row r="1">
          <cell r="J1">
            <v>1.7453292519943295E-2</v>
          </cell>
        </row>
      </sheetData>
      <sheetData sheetId="1930">
        <row r="1">
          <cell r="J1">
            <v>1.7453292519943295E-2</v>
          </cell>
        </row>
      </sheetData>
      <sheetData sheetId="1931">
        <row r="1">
          <cell r="J1">
            <v>1.7453292519943295E-2</v>
          </cell>
        </row>
      </sheetData>
      <sheetData sheetId="1932">
        <row r="1">
          <cell r="J1">
            <v>1.7453292519943295E-2</v>
          </cell>
        </row>
      </sheetData>
      <sheetData sheetId="1933">
        <row r="1">
          <cell r="J1">
            <v>1.7453292519943295E-2</v>
          </cell>
        </row>
      </sheetData>
      <sheetData sheetId="1934">
        <row r="1">
          <cell r="J1">
            <v>1.7453292519943295E-2</v>
          </cell>
        </row>
      </sheetData>
      <sheetData sheetId="1935">
        <row r="1">
          <cell r="J1">
            <v>1.7453292519943295E-2</v>
          </cell>
        </row>
      </sheetData>
      <sheetData sheetId="1936">
        <row r="1">
          <cell r="J1">
            <v>1.7453292519943295E-2</v>
          </cell>
        </row>
      </sheetData>
      <sheetData sheetId="1937">
        <row r="1">
          <cell r="J1">
            <v>1.7453292519943295E-2</v>
          </cell>
        </row>
      </sheetData>
      <sheetData sheetId="1938">
        <row r="1">
          <cell r="J1">
            <v>1.7453292519943295E-2</v>
          </cell>
        </row>
      </sheetData>
      <sheetData sheetId="1939">
        <row r="1">
          <cell r="J1">
            <v>1.7453292519943295E-2</v>
          </cell>
        </row>
      </sheetData>
      <sheetData sheetId="1940">
        <row r="1">
          <cell r="J1">
            <v>1.7453292519943295E-2</v>
          </cell>
        </row>
      </sheetData>
      <sheetData sheetId="1941">
        <row r="1">
          <cell r="J1">
            <v>1.7453292519943295E-2</v>
          </cell>
        </row>
      </sheetData>
      <sheetData sheetId="1942">
        <row r="1">
          <cell r="J1">
            <v>1.7453292519943295E-2</v>
          </cell>
        </row>
      </sheetData>
      <sheetData sheetId="1943">
        <row r="1">
          <cell r="J1">
            <v>1.7453292519943295E-2</v>
          </cell>
        </row>
      </sheetData>
      <sheetData sheetId="1944">
        <row r="1">
          <cell r="J1">
            <v>1.7453292519943295E-2</v>
          </cell>
        </row>
      </sheetData>
      <sheetData sheetId="1945">
        <row r="1">
          <cell r="J1">
            <v>1.7453292519943295E-2</v>
          </cell>
        </row>
      </sheetData>
      <sheetData sheetId="1946">
        <row r="1">
          <cell r="J1">
            <v>1.7453292519943295E-2</v>
          </cell>
        </row>
      </sheetData>
      <sheetData sheetId="1947">
        <row r="1">
          <cell r="J1">
            <v>1.7453292519943295E-2</v>
          </cell>
        </row>
      </sheetData>
      <sheetData sheetId="1948">
        <row r="1">
          <cell r="J1">
            <v>1.7453292519943295E-2</v>
          </cell>
        </row>
      </sheetData>
      <sheetData sheetId="1949">
        <row r="1">
          <cell r="J1">
            <v>1.7453292519943295E-2</v>
          </cell>
        </row>
      </sheetData>
      <sheetData sheetId="1950">
        <row r="1">
          <cell r="J1">
            <v>1.7453292519943295E-2</v>
          </cell>
        </row>
      </sheetData>
      <sheetData sheetId="1951">
        <row r="1">
          <cell r="J1">
            <v>1.7453292519943295E-2</v>
          </cell>
        </row>
      </sheetData>
      <sheetData sheetId="1952">
        <row r="1">
          <cell r="J1">
            <v>1.7453292519943295E-2</v>
          </cell>
        </row>
      </sheetData>
      <sheetData sheetId="1953">
        <row r="1">
          <cell r="J1">
            <v>1.7453292519943295E-2</v>
          </cell>
        </row>
      </sheetData>
      <sheetData sheetId="1954">
        <row r="1">
          <cell r="J1">
            <v>1.7453292519943295E-2</v>
          </cell>
        </row>
      </sheetData>
      <sheetData sheetId="1955">
        <row r="1">
          <cell r="J1">
            <v>1.7453292519943295E-2</v>
          </cell>
        </row>
      </sheetData>
      <sheetData sheetId="1956">
        <row r="1">
          <cell r="J1">
            <v>1.7453292519943295E-2</v>
          </cell>
        </row>
      </sheetData>
      <sheetData sheetId="1957">
        <row r="1">
          <cell r="J1">
            <v>1.7453292519943295E-2</v>
          </cell>
        </row>
      </sheetData>
      <sheetData sheetId="1958">
        <row r="1">
          <cell r="J1">
            <v>1.7453292519943295E-2</v>
          </cell>
        </row>
      </sheetData>
      <sheetData sheetId="1959">
        <row r="1">
          <cell r="J1">
            <v>1.7453292519943295E-2</v>
          </cell>
        </row>
      </sheetData>
      <sheetData sheetId="1960">
        <row r="1">
          <cell r="J1">
            <v>1.7453292519943295E-2</v>
          </cell>
        </row>
      </sheetData>
      <sheetData sheetId="1961">
        <row r="1">
          <cell r="J1">
            <v>1.7453292519943295E-2</v>
          </cell>
        </row>
      </sheetData>
      <sheetData sheetId="1962">
        <row r="1">
          <cell r="J1">
            <v>1.7453292519943295E-2</v>
          </cell>
        </row>
      </sheetData>
      <sheetData sheetId="1963">
        <row r="1">
          <cell r="J1">
            <v>1.7453292519943295E-2</v>
          </cell>
        </row>
      </sheetData>
      <sheetData sheetId="1964">
        <row r="1">
          <cell r="J1">
            <v>1.7453292519943295E-2</v>
          </cell>
        </row>
      </sheetData>
      <sheetData sheetId="1965">
        <row r="1">
          <cell r="J1">
            <v>1.7453292519943295E-2</v>
          </cell>
        </row>
      </sheetData>
      <sheetData sheetId="1966">
        <row r="1">
          <cell r="J1">
            <v>1.7453292519943295E-2</v>
          </cell>
        </row>
      </sheetData>
      <sheetData sheetId="1967">
        <row r="1">
          <cell r="J1">
            <v>1.7453292519943295E-2</v>
          </cell>
        </row>
      </sheetData>
      <sheetData sheetId="1968">
        <row r="1">
          <cell r="J1">
            <v>1.7453292519943295E-2</v>
          </cell>
        </row>
      </sheetData>
      <sheetData sheetId="1969">
        <row r="1">
          <cell r="J1">
            <v>1.7453292519943295E-2</v>
          </cell>
        </row>
      </sheetData>
      <sheetData sheetId="1970">
        <row r="1">
          <cell r="J1">
            <v>1.7453292519943295E-2</v>
          </cell>
        </row>
      </sheetData>
      <sheetData sheetId="1971">
        <row r="1">
          <cell r="J1">
            <v>1.7453292519943295E-2</v>
          </cell>
        </row>
      </sheetData>
      <sheetData sheetId="1972">
        <row r="1">
          <cell r="J1">
            <v>1.7453292519943295E-2</v>
          </cell>
        </row>
      </sheetData>
      <sheetData sheetId="1973">
        <row r="1">
          <cell r="J1">
            <v>1.7453292519943295E-2</v>
          </cell>
        </row>
      </sheetData>
      <sheetData sheetId="1974">
        <row r="1">
          <cell r="J1">
            <v>1.7453292519943295E-2</v>
          </cell>
        </row>
      </sheetData>
      <sheetData sheetId="1975">
        <row r="1">
          <cell r="J1">
            <v>1.7453292519943295E-2</v>
          </cell>
        </row>
      </sheetData>
      <sheetData sheetId="1976">
        <row r="1">
          <cell r="J1">
            <v>1.7453292519943295E-2</v>
          </cell>
        </row>
      </sheetData>
      <sheetData sheetId="1977">
        <row r="1">
          <cell r="J1">
            <v>1.7453292519943295E-2</v>
          </cell>
        </row>
      </sheetData>
      <sheetData sheetId="1978">
        <row r="1">
          <cell r="J1">
            <v>1.7453292519943295E-2</v>
          </cell>
        </row>
      </sheetData>
      <sheetData sheetId="1979">
        <row r="1">
          <cell r="J1">
            <v>1.7453292519943295E-2</v>
          </cell>
        </row>
      </sheetData>
      <sheetData sheetId="1980">
        <row r="1">
          <cell r="J1">
            <v>1.7453292519943295E-2</v>
          </cell>
        </row>
      </sheetData>
      <sheetData sheetId="1981">
        <row r="1">
          <cell r="J1">
            <v>1.7453292519943295E-2</v>
          </cell>
        </row>
      </sheetData>
      <sheetData sheetId="1982">
        <row r="1">
          <cell r="J1">
            <v>1.7453292519943295E-2</v>
          </cell>
        </row>
      </sheetData>
      <sheetData sheetId="1983">
        <row r="1">
          <cell r="J1">
            <v>1.7453292519943295E-2</v>
          </cell>
        </row>
      </sheetData>
      <sheetData sheetId="1984">
        <row r="1">
          <cell r="J1">
            <v>1.7453292519943295E-2</v>
          </cell>
        </row>
      </sheetData>
      <sheetData sheetId="1985">
        <row r="1">
          <cell r="J1">
            <v>1.7453292519943295E-2</v>
          </cell>
        </row>
      </sheetData>
      <sheetData sheetId="1986">
        <row r="1">
          <cell r="J1">
            <v>1.7453292519943295E-2</v>
          </cell>
        </row>
      </sheetData>
      <sheetData sheetId="1987">
        <row r="1">
          <cell r="J1">
            <v>1.7453292519943295E-2</v>
          </cell>
        </row>
      </sheetData>
      <sheetData sheetId="1988">
        <row r="1">
          <cell r="J1">
            <v>1.7453292519943295E-2</v>
          </cell>
        </row>
      </sheetData>
      <sheetData sheetId="1989">
        <row r="1">
          <cell r="J1">
            <v>1.7453292519943295E-2</v>
          </cell>
        </row>
      </sheetData>
      <sheetData sheetId="1990">
        <row r="1">
          <cell r="J1">
            <v>1.7453292519943295E-2</v>
          </cell>
        </row>
      </sheetData>
      <sheetData sheetId="1991">
        <row r="1">
          <cell r="J1">
            <v>1.7453292519943295E-2</v>
          </cell>
        </row>
      </sheetData>
      <sheetData sheetId="1992">
        <row r="1">
          <cell r="J1">
            <v>1.7453292519943295E-2</v>
          </cell>
        </row>
      </sheetData>
      <sheetData sheetId="1993">
        <row r="1">
          <cell r="J1">
            <v>1.7453292519943295E-2</v>
          </cell>
        </row>
      </sheetData>
      <sheetData sheetId="1994">
        <row r="1">
          <cell r="J1">
            <v>1.7453292519943295E-2</v>
          </cell>
        </row>
      </sheetData>
      <sheetData sheetId="1995">
        <row r="1">
          <cell r="J1">
            <v>1.7453292519943295E-2</v>
          </cell>
        </row>
      </sheetData>
      <sheetData sheetId="1996">
        <row r="1">
          <cell r="J1">
            <v>1.7453292519943295E-2</v>
          </cell>
        </row>
      </sheetData>
      <sheetData sheetId="1997">
        <row r="1">
          <cell r="J1">
            <v>1.7453292519943295E-2</v>
          </cell>
        </row>
      </sheetData>
      <sheetData sheetId="1998">
        <row r="1">
          <cell r="J1">
            <v>1.7453292519943295E-2</v>
          </cell>
        </row>
      </sheetData>
      <sheetData sheetId="1999">
        <row r="1">
          <cell r="J1">
            <v>1.7453292519943295E-2</v>
          </cell>
        </row>
      </sheetData>
      <sheetData sheetId="2000">
        <row r="1">
          <cell r="J1">
            <v>1.7453292519943295E-2</v>
          </cell>
        </row>
      </sheetData>
      <sheetData sheetId="2001">
        <row r="1">
          <cell r="J1">
            <v>1.7453292519943295E-2</v>
          </cell>
        </row>
      </sheetData>
      <sheetData sheetId="2002">
        <row r="1">
          <cell r="J1">
            <v>1.7453292519943295E-2</v>
          </cell>
        </row>
      </sheetData>
      <sheetData sheetId="2003">
        <row r="1">
          <cell r="J1">
            <v>1.7453292519943295E-2</v>
          </cell>
        </row>
      </sheetData>
      <sheetData sheetId="2004">
        <row r="1">
          <cell r="J1">
            <v>1.7453292519943295E-2</v>
          </cell>
        </row>
      </sheetData>
      <sheetData sheetId="2005">
        <row r="1">
          <cell r="J1">
            <v>1.7453292519943295E-2</v>
          </cell>
        </row>
      </sheetData>
      <sheetData sheetId="2006">
        <row r="1">
          <cell r="J1">
            <v>1.7453292519943295E-2</v>
          </cell>
        </row>
      </sheetData>
      <sheetData sheetId="2007">
        <row r="1">
          <cell r="J1">
            <v>1.7453292519943295E-2</v>
          </cell>
        </row>
      </sheetData>
      <sheetData sheetId="2008">
        <row r="1">
          <cell r="J1">
            <v>1.7453292519943295E-2</v>
          </cell>
        </row>
      </sheetData>
      <sheetData sheetId="2009">
        <row r="1">
          <cell r="J1">
            <v>1.7453292519943295E-2</v>
          </cell>
        </row>
      </sheetData>
      <sheetData sheetId="2010">
        <row r="1">
          <cell r="J1">
            <v>1.7453292519943295E-2</v>
          </cell>
        </row>
      </sheetData>
      <sheetData sheetId="2011">
        <row r="1">
          <cell r="J1">
            <v>1.7453292519943295E-2</v>
          </cell>
        </row>
      </sheetData>
      <sheetData sheetId="2012">
        <row r="1">
          <cell r="J1">
            <v>1.7453292519943295E-2</v>
          </cell>
        </row>
      </sheetData>
      <sheetData sheetId="2013">
        <row r="1">
          <cell r="J1">
            <v>1.7453292519943295E-2</v>
          </cell>
        </row>
      </sheetData>
      <sheetData sheetId="2014">
        <row r="1">
          <cell r="J1">
            <v>1.7453292519943295E-2</v>
          </cell>
        </row>
      </sheetData>
      <sheetData sheetId="2015">
        <row r="1">
          <cell r="J1">
            <v>1.7453292519943295E-2</v>
          </cell>
        </row>
      </sheetData>
      <sheetData sheetId="2016">
        <row r="1">
          <cell r="J1">
            <v>1.7453292519943295E-2</v>
          </cell>
        </row>
      </sheetData>
      <sheetData sheetId="2017">
        <row r="1">
          <cell r="J1">
            <v>1.7453292519943295E-2</v>
          </cell>
        </row>
      </sheetData>
      <sheetData sheetId="2018">
        <row r="1">
          <cell r="J1">
            <v>1.7453292519943295E-2</v>
          </cell>
        </row>
      </sheetData>
      <sheetData sheetId="2019">
        <row r="1">
          <cell r="J1">
            <v>1.7453292519943295E-2</v>
          </cell>
        </row>
      </sheetData>
      <sheetData sheetId="2020">
        <row r="1">
          <cell r="J1">
            <v>1.7453292519943295E-2</v>
          </cell>
        </row>
      </sheetData>
      <sheetData sheetId="2021">
        <row r="1">
          <cell r="J1">
            <v>1.7453292519943295E-2</v>
          </cell>
        </row>
      </sheetData>
      <sheetData sheetId="2022">
        <row r="1">
          <cell r="J1">
            <v>1.7453292519943295E-2</v>
          </cell>
        </row>
      </sheetData>
      <sheetData sheetId="2023">
        <row r="1">
          <cell r="J1">
            <v>1.7453292519943295E-2</v>
          </cell>
        </row>
      </sheetData>
      <sheetData sheetId="2024">
        <row r="1">
          <cell r="J1">
            <v>1.7453292519943295E-2</v>
          </cell>
        </row>
      </sheetData>
      <sheetData sheetId="2025">
        <row r="1">
          <cell r="J1">
            <v>1.7453292519943295E-2</v>
          </cell>
        </row>
      </sheetData>
      <sheetData sheetId="2026">
        <row r="1">
          <cell r="J1">
            <v>1.7453292519943295E-2</v>
          </cell>
        </row>
      </sheetData>
      <sheetData sheetId="2027">
        <row r="1">
          <cell r="J1">
            <v>1.7453292519943295E-2</v>
          </cell>
        </row>
      </sheetData>
      <sheetData sheetId="2028">
        <row r="1">
          <cell r="J1">
            <v>1.7453292519943295E-2</v>
          </cell>
        </row>
      </sheetData>
      <sheetData sheetId="2029">
        <row r="1">
          <cell r="J1">
            <v>1.7453292519943295E-2</v>
          </cell>
        </row>
      </sheetData>
      <sheetData sheetId="2030">
        <row r="1">
          <cell r="J1">
            <v>1.7453292519943295E-2</v>
          </cell>
        </row>
      </sheetData>
      <sheetData sheetId="2031">
        <row r="1">
          <cell r="J1">
            <v>1.7453292519943295E-2</v>
          </cell>
        </row>
      </sheetData>
      <sheetData sheetId="2032">
        <row r="1">
          <cell r="J1">
            <v>1.7453292519943295E-2</v>
          </cell>
        </row>
      </sheetData>
      <sheetData sheetId="2033">
        <row r="1">
          <cell r="J1">
            <v>1.7453292519943295E-2</v>
          </cell>
        </row>
      </sheetData>
      <sheetData sheetId="2034">
        <row r="1">
          <cell r="J1">
            <v>1.7453292519943295E-2</v>
          </cell>
        </row>
      </sheetData>
      <sheetData sheetId="2035">
        <row r="1">
          <cell r="J1">
            <v>1.7453292519943295E-2</v>
          </cell>
        </row>
      </sheetData>
      <sheetData sheetId="2036">
        <row r="1">
          <cell r="J1">
            <v>1.7453292519943295E-2</v>
          </cell>
        </row>
      </sheetData>
      <sheetData sheetId="2037">
        <row r="1">
          <cell r="J1">
            <v>1.7453292519943295E-2</v>
          </cell>
        </row>
      </sheetData>
      <sheetData sheetId="2038">
        <row r="1">
          <cell r="J1">
            <v>1.7453292519943295E-2</v>
          </cell>
        </row>
      </sheetData>
      <sheetData sheetId="2039">
        <row r="1">
          <cell r="J1">
            <v>1.7453292519943295E-2</v>
          </cell>
        </row>
      </sheetData>
      <sheetData sheetId="2040">
        <row r="1">
          <cell r="J1">
            <v>1.7453292519943295E-2</v>
          </cell>
        </row>
      </sheetData>
      <sheetData sheetId="2041">
        <row r="1">
          <cell r="J1">
            <v>1.7453292519943295E-2</v>
          </cell>
        </row>
      </sheetData>
      <sheetData sheetId="2042">
        <row r="1">
          <cell r="J1">
            <v>1.7453292519943295E-2</v>
          </cell>
        </row>
      </sheetData>
      <sheetData sheetId="2043">
        <row r="1">
          <cell r="J1">
            <v>1.7453292519943295E-2</v>
          </cell>
        </row>
      </sheetData>
      <sheetData sheetId="2044">
        <row r="1">
          <cell r="J1">
            <v>1.7453292519943295E-2</v>
          </cell>
        </row>
      </sheetData>
      <sheetData sheetId="2045">
        <row r="1">
          <cell r="J1">
            <v>1.7453292519943295E-2</v>
          </cell>
        </row>
      </sheetData>
      <sheetData sheetId="2046">
        <row r="1">
          <cell r="J1">
            <v>1.7453292519943295E-2</v>
          </cell>
        </row>
      </sheetData>
      <sheetData sheetId="2047">
        <row r="1">
          <cell r="J1">
            <v>1.7453292519943295E-2</v>
          </cell>
        </row>
      </sheetData>
      <sheetData sheetId="2048">
        <row r="1">
          <cell r="J1">
            <v>1.7453292519943295E-2</v>
          </cell>
        </row>
      </sheetData>
      <sheetData sheetId="2049">
        <row r="1">
          <cell r="J1">
            <v>1.7453292519943295E-2</v>
          </cell>
        </row>
      </sheetData>
      <sheetData sheetId="2050">
        <row r="1">
          <cell r="J1">
            <v>1.7453292519943295E-2</v>
          </cell>
        </row>
      </sheetData>
      <sheetData sheetId="2051">
        <row r="1">
          <cell r="J1">
            <v>1.7453292519943295E-2</v>
          </cell>
        </row>
      </sheetData>
      <sheetData sheetId="2052">
        <row r="1">
          <cell r="J1">
            <v>1.7453292519943295E-2</v>
          </cell>
        </row>
      </sheetData>
      <sheetData sheetId="2053">
        <row r="1">
          <cell r="J1">
            <v>1.7453292519943295E-2</v>
          </cell>
        </row>
      </sheetData>
      <sheetData sheetId="2054">
        <row r="1">
          <cell r="J1">
            <v>1.7453292519943295E-2</v>
          </cell>
        </row>
      </sheetData>
      <sheetData sheetId="2055">
        <row r="1">
          <cell r="J1">
            <v>1.7453292519943295E-2</v>
          </cell>
        </row>
      </sheetData>
      <sheetData sheetId="2056">
        <row r="1">
          <cell r="J1">
            <v>1.7453292519943295E-2</v>
          </cell>
        </row>
      </sheetData>
      <sheetData sheetId="2057">
        <row r="1">
          <cell r="J1">
            <v>1.7453292519943295E-2</v>
          </cell>
        </row>
      </sheetData>
      <sheetData sheetId="2058">
        <row r="1">
          <cell r="J1">
            <v>1.7453292519943295E-2</v>
          </cell>
        </row>
      </sheetData>
      <sheetData sheetId="2059">
        <row r="1">
          <cell r="J1">
            <v>1.7453292519943295E-2</v>
          </cell>
        </row>
      </sheetData>
      <sheetData sheetId="2060">
        <row r="1">
          <cell r="J1">
            <v>1.7453292519943295E-2</v>
          </cell>
        </row>
      </sheetData>
      <sheetData sheetId="2061">
        <row r="1">
          <cell r="J1">
            <v>1.7453292519943295E-2</v>
          </cell>
        </row>
      </sheetData>
      <sheetData sheetId="2062">
        <row r="1">
          <cell r="J1">
            <v>1.7453292519943295E-2</v>
          </cell>
        </row>
      </sheetData>
      <sheetData sheetId="2063">
        <row r="1">
          <cell r="J1">
            <v>1.7453292519943295E-2</v>
          </cell>
        </row>
      </sheetData>
      <sheetData sheetId="2064">
        <row r="1">
          <cell r="J1">
            <v>1.7453292519943295E-2</v>
          </cell>
        </row>
      </sheetData>
      <sheetData sheetId="2065">
        <row r="1">
          <cell r="J1">
            <v>1.7453292519943295E-2</v>
          </cell>
        </row>
      </sheetData>
      <sheetData sheetId="2066">
        <row r="1">
          <cell r="J1">
            <v>1.7453292519943295E-2</v>
          </cell>
        </row>
      </sheetData>
      <sheetData sheetId="2067">
        <row r="1">
          <cell r="J1">
            <v>1.7453292519943295E-2</v>
          </cell>
        </row>
      </sheetData>
      <sheetData sheetId="2068">
        <row r="1">
          <cell r="J1">
            <v>1.7453292519943295E-2</v>
          </cell>
        </row>
      </sheetData>
      <sheetData sheetId="2069">
        <row r="1">
          <cell r="J1">
            <v>1.7453292519943295E-2</v>
          </cell>
        </row>
      </sheetData>
      <sheetData sheetId="2070">
        <row r="1">
          <cell r="J1">
            <v>1.7453292519943295E-2</v>
          </cell>
        </row>
      </sheetData>
      <sheetData sheetId="2071">
        <row r="1">
          <cell r="J1">
            <v>1.7453292519943295E-2</v>
          </cell>
        </row>
      </sheetData>
      <sheetData sheetId="2072">
        <row r="1">
          <cell r="J1">
            <v>1.7453292519943295E-2</v>
          </cell>
        </row>
      </sheetData>
      <sheetData sheetId="2073">
        <row r="1">
          <cell r="J1">
            <v>1.7453292519943295E-2</v>
          </cell>
        </row>
      </sheetData>
      <sheetData sheetId="2074">
        <row r="1">
          <cell r="J1">
            <v>1.7453292519943295E-2</v>
          </cell>
        </row>
      </sheetData>
      <sheetData sheetId="2075">
        <row r="1">
          <cell r="J1">
            <v>1.7453292519943295E-2</v>
          </cell>
        </row>
      </sheetData>
      <sheetData sheetId="2076">
        <row r="1">
          <cell r="J1">
            <v>1.7453292519943295E-2</v>
          </cell>
        </row>
      </sheetData>
      <sheetData sheetId="2077">
        <row r="1">
          <cell r="J1">
            <v>1.7453292519943295E-2</v>
          </cell>
        </row>
      </sheetData>
      <sheetData sheetId="2078">
        <row r="1">
          <cell r="J1">
            <v>1.7453292519943295E-2</v>
          </cell>
        </row>
      </sheetData>
      <sheetData sheetId="2079">
        <row r="1">
          <cell r="J1">
            <v>1.7453292519943295E-2</v>
          </cell>
        </row>
      </sheetData>
      <sheetData sheetId="2080">
        <row r="1">
          <cell r="J1">
            <v>1.7453292519943295E-2</v>
          </cell>
        </row>
      </sheetData>
      <sheetData sheetId="2081">
        <row r="1">
          <cell r="J1">
            <v>1.7453292519943295E-2</v>
          </cell>
        </row>
      </sheetData>
      <sheetData sheetId="2082">
        <row r="1">
          <cell r="J1">
            <v>1.7453292519943295E-2</v>
          </cell>
        </row>
      </sheetData>
      <sheetData sheetId="2083">
        <row r="1">
          <cell r="J1">
            <v>1.7453292519943295E-2</v>
          </cell>
        </row>
      </sheetData>
      <sheetData sheetId="2084">
        <row r="1">
          <cell r="J1">
            <v>1.7453292519943295E-2</v>
          </cell>
        </row>
      </sheetData>
      <sheetData sheetId="2085">
        <row r="1">
          <cell r="J1">
            <v>1.7453292519943295E-2</v>
          </cell>
        </row>
      </sheetData>
      <sheetData sheetId="2086">
        <row r="1">
          <cell r="J1">
            <v>1.7453292519943295E-2</v>
          </cell>
        </row>
      </sheetData>
      <sheetData sheetId="2087">
        <row r="1">
          <cell r="J1">
            <v>1.7453292519943295E-2</v>
          </cell>
        </row>
      </sheetData>
      <sheetData sheetId="2088">
        <row r="1">
          <cell r="J1">
            <v>1.7453292519943295E-2</v>
          </cell>
        </row>
      </sheetData>
      <sheetData sheetId="2089">
        <row r="1">
          <cell r="J1">
            <v>1.7453292519943295E-2</v>
          </cell>
        </row>
      </sheetData>
      <sheetData sheetId="2090">
        <row r="1">
          <cell r="J1">
            <v>1.7453292519943295E-2</v>
          </cell>
        </row>
      </sheetData>
      <sheetData sheetId="2091">
        <row r="1">
          <cell r="J1">
            <v>1.7453292519943295E-2</v>
          </cell>
        </row>
      </sheetData>
      <sheetData sheetId="2092">
        <row r="1">
          <cell r="J1">
            <v>1.7453292519943295E-2</v>
          </cell>
        </row>
      </sheetData>
      <sheetData sheetId="2093">
        <row r="1">
          <cell r="J1">
            <v>1.7453292519943295E-2</v>
          </cell>
        </row>
      </sheetData>
      <sheetData sheetId="2094">
        <row r="1">
          <cell r="J1">
            <v>1.7453292519943295E-2</v>
          </cell>
        </row>
      </sheetData>
      <sheetData sheetId="2095">
        <row r="1">
          <cell r="J1">
            <v>1.7453292519943295E-2</v>
          </cell>
        </row>
      </sheetData>
      <sheetData sheetId="2096">
        <row r="1">
          <cell r="J1">
            <v>1.7453292519943295E-2</v>
          </cell>
        </row>
      </sheetData>
      <sheetData sheetId="2097">
        <row r="1">
          <cell r="J1">
            <v>1.7453292519943295E-2</v>
          </cell>
        </row>
      </sheetData>
      <sheetData sheetId="2098">
        <row r="1">
          <cell r="J1">
            <v>1.7453292519943295E-2</v>
          </cell>
        </row>
      </sheetData>
      <sheetData sheetId="2099">
        <row r="1">
          <cell r="J1">
            <v>1.7453292519943295E-2</v>
          </cell>
        </row>
      </sheetData>
      <sheetData sheetId="2100">
        <row r="1">
          <cell r="J1">
            <v>1.7453292519943295E-2</v>
          </cell>
        </row>
      </sheetData>
      <sheetData sheetId="2101">
        <row r="1">
          <cell r="J1">
            <v>1.7453292519943295E-2</v>
          </cell>
        </row>
      </sheetData>
      <sheetData sheetId="2102">
        <row r="1">
          <cell r="J1">
            <v>1.7453292519943295E-2</v>
          </cell>
        </row>
      </sheetData>
      <sheetData sheetId="2103">
        <row r="1">
          <cell r="J1">
            <v>1.7453292519943295E-2</v>
          </cell>
        </row>
      </sheetData>
      <sheetData sheetId="2104">
        <row r="1">
          <cell r="J1">
            <v>1.7453292519943295E-2</v>
          </cell>
        </row>
      </sheetData>
      <sheetData sheetId="2105">
        <row r="1">
          <cell r="J1">
            <v>1.7453292519943295E-2</v>
          </cell>
        </row>
      </sheetData>
      <sheetData sheetId="2106">
        <row r="1">
          <cell r="J1">
            <v>1.7453292519943295E-2</v>
          </cell>
        </row>
      </sheetData>
      <sheetData sheetId="2107">
        <row r="1">
          <cell r="J1">
            <v>1.7453292519943295E-2</v>
          </cell>
        </row>
      </sheetData>
      <sheetData sheetId="2108">
        <row r="1">
          <cell r="J1">
            <v>1.7453292519943295E-2</v>
          </cell>
        </row>
      </sheetData>
      <sheetData sheetId="2109">
        <row r="1">
          <cell r="J1">
            <v>1.7453292519943295E-2</v>
          </cell>
        </row>
      </sheetData>
      <sheetData sheetId="2110">
        <row r="1">
          <cell r="J1">
            <v>1.7453292519943295E-2</v>
          </cell>
        </row>
      </sheetData>
      <sheetData sheetId="2111">
        <row r="1">
          <cell r="J1">
            <v>1.7453292519943295E-2</v>
          </cell>
        </row>
      </sheetData>
      <sheetData sheetId="2112">
        <row r="1">
          <cell r="J1">
            <v>1.7453292519943295E-2</v>
          </cell>
        </row>
      </sheetData>
      <sheetData sheetId="2113">
        <row r="1">
          <cell r="J1">
            <v>1.7453292519943295E-2</v>
          </cell>
        </row>
      </sheetData>
      <sheetData sheetId="2114">
        <row r="1">
          <cell r="J1">
            <v>1.7453292519943295E-2</v>
          </cell>
        </row>
      </sheetData>
      <sheetData sheetId="2115">
        <row r="1">
          <cell r="J1">
            <v>1.7453292519943295E-2</v>
          </cell>
        </row>
      </sheetData>
      <sheetData sheetId="2116">
        <row r="1">
          <cell r="J1">
            <v>1.7453292519943295E-2</v>
          </cell>
        </row>
      </sheetData>
      <sheetData sheetId="2117">
        <row r="1">
          <cell r="J1">
            <v>1.7453292519943295E-2</v>
          </cell>
        </row>
      </sheetData>
      <sheetData sheetId="2118">
        <row r="1">
          <cell r="J1">
            <v>1.7453292519943295E-2</v>
          </cell>
        </row>
      </sheetData>
      <sheetData sheetId="2119">
        <row r="1">
          <cell r="J1">
            <v>1.7453292519943295E-2</v>
          </cell>
        </row>
      </sheetData>
      <sheetData sheetId="2120">
        <row r="1">
          <cell r="J1">
            <v>1.7453292519943295E-2</v>
          </cell>
        </row>
      </sheetData>
      <sheetData sheetId="2121">
        <row r="1">
          <cell r="J1">
            <v>1.7453292519943295E-2</v>
          </cell>
        </row>
      </sheetData>
      <sheetData sheetId="2122">
        <row r="1">
          <cell r="J1">
            <v>1.7453292519943295E-2</v>
          </cell>
        </row>
      </sheetData>
      <sheetData sheetId="2123">
        <row r="1">
          <cell r="J1">
            <v>1.7453292519943295E-2</v>
          </cell>
        </row>
      </sheetData>
      <sheetData sheetId="2124">
        <row r="1">
          <cell r="J1">
            <v>1.7453292519943295E-2</v>
          </cell>
        </row>
      </sheetData>
      <sheetData sheetId="2125">
        <row r="1">
          <cell r="J1">
            <v>1.7453292519943295E-2</v>
          </cell>
        </row>
      </sheetData>
      <sheetData sheetId="2126">
        <row r="1">
          <cell r="J1">
            <v>1.7453292519943295E-2</v>
          </cell>
        </row>
      </sheetData>
      <sheetData sheetId="2127">
        <row r="1">
          <cell r="J1">
            <v>1.7453292519943295E-2</v>
          </cell>
        </row>
      </sheetData>
      <sheetData sheetId="2128">
        <row r="1">
          <cell r="J1">
            <v>1.7453292519943295E-2</v>
          </cell>
        </row>
      </sheetData>
      <sheetData sheetId="2129">
        <row r="1">
          <cell r="J1">
            <v>1.7453292519943295E-2</v>
          </cell>
        </row>
      </sheetData>
      <sheetData sheetId="2130">
        <row r="1">
          <cell r="J1">
            <v>1.7453292519943295E-2</v>
          </cell>
        </row>
      </sheetData>
      <sheetData sheetId="2131">
        <row r="1">
          <cell r="J1">
            <v>1.7453292519943295E-2</v>
          </cell>
        </row>
      </sheetData>
      <sheetData sheetId="2132">
        <row r="1">
          <cell r="J1">
            <v>1.7453292519943295E-2</v>
          </cell>
        </row>
      </sheetData>
      <sheetData sheetId="2133">
        <row r="1">
          <cell r="J1">
            <v>1.7453292519943295E-2</v>
          </cell>
        </row>
      </sheetData>
      <sheetData sheetId="2134">
        <row r="1">
          <cell r="J1">
            <v>1.7453292519943295E-2</v>
          </cell>
        </row>
      </sheetData>
      <sheetData sheetId="2135">
        <row r="1">
          <cell r="J1">
            <v>1.7453292519943295E-2</v>
          </cell>
        </row>
      </sheetData>
      <sheetData sheetId="2136">
        <row r="1">
          <cell r="J1">
            <v>1.7453292519943295E-2</v>
          </cell>
        </row>
      </sheetData>
      <sheetData sheetId="2137">
        <row r="1">
          <cell r="J1">
            <v>1.7453292519943295E-2</v>
          </cell>
        </row>
      </sheetData>
      <sheetData sheetId="2138">
        <row r="1">
          <cell r="J1">
            <v>1.7453292519943295E-2</v>
          </cell>
        </row>
      </sheetData>
      <sheetData sheetId="2139">
        <row r="1">
          <cell r="J1">
            <v>1.7453292519943295E-2</v>
          </cell>
        </row>
      </sheetData>
      <sheetData sheetId="2140">
        <row r="1">
          <cell r="J1">
            <v>1.7453292519943295E-2</v>
          </cell>
        </row>
      </sheetData>
      <sheetData sheetId="2141">
        <row r="1">
          <cell r="J1">
            <v>1.7453292519943295E-2</v>
          </cell>
        </row>
      </sheetData>
      <sheetData sheetId="2142">
        <row r="1">
          <cell r="J1">
            <v>1.7453292519943295E-2</v>
          </cell>
        </row>
      </sheetData>
      <sheetData sheetId="2143">
        <row r="1">
          <cell r="J1">
            <v>1.7453292519943295E-2</v>
          </cell>
        </row>
      </sheetData>
      <sheetData sheetId="2144">
        <row r="1">
          <cell r="J1">
            <v>1.7453292519943295E-2</v>
          </cell>
        </row>
      </sheetData>
      <sheetData sheetId="2145">
        <row r="1">
          <cell r="J1">
            <v>1.7453292519943295E-2</v>
          </cell>
        </row>
      </sheetData>
      <sheetData sheetId="2146">
        <row r="1">
          <cell r="J1">
            <v>1.7453292519943295E-2</v>
          </cell>
        </row>
      </sheetData>
      <sheetData sheetId="2147">
        <row r="1">
          <cell r="J1">
            <v>1.7453292519943295E-2</v>
          </cell>
        </row>
      </sheetData>
      <sheetData sheetId="2148">
        <row r="1">
          <cell r="J1">
            <v>1.7453292519943295E-2</v>
          </cell>
        </row>
      </sheetData>
      <sheetData sheetId="2149">
        <row r="1">
          <cell r="J1">
            <v>1.7453292519943295E-2</v>
          </cell>
        </row>
      </sheetData>
      <sheetData sheetId="2150">
        <row r="1">
          <cell r="J1">
            <v>1.7453292519943295E-2</v>
          </cell>
        </row>
      </sheetData>
      <sheetData sheetId="2151">
        <row r="1">
          <cell r="J1">
            <v>1.7453292519943295E-2</v>
          </cell>
        </row>
      </sheetData>
      <sheetData sheetId="2152">
        <row r="1">
          <cell r="J1">
            <v>1.7453292519943295E-2</v>
          </cell>
        </row>
      </sheetData>
      <sheetData sheetId="2153">
        <row r="1">
          <cell r="J1">
            <v>1.7453292519943295E-2</v>
          </cell>
        </row>
      </sheetData>
      <sheetData sheetId="2154">
        <row r="1">
          <cell r="J1">
            <v>1.7453292519943295E-2</v>
          </cell>
        </row>
      </sheetData>
      <sheetData sheetId="2155">
        <row r="1">
          <cell r="J1">
            <v>1.7453292519943295E-2</v>
          </cell>
        </row>
      </sheetData>
      <sheetData sheetId="2156">
        <row r="1">
          <cell r="J1">
            <v>1.7453292519943295E-2</v>
          </cell>
        </row>
      </sheetData>
      <sheetData sheetId="2157">
        <row r="1">
          <cell r="J1">
            <v>1.7453292519943295E-2</v>
          </cell>
        </row>
      </sheetData>
      <sheetData sheetId="2158">
        <row r="1">
          <cell r="J1">
            <v>1.7453292519943295E-2</v>
          </cell>
        </row>
      </sheetData>
      <sheetData sheetId="2159">
        <row r="1">
          <cell r="J1">
            <v>1.7453292519943295E-2</v>
          </cell>
        </row>
      </sheetData>
      <sheetData sheetId="2160">
        <row r="1">
          <cell r="J1">
            <v>1.7453292519943295E-2</v>
          </cell>
        </row>
      </sheetData>
      <sheetData sheetId="2161">
        <row r="1">
          <cell r="J1">
            <v>1.7453292519943295E-2</v>
          </cell>
        </row>
      </sheetData>
      <sheetData sheetId="2162">
        <row r="1">
          <cell r="J1">
            <v>1.7453292519943295E-2</v>
          </cell>
        </row>
      </sheetData>
      <sheetData sheetId="2163">
        <row r="1">
          <cell r="J1">
            <v>1.7453292519943295E-2</v>
          </cell>
        </row>
      </sheetData>
      <sheetData sheetId="2164">
        <row r="1">
          <cell r="J1">
            <v>1.7453292519943295E-2</v>
          </cell>
        </row>
      </sheetData>
      <sheetData sheetId="2165">
        <row r="1">
          <cell r="J1">
            <v>1.7453292519943295E-2</v>
          </cell>
        </row>
      </sheetData>
      <sheetData sheetId="2166">
        <row r="1">
          <cell r="J1">
            <v>1.7453292519943295E-2</v>
          </cell>
        </row>
      </sheetData>
      <sheetData sheetId="2167">
        <row r="1">
          <cell r="J1">
            <v>1.7453292519943295E-2</v>
          </cell>
        </row>
      </sheetData>
      <sheetData sheetId="2168">
        <row r="1">
          <cell r="J1">
            <v>1.7453292519943295E-2</v>
          </cell>
        </row>
      </sheetData>
      <sheetData sheetId="2169">
        <row r="1">
          <cell r="J1">
            <v>1.7453292519943295E-2</v>
          </cell>
        </row>
      </sheetData>
      <sheetData sheetId="2170">
        <row r="1">
          <cell r="J1">
            <v>1.7453292519943295E-2</v>
          </cell>
        </row>
      </sheetData>
      <sheetData sheetId="2171">
        <row r="1">
          <cell r="J1">
            <v>1.7453292519943295E-2</v>
          </cell>
        </row>
      </sheetData>
      <sheetData sheetId="2172">
        <row r="1">
          <cell r="J1">
            <v>1.7453292519943295E-2</v>
          </cell>
        </row>
      </sheetData>
      <sheetData sheetId="2173">
        <row r="1">
          <cell r="J1">
            <v>1.7453292519943295E-2</v>
          </cell>
        </row>
      </sheetData>
      <sheetData sheetId="2174">
        <row r="1">
          <cell r="J1">
            <v>1.7453292519943295E-2</v>
          </cell>
        </row>
      </sheetData>
      <sheetData sheetId="2175">
        <row r="1">
          <cell r="J1">
            <v>1.7453292519943295E-2</v>
          </cell>
        </row>
      </sheetData>
      <sheetData sheetId="2176">
        <row r="1">
          <cell r="J1">
            <v>1.7453292519943295E-2</v>
          </cell>
        </row>
      </sheetData>
      <sheetData sheetId="2177">
        <row r="1">
          <cell r="J1">
            <v>1.7453292519943295E-2</v>
          </cell>
        </row>
      </sheetData>
      <sheetData sheetId="2178">
        <row r="1">
          <cell r="J1">
            <v>1.7453292519943295E-2</v>
          </cell>
        </row>
      </sheetData>
      <sheetData sheetId="2179">
        <row r="1">
          <cell r="J1">
            <v>1.7453292519943295E-2</v>
          </cell>
        </row>
      </sheetData>
      <sheetData sheetId="2180">
        <row r="1">
          <cell r="J1">
            <v>1.7453292519943295E-2</v>
          </cell>
        </row>
      </sheetData>
      <sheetData sheetId="2181">
        <row r="1">
          <cell r="J1">
            <v>1.7453292519943295E-2</v>
          </cell>
        </row>
      </sheetData>
      <sheetData sheetId="2182">
        <row r="1">
          <cell r="J1">
            <v>1.7453292519943295E-2</v>
          </cell>
        </row>
      </sheetData>
      <sheetData sheetId="2183">
        <row r="1">
          <cell r="J1">
            <v>1.7453292519943295E-2</v>
          </cell>
        </row>
      </sheetData>
      <sheetData sheetId="2184">
        <row r="1">
          <cell r="J1">
            <v>1.7453292519943295E-2</v>
          </cell>
        </row>
      </sheetData>
      <sheetData sheetId="2185">
        <row r="1">
          <cell r="J1">
            <v>1.7453292519943295E-2</v>
          </cell>
        </row>
      </sheetData>
      <sheetData sheetId="2186">
        <row r="1">
          <cell r="J1">
            <v>1.7453292519943295E-2</v>
          </cell>
        </row>
      </sheetData>
      <sheetData sheetId="2187">
        <row r="1">
          <cell r="J1">
            <v>1.7453292519943295E-2</v>
          </cell>
        </row>
      </sheetData>
      <sheetData sheetId="2188">
        <row r="1">
          <cell r="J1">
            <v>1.7453292519943295E-2</v>
          </cell>
        </row>
      </sheetData>
      <sheetData sheetId="2189">
        <row r="1">
          <cell r="J1">
            <v>1.7453292519943295E-2</v>
          </cell>
        </row>
      </sheetData>
      <sheetData sheetId="2190">
        <row r="1">
          <cell r="J1">
            <v>1.7453292519943295E-2</v>
          </cell>
        </row>
      </sheetData>
      <sheetData sheetId="2191">
        <row r="1">
          <cell r="J1">
            <v>1.7453292519943295E-2</v>
          </cell>
        </row>
      </sheetData>
      <sheetData sheetId="2192">
        <row r="1">
          <cell r="J1">
            <v>1.7453292519943295E-2</v>
          </cell>
        </row>
      </sheetData>
      <sheetData sheetId="2193">
        <row r="1">
          <cell r="J1">
            <v>1.7453292519943295E-2</v>
          </cell>
        </row>
      </sheetData>
      <sheetData sheetId="2194">
        <row r="1">
          <cell r="J1">
            <v>1.7453292519943295E-2</v>
          </cell>
        </row>
      </sheetData>
      <sheetData sheetId="2195">
        <row r="1">
          <cell r="J1">
            <v>1.7453292519943295E-2</v>
          </cell>
        </row>
      </sheetData>
      <sheetData sheetId="2196">
        <row r="1">
          <cell r="J1">
            <v>1.7453292519943295E-2</v>
          </cell>
        </row>
      </sheetData>
      <sheetData sheetId="2197">
        <row r="1">
          <cell r="J1">
            <v>1.7453292519943295E-2</v>
          </cell>
        </row>
      </sheetData>
      <sheetData sheetId="2198">
        <row r="1">
          <cell r="J1">
            <v>1.7453292519943295E-2</v>
          </cell>
        </row>
      </sheetData>
      <sheetData sheetId="2199">
        <row r="1">
          <cell r="J1">
            <v>1.7453292519943295E-2</v>
          </cell>
        </row>
      </sheetData>
      <sheetData sheetId="2200">
        <row r="1">
          <cell r="J1">
            <v>1.7453292519943295E-2</v>
          </cell>
        </row>
      </sheetData>
      <sheetData sheetId="2201">
        <row r="1">
          <cell r="J1">
            <v>1.7453292519943295E-2</v>
          </cell>
        </row>
      </sheetData>
      <sheetData sheetId="2202">
        <row r="1">
          <cell r="J1">
            <v>1.7453292519943295E-2</v>
          </cell>
        </row>
      </sheetData>
      <sheetData sheetId="2203">
        <row r="1">
          <cell r="J1">
            <v>1.7453292519943295E-2</v>
          </cell>
        </row>
      </sheetData>
      <sheetData sheetId="2204">
        <row r="1">
          <cell r="J1">
            <v>1.7453292519943295E-2</v>
          </cell>
        </row>
      </sheetData>
      <sheetData sheetId="2205">
        <row r="1">
          <cell r="J1">
            <v>1.7453292519943295E-2</v>
          </cell>
        </row>
      </sheetData>
      <sheetData sheetId="2206">
        <row r="1">
          <cell r="J1">
            <v>1.7453292519943295E-2</v>
          </cell>
        </row>
      </sheetData>
      <sheetData sheetId="2207">
        <row r="1">
          <cell r="J1">
            <v>1.7453292519943295E-2</v>
          </cell>
        </row>
      </sheetData>
      <sheetData sheetId="2208">
        <row r="1">
          <cell r="J1">
            <v>1.7453292519943295E-2</v>
          </cell>
        </row>
      </sheetData>
      <sheetData sheetId="2209">
        <row r="1">
          <cell r="J1">
            <v>1.7453292519943295E-2</v>
          </cell>
        </row>
      </sheetData>
      <sheetData sheetId="2210">
        <row r="1">
          <cell r="J1">
            <v>1.7453292519943295E-2</v>
          </cell>
        </row>
      </sheetData>
      <sheetData sheetId="2211">
        <row r="1">
          <cell r="J1">
            <v>1.7453292519943295E-2</v>
          </cell>
        </row>
      </sheetData>
      <sheetData sheetId="2212">
        <row r="1">
          <cell r="J1">
            <v>1.7453292519943295E-2</v>
          </cell>
        </row>
      </sheetData>
      <sheetData sheetId="2213">
        <row r="1">
          <cell r="J1">
            <v>1.7453292519943295E-2</v>
          </cell>
        </row>
      </sheetData>
      <sheetData sheetId="2214">
        <row r="1">
          <cell r="J1">
            <v>1.7453292519943295E-2</v>
          </cell>
        </row>
      </sheetData>
      <sheetData sheetId="2215">
        <row r="1">
          <cell r="J1">
            <v>1.7453292519943295E-2</v>
          </cell>
        </row>
      </sheetData>
      <sheetData sheetId="2216">
        <row r="1">
          <cell r="J1">
            <v>1.7453292519943295E-2</v>
          </cell>
        </row>
      </sheetData>
      <sheetData sheetId="2217">
        <row r="1">
          <cell r="J1">
            <v>1.7453292519943295E-2</v>
          </cell>
        </row>
      </sheetData>
      <sheetData sheetId="2218">
        <row r="1">
          <cell r="J1">
            <v>1.7453292519943295E-2</v>
          </cell>
        </row>
      </sheetData>
      <sheetData sheetId="2219">
        <row r="1">
          <cell r="J1">
            <v>1.7453292519943295E-2</v>
          </cell>
        </row>
      </sheetData>
      <sheetData sheetId="2220">
        <row r="1">
          <cell r="J1">
            <v>1.7453292519943295E-2</v>
          </cell>
        </row>
      </sheetData>
      <sheetData sheetId="2221">
        <row r="1">
          <cell r="J1">
            <v>1.7453292519943295E-2</v>
          </cell>
        </row>
      </sheetData>
      <sheetData sheetId="2222">
        <row r="1">
          <cell r="J1">
            <v>1.7453292519943295E-2</v>
          </cell>
        </row>
      </sheetData>
      <sheetData sheetId="2223">
        <row r="1">
          <cell r="J1">
            <v>1.7453292519943295E-2</v>
          </cell>
        </row>
      </sheetData>
      <sheetData sheetId="2224">
        <row r="1">
          <cell r="J1">
            <v>1.7453292519943295E-2</v>
          </cell>
        </row>
      </sheetData>
      <sheetData sheetId="2225">
        <row r="1">
          <cell r="J1">
            <v>1.7453292519943295E-2</v>
          </cell>
        </row>
      </sheetData>
      <sheetData sheetId="2226">
        <row r="1">
          <cell r="J1">
            <v>1.7453292519943295E-2</v>
          </cell>
        </row>
      </sheetData>
      <sheetData sheetId="2227">
        <row r="1">
          <cell r="J1">
            <v>1.7453292519943295E-2</v>
          </cell>
        </row>
      </sheetData>
      <sheetData sheetId="2228">
        <row r="1">
          <cell r="J1">
            <v>1.7453292519943295E-2</v>
          </cell>
        </row>
      </sheetData>
      <sheetData sheetId="2229">
        <row r="1">
          <cell r="J1">
            <v>1.7453292519943295E-2</v>
          </cell>
        </row>
      </sheetData>
      <sheetData sheetId="2230">
        <row r="1">
          <cell r="J1">
            <v>1.7453292519943295E-2</v>
          </cell>
        </row>
      </sheetData>
      <sheetData sheetId="2231">
        <row r="1">
          <cell r="J1">
            <v>1.7453292519943295E-2</v>
          </cell>
        </row>
      </sheetData>
      <sheetData sheetId="2232">
        <row r="1">
          <cell r="J1">
            <v>1.7453292519943295E-2</v>
          </cell>
        </row>
      </sheetData>
      <sheetData sheetId="2233">
        <row r="1">
          <cell r="J1">
            <v>1.7453292519943295E-2</v>
          </cell>
        </row>
      </sheetData>
      <sheetData sheetId="2234">
        <row r="1">
          <cell r="J1">
            <v>1.7453292519943295E-2</v>
          </cell>
        </row>
      </sheetData>
      <sheetData sheetId="2235">
        <row r="1">
          <cell r="J1">
            <v>1.7453292519943295E-2</v>
          </cell>
        </row>
      </sheetData>
      <sheetData sheetId="2236">
        <row r="1">
          <cell r="J1">
            <v>1.7453292519943295E-2</v>
          </cell>
        </row>
      </sheetData>
      <sheetData sheetId="2237">
        <row r="1">
          <cell r="J1">
            <v>1.7453292519943295E-2</v>
          </cell>
        </row>
      </sheetData>
      <sheetData sheetId="2238">
        <row r="1">
          <cell r="J1">
            <v>1.7453292519943295E-2</v>
          </cell>
        </row>
      </sheetData>
      <sheetData sheetId="2239">
        <row r="1">
          <cell r="J1">
            <v>1.7453292519943295E-2</v>
          </cell>
        </row>
      </sheetData>
      <sheetData sheetId="2240">
        <row r="1">
          <cell r="J1">
            <v>1.7453292519943295E-2</v>
          </cell>
        </row>
      </sheetData>
      <sheetData sheetId="2241">
        <row r="1">
          <cell r="J1">
            <v>1.7453292519943295E-2</v>
          </cell>
        </row>
      </sheetData>
      <sheetData sheetId="2242">
        <row r="1">
          <cell r="J1">
            <v>1.7453292519943295E-2</v>
          </cell>
        </row>
      </sheetData>
      <sheetData sheetId="2243">
        <row r="1">
          <cell r="J1">
            <v>1.7453292519943295E-2</v>
          </cell>
        </row>
      </sheetData>
      <sheetData sheetId="2244">
        <row r="1">
          <cell r="J1">
            <v>1.7453292519943295E-2</v>
          </cell>
        </row>
      </sheetData>
      <sheetData sheetId="2245">
        <row r="1">
          <cell r="J1">
            <v>1.7453292519943295E-2</v>
          </cell>
        </row>
      </sheetData>
      <sheetData sheetId="2246">
        <row r="1">
          <cell r="J1">
            <v>1.7453292519943295E-2</v>
          </cell>
        </row>
      </sheetData>
      <sheetData sheetId="2247">
        <row r="1">
          <cell r="J1">
            <v>1.7453292519943295E-2</v>
          </cell>
        </row>
      </sheetData>
      <sheetData sheetId="2248">
        <row r="1">
          <cell r="J1">
            <v>1.7453292519943295E-2</v>
          </cell>
        </row>
      </sheetData>
      <sheetData sheetId="2249">
        <row r="1">
          <cell r="J1">
            <v>1.7453292519943295E-2</v>
          </cell>
        </row>
      </sheetData>
      <sheetData sheetId="2250">
        <row r="1">
          <cell r="J1">
            <v>1.7453292519943295E-2</v>
          </cell>
        </row>
      </sheetData>
      <sheetData sheetId="2251">
        <row r="1">
          <cell r="J1">
            <v>1.7453292519943295E-2</v>
          </cell>
        </row>
      </sheetData>
      <sheetData sheetId="2252">
        <row r="1">
          <cell r="J1">
            <v>1.7453292519943295E-2</v>
          </cell>
        </row>
      </sheetData>
      <sheetData sheetId="2253">
        <row r="1">
          <cell r="J1">
            <v>1.7453292519943295E-2</v>
          </cell>
        </row>
      </sheetData>
      <sheetData sheetId="2254">
        <row r="1">
          <cell r="J1">
            <v>1.7453292519943295E-2</v>
          </cell>
        </row>
      </sheetData>
      <sheetData sheetId="2255">
        <row r="1">
          <cell r="J1">
            <v>1.7453292519943295E-2</v>
          </cell>
        </row>
      </sheetData>
      <sheetData sheetId="2256">
        <row r="1">
          <cell r="J1">
            <v>1.7453292519943295E-2</v>
          </cell>
        </row>
      </sheetData>
      <sheetData sheetId="2257">
        <row r="1">
          <cell r="J1">
            <v>1.7453292519943295E-2</v>
          </cell>
        </row>
      </sheetData>
      <sheetData sheetId="2258">
        <row r="1">
          <cell r="J1">
            <v>1.7453292519943295E-2</v>
          </cell>
        </row>
      </sheetData>
      <sheetData sheetId="2259">
        <row r="1">
          <cell r="J1">
            <v>1.7453292519943295E-2</v>
          </cell>
        </row>
      </sheetData>
      <sheetData sheetId="2260">
        <row r="1">
          <cell r="J1">
            <v>1.7453292519943295E-2</v>
          </cell>
        </row>
      </sheetData>
      <sheetData sheetId="2261">
        <row r="1">
          <cell r="J1">
            <v>1.7453292519943295E-2</v>
          </cell>
        </row>
      </sheetData>
      <sheetData sheetId="2262">
        <row r="1">
          <cell r="J1">
            <v>1.7453292519943295E-2</v>
          </cell>
        </row>
      </sheetData>
      <sheetData sheetId="2263">
        <row r="1">
          <cell r="J1">
            <v>1.7453292519943295E-2</v>
          </cell>
        </row>
      </sheetData>
      <sheetData sheetId="2264">
        <row r="1">
          <cell r="J1">
            <v>1.7453292519943295E-2</v>
          </cell>
        </row>
      </sheetData>
      <sheetData sheetId="2265">
        <row r="1">
          <cell r="J1">
            <v>1.7453292519943295E-2</v>
          </cell>
        </row>
      </sheetData>
      <sheetData sheetId="2266">
        <row r="1">
          <cell r="J1">
            <v>1.7453292519943295E-2</v>
          </cell>
        </row>
      </sheetData>
      <sheetData sheetId="2267">
        <row r="1">
          <cell r="J1">
            <v>1.7453292519943295E-2</v>
          </cell>
        </row>
      </sheetData>
      <sheetData sheetId="2268">
        <row r="1">
          <cell r="J1">
            <v>1.7453292519943295E-2</v>
          </cell>
        </row>
      </sheetData>
      <sheetData sheetId="2269">
        <row r="1">
          <cell r="J1">
            <v>1.7453292519943295E-2</v>
          </cell>
        </row>
      </sheetData>
      <sheetData sheetId="2270">
        <row r="1">
          <cell r="J1">
            <v>1.7453292519943295E-2</v>
          </cell>
        </row>
      </sheetData>
      <sheetData sheetId="2271">
        <row r="1">
          <cell r="J1">
            <v>1.7453292519943295E-2</v>
          </cell>
        </row>
      </sheetData>
      <sheetData sheetId="2272">
        <row r="1">
          <cell r="J1">
            <v>1.7453292519943295E-2</v>
          </cell>
        </row>
      </sheetData>
      <sheetData sheetId="2273">
        <row r="1">
          <cell r="J1">
            <v>1.7453292519943295E-2</v>
          </cell>
        </row>
      </sheetData>
      <sheetData sheetId="2274">
        <row r="1">
          <cell r="J1">
            <v>1.7453292519943295E-2</v>
          </cell>
        </row>
      </sheetData>
      <sheetData sheetId="2275">
        <row r="1">
          <cell r="J1">
            <v>1.7453292519943295E-2</v>
          </cell>
        </row>
      </sheetData>
      <sheetData sheetId="2276">
        <row r="1">
          <cell r="J1">
            <v>1.7453292519943295E-2</v>
          </cell>
        </row>
      </sheetData>
      <sheetData sheetId="2277">
        <row r="1">
          <cell r="J1">
            <v>1.7453292519943295E-2</v>
          </cell>
        </row>
      </sheetData>
      <sheetData sheetId="2278">
        <row r="1">
          <cell r="J1">
            <v>1.7453292519943295E-2</v>
          </cell>
        </row>
      </sheetData>
      <sheetData sheetId="2279">
        <row r="1">
          <cell r="J1">
            <v>1.7453292519943295E-2</v>
          </cell>
        </row>
      </sheetData>
      <sheetData sheetId="2280">
        <row r="1">
          <cell r="J1">
            <v>1.7453292519943295E-2</v>
          </cell>
        </row>
      </sheetData>
      <sheetData sheetId="2281">
        <row r="1">
          <cell r="J1">
            <v>1.7453292519943295E-2</v>
          </cell>
        </row>
      </sheetData>
      <sheetData sheetId="2282">
        <row r="1">
          <cell r="J1">
            <v>1.7453292519943295E-2</v>
          </cell>
        </row>
      </sheetData>
      <sheetData sheetId="2283">
        <row r="1">
          <cell r="J1">
            <v>1.7453292519943295E-2</v>
          </cell>
        </row>
      </sheetData>
      <sheetData sheetId="2284">
        <row r="1">
          <cell r="J1">
            <v>1.7453292519943295E-2</v>
          </cell>
        </row>
      </sheetData>
      <sheetData sheetId="2285">
        <row r="1">
          <cell r="J1">
            <v>1.7453292519943295E-2</v>
          </cell>
        </row>
      </sheetData>
      <sheetData sheetId="2286">
        <row r="1">
          <cell r="J1">
            <v>1.7453292519943295E-2</v>
          </cell>
        </row>
      </sheetData>
      <sheetData sheetId="2287">
        <row r="1">
          <cell r="J1">
            <v>1.7453292519943295E-2</v>
          </cell>
        </row>
      </sheetData>
      <sheetData sheetId="2288">
        <row r="1">
          <cell r="J1">
            <v>1.7453292519943295E-2</v>
          </cell>
        </row>
      </sheetData>
      <sheetData sheetId="2289">
        <row r="1">
          <cell r="J1">
            <v>1.7453292519943295E-2</v>
          </cell>
        </row>
      </sheetData>
      <sheetData sheetId="2290">
        <row r="1">
          <cell r="J1">
            <v>1.7453292519943295E-2</v>
          </cell>
        </row>
      </sheetData>
      <sheetData sheetId="2291">
        <row r="1">
          <cell r="J1">
            <v>1.7453292519943295E-2</v>
          </cell>
        </row>
      </sheetData>
      <sheetData sheetId="2292">
        <row r="1">
          <cell r="J1">
            <v>1.7453292519943295E-2</v>
          </cell>
        </row>
      </sheetData>
      <sheetData sheetId="2293">
        <row r="1">
          <cell r="J1">
            <v>1.7453292519943295E-2</v>
          </cell>
        </row>
      </sheetData>
      <sheetData sheetId="2294">
        <row r="1">
          <cell r="J1">
            <v>1.7453292519943295E-2</v>
          </cell>
        </row>
      </sheetData>
      <sheetData sheetId="2295">
        <row r="1">
          <cell r="J1">
            <v>1.7453292519943295E-2</v>
          </cell>
        </row>
      </sheetData>
      <sheetData sheetId="2296">
        <row r="1">
          <cell r="J1">
            <v>1.7453292519943295E-2</v>
          </cell>
        </row>
      </sheetData>
      <sheetData sheetId="2297">
        <row r="1">
          <cell r="J1">
            <v>1.7453292519943295E-2</v>
          </cell>
        </row>
      </sheetData>
      <sheetData sheetId="2298">
        <row r="1">
          <cell r="J1">
            <v>1.7453292519943295E-2</v>
          </cell>
        </row>
      </sheetData>
      <sheetData sheetId="2299">
        <row r="1">
          <cell r="J1">
            <v>1.7453292519943295E-2</v>
          </cell>
        </row>
      </sheetData>
      <sheetData sheetId="2300">
        <row r="1">
          <cell r="J1">
            <v>1.7453292519943295E-2</v>
          </cell>
        </row>
      </sheetData>
      <sheetData sheetId="2301">
        <row r="1">
          <cell r="J1">
            <v>1.7453292519943295E-2</v>
          </cell>
        </row>
      </sheetData>
      <sheetData sheetId="2302">
        <row r="1">
          <cell r="J1">
            <v>1.7453292519943295E-2</v>
          </cell>
        </row>
      </sheetData>
      <sheetData sheetId="2303">
        <row r="1">
          <cell r="J1">
            <v>1.7453292519943295E-2</v>
          </cell>
        </row>
      </sheetData>
      <sheetData sheetId="2304">
        <row r="1">
          <cell r="J1">
            <v>1.7453292519943295E-2</v>
          </cell>
        </row>
      </sheetData>
      <sheetData sheetId="2305">
        <row r="1">
          <cell r="J1">
            <v>1.7453292519943295E-2</v>
          </cell>
        </row>
      </sheetData>
      <sheetData sheetId="2306">
        <row r="1">
          <cell r="J1">
            <v>1.7453292519943295E-2</v>
          </cell>
        </row>
      </sheetData>
      <sheetData sheetId="2307">
        <row r="1">
          <cell r="J1">
            <v>1.7453292519943295E-2</v>
          </cell>
        </row>
      </sheetData>
      <sheetData sheetId="2308">
        <row r="1">
          <cell r="J1">
            <v>1.7453292519943295E-2</v>
          </cell>
        </row>
      </sheetData>
      <sheetData sheetId="2309">
        <row r="1">
          <cell r="J1">
            <v>1.7453292519943295E-2</v>
          </cell>
        </row>
      </sheetData>
      <sheetData sheetId="2310">
        <row r="1">
          <cell r="J1">
            <v>1.7453292519943295E-2</v>
          </cell>
        </row>
      </sheetData>
      <sheetData sheetId="2311">
        <row r="1">
          <cell r="J1">
            <v>1.7453292519943295E-2</v>
          </cell>
        </row>
      </sheetData>
      <sheetData sheetId="2312">
        <row r="1">
          <cell r="J1">
            <v>1.7453292519943295E-2</v>
          </cell>
        </row>
      </sheetData>
      <sheetData sheetId="2313">
        <row r="1">
          <cell r="J1">
            <v>1.7453292519943295E-2</v>
          </cell>
        </row>
      </sheetData>
      <sheetData sheetId="2314">
        <row r="1">
          <cell r="J1">
            <v>1.7453292519943295E-2</v>
          </cell>
        </row>
      </sheetData>
      <sheetData sheetId="2315">
        <row r="1">
          <cell r="J1">
            <v>1.7453292519943295E-2</v>
          </cell>
        </row>
      </sheetData>
      <sheetData sheetId="2316">
        <row r="1">
          <cell r="J1">
            <v>1.7453292519943295E-2</v>
          </cell>
        </row>
      </sheetData>
      <sheetData sheetId="2317">
        <row r="1">
          <cell r="J1">
            <v>1.7453292519943295E-2</v>
          </cell>
        </row>
      </sheetData>
      <sheetData sheetId="2318">
        <row r="1">
          <cell r="J1">
            <v>1.7453292519943295E-2</v>
          </cell>
        </row>
      </sheetData>
      <sheetData sheetId="2319">
        <row r="1">
          <cell r="J1">
            <v>1.7453292519943295E-2</v>
          </cell>
        </row>
      </sheetData>
      <sheetData sheetId="2320">
        <row r="1">
          <cell r="J1">
            <v>1.7453292519943295E-2</v>
          </cell>
        </row>
      </sheetData>
      <sheetData sheetId="2321">
        <row r="1">
          <cell r="J1">
            <v>1.7453292519943295E-2</v>
          </cell>
        </row>
      </sheetData>
      <sheetData sheetId="2322">
        <row r="1">
          <cell r="J1">
            <v>1.7453292519943295E-2</v>
          </cell>
        </row>
      </sheetData>
      <sheetData sheetId="2323">
        <row r="1">
          <cell r="J1">
            <v>1.7453292519943295E-2</v>
          </cell>
        </row>
      </sheetData>
      <sheetData sheetId="2324">
        <row r="1">
          <cell r="J1">
            <v>1.7453292519943295E-2</v>
          </cell>
        </row>
      </sheetData>
      <sheetData sheetId="2325">
        <row r="1">
          <cell r="J1">
            <v>1.7453292519943295E-2</v>
          </cell>
        </row>
      </sheetData>
      <sheetData sheetId="2326">
        <row r="1">
          <cell r="J1">
            <v>1.7453292519943295E-2</v>
          </cell>
        </row>
      </sheetData>
      <sheetData sheetId="2327">
        <row r="1">
          <cell r="J1">
            <v>1.7453292519943295E-2</v>
          </cell>
        </row>
      </sheetData>
      <sheetData sheetId="2328">
        <row r="1">
          <cell r="J1">
            <v>1.7453292519943295E-2</v>
          </cell>
        </row>
      </sheetData>
      <sheetData sheetId="2329">
        <row r="1">
          <cell r="J1">
            <v>1.7453292519943295E-2</v>
          </cell>
        </row>
      </sheetData>
      <sheetData sheetId="2330">
        <row r="1">
          <cell r="J1">
            <v>1.7453292519943295E-2</v>
          </cell>
        </row>
      </sheetData>
      <sheetData sheetId="2331">
        <row r="1">
          <cell r="J1">
            <v>1.7453292519943295E-2</v>
          </cell>
        </row>
      </sheetData>
      <sheetData sheetId="2332">
        <row r="1">
          <cell r="J1">
            <v>1.7453292519943295E-2</v>
          </cell>
        </row>
      </sheetData>
      <sheetData sheetId="2333">
        <row r="1">
          <cell r="J1">
            <v>1.7453292519943295E-2</v>
          </cell>
        </row>
      </sheetData>
      <sheetData sheetId="2334">
        <row r="1">
          <cell r="J1">
            <v>1.7453292519943295E-2</v>
          </cell>
        </row>
      </sheetData>
      <sheetData sheetId="2335">
        <row r="1">
          <cell r="J1">
            <v>1.7453292519943295E-2</v>
          </cell>
        </row>
      </sheetData>
      <sheetData sheetId="2336">
        <row r="1">
          <cell r="J1">
            <v>1.7453292519943295E-2</v>
          </cell>
        </row>
      </sheetData>
      <sheetData sheetId="2337">
        <row r="1">
          <cell r="J1">
            <v>1.7453292519943295E-2</v>
          </cell>
        </row>
      </sheetData>
      <sheetData sheetId="2338">
        <row r="1">
          <cell r="J1">
            <v>1.7453292519943295E-2</v>
          </cell>
        </row>
      </sheetData>
      <sheetData sheetId="2339">
        <row r="1">
          <cell r="J1">
            <v>1.7453292519943295E-2</v>
          </cell>
        </row>
      </sheetData>
      <sheetData sheetId="2340">
        <row r="1">
          <cell r="J1">
            <v>1.7453292519943295E-2</v>
          </cell>
        </row>
      </sheetData>
      <sheetData sheetId="2341">
        <row r="1">
          <cell r="J1">
            <v>1.7453292519943295E-2</v>
          </cell>
        </row>
      </sheetData>
      <sheetData sheetId="2342">
        <row r="1">
          <cell r="J1">
            <v>1.7453292519943295E-2</v>
          </cell>
        </row>
      </sheetData>
      <sheetData sheetId="2343">
        <row r="1">
          <cell r="J1">
            <v>1.7453292519943295E-2</v>
          </cell>
        </row>
      </sheetData>
      <sheetData sheetId="2344">
        <row r="1">
          <cell r="J1">
            <v>1.7453292519943295E-2</v>
          </cell>
        </row>
      </sheetData>
      <sheetData sheetId="2345">
        <row r="1">
          <cell r="J1">
            <v>1.7453292519943295E-2</v>
          </cell>
        </row>
      </sheetData>
      <sheetData sheetId="2346">
        <row r="1">
          <cell r="J1">
            <v>1.7453292519943295E-2</v>
          </cell>
        </row>
      </sheetData>
      <sheetData sheetId="2347">
        <row r="1">
          <cell r="J1">
            <v>1.7453292519943295E-2</v>
          </cell>
        </row>
      </sheetData>
      <sheetData sheetId="2348">
        <row r="1">
          <cell r="J1">
            <v>1.7453292519943295E-2</v>
          </cell>
        </row>
      </sheetData>
      <sheetData sheetId="2349">
        <row r="1">
          <cell r="J1">
            <v>1.7453292519943295E-2</v>
          </cell>
        </row>
      </sheetData>
      <sheetData sheetId="2350">
        <row r="1">
          <cell r="J1">
            <v>1.7453292519943295E-2</v>
          </cell>
        </row>
      </sheetData>
      <sheetData sheetId="2351">
        <row r="1">
          <cell r="J1">
            <v>1.7453292519943295E-2</v>
          </cell>
        </row>
      </sheetData>
      <sheetData sheetId="2352">
        <row r="1">
          <cell r="J1">
            <v>1.7453292519943295E-2</v>
          </cell>
        </row>
      </sheetData>
      <sheetData sheetId="2353">
        <row r="1">
          <cell r="J1">
            <v>1.7453292519943295E-2</v>
          </cell>
        </row>
      </sheetData>
      <sheetData sheetId="2354">
        <row r="1">
          <cell r="J1">
            <v>1.7453292519943295E-2</v>
          </cell>
        </row>
      </sheetData>
      <sheetData sheetId="2355">
        <row r="1">
          <cell r="J1">
            <v>1.7453292519943295E-2</v>
          </cell>
        </row>
      </sheetData>
      <sheetData sheetId="2356">
        <row r="1">
          <cell r="J1">
            <v>1.7453292519943295E-2</v>
          </cell>
        </row>
      </sheetData>
      <sheetData sheetId="2357">
        <row r="1">
          <cell r="J1">
            <v>1.7453292519943295E-2</v>
          </cell>
        </row>
      </sheetData>
      <sheetData sheetId="2358">
        <row r="1">
          <cell r="J1">
            <v>1.7453292519943295E-2</v>
          </cell>
        </row>
      </sheetData>
      <sheetData sheetId="2359">
        <row r="1">
          <cell r="J1">
            <v>1.7453292519943295E-2</v>
          </cell>
        </row>
      </sheetData>
      <sheetData sheetId="2360">
        <row r="1">
          <cell r="J1">
            <v>1.7453292519943295E-2</v>
          </cell>
        </row>
      </sheetData>
      <sheetData sheetId="2361">
        <row r="1">
          <cell r="J1">
            <v>1.7453292519943295E-2</v>
          </cell>
        </row>
      </sheetData>
      <sheetData sheetId="2362">
        <row r="1">
          <cell r="J1">
            <v>1.7453292519943295E-2</v>
          </cell>
        </row>
      </sheetData>
      <sheetData sheetId="2363">
        <row r="1">
          <cell r="J1">
            <v>1.7453292519943295E-2</v>
          </cell>
        </row>
      </sheetData>
      <sheetData sheetId="2364">
        <row r="1">
          <cell r="J1">
            <v>1.7453292519943295E-2</v>
          </cell>
        </row>
      </sheetData>
      <sheetData sheetId="2365">
        <row r="1">
          <cell r="J1">
            <v>1.7453292519943295E-2</v>
          </cell>
        </row>
      </sheetData>
      <sheetData sheetId="2366">
        <row r="1">
          <cell r="J1">
            <v>1.7453292519943295E-2</v>
          </cell>
        </row>
      </sheetData>
      <sheetData sheetId="2367">
        <row r="1">
          <cell r="J1">
            <v>1.7453292519943295E-2</v>
          </cell>
        </row>
      </sheetData>
      <sheetData sheetId="2368">
        <row r="1">
          <cell r="J1">
            <v>1.7453292519943295E-2</v>
          </cell>
        </row>
      </sheetData>
      <sheetData sheetId="2369">
        <row r="1">
          <cell r="J1">
            <v>1.7453292519943295E-2</v>
          </cell>
        </row>
      </sheetData>
      <sheetData sheetId="2370">
        <row r="1">
          <cell r="J1">
            <v>1.7453292519943295E-2</v>
          </cell>
        </row>
      </sheetData>
      <sheetData sheetId="2371">
        <row r="1">
          <cell r="J1">
            <v>1.7453292519943295E-2</v>
          </cell>
        </row>
      </sheetData>
      <sheetData sheetId="2372">
        <row r="1">
          <cell r="J1">
            <v>1.7453292519943295E-2</v>
          </cell>
        </row>
      </sheetData>
      <sheetData sheetId="2373">
        <row r="1">
          <cell r="J1">
            <v>1.7453292519943295E-2</v>
          </cell>
        </row>
      </sheetData>
      <sheetData sheetId="2374">
        <row r="1">
          <cell r="J1">
            <v>1.7453292519943295E-2</v>
          </cell>
        </row>
      </sheetData>
      <sheetData sheetId="2375">
        <row r="1">
          <cell r="J1">
            <v>1.7453292519943295E-2</v>
          </cell>
        </row>
      </sheetData>
      <sheetData sheetId="2376">
        <row r="1">
          <cell r="J1">
            <v>1.7453292519943295E-2</v>
          </cell>
        </row>
      </sheetData>
      <sheetData sheetId="2377">
        <row r="1">
          <cell r="J1">
            <v>1.7453292519943295E-2</v>
          </cell>
        </row>
      </sheetData>
      <sheetData sheetId="2378">
        <row r="1">
          <cell r="J1">
            <v>1.7453292519943295E-2</v>
          </cell>
        </row>
      </sheetData>
      <sheetData sheetId="2379">
        <row r="1">
          <cell r="J1">
            <v>1.7453292519943295E-2</v>
          </cell>
        </row>
      </sheetData>
      <sheetData sheetId="2380">
        <row r="1">
          <cell r="J1">
            <v>1.7453292519943295E-2</v>
          </cell>
        </row>
      </sheetData>
      <sheetData sheetId="2381">
        <row r="1">
          <cell r="J1">
            <v>1.7453292519943295E-2</v>
          </cell>
        </row>
      </sheetData>
      <sheetData sheetId="2382">
        <row r="1">
          <cell r="J1">
            <v>1.7453292519943295E-2</v>
          </cell>
        </row>
      </sheetData>
      <sheetData sheetId="2383">
        <row r="1">
          <cell r="J1">
            <v>1.7453292519943295E-2</v>
          </cell>
        </row>
      </sheetData>
      <sheetData sheetId="2384">
        <row r="1">
          <cell r="J1">
            <v>1.7453292519943295E-2</v>
          </cell>
        </row>
      </sheetData>
      <sheetData sheetId="2385">
        <row r="1">
          <cell r="J1">
            <v>1.7453292519943295E-2</v>
          </cell>
        </row>
      </sheetData>
      <sheetData sheetId="2386">
        <row r="1">
          <cell r="J1">
            <v>1.7453292519943295E-2</v>
          </cell>
        </row>
      </sheetData>
      <sheetData sheetId="2387">
        <row r="1">
          <cell r="J1">
            <v>1.7453292519943295E-2</v>
          </cell>
        </row>
      </sheetData>
      <sheetData sheetId="2388">
        <row r="1">
          <cell r="J1">
            <v>1.7453292519943295E-2</v>
          </cell>
        </row>
      </sheetData>
      <sheetData sheetId="2389">
        <row r="1">
          <cell r="J1">
            <v>1.7453292519943295E-2</v>
          </cell>
        </row>
      </sheetData>
      <sheetData sheetId="2390">
        <row r="1">
          <cell r="J1">
            <v>1.7453292519943295E-2</v>
          </cell>
        </row>
      </sheetData>
      <sheetData sheetId="2391">
        <row r="1">
          <cell r="J1">
            <v>1.7453292519943295E-2</v>
          </cell>
        </row>
      </sheetData>
      <sheetData sheetId="2392">
        <row r="1">
          <cell r="J1">
            <v>1.7453292519943295E-2</v>
          </cell>
        </row>
      </sheetData>
      <sheetData sheetId="2393">
        <row r="1">
          <cell r="J1">
            <v>1.7453292519943295E-2</v>
          </cell>
        </row>
      </sheetData>
      <sheetData sheetId="2394">
        <row r="1">
          <cell r="J1">
            <v>1.7453292519943295E-2</v>
          </cell>
        </row>
      </sheetData>
      <sheetData sheetId="2395">
        <row r="1">
          <cell r="J1">
            <v>1.7453292519943295E-2</v>
          </cell>
        </row>
      </sheetData>
      <sheetData sheetId="2396">
        <row r="1">
          <cell r="J1">
            <v>1.7453292519943295E-2</v>
          </cell>
        </row>
      </sheetData>
      <sheetData sheetId="2397">
        <row r="1">
          <cell r="J1">
            <v>1.7453292519943295E-2</v>
          </cell>
        </row>
      </sheetData>
      <sheetData sheetId="2398">
        <row r="1">
          <cell r="J1">
            <v>1.7453292519943295E-2</v>
          </cell>
        </row>
      </sheetData>
      <sheetData sheetId="2399">
        <row r="1">
          <cell r="J1">
            <v>1.7453292519943295E-2</v>
          </cell>
        </row>
      </sheetData>
      <sheetData sheetId="2400">
        <row r="1">
          <cell r="J1">
            <v>1.7453292519943295E-2</v>
          </cell>
        </row>
      </sheetData>
      <sheetData sheetId="2401">
        <row r="1">
          <cell r="J1">
            <v>1.7453292519943295E-2</v>
          </cell>
        </row>
      </sheetData>
      <sheetData sheetId="2402">
        <row r="1">
          <cell r="J1">
            <v>1.7453292519943295E-2</v>
          </cell>
        </row>
      </sheetData>
      <sheetData sheetId="2403">
        <row r="1">
          <cell r="J1">
            <v>1.7453292519943295E-2</v>
          </cell>
        </row>
      </sheetData>
      <sheetData sheetId="2404">
        <row r="1">
          <cell r="J1">
            <v>1.7453292519943295E-2</v>
          </cell>
        </row>
      </sheetData>
      <sheetData sheetId="2405">
        <row r="1">
          <cell r="J1">
            <v>1.7453292519943295E-2</v>
          </cell>
        </row>
      </sheetData>
      <sheetData sheetId="2406">
        <row r="1">
          <cell r="J1">
            <v>1.7453292519943295E-2</v>
          </cell>
        </row>
      </sheetData>
      <sheetData sheetId="2407">
        <row r="1">
          <cell r="J1">
            <v>1.7453292519943295E-2</v>
          </cell>
        </row>
      </sheetData>
      <sheetData sheetId="2408">
        <row r="1">
          <cell r="J1">
            <v>1.7453292519943295E-2</v>
          </cell>
        </row>
      </sheetData>
      <sheetData sheetId="2409">
        <row r="1">
          <cell r="J1">
            <v>1.7453292519943295E-2</v>
          </cell>
        </row>
      </sheetData>
      <sheetData sheetId="2410">
        <row r="1">
          <cell r="J1">
            <v>1.7453292519943295E-2</v>
          </cell>
        </row>
      </sheetData>
      <sheetData sheetId="2411">
        <row r="1">
          <cell r="J1">
            <v>1.7453292519943295E-2</v>
          </cell>
        </row>
      </sheetData>
      <sheetData sheetId="2412">
        <row r="1">
          <cell r="J1">
            <v>1.7453292519943295E-2</v>
          </cell>
        </row>
      </sheetData>
      <sheetData sheetId="2413">
        <row r="1">
          <cell r="J1">
            <v>1.7453292519943295E-2</v>
          </cell>
        </row>
      </sheetData>
      <sheetData sheetId="2414">
        <row r="1">
          <cell r="J1">
            <v>1.7453292519943295E-2</v>
          </cell>
        </row>
      </sheetData>
      <sheetData sheetId="2415">
        <row r="1">
          <cell r="J1">
            <v>1.7453292519943295E-2</v>
          </cell>
        </row>
      </sheetData>
      <sheetData sheetId="2416">
        <row r="1">
          <cell r="J1">
            <v>1.7453292519943295E-2</v>
          </cell>
        </row>
      </sheetData>
      <sheetData sheetId="2417">
        <row r="1">
          <cell r="J1">
            <v>1.7453292519943295E-2</v>
          </cell>
        </row>
      </sheetData>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ow r="1">
          <cell r="J1">
            <v>1.7453292519943295E-2</v>
          </cell>
        </row>
      </sheetData>
      <sheetData sheetId="2432">
        <row r="1">
          <cell r="J1">
            <v>1.7453292519943295E-2</v>
          </cell>
        </row>
      </sheetData>
      <sheetData sheetId="2433">
        <row r="1">
          <cell r="J1">
            <v>1.7453292519943295E-2</v>
          </cell>
        </row>
      </sheetData>
      <sheetData sheetId="2434">
        <row r="1">
          <cell r="J1">
            <v>1.7453292519943295E-2</v>
          </cell>
        </row>
      </sheetData>
      <sheetData sheetId="2435">
        <row r="1">
          <cell r="J1">
            <v>1.7453292519943295E-2</v>
          </cell>
        </row>
      </sheetData>
      <sheetData sheetId="2436">
        <row r="1">
          <cell r="J1">
            <v>1.7453292519943295E-2</v>
          </cell>
        </row>
      </sheetData>
      <sheetData sheetId="2437">
        <row r="1">
          <cell r="J1">
            <v>1.7453292519943295E-2</v>
          </cell>
        </row>
      </sheetData>
      <sheetData sheetId="2438">
        <row r="1">
          <cell r="J1">
            <v>1.7453292519943295E-2</v>
          </cell>
        </row>
      </sheetData>
      <sheetData sheetId="2439">
        <row r="1">
          <cell r="J1">
            <v>1.7453292519943295E-2</v>
          </cell>
        </row>
      </sheetData>
      <sheetData sheetId="2440">
        <row r="1">
          <cell r="J1">
            <v>1.7453292519943295E-2</v>
          </cell>
        </row>
      </sheetData>
      <sheetData sheetId="2441">
        <row r="1">
          <cell r="J1">
            <v>1.7453292519943295E-2</v>
          </cell>
        </row>
      </sheetData>
      <sheetData sheetId="2442">
        <row r="1">
          <cell r="J1">
            <v>1.7453292519943295E-2</v>
          </cell>
        </row>
      </sheetData>
      <sheetData sheetId="2443">
        <row r="1">
          <cell r="J1">
            <v>1.7453292519943295E-2</v>
          </cell>
        </row>
      </sheetData>
      <sheetData sheetId="2444">
        <row r="1">
          <cell r="J1">
            <v>1.7453292519943295E-2</v>
          </cell>
        </row>
      </sheetData>
      <sheetData sheetId="2445">
        <row r="1">
          <cell r="J1">
            <v>1.7453292519943295E-2</v>
          </cell>
        </row>
      </sheetData>
      <sheetData sheetId="2446">
        <row r="1">
          <cell r="J1">
            <v>1.7453292519943295E-2</v>
          </cell>
        </row>
      </sheetData>
      <sheetData sheetId="2447">
        <row r="1">
          <cell r="J1">
            <v>1.7453292519943295E-2</v>
          </cell>
        </row>
      </sheetData>
      <sheetData sheetId="2448">
        <row r="1">
          <cell r="J1">
            <v>1.7453292519943295E-2</v>
          </cell>
        </row>
      </sheetData>
      <sheetData sheetId="2449">
        <row r="1">
          <cell r="J1">
            <v>1.7453292519943295E-2</v>
          </cell>
        </row>
      </sheetData>
      <sheetData sheetId="2450">
        <row r="1">
          <cell r="J1">
            <v>1.7453292519943295E-2</v>
          </cell>
        </row>
      </sheetData>
      <sheetData sheetId="2451">
        <row r="1">
          <cell r="J1">
            <v>1.7453292519943295E-2</v>
          </cell>
        </row>
      </sheetData>
      <sheetData sheetId="2452">
        <row r="1">
          <cell r="J1">
            <v>1.7453292519943295E-2</v>
          </cell>
        </row>
      </sheetData>
      <sheetData sheetId="2453">
        <row r="1">
          <cell r="J1">
            <v>1.7453292519943295E-2</v>
          </cell>
        </row>
      </sheetData>
      <sheetData sheetId="2454">
        <row r="1">
          <cell r="J1">
            <v>1.7453292519943295E-2</v>
          </cell>
        </row>
      </sheetData>
      <sheetData sheetId="2455">
        <row r="1">
          <cell r="J1">
            <v>1.7453292519943295E-2</v>
          </cell>
        </row>
      </sheetData>
      <sheetData sheetId="2456">
        <row r="1">
          <cell r="J1">
            <v>1.7453292519943295E-2</v>
          </cell>
        </row>
      </sheetData>
      <sheetData sheetId="2457">
        <row r="1">
          <cell r="J1">
            <v>1.7453292519943295E-2</v>
          </cell>
        </row>
      </sheetData>
      <sheetData sheetId="2458">
        <row r="1">
          <cell r="J1">
            <v>1.7453292519943295E-2</v>
          </cell>
        </row>
      </sheetData>
      <sheetData sheetId="2459">
        <row r="1">
          <cell r="J1">
            <v>1.7453292519943295E-2</v>
          </cell>
        </row>
      </sheetData>
      <sheetData sheetId="2460">
        <row r="1">
          <cell r="J1">
            <v>1.7453292519943295E-2</v>
          </cell>
        </row>
      </sheetData>
      <sheetData sheetId="2461">
        <row r="1">
          <cell r="J1">
            <v>1.7453292519943295E-2</v>
          </cell>
        </row>
      </sheetData>
      <sheetData sheetId="2462">
        <row r="1">
          <cell r="J1">
            <v>1.7453292519943295E-2</v>
          </cell>
        </row>
      </sheetData>
      <sheetData sheetId="2463">
        <row r="1">
          <cell r="J1">
            <v>1.7453292519943295E-2</v>
          </cell>
        </row>
      </sheetData>
      <sheetData sheetId="2464">
        <row r="1">
          <cell r="J1">
            <v>1.7453292519943295E-2</v>
          </cell>
        </row>
      </sheetData>
      <sheetData sheetId="2465">
        <row r="1">
          <cell r="J1">
            <v>1.7453292519943295E-2</v>
          </cell>
        </row>
      </sheetData>
      <sheetData sheetId="2466">
        <row r="1">
          <cell r="J1">
            <v>1.7453292519943295E-2</v>
          </cell>
        </row>
      </sheetData>
      <sheetData sheetId="2467">
        <row r="1">
          <cell r="J1">
            <v>1.7453292519943295E-2</v>
          </cell>
        </row>
      </sheetData>
      <sheetData sheetId="2468">
        <row r="1">
          <cell r="J1">
            <v>1.7453292519943295E-2</v>
          </cell>
        </row>
      </sheetData>
      <sheetData sheetId="2469">
        <row r="1">
          <cell r="J1">
            <v>1.7453292519943295E-2</v>
          </cell>
        </row>
      </sheetData>
      <sheetData sheetId="2470">
        <row r="1">
          <cell r="J1">
            <v>1.7453292519943295E-2</v>
          </cell>
        </row>
      </sheetData>
      <sheetData sheetId="2471">
        <row r="1">
          <cell r="J1">
            <v>1.7453292519943295E-2</v>
          </cell>
        </row>
      </sheetData>
      <sheetData sheetId="2472">
        <row r="1">
          <cell r="J1">
            <v>1.7453292519943295E-2</v>
          </cell>
        </row>
      </sheetData>
      <sheetData sheetId="2473">
        <row r="1">
          <cell r="J1">
            <v>1.7453292519943295E-2</v>
          </cell>
        </row>
      </sheetData>
      <sheetData sheetId="2474">
        <row r="1">
          <cell r="J1">
            <v>1.7453292519943295E-2</v>
          </cell>
        </row>
      </sheetData>
      <sheetData sheetId="2475">
        <row r="1">
          <cell r="J1">
            <v>1.7453292519943295E-2</v>
          </cell>
        </row>
      </sheetData>
      <sheetData sheetId="2476">
        <row r="1">
          <cell r="J1">
            <v>1.7453292519943295E-2</v>
          </cell>
        </row>
      </sheetData>
      <sheetData sheetId="2477">
        <row r="1">
          <cell r="J1">
            <v>1.7453292519943295E-2</v>
          </cell>
        </row>
      </sheetData>
      <sheetData sheetId="2478">
        <row r="1">
          <cell r="J1">
            <v>1.7453292519943295E-2</v>
          </cell>
        </row>
      </sheetData>
      <sheetData sheetId="2479">
        <row r="1">
          <cell r="J1">
            <v>1.7453292519943295E-2</v>
          </cell>
        </row>
      </sheetData>
      <sheetData sheetId="2480">
        <row r="1">
          <cell r="J1">
            <v>1.7453292519943295E-2</v>
          </cell>
        </row>
      </sheetData>
      <sheetData sheetId="2481">
        <row r="1">
          <cell r="J1">
            <v>1.7453292519943295E-2</v>
          </cell>
        </row>
      </sheetData>
      <sheetData sheetId="2482">
        <row r="1">
          <cell r="J1">
            <v>1.7453292519943295E-2</v>
          </cell>
        </row>
      </sheetData>
      <sheetData sheetId="2483">
        <row r="1">
          <cell r="J1">
            <v>1.7453292519943295E-2</v>
          </cell>
        </row>
      </sheetData>
      <sheetData sheetId="2484">
        <row r="1">
          <cell r="J1">
            <v>1.7453292519943295E-2</v>
          </cell>
        </row>
      </sheetData>
      <sheetData sheetId="2485">
        <row r="1">
          <cell r="J1">
            <v>1.7453292519943295E-2</v>
          </cell>
        </row>
      </sheetData>
      <sheetData sheetId="2486">
        <row r="1">
          <cell r="J1">
            <v>1.7453292519943295E-2</v>
          </cell>
        </row>
      </sheetData>
      <sheetData sheetId="2487">
        <row r="1">
          <cell r="J1">
            <v>1.7453292519943295E-2</v>
          </cell>
        </row>
      </sheetData>
      <sheetData sheetId="2488">
        <row r="1">
          <cell r="J1">
            <v>1.7453292519943295E-2</v>
          </cell>
        </row>
      </sheetData>
      <sheetData sheetId="2489">
        <row r="1">
          <cell r="J1">
            <v>1.7453292519943295E-2</v>
          </cell>
        </row>
      </sheetData>
      <sheetData sheetId="2490">
        <row r="1">
          <cell r="J1">
            <v>1.7453292519943295E-2</v>
          </cell>
        </row>
      </sheetData>
      <sheetData sheetId="2491">
        <row r="1">
          <cell r="J1">
            <v>1.7453292519943295E-2</v>
          </cell>
        </row>
      </sheetData>
      <sheetData sheetId="2492">
        <row r="1">
          <cell r="J1">
            <v>1.7453292519943295E-2</v>
          </cell>
        </row>
      </sheetData>
      <sheetData sheetId="2493">
        <row r="1">
          <cell r="J1">
            <v>1.7453292519943295E-2</v>
          </cell>
        </row>
      </sheetData>
      <sheetData sheetId="2494">
        <row r="1">
          <cell r="J1">
            <v>1.7453292519943295E-2</v>
          </cell>
        </row>
      </sheetData>
      <sheetData sheetId="2495">
        <row r="1">
          <cell r="J1">
            <v>1.7453292519943295E-2</v>
          </cell>
        </row>
      </sheetData>
      <sheetData sheetId="2496">
        <row r="1">
          <cell r="J1">
            <v>1.7453292519943295E-2</v>
          </cell>
        </row>
      </sheetData>
      <sheetData sheetId="2497">
        <row r="1">
          <cell r="J1">
            <v>1.7453292519943295E-2</v>
          </cell>
        </row>
      </sheetData>
      <sheetData sheetId="2498">
        <row r="1">
          <cell r="J1">
            <v>1.7453292519943295E-2</v>
          </cell>
        </row>
      </sheetData>
      <sheetData sheetId="2499">
        <row r="1">
          <cell r="J1">
            <v>1.7453292519943295E-2</v>
          </cell>
        </row>
      </sheetData>
      <sheetData sheetId="2500">
        <row r="1">
          <cell r="J1">
            <v>1.7453292519943295E-2</v>
          </cell>
        </row>
      </sheetData>
      <sheetData sheetId="2501">
        <row r="1">
          <cell r="J1">
            <v>1.7453292519943295E-2</v>
          </cell>
        </row>
      </sheetData>
      <sheetData sheetId="2502">
        <row r="1">
          <cell r="J1">
            <v>1.7453292519943295E-2</v>
          </cell>
        </row>
      </sheetData>
      <sheetData sheetId="2503">
        <row r="1">
          <cell r="J1">
            <v>1.7453292519943295E-2</v>
          </cell>
        </row>
      </sheetData>
      <sheetData sheetId="2504">
        <row r="1">
          <cell r="J1">
            <v>1.7453292519943295E-2</v>
          </cell>
        </row>
      </sheetData>
      <sheetData sheetId="2505">
        <row r="1">
          <cell r="J1">
            <v>1.7453292519943295E-2</v>
          </cell>
        </row>
      </sheetData>
      <sheetData sheetId="2506">
        <row r="1">
          <cell r="J1">
            <v>1.7453292519943295E-2</v>
          </cell>
        </row>
      </sheetData>
      <sheetData sheetId="2507">
        <row r="1">
          <cell r="J1">
            <v>1.7453292519943295E-2</v>
          </cell>
        </row>
      </sheetData>
      <sheetData sheetId="2508">
        <row r="1">
          <cell r="J1">
            <v>1.7453292519943295E-2</v>
          </cell>
        </row>
      </sheetData>
      <sheetData sheetId="2509">
        <row r="1">
          <cell r="J1">
            <v>1.7453292519943295E-2</v>
          </cell>
        </row>
      </sheetData>
      <sheetData sheetId="2510">
        <row r="1">
          <cell r="J1">
            <v>1.7453292519943295E-2</v>
          </cell>
        </row>
      </sheetData>
      <sheetData sheetId="2511">
        <row r="1">
          <cell r="J1">
            <v>1.7453292519943295E-2</v>
          </cell>
        </row>
      </sheetData>
      <sheetData sheetId="2512">
        <row r="1">
          <cell r="J1">
            <v>1.7453292519943295E-2</v>
          </cell>
        </row>
      </sheetData>
      <sheetData sheetId="2513">
        <row r="1">
          <cell r="J1">
            <v>1.7453292519943295E-2</v>
          </cell>
        </row>
      </sheetData>
      <sheetData sheetId="2514">
        <row r="1">
          <cell r="J1">
            <v>1.7453292519943295E-2</v>
          </cell>
        </row>
      </sheetData>
      <sheetData sheetId="2515">
        <row r="1">
          <cell r="J1">
            <v>1.7453292519943295E-2</v>
          </cell>
        </row>
      </sheetData>
      <sheetData sheetId="2516">
        <row r="1">
          <cell r="J1">
            <v>1.7453292519943295E-2</v>
          </cell>
        </row>
      </sheetData>
      <sheetData sheetId="2517">
        <row r="1">
          <cell r="J1">
            <v>1.7453292519943295E-2</v>
          </cell>
        </row>
      </sheetData>
      <sheetData sheetId="2518">
        <row r="1">
          <cell r="J1">
            <v>1.7453292519943295E-2</v>
          </cell>
        </row>
      </sheetData>
      <sheetData sheetId="2519">
        <row r="1">
          <cell r="J1">
            <v>1.7453292519943295E-2</v>
          </cell>
        </row>
      </sheetData>
      <sheetData sheetId="2520">
        <row r="1">
          <cell r="J1">
            <v>1.7453292519943295E-2</v>
          </cell>
        </row>
      </sheetData>
      <sheetData sheetId="2521">
        <row r="1">
          <cell r="J1">
            <v>1.7453292519943295E-2</v>
          </cell>
        </row>
      </sheetData>
      <sheetData sheetId="2522">
        <row r="1">
          <cell r="J1">
            <v>1.7453292519943295E-2</v>
          </cell>
        </row>
      </sheetData>
      <sheetData sheetId="2523">
        <row r="1">
          <cell r="J1">
            <v>1.7453292519943295E-2</v>
          </cell>
        </row>
      </sheetData>
      <sheetData sheetId="2524">
        <row r="1">
          <cell r="J1">
            <v>1.7453292519943295E-2</v>
          </cell>
        </row>
      </sheetData>
      <sheetData sheetId="2525">
        <row r="1">
          <cell r="J1">
            <v>1.7453292519943295E-2</v>
          </cell>
        </row>
      </sheetData>
      <sheetData sheetId="2526">
        <row r="1">
          <cell r="J1">
            <v>1.7453292519943295E-2</v>
          </cell>
        </row>
      </sheetData>
      <sheetData sheetId="2527">
        <row r="1">
          <cell r="J1">
            <v>1.7453292519943295E-2</v>
          </cell>
        </row>
      </sheetData>
      <sheetData sheetId="2528">
        <row r="1">
          <cell r="J1">
            <v>1.7453292519943295E-2</v>
          </cell>
        </row>
      </sheetData>
      <sheetData sheetId="2529">
        <row r="1">
          <cell r="J1">
            <v>1.7453292519943295E-2</v>
          </cell>
        </row>
      </sheetData>
      <sheetData sheetId="2530">
        <row r="1">
          <cell r="J1">
            <v>1.7453292519943295E-2</v>
          </cell>
        </row>
      </sheetData>
      <sheetData sheetId="2531">
        <row r="1">
          <cell r="J1">
            <v>1.7453292519943295E-2</v>
          </cell>
        </row>
      </sheetData>
      <sheetData sheetId="2532">
        <row r="1">
          <cell r="J1">
            <v>1.7453292519943295E-2</v>
          </cell>
        </row>
      </sheetData>
      <sheetData sheetId="2533">
        <row r="1">
          <cell r="J1">
            <v>1.7453292519943295E-2</v>
          </cell>
        </row>
      </sheetData>
      <sheetData sheetId="2534">
        <row r="1">
          <cell r="J1">
            <v>1.7453292519943295E-2</v>
          </cell>
        </row>
      </sheetData>
      <sheetData sheetId="2535">
        <row r="1">
          <cell r="J1">
            <v>1.7453292519943295E-2</v>
          </cell>
        </row>
      </sheetData>
      <sheetData sheetId="2536">
        <row r="1">
          <cell r="J1">
            <v>1.7453292519943295E-2</v>
          </cell>
        </row>
      </sheetData>
      <sheetData sheetId="2537">
        <row r="1">
          <cell r="J1">
            <v>1.7453292519943295E-2</v>
          </cell>
        </row>
      </sheetData>
      <sheetData sheetId="2538">
        <row r="1">
          <cell r="J1">
            <v>1.7453292519943295E-2</v>
          </cell>
        </row>
      </sheetData>
      <sheetData sheetId="2539">
        <row r="1">
          <cell r="J1">
            <v>1.7453292519943295E-2</v>
          </cell>
        </row>
      </sheetData>
      <sheetData sheetId="2540">
        <row r="1">
          <cell r="J1">
            <v>1.7453292519943295E-2</v>
          </cell>
        </row>
      </sheetData>
      <sheetData sheetId="2541">
        <row r="1">
          <cell r="J1">
            <v>1.7453292519943295E-2</v>
          </cell>
        </row>
      </sheetData>
      <sheetData sheetId="2542">
        <row r="1">
          <cell r="J1">
            <v>1.7453292519943295E-2</v>
          </cell>
        </row>
      </sheetData>
      <sheetData sheetId="2543">
        <row r="1">
          <cell r="J1">
            <v>1.7453292519943295E-2</v>
          </cell>
        </row>
      </sheetData>
      <sheetData sheetId="2544">
        <row r="1">
          <cell r="J1">
            <v>1.7453292519943295E-2</v>
          </cell>
        </row>
      </sheetData>
      <sheetData sheetId="2545">
        <row r="1">
          <cell r="J1">
            <v>1.7453292519943295E-2</v>
          </cell>
        </row>
      </sheetData>
      <sheetData sheetId="2546">
        <row r="1">
          <cell r="J1">
            <v>1.7453292519943295E-2</v>
          </cell>
        </row>
      </sheetData>
      <sheetData sheetId="2547">
        <row r="1">
          <cell r="J1">
            <v>1.7453292519943295E-2</v>
          </cell>
        </row>
      </sheetData>
      <sheetData sheetId="2548">
        <row r="1">
          <cell r="J1">
            <v>1.7453292519943295E-2</v>
          </cell>
        </row>
      </sheetData>
      <sheetData sheetId="2549">
        <row r="1">
          <cell r="J1">
            <v>1.7453292519943295E-2</v>
          </cell>
        </row>
      </sheetData>
      <sheetData sheetId="2550">
        <row r="1">
          <cell r="J1">
            <v>1.7453292519943295E-2</v>
          </cell>
        </row>
      </sheetData>
      <sheetData sheetId="2551">
        <row r="1">
          <cell r="J1">
            <v>1.7453292519943295E-2</v>
          </cell>
        </row>
      </sheetData>
      <sheetData sheetId="2552">
        <row r="1">
          <cell r="J1">
            <v>1.7453292519943295E-2</v>
          </cell>
        </row>
      </sheetData>
      <sheetData sheetId="2553">
        <row r="1">
          <cell r="J1">
            <v>1.7453292519943295E-2</v>
          </cell>
        </row>
      </sheetData>
      <sheetData sheetId="2554">
        <row r="1">
          <cell r="J1">
            <v>1.7453292519943295E-2</v>
          </cell>
        </row>
      </sheetData>
      <sheetData sheetId="2555">
        <row r="1">
          <cell r="J1">
            <v>1.7453292519943295E-2</v>
          </cell>
        </row>
      </sheetData>
      <sheetData sheetId="2556">
        <row r="1">
          <cell r="J1">
            <v>1.7453292519943295E-2</v>
          </cell>
        </row>
      </sheetData>
      <sheetData sheetId="2557">
        <row r="1">
          <cell r="J1">
            <v>1.7453292519943295E-2</v>
          </cell>
        </row>
      </sheetData>
      <sheetData sheetId="2558">
        <row r="1">
          <cell r="J1">
            <v>1.7453292519943295E-2</v>
          </cell>
        </row>
      </sheetData>
      <sheetData sheetId="2559">
        <row r="1">
          <cell r="J1">
            <v>1.7453292519943295E-2</v>
          </cell>
        </row>
      </sheetData>
      <sheetData sheetId="2560">
        <row r="1">
          <cell r="J1">
            <v>1.7453292519943295E-2</v>
          </cell>
        </row>
      </sheetData>
      <sheetData sheetId="2561">
        <row r="1">
          <cell r="J1">
            <v>1.7453292519943295E-2</v>
          </cell>
        </row>
      </sheetData>
      <sheetData sheetId="2562">
        <row r="1">
          <cell r="J1">
            <v>1.7453292519943295E-2</v>
          </cell>
        </row>
      </sheetData>
      <sheetData sheetId="2563">
        <row r="1">
          <cell r="J1">
            <v>1.7453292519943295E-2</v>
          </cell>
        </row>
      </sheetData>
      <sheetData sheetId="2564">
        <row r="1">
          <cell r="J1">
            <v>1.7453292519943295E-2</v>
          </cell>
        </row>
      </sheetData>
      <sheetData sheetId="2565">
        <row r="1">
          <cell r="J1">
            <v>1.7453292519943295E-2</v>
          </cell>
        </row>
      </sheetData>
      <sheetData sheetId="2566">
        <row r="1">
          <cell r="J1">
            <v>1.7453292519943295E-2</v>
          </cell>
        </row>
      </sheetData>
      <sheetData sheetId="2567">
        <row r="1">
          <cell r="J1">
            <v>1.7453292519943295E-2</v>
          </cell>
        </row>
      </sheetData>
      <sheetData sheetId="2568">
        <row r="1">
          <cell r="J1">
            <v>1.7453292519943295E-2</v>
          </cell>
        </row>
      </sheetData>
      <sheetData sheetId="2569">
        <row r="1">
          <cell r="J1">
            <v>1.7453292519943295E-2</v>
          </cell>
        </row>
      </sheetData>
      <sheetData sheetId="2570">
        <row r="1">
          <cell r="J1">
            <v>1.7453292519943295E-2</v>
          </cell>
        </row>
      </sheetData>
      <sheetData sheetId="2571">
        <row r="1">
          <cell r="J1">
            <v>1.7453292519943295E-2</v>
          </cell>
        </row>
      </sheetData>
      <sheetData sheetId="2572">
        <row r="1">
          <cell r="J1">
            <v>1.7453292519943295E-2</v>
          </cell>
        </row>
      </sheetData>
      <sheetData sheetId="2573">
        <row r="1">
          <cell r="J1">
            <v>1.7453292519943295E-2</v>
          </cell>
        </row>
      </sheetData>
      <sheetData sheetId="2574">
        <row r="1">
          <cell r="J1">
            <v>1.7453292519943295E-2</v>
          </cell>
        </row>
      </sheetData>
      <sheetData sheetId="2575">
        <row r="1">
          <cell r="J1">
            <v>1.7453292519943295E-2</v>
          </cell>
        </row>
      </sheetData>
      <sheetData sheetId="2576">
        <row r="1">
          <cell r="J1">
            <v>1.7453292519943295E-2</v>
          </cell>
        </row>
      </sheetData>
      <sheetData sheetId="2577">
        <row r="1">
          <cell r="J1">
            <v>1.7453292519943295E-2</v>
          </cell>
        </row>
      </sheetData>
      <sheetData sheetId="2578">
        <row r="1">
          <cell r="J1">
            <v>1.7453292519943295E-2</v>
          </cell>
        </row>
      </sheetData>
      <sheetData sheetId="2579">
        <row r="1">
          <cell r="J1">
            <v>1.7453292519943295E-2</v>
          </cell>
        </row>
      </sheetData>
      <sheetData sheetId="2580">
        <row r="1">
          <cell r="J1">
            <v>1.7453292519943295E-2</v>
          </cell>
        </row>
      </sheetData>
      <sheetData sheetId="2581">
        <row r="1">
          <cell r="J1">
            <v>1.7453292519943295E-2</v>
          </cell>
        </row>
      </sheetData>
      <sheetData sheetId="2582">
        <row r="1">
          <cell r="J1">
            <v>1.7453292519943295E-2</v>
          </cell>
        </row>
      </sheetData>
      <sheetData sheetId="2583">
        <row r="1">
          <cell r="J1">
            <v>1.7453292519943295E-2</v>
          </cell>
        </row>
      </sheetData>
      <sheetData sheetId="2584">
        <row r="1">
          <cell r="J1">
            <v>1.7453292519943295E-2</v>
          </cell>
        </row>
      </sheetData>
      <sheetData sheetId="2585">
        <row r="1">
          <cell r="J1">
            <v>1.7453292519943295E-2</v>
          </cell>
        </row>
      </sheetData>
      <sheetData sheetId="2586">
        <row r="1">
          <cell r="J1">
            <v>1.7453292519943295E-2</v>
          </cell>
        </row>
      </sheetData>
      <sheetData sheetId="2587">
        <row r="1">
          <cell r="J1">
            <v>1.7453292519943295E-2</v>
          </cell>
        </row>
      </sheetData>
      <sheetData sheetId="2588">
        <row r="1">
          <cell r="J1">
            <v>1.7453292519943295E-2</v>
          </cell>
        </row>
      </sheetData>
      <sheetData sheetId="2589">
        <row r="1">
          <cell r="J1">
            <v>1.7453292519943295E-2</v>
          </cell>
        </row>
      </sheetData>
      <sheetData sheetId="2590">
        <row r="1">
          <cell r="J1">
            <v>1.7453292519943295E-2</v>
          </cell>
        </row>
      </sheetData>
      <sheetData sheetId="2591">
        <row r="1">
          <cell r="J1">
            <v>1.7453292519943295E-2</v>
          </cell>
        </row>
      </sheetData>
      <sheetData sheetId="2592">
        <row r="1">
          <cell r="J1">
            <v>1.7453292519943295E-2</v>
          </cell>
        </row>
      </sheetData>
      <sheetData sheetId="2593">
        <row r="1">
          <cell r="J1">
            <v>1.7453292519943295E-2</v>
          </cell>
        </row>
      </sheetData>
      <sheetData sheetId="2594">
        <row r="1">
          <cell r="J1">
            <v>1.7453292519943295E-2</v>
          </cell>
        </row>
      </sheetData>
      <sheetData sheetId="2595">
        <row r="1">
          <cell r="J1">
            <v>1.7453292519943295E-2</v>
          </cell>
        </row>
      </sheetData>
      <sheetData sheetId="2596">
        <row r="1">
          <cell r="J1">
            <v>1.7453292519943295E-2</v>
          </cell>
        </row>
      </sheetData>
      <sheetData sheetId="2597">
        <row r="1">
          <cell r="J1">
            <v>1.7453292519943295E-2</v>
          </cell>
        </row>
      </sheetData>
      <sheetData sheetId="2598">
        <row r="1">
          <cell r="J1">
            <v>1.7453292519943295E-2</v>
          </cell>
        </row>
      </sheetData>
      <sheetData sheetId="2599">
        <row r="1">
          <cell r="J1">
            <v>1.7453292519943295E-2</v>
          </cell>
        </row>
      </sheetData>
      <sheetData sheetId="2600">
        <row r="1">
          <cell r="J1">
            <v>1.7453292519943295E-2</v>
          </cell>
        </row>
      </sheetData>
      <sheetData sheetId="2601">
        <row r="1">
          <cell r="J1">
            <v>1.7453292519943295E-2</v>
          </cell>
        </row>
      </sheetData>
      <sheetData sheetId="2602">
        <row r="1">
          <cell r="J1">
            <v>1.7453292519943295E-2</v>
          </cell>
        </row>
      </sheetData>
      <sheetData sheetId="2603">
        <row r="1">
          <cell r="J1">
            <v>1.7453292519943295E-2</v>
          </cell>
        </row>
      </sheetData>
      <sheetData sheetId="2604">
        <row r="1">
          <cell r="J1">
            <v>1.7453292519943295E-2</v>
          </cell>
        </row>
      </sheetData>
      <sheetData sheetId="2605">
        <row r="1">
          <cell r="J1">
            <v>1.7453292519943295E-2</v>
          </cell>
        </row>
      </sheetData>
      <sheetData sheetId="2606">
        <row r="1">
          <cell r="J1">
            <v>1.7453292519943295E-2</v>
          </cell>
        </row>
      </sheetData>
      <sheetData sheetId="2607">
        <row r="1">
          <cell r="J1">
            <v>1.7453292519943295E-2</v>
          </cell>
        </row>
      </sheetData>
      <sheetData sheetId="2608">
        <row r="1">
          <cell r="J1">
            <v>1.7453292519943295E-2</v>
          </cell>
        </row>
      </sheetData>
      <sheetData sheetId="2609">
        <row r="1">
          <cell r="J1">
            <v>1.7453292519943295E-2</v>
          </cell>
        </row>
      </sheetData>
      <sheetData sheetId="2610">
        <row r="1">
          <cell r="J1">
            <v>1.7453292519943295E-2</v>
          </cell>
        </row>
      </sheetData>
      <sheetData sheetId="2611">
        <row r="1">
          <cell r="J1">
            <v>1.7453292519943295E-2</v>
          </cell>
        </row>
      </sheetData>
      <sheetData sheetId="2612">
        <row r="1">
          <cell r="J1">
            <v>1.7453292519943295E-2</v>
          </cell>
        </row>
      </sheetData>
      <sheetData sheetId="2613">
        <row r="1">
          <cell r="J1">
            <v>1.7453292519943295E-2</v>
          </cell>
        </row>
      </sheetData>
      <sheetData sheetId="2614">
        <row r="1">
          <cell r="J1">
            <v>1.7453292519943295E-2</v>
          </cell>
        </row>
      </sheetData>
      <sheetData sheetId="2615">
        <row r="1">
          <cell r="J1">
            <v>1.7453292519943295E-2</v>
          </cell>
        </row>
      </sheetData>
      <sheetData sheetId="2616">
        <row r="1">
          <cell r="J1">
            <v>1.7453292519943295E-2</v>
          </cell>
        </row>
      </sheetData>
      <sheetData sheetId="2617">
        <row r="1">
          <cell r="J1">
            <v>1.7453292519943295E-2</v>
          </cell>
        </row>
      </sheetData>
      <sheetData sheetId="2618">
        <row r="1">
          <cell r="J1">
            <v>1.7453292519943295E-2</v>
          </cell>
        </row>
      </sheetData>
      <sheetData sheetId="2619">
        <row r="1">
          <cell r="J1">
            <v>1.7453292519943295E-2</v>
          </cell>
        </row>
      </sheetData>
      <sheetData sheetId="2620">
        <row r="1">
          <cell r="J1">
            <v>1.7453292519943295E-2</v>
          </cell>
        </row>
      </sheetData>
      <sheetData sheetId="2621">
        <row r="1">
          <cell r="J1">
            <v>1.7453292519943295E-2</v>
          </cell>
        </row>
      </sheetData>
      <sheetData sheetId="2622">
        <row r="1">
          <cell r="J1">
            <v>1.7453292519943295E-2</v>
          </cell>
        </row>
      </sheetData>
      <sheetData sheetId="2623">
        <row r="1">
          <cell r="J1">
            <v>1.7453292519943295E-2</v>
          </cell>
        </row>
      </sheetData>
      <sheetData sheetId="2624">
        <row r="1">
          <cell r="J1">
            <v>1.7453292519943295E-2</v>
          </cell>
        </row>
      </sheetData>
      <sheetData sheetId="2625">
        <row r="1">
          <cell r="J1">
            <v>1.7453292519943295E-2</v>
          </cell>
        </row>
      </sheetData>
      <sheetData sheetId="2626">
        <row r="1">
          <cell r="J1">
            <v>1.7453292519943295E-2</v>
          </cell>
        </row>
      </sheetData>
      <sheetData sheetId="2627">
        <row r="1">
          <cell r="J1">
            <v>1.7453292519943295E-2</v>
          </cell>
        </row>
      </sheetData>
      <sheetData sheetId="2628">
        <row r="1">
          <cell r="J1">
            <v>1.7453292519943295E-2</v>
          </cell>
        </row>
      </sheetData>
      <sheetData sheetId="2629">
        <row r="1">
          <cell r="J1">
            <v>1.7453292519943295E-2</v>
          </cell>
        </row>
      </sheetData>
      <sheetData sheetId="2630">
        <row r="1">
          <cell r="J1">
            <v>1.7453292519943295E-2</v>
          </cell>
        </row>
      </sheetData>
      <sheetData sheetId="2631">
        <row r="1">
          <cell r="J1">
            <v>1.7453292519943295E-2</v>
          </cell>
        </row>
      </sheetData>
      <sheetData sheetId="2632">
        <row r="1">
          <cell r="J1">
            <v>1.7453292519943295E-2</v>
          </cell>
        </row>
      </sheetData>
      <sheetData sheetId="2633">
        <row r="1">
          <cell r="J1">
            <v>1.7453292519943295E-2</v>
          </cell>
        </row>
      </sheetData>
      <sheetData sheetId="2634">
        <row r="1">
          <cell r="J1">
            <v>1.7453292519943295E-2</v>
          </cell>
        </row>
      </sheetData>
      <sheetData sheetId="2635">
        <row r="1">
          <cell r="J1">
            <v>1.7453292519943295E-2</v>
          </cell>
        </row>
      </sheetData>
      <sheetData sheetId="2636">
        <row r="1">
          <cell r="J1">
            <v>1.7453292519943295E-2</v>
          </cell>
        </row>
      </sheetData>
      <sheetData sheetId="2637">
        <row r="1">
          <cell r="J1">
            <v>1.7453292519943295E-2</v>
          </cell>
        </row>
      </sheetData>
      <sheetData sheetId="2638">
        <row r="1">
          <cell r="J1">
            <v>1.7453292519943295E-2</v>
          </cell>
        </row>
      </sheetData>
      <sheetData sheetId="2639">
        <row r="1">
          <cell r="J1">
            <v>1.7453292519943295E-2</v>
          </cell>
        </row>
      </sheetData>
      <sheetData sheetId="2640">
        <row r="1">
          <cell r="J1">
            <v>1.7453292519943295E-2</v>
          </cell>
        </row>
      </sheetData>
      <sheetData sheetId="2641">
        <row r="1">
          <cell r="J1">
            <v>1.7453292519943295E-2</v>
          </cell>
        </row>
      </sheetData>
      <sheetData sheetId="2642">
        <row r="1">
          <cell r="J1">
            <v>1.7453292519943295E-2</v>
          </cell>
        </row>
      </sheetData>
      <sheetData sheetId="2643">
        <row r="1">
          <cell r="J1">
            <v>1.7453292519943295E-2</v>
          </cell>
        </row>
      </sheetData>
      <sheetData sheetId="2644">
        <row r="1">
          <cell r="J1">
            <v>1.7453292519943295E-2</v>
          </cell>
        </row>
      </sheetData>
      <sheetData sheetId="2645">
        <row r="1">
          <cell r="J1">
            <v>1.7453292519943295E-2</v>
          </cell>
        </row>
      </sheetData>
      <sheetData sheetId="2646">
        <row r="1">
          <cell r="J1">
            <v>1.7453292519943295E-2</v>
          </cell>
        </row>
      </sheetData>
      <sheetData sheetId="2647">
        <row r="1">
          <cell r="J1">
            <v>1.7453292519943295E-2</v>
          </cell>
        </row>
      </sheetData>
      <sheetData sheetId="2648">
        <row r="1">
          <cell r="J1">
            <v>1.7453292519943295E-2</v>
          </cell>
        </row>
      </sheetData>
      <sheetData sheetId="2649">
        <row r="1">
          <cell r="J1">
            <v>1.7453292519943295E-2</v>
          </cell>
        </row>
      </sheetData>
      <sheetData sheetId="2650">
        <row r="1">
          <cell r="J1">
            <v>1.7453292519943295E-2</v>
          </cell>
        </row>
      </sheetData>
      <sheetData sheetId="2651">
        <row r="1">
          <cell r="J1">
            <v>1.7453292519943295E-2</v>
          </cell>
        </row>
      </sheetData>
      <sheetData sheetId="2652">
        <row r="1">
          <cell r="J1">
            <v>1.7453292519943295E-2</v>
          </cell>
        </row>
      </sheetData>
      <sheetData sheetId="2653">
        <row r="1">
          <cell r="J1">
            <v>1.7453292519943295E-2</v>
          </cell>
        </row>
      </sheetData>
      <sheetData sheetId="2654">
        <row r="1">
          <cell r="J1">
            <v>1.7453292519943295E-2</v>
          </cell>
        </row>
      </sheetData>
      <sheetData sheetId="2655">
        <row r="1">
          <cell r="J1">
            <v>1.7453292519943295E-2</v>
          </cell>
        </row>
      </sheetData>
      <sheetData sheetId="2656">
        <row r="1">
          <cell r="J1">
            <v>1.7453292519943295E-2</v>
          </cell>
        </row>
      </sheetData>
      <sheetData sheetId="2657">
        <row r="1">
          <cell r="J1">
            <v>1.7453292519943295E-2</v>
          </cell>
        </row>
      </sheetData>
      <sheetData sheetId="2658">
        <row r="1">
          <cell r="J1">
            <v>1.7453292519943295E-2</v>
          </cell>
        </row>
      </sheetData>
      <sheetData sheetId="2659">
        <row r="1">
          <cell r="J1">
            <v>1.7453292519943295E-2</v>
          </cell>
        </row>
      </sheetData>
      <sheetData sheetId="2660">
        <row r="1">
          <cell r="J1">
            <v>1.7453292519943295E-2</v>
          </cell>
        </row>
      </sheetData>
      <sheetData sheetId="2661">
        <row r="1">
          <cell r="J1">
            <v>1.7453292519943295E-2</v>
          </cell>
        </row>
      </sheetData>
      <sheetData sheetId="2662">
        <row r="1">
          <cell r="J1">
            <v>1.7453292519943295E-2</v>
          </cell>
        </row>
      </sheetData>
      <sheetData sheetId="2663">
        <row r="1">
          <cell r="J1">
            <v>1.7453292519943295E-2</v>
          </cell>
        </row>
      </sheetData>
      <sheetData sheetId="2664">
        <row r="1">
          <cell r="J1">
            <v>1.7453292519943295E-2</v>
          </cell>
        </row>
      </sheetData>
      <sheetData sheetId="2665">
        <row r="1">
          <cell r="J1">
            <v>1.7453292519943295E-2</v>
          </cell>
        </row>
      </sheetData>
      <sheetData sheetId="2666">
        <row r="1">
          <cell r="J1">
            <v>1.7453292519943295E-2</v>
          </cell>
        </row>
      </sheetData>
      <sheetData sheetId="2667">
        <row r="1">
          <cell r="J1">
            <v>1.7453292519943295E-2</v>
          </cell>
        </row>
      </sheetData>
      <sheetData sheetId="2668">
        <row r="1">
          <cell r="J1">
            <v>1.7453292519943295E-2</v>
          </cell>
        </row>
      </sheetData>
      <sheetData sheetId="2669">
        <row r="1">
          <cell r="J1">
            <v>1.7453292519943295E-2</v>
          </cell>
        </row>
      </sheetData>
      <sheetData sheetId="2670">
        <row r="1">
          <cell r="J1">
            <v>1.7453292519943295E-2</v>
          </cell>
        </row>
      </sheetData>
      <sheetData sheetId="2671">
        <row r="1">
          <cell r="J1">
            <v>1.7453292519943295E-2</v>
          </cell>
        </row>
      </sheetData>
      <sheetData sheetId="2672">
        <row r="1">
          <cell r="J1">
            <v>1.7453292519943295E-2</v>
          </cell>
        </row>
      </sheetData>
      <sheetData sheetId="2673">
        <row r="1">
          <cell r="J1">
            <v>1.7453292519943295E-2</v>
          </cell>
        </row>
      </sheetData>
      <sheetData sheetId="2674">
        <row r="1">
          <cell r="J1">
            <v>1.7453292519943295E-2</v>
          </cell>
        </row>
      </sheetData>
      <sheetData sheetId="2675">
        <row r="1">
          <cell r="J1">
            <v>1.7453292519943295E-2</v>
          </cell>
        </row>
      </sheetData>
      <sheetData sheetId="2676">
        <row r="1">
          <cell r="J1">
            <v>1.7453292519943295E-2</v>
          </cell>
        </row>
      </sheetData>
      <sheetData sheetId="2677">
        <row r="1">
          <cell r="J1">
            <v>1.7453292519943295E-2</v>
          </cell>
        </row>
      </sheetData>
      <sheetData sheetId="2678">
        <row r="1">
          <cell r="J1">
            <v>1.7453292519943295E-2</v>
          </cell>
        </row>
      </sheetData>
      <sheetData sheetId="2679">
        <row r="1">
          <cell r="J1">
            <v>1.7453292519943295E-2</v>
          </cell>
        </row>
      </sheetData>
      <sheetData sheetId="2680">
        <row r="1">
          <cell r="J1">
            <v>1.7453292519943295E-2</v>
          </cell>
        </row>
      </sheetData>
      <sheetData sheetId="2681">
        <row r="1">
          <cell r="J1">
            <v>1.7453292519943295E-2</v>
          </cell>
        </row>
      </sheetData>
      <sheetData sheetId="2682">
        <row r="1">
          <cell r="J1">
            <v>1.7453292519943295E-2</v>
          </cell>
        </row>
      </sheetData>
      <sheetData sheetId="2683">
        <row r="1">
          <cell r="J1">
            <v>1.7453292519943295E-2</v>
          </cell>
        </row>
      </sheetData>
      <sheetData sheetId="2684">
        <row r="1">
          <cell r="J1">
            <v>1.7453292519943295E-2</v>
          </cell>
        </row>
      </sheetData>
      <sheetData sheetId="2685">
        <row r="1">
          <cell r="J1">
            <v>1.7453292519943295E-2</v>
          </cell>
        </row>
      </sheetData>
      <sheetData sheetId="2686">
        <row r="1">
          <cell r="J1">
            <v>1.7453292519943295E-2</v>
          </cell>
        </row>
      </sheetData>
      <sheetData sheetId="2687">
        <row r="1">
          <cell r="J1">
            <v>1.7453292519943295E-2</v>
          </cell>
        </row>
      </sheetData>
      <sheetData sheetId="2688">
        <row r="1">
          <cell r="J1">
            <v>1.7453292519943295E-2</v>
          </cell>
        </row>
      </sheetData>
      <sheetData sheetId="2689">
        <row r="1">
          <cell r="J1">
            <v>1.7453292519943295E-2</v>
          </cell>
        </row>
      </sheetData>
      <sheetData sheetId="2690">
        <row r="1">
          <cell r="J1">
            <v>1.7453292519943295E-2</v>
          </cell>
        </row>
      </sheetData>
      <sheetData sheetId="2691">
        <row r="1">
          <cell r="J1">
            <v>1.7453292519943295E-2</v>
          </cell>
        </row>
      </sheetData>
      <sheetData sheetId="2692">
        <row r="1">
          <cell r="J1">
            <v>1.7453292519943295E-2</v>
          </cell>
        </row>
      </sheetData>
      <sheetData sheetId="2693">
        <row r="1">
          <cell r="J1">
            <v>1.7453292519943295E-2</v>
          </cell>
        </row>
      </sheetData>
      <sheetData sheetId="2694">
        <row r="1">
          <cell r="J1">
            <v>1.7453292519943295E-2</v>
          </cell>
        </row>
      </sheetData>
      <sheetData sheetId="2695">
        <row r="1">
          <cell r="J1">
            <v>1.7453292519943295E-2</v>
          </cell>
        </row>
      </sheetData>
      <sheetData sheetId="2696">
        <row r="1">
          <cell r="J1">
            <v>1.7453292519943295E-2</v>
          </cell>
        </row>
      </sheetData>
      <sheetData sheetId="2697">
        <row r="1">
          <cell r="J1">
            <v>1.7453292519943295E-2</v>
          </cell>
        </row>
      </sheetData>
      <sheetData sheetId="2698">
        <row r="1">
          <cell r="J1">
            <v>1.7453292519943295E-2</v>
          </cell>
        </row>
      </sheetData>
      <sheetData sheetId="2699">
        <row r="1">
          <cell r="J1">
            <v>1.7453292519943295E-2</v>
          </cell>
        </row>
      </sheetData>
      <sheetData sheetId="2700">
        <row r="1">
          <cell r="J1">
            <v>1.7453292519943295E-2</v>
          </cell>
        </row>
      </sheetData>
      <sheetData sheetId="2701">
        <row r="1">
          <cell r="J1">
            <v>1.7453292519943295E-2</v>
          </cell>
        </row>
      </sheetData>
      <sheetData sheetId="2702">
        <row r="1">
          <cell r="J1">
            <v>1.7453292519943295E-2</v>
          </cell>
        </row>
      </sheetData>
      <sheetData sheetId="2703">
        <row r="1">
          <cell r="J1">
            <v>1.7453292519943295E-2</v>
          </cell>
        </row>
      </sheetData>
      <sheetData sheetId="2704">
        <row r="1">
          <cell r="J1">
            <v>1.7453292519943295E-2</v>
          </cell>
        </row>
      </sheetData>
      <sheetData sheetId="2705">
        <row r="1">
          <cell r="J1">
            <v>1.7453292519943295E-2</v>
          </cell>
        </row>
      </sheetData>
      <sheetData sheetId="2706">
        <row r="1">
          <cell r="J1">
            <v>1.7453292519943295E-2</v>
          </cell>
        </row>
      </sheetData>
      <sheetData sheetId="2707">
        <row r="1">
          <cell r="J1">
            <v>1.7453292519943295E-2</v>
          </cell>
        </row>
      </sheetData>
      <sheetData sheetId="2708">
        <row r="1">
          <cell r="J1">
            <v>1.7453292519943295E-2</v>
          </cell>
        </row>
      </sheetData>
      <sheetData sheetId="2709">
        <row r="1">
          <cell r="J1">
            <v>1.7453292519943295E-2</v>
          </cell>
        </row>
      </sheetData>
      <sheetData sheetId="2710">
        <row r="1">
          <cell r="J1">
            <v>1.7453292519943295E-2</v>
          </cell>
        </row>
      </sheetData>
      <sheetData sheetId="2711">
        <row r="1">
          <cell r="J1">
            <v>1.7453292519943295E-2</v>
          </cell>
        </row>
      </sheetData>
      <sheetData sheetId="2712">
        <row r="1">
          <cell r="J1">
            <v>1.7453292519943295E-2</v>
          </cell>
        </row>
      </sheetData>
      <sheetData sheetId="2713">
        <row r="1">
          <cell r="J1">
            <v>1.7453292519943295E-2</v>
          </cell>
        </row>
      </sheetData>
      <sheetData sheetId="2714">
        <row r="1">
          <cell r="J1">
            <v>1.7453292519943295E-2</v>
          </cell>
        </row>
      </sheetData>
      <sheetData sheetId="2715">
        <row r="1">
          <cell r="J1">
            <v>1.7453292519943295E-2</v>
          </cell>
        </row>
      </sheetData>
      <sheetData sheetId="2716">
        <row r="1">
          <cell r="J1">
            <v>1.7453292519943295E-2</v>
          </cell>
        </row>
      </sheetData>
      <sheetData sheetId="2717">
        <row r="1">
          <cell r="J1">
            <v>1.7453292519943295E-2</v>
          </cell>
        </row>
      </sheetData>
      <sheetData sheetId="2718">
        <row r="1">
          <cell r="J1">
            <v>1.7453292519943295E-2</v>
          </cell>
        </row>
      </sheetData>
      <sheetData sheetId="2719">
        <row r="1">
          <cell r="J1">
            <v>1.7453292519943295E-2</v>
          </cell>
        </row>
      </sheetData>
      <sheetData sheetId="2720">
        <row r="1">
          <cell r="J1">
            <v>1.7453292519943295E-2</v>
          </cell>
        </row>
      </sheetData>
      <sheetData sheetId="2721">
        <row r="1">
          <cell r="J1">
            <v>1.7453292519943295E-2</v>
          </cell>
        </row>
      </sheetData>
      <sheetData sheetId="2722">
        <row r="1">
          <cell r="J1">
            <v>1.7453292519943295E-2</v>
          </cell>
        </row>
      </sheetData>
      <sheetData sheetId="2723">
        <row r="1">
          <cell r="J1">
            <v>1.7453292519943295E-2</v>
          </cell>
        </row>
      </sheetData>
      <sheetData sheetId="2724">
        <row r="1">
          <cell r="J1">
            <v>1.7453292519943295E-2</v>
          </cell>
        </row>
      </sheetData>
      <sheetData sheetId="2725">
        <row r="1">
          <cell r="J1">
            <v>1.7453292519943295E-2</v>
          </cell>
        </row>
      </sheetData>
      <sheetData sheetId="2726">
        <row r="1">
          <cell r="J1">
            <v>1.7453292519943295E-2</v>
          </cell>
        </row>
      </sheetData>
      <sheetData sheetId="2727">
        <row r="1">
          <cell r="J1">
            <v>1.7453292519943295E-2</v>
          </cell>
        </row>
      </sheetData>
      <sheetData sheetId="2728">
        <row r="1">
          <cell r="J1">
            <v>1.7453292519943295E-2</v>
          </cell>
        </row>
      </sheetData>
      <sheetData sheetId="2729">
        <row r="1">
          <cell r="J1">
            <v>1.7453292519943295E-2</v>
          </cell>
        </row>
      </sheetData>
      <sheetData sheetId="2730">
        <row r="1">
          <cell r="J1">
            <v>1.7453292519943295E-2</v>
          </cell>
        </row>
      </sheetData>
      <sheetData sheetId="2731">
        <row r="1">
          <cell r="J1">
            <v>1.7453292519943295E-2</v>
          </cell>
        </row>
      </sheetData>
      <sheetData sheetId="2732">
        <row r="1">
          <cell r="J1">
            <v>1.7453292519943295E-2</v>
          </cell>
        </row>
      </sheetData>
      <sheetData sheetId="2733">
        <row r="1">
          <cell r="J1">
            <v>1.7453292519943295E-2</v>
          </cell>
        </row>
      </sheetData>
      <sheetData sheetId="2734">
        <row r="1">
          <cell r="J1">
            <v>1.7453292519943295E-2</v>
          </cell>
        </row>
      </sheetData>
      <sheetData sheetId="2735">
        <row r="1">
          <cell r="J1">
            <v>1.7453292519943295E-2</v>
          </cell>
        </row>
      </sheetData>
      <sheetData sheetId="2736">
        <row r="1">
          <cell r="J1">
            <v>1.7453292519943295E-2</v>
          </cell>
        </row>
      </sheetData>
      <sheetData sheetId="2737">
        <row r="1">
          <cell r="J1">
            <v>1.7453292519943295E-2</v>
          </cell>
        </row>
      </sheetData>
      <sheetData sheetId="2738">
        <row r="1">
          <cell r="J1">
            <v>1.7453292519943295E-2</v>
          </cell>
        </row>
      </sheetData>
      <sheetData sheetId="2739">
        <row r="1">
          <cell r="J1">
            <v>1.7453292519943295E-2</v>
          </cell>
        </row>
      </sheetData>
      <sheetData sheetId="2740">
        <row r="1">
          <cell r="J1">
            <v>1.7453292519943295E-2</v>
          </cell>
        </row>
      </sheetData>
      <sheetData sheetId="2741">
        <row r="1">
          <cell r="J1">
            <v>1.7453292519943295E-2</v>
          </cell>
        </row>
      </sheetData>
      <sheetData sheetId="2742">
        <row r="1">
          <cell r="J1">
            <v>1.7453292519943295E-2</v>
          </cell>
        </row>
      </sheetData>
      <sheetData sheetId="2743">
        <row r="1">
          <cell r="J1">
            <v>1.7453292519943295E-2</v>
          </cell>
        </row>
      </sheetData>
      <sheetData sheetId="2744">
        <row r="1">
          <cell r="J1">
            <v>1.7453292519943295E-2</v>
          </cell>
        </row>
      </sheetData>
      <sheetData sheetId="2745">
        <row r="1">
          <cell r="J1">
            <v>1.7453292519943295E-2</v>
          </cell>
        </row>
      </sheetData>
      <sheetData sheetId="2746">
        <row r="1">
          <cell r="J1">
            <v>1.7453292519943295E-2</v>
          </cell>
        </row>
      </sheetData>
      <sheetData sheetId="2747">
        <row r="1">
          <cell r="J1">
            <v>1.7453292519943295E-2</v>
          </cell>
        </row>
      </sheetData>
      <sheetData sheetId="2748">
        <row r="1">
          <cell r="J1">
            <v>1.7453292519943295E-2</v>
          </cell>
        </row>
      </sheetData>
      <sheetData sheetId="2749">
        <row r="1">
          <cell r="J1">
            <v>1.7453292519943295E-2</v>
          </cell>
        </row>
      </sheetData>
      <sheetData sheetId="2750">
        <row r="1">
          <cell r="J1">
            <v>1.7453292519943295E-2</v>
          </cell>
        </row>
      </sheetData>
      <sheetData sheetId="2751">
        <row r="1">
          <cell r="J1">
            <v>1.7453292519943295E-2</v>
          </cell>
        </row>
      </sheetData>
      <sheetData sheetId="2752">
        <row r="1">
          <cell r="J1">
            <v>1.7453292519943295E-2</v>
          </cell>
        </row>
      </sheetData>
      <sheetData sheetId="2753">
        <row r="1">
          <cell r="J1">
            <v>1.7453292519943295E-2</v>
          </cell>
        </row>
      </sheetData>
      <sheetData sheetId="2754">
        <row r="1">
          <cell r="J1">
            <v>1.7453292519943295E-2</v>
          </cell>
        </row>
      </sheetData>
      <sheetData sheetId="2755">
        <row r="1">
          <cell r="J1">
            <v>1.7453292519943295E-2</v>
          </cell>
        </row>
      </sheetData>
      <sheetData sheetId="2756">
        <row r="1">
          <cell r="J1">
            <v>1.7453292519943295E-2</v>
          </cell>
        </row>
      </sheetData>
      <sheetData sheetId="2757">
        <row r="1">
          <cell r="J1">
            <v>1.7453292519943295E-2</v>
          </cell>
        </row>
      </sheetData>
      <sheetData sheetId="2758">
        <row r="1">
          <cell r="J1">
            <v>1.7453292519943295E-2</v>
          </cell>
        </row>
      </sheetData>
      <sheetData sheetId="2759">
        <row r="1">
          <cell r="J1">
            <v>1.7453292519943295E-2</v>
          </cell>
        </row>
      </sheetData>
      <sheetData sheetId="2760">
        <row r="1">
          <cell r="J1">
            <v>1.7453292519943295E-2</v>
          </cell>
        </row>
      </sheetData>
      <sheetData sheetId="2761">
        <row r="1">
          <cell r="J1">
            <v>1.7453292519943295E-2</v>
          </cell>
        </row>
      </sheetData>
      <sheetData sheetId="2762">
        <row r="1">
          <cell r="J1">
            <v>1.7453292519943295E-2</v>
          </cell>
        </row>
      </sheetData>
      <sheetData sheetId="2763">
        <row r="1">
          <cell r="J1">
            <v>1.7453292519943295E-2</v>
          </cell>
        </row>
      </sheetData>
      <sheetData sheetId="2764">
        <row r="1">
          <cell r="J1">
            <v>1.7453292519943295E-2</v>
          </cell>
        </row>
      </sheetData>
      <sheetData sheetId="2765">
        <row r="1">
          <cell r="J1">
            <v>1.7453292519943295E-2</v>
          </cell>
        </row>
      </sheetData>
      <sheetData sheetId="2766">
        <row r="1">
          <cell r="J1">
            <v>1.7453292519943295E-2</v>
          </cell>
        </row>
      </sheetData>
      <sheetData sheetId="2767">
        <row r="1">
          <cell r="J1">
            <v>1.7453292519943295E-2</v>
          </cell>
        </row>
      </sheetData>
      <sheetData sheetId="2768">
        <row r="1">
          <cell r="J1">
            <v>1.7453292519943295E-2</v>
          </cell>
        </row>
      </sheetData>
      <sheetData sheetId="2769">
        <row r="1">
          <cell r="J1">
            <v>1.7453292519943295E-2</v>
          </cell>
        </row>
      </sheetData>
      <sheetData sheetId="2770">
        <row r="1">
          <cell r="J1">
            <v>1.7453292519943295E-2</v>
          </cell>
        </row>
      </sheetData>
      <sheetData sheetId="2771">
        <row r="1">
          <cell r="J1">
            <v>1.7453292519943295E-2</v>
          </cell>
        </row>
      </sheetData>
      <sheetData sheetId="2772">
        <row r="1">
          <cell r="J1">
            <v>1.7453292519943295E-2</v>
          </cell>
        </row>
      </sheetData>
      <sheetData sheetId="2773">
        <row r="1">
          <cell r="J1">
            <v>1.7453292519943295E-2</v>
          </cell>
        </row>
      </sheetData>
      <sheetData sheetId="2774">
        <row r="1">
          <cell r="J1">
            <v>1.7453292519943295E-2</v>
          </cell>
        </row>
      </sheetData>
      <sheetData sheetId="2775">
        <row r="1">
          <cell r="J1">
            <v>1.7453292519943295E-2</v>
          </cell>
        </row>
      </sheetData>
      <sheetData sheetId="2776">
        <row r="1">
          <cell r="J1">
            <v>1.7453292519943295E-2</v>
          </cell>
        </row>
      </sheetData>
      <sheetData sheetId="2777">
        <row r="1">
          <cell r="J1">
            <v>1.7453292519943295E-2</v>
          </cell>
        </row>
      </sheetData>
      <sheetData sheetId="2778">
        <row r="1">
          <cell r="J1">
            <v>1.7453292519943295E-2</v>
          </cell>
        </row>
      </sheetData>
      <sheetData sheetId="2779">
        <row r="1">
          <cell r="J1">
            <v>1.7453292519943295E-2</v>
          </cell>
        </row>
      </sheetData>
      <sheetData sheetId="2780">
        <row r="1">
          <cell r="J1">
            <v>1.7453292519943295E-2</v>
          </cell>
        </row>
      </sheetData>
      <sheetData sheetId="2781">
        <row r="1">
          <cell r="J1">
            <v>1.7453292519943295E-2</v>
          </cell>
        </row>
      </sheetData>
      <sheetData sheetId="2782">
        <row r="1">
          <cell r="J1">
            <v>1.7453292519943295E-2</v>
          </cell>
        </row>
      </sheetData>
      <sheetData sheetId="2783">
        <row r="1">
          <cell r="J1">
            <v>1.7453292519943295E-2</v>
          </cell>
        </row>
      </sheetData>
      <sheetData sheetId="2784">
        <row r="1">
          <cell r="J1">
            <v>1.7453292519943295E-2</v>
          </cell>
        </row>
      </sheetData>
      <sheetData sheetId="2785">
        <row r="1">
          <cell r="J1">
            <v>1.7453292519943295E-2</v>
          </cell>
        </row>
      </sheetData>
      <sheetData sheetId="2786">
        <row r="1">
          <cell r="J1">
            <v>1.7453292519943295E-2</v>
          </cell>
        </row>
      </sheetData>
      <sheetData sheetId="2787">
        <row r="1">
          <cell r="J1">
            <v>1.7453292519943295E-2</v>
          </cell>
        </row>
      </sheetData>
      <sheetData sheetId="2788">
        <row r="1">
          <cell r="J1">
            <v>1.7453292519943295E-2</v>
          </cell>
        </row>
      </sheetData>
      <sheetData sheetId="2789">
        <row r="1">
          <cell r="J1">
            <v>1.7453292519943295E-2</v>
          </cell>
        </row>
      </sheetData>
      <sheetData sheetId="2790">
        <row r="1">
          <cell r="J1">
            <v>1.7453292519943295E-2</v>
          </cell>
        </row>
      </sheetData>
      <sheetData sheetId="2791">
        <row r="1">
          <cell r="J1">
            <v>1.7453292519943295E-2</v>
          </cell>
        </row>
      </sheetData>
      <sheetData sheetId="2792">
        <row r="1">
          <cell r="J1">
            <v>1.7453292519943295E-2</v>
          </cell>
        </row>
      </sheetData>
      <sheetData sheetId="2793">
        <row r="1">
          <cell r="J1">
            <v>1.7453292519943295E-2</v>
          </cell>
        </row>
      </sheetData>
      <sheetData sheetId="2794">
        <row r="1">
          <cell r="J1">
            <v>1.7453292519943295E-2</v>
          </cell>
        </row>
      </sheetData>
      <sheetData sheetId="2795">
        <row r="1">
          <cell r="J1">
            <v>1.7453292519943295E-2</v>
          </cell>
        </row>
      </sheetData>
      <sheetData sheetId="2796">
        <row r="1">
          <cell r="J1">
            <v>1.7453292519943295E-2</v>
          </cell>
        </row>
      </sheetData>
      <sheetData sheetId="2797">
        <row r="1">
          <cell r="J1">
            <v>1.7453292519943295E-2</v>
          </cell>
        </row>
      </sheetData>
      <sheetData sheetId="2798">
        <row r="1">
          <cell r="J1">
            <v>1.7453292519943295E-2</v>
          </cell>
        </row>
      </sheetData>
      <sheetData sheetId="2799">
        <row r="1">
          <cell r="J1">
            <v>1.7453292519943295E-2</v>
          </cell>
        </row>
      </sheetData>
      <sheetData sheetId="2800">
        <row r="1">
          <cell r="J1">
            <v>1.7453292519943295E-2</v>
          </cell>
        </row>
      </sheetData>
      <sheetData sheetId="2801">
        <row r="1">
          <cell r="J1">
            <v>1.7453292519943295E-2</v>
          </cell>
        </row>
      </sheetData>
      <sheetData sheetId="2802">
        <row r="1">
          <cell r="J1">
            <v>1.7453292519943295E-2</v>
          </cell>
        </row>
      </sheetData>
      <sheetData sheetId="2803">
        <row r="1">
          <cell r="J1">
            <v>1.7453292519943295E-2</v>
          </cell>
        </row>
      </sheetData>
      <sheetData sheetId="2804">
        <row r="1">
          <cell r="J1">
            <v>1.7453292519943295E-2</v>
          </cell>
        </row>
      </sheetData>
      <sheetData sheetId="2805">
        <row r="1">
          <cell r="J1">
            <v>1.7453292519943295E-2</v>
          </cell>
        </row>
      </sheetData>
      <sheetData sheetId="2806">
        <row r="1">
          <cell r="J1">
            <v>1.7453292519943295E-2</v>
          </cell>
        </row>
      </sheetData>
      <sheetData sheetId="2807">
        <row r="1">
          <cell r="J1">
            <v>1.7453292519943295E-2</v>
          </cell>
        </row>
      </sheetData>
      <sheetData sheetId="2808">
        <row r="1">
          <cell r="J1">
            <v>1.7453292519943295E-2</v>
          </cell>
        </row>
      </sheetData>
      <sheetData sheetId="2809">
        <row r="1">
          <cell r="J1">
            <v>1.7453292519943295E-2</v>
          </cell>
        </row>
      </sheetData>
      <sheetData sheetId="2810">
        <row r="1">
          <cell r="J1">
            <v>1.7453292519943295E-2</v>
          </cell>
        </row>
      </sheetData>
      <sheetData sheetId="2811">
        <row r="1">
          <cell r="J1">
            <v>1.7453292519943295E-2</v>
          </cell>
        </row>
      </sheetData>
      <sheetData sheetId="2812">
        <row r="1">
          <cell r="J1">
            <v>1.7453292519943295E-2</v>
          </cell>
        </row>
      </sheetData>
      <sheetData sheetId="2813">
        <row r="1">
          <cell r="J1">
            <v>1.7453292519943295E-2</v>
          </cell>
        </row>
      </sheetData>
      <sheetData sheetId="2814">
        <row r="1">
          <cell r="J1">
            <v>1.7453292519943295E-2</v>
          </cell>
        </row>
      </sheetData>
      <sheetData sheetId="2815">
        <row r="1">
          <cell r="J1">
            <v>1.7453292519943295E-2</v>
          </cell>
        </row>
      </sheetData>
      <sheetData sheetId="2816">
        <row r="1">
          <cell r="J1">
            <v>1.7453292519943295E-2</v>
          </cell>
        </row>
      </sheetData>
      <sheetData sheetId="2817">
        <row r="1">
          <cell r="J1">
            <v>1.7453292519943295E-2</v>
          </cell>
        </row>
      </sheetData>
      <sheetData sheetId="2818">
        <row r="1">
          <cell r="J1">
            <v>1.7453292519943295E-2</v>
          </cell>
        </row>
      </sheetData>
      <sheetData sheetId="2819">
        <row r="1">
          <cell r="J1">
            <v>1.7453292519943295E-2</v>
          </cell>
        </row>
      </sheetData>
      <sheetData sheetId="2820">
        <row r="1">
          <cell r="J1">
            <v>1.7453292519943295E-2</v>
          </cell>
        </row>
      </sheetData>
      <sheetData sheetId="2821">
        <row r="1">
          <cell r="J1">
            <v>1.7453292519943295E-2</v>
          </cell>
        </row>
      </sheetData>
      <sheetData sheetId="2822">
        <row r="1">
          <cell r="J1">
            <v>1.7453292519943295E-2</v>
          </cell>
        </row>
      </sheetData>
      <sheetData sheetId="2823">
        <row r="1">
          <cell r="J1">
            <v>1.7453292519943295E-2</v>
          </cell>
        </row>
      </sheetData>
      <sheetData sheetId="2824">
        <row r="1">
          <cell r="J1">
            <v>1.7453292519943295E-2</v>
          </cell>
        </row>
      </sheetData>
      <sheetData sheetId="2825">
        <row r="1">
          <cell r="J1">
            <v>1.7453292519943295E-2</v>
          </cell>
        </row>
      </sheetData>
      <sheetData sheetId="2826">
        <row r="1">
          <cell r="J1">
            <v>1.7453292519943295E-2</v>
          </cell>
        </row>
      </sheetData>
      <sheetData sheetId="2827">
        <row r="1">
          <cell r="J1">
            <v>1.7453292519943295E-2</v>
          </cell>
        </row>
      </sheetData>
      <sheetData sheetId="2828">
        <row r="1">
          <cell r="J1">
            <v>1.7453292519943295E-2</v>
          </cell>
        </row>
      </sheetData>
      <sheetData sheetId="2829">
        <row r="1">
          <cell r="J1">
            <v>1.7453292519943295E-2</v>
          </cell>
        </row>
      </sheetData>
      <sheetData sheetId="2830">
        <row r="1">
          <cell r="J1">
            <v>1.7453292519943295E-2</v>
          </cell>
        </row>
      </sheetData>
      <sheetData sheetId="2831">
        <row r="1">
          <cell r="J1">
            <v>1.7453292519943295E-2</v>
          </cell>
        </row>
      </sheetData>
      <sheetData sheetId="2832">
        <row r="1">
          <cell r="J1">
            <v>1.7453292519943295E-2</v>
          </cell>
        </row>
      </sheetData>
      <sheetData sheetId="2833">
        <row r="1">
          <cell r="J1">
            <v>1.7453292519943295E-2</v>
          </cell>
        </row>
      </sheetData>
      <sheetData sheetId="2834">
        <row r="1">
          <cell r="J1">
            <v>1.7453292519943295E-2</v>
          </cell>
        </row>
      </sheetData>
      <sheetData sheetId="2835">
        <row r="1">
          <cell r="J1">
            <v>1.7453292519943295E-2</v>
          </cell>
        </row>
      </sheetData>
      <sheetData sheetId="2836">
        <row r="1">
          <cell r="J1">
            <v>1.7453292519943295E-2</v>
          </cell>
        </row>
      </sheetData>
      <sheetData sheetId="2837">
        <row r="1">
          <cell r="J1">
            <v>1.7453292519943295E-2</v>
          </cell>
        </row>
      </sheetData>
      <sheetData sheetId="2838">
        <row r="1">
          <cell r="J1">
            <v>1.7453292519943295E-2</v>
          </cell>
        </row>
      </sheetData>
      <sheetData sheetId="2839">
        <row r="1">
          <cell r="J1">
            <v>1.7453292519943295E-2</v>
          </cell>
        </row>
      </sheetData>
      <sheetData sheetId="2840">
        <row r="1">
          <cell r="J1">
            <v>1.7453292519943295E-2</v>
          </cell>
        </row>
      </sheetData>
      <sheetData sheetId="2841">
        <row r="1">
          <cell r="J1">
            <v>1.7453292519943295E-2</v>
          </cell>
        </row>
      </sheetData>
      <sheetData sheetId="2842">
        <row r="1">
          <cell r="J1">
            <v>1.7453292519943295E-2</v>
          </cell>
        </row>
      </sheetData>
      <sheetData sheetId="2843">
        <row r="1">
          <cell r="J1">
            <v>1.7453292519943295E-2</v>
          </cell>
        </row>
      </sheetData>
      <sheetData sheetId="2844">
        <row r="1">
          <cell r="J1">
            <v>1.7453292519943295E-2</v>
          </cell>
        </row>
      </sheetData>
      <sheetData sheetId="2845">
        <row r="1">
          <cell r="J1">
            <v>1.7453292519943295E-2</v>
          </cell>
        </row>
      </sheetData>
      <sheetData sheetId="2846">
        <row r="1">
          <cell r="J1">
            <v>1.7453292519943295E-2</v>
          </cell>
        </row>
      </sheetData>
      <sheetData sheetId="2847">
        <row r="1">
          <cell r="J1">
            <v>1.7453292519943295E-2</v>
          </cell>
        </row>
      </sheetData>
      <sheetData sheetId="2848">
        <row r="1">
          <cell r="J1">
            <v>1.7453292519943295E-2</v>
          </cell>
        </row>
      </sheetData>
      <sheetData sheetId="2849">
        <row r="1">
          <cell r="J1">
            <v>1.7453292519943295E-2</v>
          </cell>
        </row>
      </sheetData>
      <sheetData sheetId="2850">
        <row r="1">
          <cell r="J1">
            <v>1.7453292519943295E-2</v>
          </cell>
        </row>
      </sheetData>
      <sheetData sheetId="2851">
        <row r="1">
          <cell r="J1">
            <v>1.7453292519943295E-2</v>
          </cell>
        </row>
      </sheetData>
      <sheetData sheetId="2852">
        <row r="1">
          <cell r="J1">
            <v>1.7453292519943295E-2</v>
          </cell>
        </row>
      </sheetData>
      <sheetData sheetId="2853">
        <row r="1">
          <cell r="J1">
            <v>1.7453292519943295E-2</v>
          </cell>
        </row>
      </sheetData>
      <sheetData sheetId="2854">
        <row r="1">
          <cell r="J1">
            <v>1.7453292519943295E-2</v>
          </cell>
        </row>
      </sheetData>
      <sheetData sheetId="2855">
        <row r="1">
          <cell r="J1">
            <v>1.7453292519943295E-2</v>
          </cell>
        </row>
      </sheetData>
      <sheetData sheetId="2856">
        <row r="1">
          <cell r="J1">
            <v>1.7453292519943295E-2</v>
          </cell>
        </row>
      </sheetData>
      <sheetData sheetId="2857">
        <row r="1">
          <cell r="J1">
            <v>1.7453292519943295E-2</v>
          </cell>
        </row>
      </sheetData>
      <sheetData sheetId="2858">
        <row r="1">
          <cell r="J1">
            <v>1.7453292519943295E-2</v>
          </cell>
        </row>
      </sheetData>
      <sheetData sheetId="2859">
        <row r="1">
          <cell r="J1">
            <v>1.7453292519943295E-2</v>
          </cell>
        </row>
      </sheetData>
      <sheetData sheetId="2860">
        <row r="1">
          <cell r="J1">
            <v>1.7453292519943295E-2</v>
          </cell>
        </row>
      </sheetData>
      <sheetData sheetId="2861">
        <row r="1">
          <cell r="J1">
            <v>1.7453292519943295E-2</v>
          </cell>
        </row>
      </sheetData>
      <sheetData sheetId="2862">
        <row r="1">
          <cell r="J1">
            <v>1.7453292519943295E-2</v>
          </cell>
        </row>
      </sheetData>
      <sheetData sheetId="2863">
        <row r="1">
          <cell r="J1">
            <v>1.7453292519943295E-2</v>
          </cell>
        </row>
      </sheetData>
      <sheetData sheetId="2864">
        <row r="1">
          <cell r="J1">
            <v>1.7453292519943295E-2</v>
          </cell>
        </row>
      </sheetData>
      <sheetData sheetId="2865">
        <row r="1">
          <cell r="J1">
            <v>1.7453292519943295E-2</v>
          </cell>
        </row>
      </sheetData>
      <sheetData sheetId="2866">
        <row r="1">
          <cell r="J1">
            <v>1.7453292519943295E-2</v>
          </cell>
        </row>
      </sheetData>
      <sheetData sheetId="2867">
        <row r="1">
          <cell r="J1">
            <v>1.7453292519943295E-2</v>
          </cell>
        </row>
      </sheetData>
      <sheetData sheetId="2868">
        <row r="1">
          <cell r="J1">
            <v>1.7453292519943295E-2</v>
          </cell>
        </row>
      </sheetData>
      <sheetData sheetId="2869">
        <row r="1">
          <cell r="J1">
            <v>1.7453292519943295E-2</v>
          </cell>
        </row>
      </sheetData>
      <sheetData sheetId="2870">
        <row r="1">
          <cell r="J1">
            <v>1.7453292519943295E-2</v>
          </cell>
        </row>
      </sheetData>
      <sheetData sheetId="2871">
        <row r="1">
          <cell r="J1">
            <v>1.7453292519943295E-2</v>
          </cell>
        </row>
      </sheetData>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ow r="1">
          <cell r="J1">
            <v>1.7453292519943295E-2</v>
          </cell>
        </row>
      </sheetData>
      <sheetData sheetId="2964">
        <row r="1">
          <cell r="J1">
            <v>1.7453292519943295E-2</v>
          </cell>
        </row>
      </sheetData>
      <sheetData sheetId="2965">
        <row r="1">
          <cell r="J1">
            <v>1.7453292519943295E-2</v>
          </cell>
        </row>
      </sheetData>
      <sheetData sheetId="2966">
        <row r="1">
          <cell r="J1">
            <v>1.7453292519943295E-2</v>
          </cell>
        </row>
      </sheetData>
      <sheetData sheetId="2967">
        <row r="1">
          <cell r="J1">
            <v>1.7453292519943295E-2</v>
          </cell>
        </row>
      </sheetData>
      <sheetData sheetId="2968">
        <row r="1">
          <cell r="J1">
            <v>1.7453292519943295E-2</v>
          </cell>
        </row>
      </sheetData>
      <sheetData sheetId="2969">
        <row r="1">
          <cell r="J1">
            <v>1.7453292519943295E-2</v>
          </cell>
        </row>
      </sheetData>
      <sheetData sheetId="2970">
        <row r="1">
          <cell r="J1">
            <v>1.7453292519943295E-2</v>
          </cell>
        </row>
      </sheetData>
      <sheetData sheetId="2971">
        <row r="1">
          <cell r="J1">
            <v>1.7453292519943295E-2</v>
          </cell>
        </row>
      </sheetData>
      <sheetData sheetId="2972">
        <row r="1">
          <cell r="J1">
            <v>1.7453292519943295E-2</v>
          </cell>
        </row>
      </sheetData>
      <sheetData sheetId="2973">
        <row r="1">
          <cell r="J1">
            <v>1.7453292519943295E-2</v>
          </cell>
        </row>
      </sheetData>
      <sheetData sheetId="2974">
        <row r="1">
          <cell r="J1">
            <v>1.7453292519943295E-2</v>
          </cell>
        </row>
      </sheetData>
      <sheetData sheetId="2975">
        <row r="1">
          <cell r="J1">
            <v>1.7453292519943295E-2</v>
          </cell>
        </row>
      </sheetData>
      <sheetData sheetId="2976">
        <row r="1">
          <cell r="J1">
            <v>1.7453292519943295E-2</v>
          </cell>
        </row>
      </sheetData>
      <sheetData sheetId="2977">
        <row r="1">
          <cell r="J1">
            <v>1.7453292519943295E-2</v>
          </cell>
        </row>
      </sheetData>
      <sheetData sheetId="2978">
        <row r="1">
          <cell r="J1">
            <v>1.7453292519943295E-2</v>
          </cell>
        </row>
      </sheetData>
      <sheetData sheetId="2979">
        <row r="1">
          <cell r="J1">
            <v>1.7453292519943295E-2</v>
          </cell>
        </row>
      </sheetData>
      <sheetData sheetId="2980">
        <row r="1">
          <cell r="J1">
            <v>1.7453292519943295E-2</v>
          </cell>
        </row>
      </sheetData>
      <sheetData sheetId="2981">
        <row r="1">
          <cell r="J1">
            <v>1.7453292519943295E-2</v>
          </cell>
        </row>
      </sheetData>
      <sheetData sheetId="2982">
        <row r="1">
          <cell r="J1">
            <v>1.7453292519943295E-2</v>
          </cell>
        </row>
      </sheetData>
      <sheetData sheetId="2983">
        <row r="1">
          <cell r="J1">
            <v>1.7453292519943295E-2</v>
          </cell>
        </row>
      </sheetData>
      <sheetData sheetId="2984">
        <row r="1">
          <cell r="J1">
            <v>1.7453292519943295E-2</v>
          </cell>
        </row>
      </sheetData>
      <sheetData sheetId="2985">
        <row r="1">
          <cell r="J1">
            <v>1.7453292519943295E-2</v>
          </cell>
        </row>
      </sheetData>
      <sheetData sheetId="2986">
        <row r="1">
          <cell r="J1">
            <v>1.7453292519943295E-2</v>
          </cell>
        </row>
      </sheetData>
      <sheetData sheetId="2987">
        <row r="1">
          <cell r="J1">
            <v>1.7453292519943295E-2</v>
          </cell>
        </row>
      </sheetData>
      <sheetData sheetId="2988">
        <row r="1">
          <cell r="J1">
            <v>1.7453292519943295E-2</v>
          </cell>
        </row>
      </sheetData>
      <sheetData sheetId="2989">
        <row r="1">
          <cell r="J1">
            <v>1.7453292519943295E-2</v>
          </cell>
        </row>
      </sheetData>
      <sheetData sheetId="2990">
        <row r="1">
          <cell r="J1">
            <v>1.7453292519943295E-2</v>
          </cell>
        </row>
      </sheetData>
      <sheetData sheetId="2991">
        <row r="1">
          <cell r="J1">
            <v>1.7453292519943295E-2</v>
          </cell>
        </row>
      </sheetData>
      <sheetData sheetId="2992">
        <row r="1">
          <cell r="J1">
            <v>1.7453292519943295E-2</v>
          </cell>
        </row>
      </sheetData>
      <sheetData sheetId="2993">
        <row r="1">
          <cell r="J1">
            <v>1.7453292519943295E-2</v>
          </cell>
        </row>
      </sheetData>
      <sheetData sheetId="2994">
        <row r="1">
          <cell r="J1">
            <v>1.7453292519943295E-2</v>
          </cell>
        </row>
      </sheetData>
      <sheetData sheetId="2995">
        <row r="1">
          <cell r="J1">
            <v>1.7453292519943295E-2</v>
          </cell>
        </row>
      </sheetData>
      <sheetData sheetId="2996">
        <row r="1">
          <cell r="J1">
            <v>1.7453292519943295E-2</v>
          </cell>
        </row>
      </sheetData>
      <sheetData sheetId="2997">
        <row r="1">
          <cell r="J1">
            <v>1.7453292519943295E-2</v>
          </cell>
        </row>
      </sheetData>
      <sheetData sheetId="2998">
        <row r="1">
          <cell r="J1">
            <v>1.7453292519943295E-2</v>
          </cell>
        </row>
      </sheetData>
      <sheetData sheetId="2999">
        <row r="1">
          <cell r="J1">
            <v>1.7453292519943295E-2</v>
          </cell>
        </row>
      </sheetData>
      <sheetData sheetId="3000">
        <row r="1">
          <cell r="J1">
            <v>1.7453292519943295E-2</v>
          </cell>
        </row>
      </sheetData>
      <sheetData sheetId="3001">
        <row r="1">
          <cell r="J1">
            <v>1.7453292519943295E-2</v>
          </cell>
        </row>
      </sheetData>
      <sheetData sheetId="3002">
        <row r="1">
          <cell r="J1">
            <v>1.7453292519943295E-2</v>
          </cell>
        </row>
      </sheetData>
      <sheetData sheetId="3003">
        <row r="1">
          <cell r="J1">
            <v>1.7453292519943295E-2</v>
          </cell>
        </row>
      </sheetData>
      <sheetData sheetId="3004">
        <row r="1">
          <cell r="J1">
            <v>1.7453292519943295E-2</v>
          </cell>
        </row>
      </sheetData>
      <sheetData sheetId="3005">
        <row r="1">
          <cell r="J1">
            <v>1.7453292519943295E-2</v>
          </cell>
        </row>
      </sheetData>
      <sheetData sheetId="3006">
        <row r="1">
          <cell r="J1">
            <v>1.7453292519943295E-2</v>
          </cell>
        </row>
      </sheetData>
      <sheetData sheetId="3007">
        <row r="1">
          <cell r="J1">
            <v>1.7453292519943295E-2</v>
          </cell>
        </row>
      </sheetData>
      <sheetData sheetId="3008">
        <row r="1">
          <cell r="J1">
            <v>1.7453292519943295E-2</v>
          </cell>
        </row>
      </sheetData>
      <sheetData sheetId="3009">
        <row r="1">
          <cell r="J1">
            <v>1.7453292519943295E-2</v>
          </cell>
        </row>
      </sheetData>
      <sheetData sheetId="3010">
        <row r="1">
          <cell r="J1">
            <v>1.7453292519943295E-2</v>
          </cell>
        </row>
      </sheetData>
      <sheetData sheetId="3011">
        <row r="1">
          <cell r="J1">
            <v>1.7453292519943295E-2</v>
          </cell>
        </row>
      </sheetData>
      <sheetData sheetId="3012">
        <row r="1">
          <cell r="J1">
            <v>1.7453292519943295E-2</v>
          </cell>
        </row>
      </sheetData>
      <sheetData sheetId="3013">
        <row r="1">
          <cell r="J1">
            <v>1.7453292519943295E-2</v>
          </cell>
        </row>
      </sheetData>
      <sheetData sheetId="3014">
        <row r="1">
          <cell r="J1">
            <v>1.7453292519943295E-2</v>
          </cell>
        </row>
      </sheetData>
      <sheetData sheetId="3015">
        <row r="1">
          <cell r="J1">
            <v>1.7453292519943295E-2</v>
          </cell>
        </row>
      </sheetData>
      <sheetData sheetId="3016">
        <row r="1">
          <cell r="J1">
            <v>1.7453292519943295E-2</v>
          </cell>
        </row>
      </sheetData>
      <sheetData sheetId="3017">
        <row r="1">
          <cell r="J1">
            <v>1.7453292519943295E-2</v>
          </cell>
        </row>
      </sheetData>
      <sheetData sheetId="3018">
        <row r="1">
          <cell r="J1">
            <v>1.7453292519943295E-2</v>
          </cell>
        </row>
      </sheetData>
      <sheetData sheetId="3019">
        <row r="1">
          <cell r="J1">
            <v>1.7453292519943295E-2</v>
          </cell>
        </row>
      </sheetData>
      <sheetData sheetId="3020">
        <row r="1">
          <cell r="J1">
            <v>1.7453292519943295E-2</v>
          </cell>
        </row>
      </sheetData>
      <sheetData sheetId="3021">
        <row r="1">
          <cell r="J1">
            <v>1.7453292519943295E-2</v>
          </cell>
        </row>
      </sheetData>
      <sheetData sheetId="3022">
        <row r="1">
          <cell r="J1">
            <v>1.7453292519943295E-2</v>
          </cell>
        </row>
      </sheetData>
      <sheetData sheetId="3023">
        <row r="1">
          <cell r="J1">
            <v>1.7453292519943295E-2</v>
          </cell>
        </row>
      </sheetData>
      <sheetData sheetId="3024">
        <row r="1">
          <cell r="J1">
            <v>1.7453292519943295E-2</v>
          </cell>
        </row>
      </sheetData>
      <sheetData sheetId="3025">
        <row r="1">
          <cell r="J1">
            <v>1.7453292519943295E-2</v>
          </cell>
        </row>
      </sheetData>
      <sheetData sheetId="3026">
        <row r="1">
          <cell r="J1">
            <v>1.7453292519943295E-2</v>
          </cell>
        </row>
      </sheetData>
      <sheetData sheetId="3027">
        <row r="1">
          <cell r="J1">
            <v>1.7453292519943295E-2</v>
          </cell>
        </row>
      </sheetData>
      <sheetData sheetId="3028">
        <row r="1">
          <cell r="J1">
            <v>1.7453292519943295E-2</v>
          </cell>
        </row>
      </sheetData>
      <sheetData sheetId="3029">
        <row r="1">
          <cell r="J1">
            <v>1.7453292519943295E-2</v>
          </cell>
        </row>
      </sheetData>
      <sheetData sheetId="3030">
        <row r="1">
          <cell r="J1">
            <v>1.7453292519943295E-2</v>
          </cell>
        </row>
      </sheetData>
      <sheetData sheetId="3031">
        <row r="1">
          <cell r="J1">
            <v>1.7453292519943295E-2</v>
          </cell>
        </row>
      </sheetData>
      <sheetData sheetId="3032">
        <row r="1">
          <cell r="J1">
            <v>1.7453292519943295E-2</v>
          </cell>
        </row>
      </sheetData>
      <sheetData sheetId="3033">
        <row r="1">
          <cell r="J1">
            <v>1.7453292519943295E-2</v>
          </cell>
        </row>
      </sheetData>
      <sheetData sheetId="3034">
        <row r="1">
          <cell r="J1">
            <v>1.7453292519943295E-2</v>
          </cell>
        </row>
      </sheetData>
      <sheetData sheetId="3035">
        <row r="1">
          <cell r="J1">
            <v>1.7453292519943295E-2</v>
          </cell>
        </row>
      </sheetData>
      <sheetData sheetId="3036">
        <row r="1">
          <cell r="J1">
            <v>1.7453292519943295E-2</v>
          </cell>
        </row>
      </sheetData>
      <sheetData sheetId="3037">
        <row r="1">
          <cell r="J1">
            <v>1.7453292519943295E-2</v>
          </cell>
        </row>
      </sheetData>
      <sheetData sheetId="3038">
        <row r="1">
          <cell r="J1">
            <v>1.7453292519943295E-2</v>
          </cell>
        </row>
      </sheetData>
      <sheetData sheetId="3039">
        <row r="1">
          <cell r="J1">
            <v>1.7453292519943295E-2</v>
          </cell>
        </row>
      </sheetData>
      <sheetData sheetId="3040">
        <row r="1">
          <cell r="J1">
            <v>1.7453292519943295E-2</v>
          </cell>
        </row>
      </sheetData>
      <sheetData sheetId="3041">
        <row r="1">
          <cell r="J1">
            <v>1.7453292519943295E-2</v>
          </cell>
        </row>
      </sheetData>
      <sheetData sheetId="3042">
        <row r="1">
          <cell r="J1">
            <v>1.7453292519943295E-2</v>
          </cell>
        </row>
      </sheetData>
      <sheetData sheetId="3043">
        <row r="1">
          <cell r="J1">
            <v>1.7453292519943295E-2</v>
          </cell>
        </row>
      </sheetData>
      <sheetData sheetId="3044">
        <row r="1">
          <cell r="J1">
            <v>1.7453292519943295E-2</v>
          </cell>
        </row>
      </sheetData>
      <sheetData sheetId="3045">
        <row r="1">
          <cell r="J1">
            <v>1.7453292519943295E-2</v>
          </cell>
        </row>
      </sheetData>
      <sheetData sheetId="3046">
        <row r="1">
          <cell r="J1">
            <v>1.7453292519943295E-2</v>
          </cell>
        </row>
      </sheetData>
      <sheetData sheetId="3047">
        <row r="1">
          <cell r="J1">
            <v>1.7453292519943295E-2</v>
          </cell>
        </row>
      </sheetData>
      <sheetData sheetId="3048">
        <row r="1">
          <cell r="J1">
            <v>1.7453292519943295E-2</v>
          </cell>
        </row>
      </sheetData>
      <sheetData sheetId="3049">
        <row r="1">
          <cell r="J1">
            <v>1.7453292519943295E-2</v>
          </cell>
        </row>
      </sheetData>
      <sheetData sheetId="3050">
        <row r="1">
          <cell r="J1">
            <v>1.7453292519943295E-2</v>
          </cell>
        </row>
      </sheetData>
      <sheetData sheetId="3051">
        <row r="1">
          <cell r="J1">
            <v>1.7453292519943295E-2</v>
          </cell>
        </row>
      </sheetData>
      <sheetData sheetId="3052">
        <row r="1">
          <cell r="J1">
            <v>1.7453292519943295E-2</v>
          </cell>
        </row>
      </sheetData>
      <sheetData sheetId="3053">
        <row r="1">
          <cell r="J1">
            <v>1.7453292519943295E-2</v>
          </cell>
        </row>
      </sheetData>
      <sheetData sheetId="3054">
        <row r="1">
          <cell r="J1">
            <v>1.7453292519943295E-2</v>
          </cell>
        </row>
      </sheetData>
      <sheetData sheetId="3055">
        <row r="1">
          <cell r="J1">
            <v>1.7453292519943295E-2</v>
          </cell>
        </row>
      </sheetData>
      <sheetData sheetId="3056">
        <row r="1">
          <cell r="J1">
            <v>1.7453292519943295E-2</v>
          </cell>
        </row>
      </sheetData>
      <sheetData sheetId="3057">
        <row r="1">
          <cell r="J1">
            <v>1.7453292519943295E-2</v>
          </cell>
        </row>
      </sheetData>
      <sheetData sheetId="3058">
        <row r="1">
          <cell r="J1">
            <v>1.7453292519943295E-2</v>
          </cell>
        </row>
      </sheetData>
      <sheetData sheetId="3059">
        <row r="1">
          <cell r="J1">
            <v>1.7453292519943295E-2</v>
          </cell>
        </row>
      </sheetData>
      <sheetData sheetId="3060">
        <row r="1">
          <cell r="J1">
            <v>1.7453292519943295E-2</v>
          </cell>
        </row>
      </sheetData>
      <sheetData sheetId="3061">
        <row r="1">
          <cell r="J1">
            <v>1.7453292519943295E-2</v>
          </cell>
        </row>
      </sheetData>
      <sheetData sheetId="3062">
        <row r="1">
          <cell r="J1">
            <v>1.7453292519943295E-2</v>
          </cell>
        </row>
      </sheetData>
      <sheetData sheetId="3063">
        <row r="1">
          <cell r="J1">
            <v>1.7453292519943295E-2</v>
          </cell>
        </row>
      </sheetData>
      <sheetData sheetId="3064">
        <row r="1">
          <cell r="J1">
            <v>1.7453292519943295E-2</v>
          </cell>
        </row>
      </sheetData>
      <sheetData sheetId="3065">
        <row r="1">
          <cell r="J1">
            <v>1.7453292519943295E-2</v>
          </cell>
        </row>
      </sheetData>
      <sheetData sheetId="3066">
        <row r="1">
          <cell r="J1">
            <v>1.7453292519943295E-2</v>
          </cell>
        </row>
      </sheetData>
      <sheetData sheetId="3067">
        <row r="1">
          <cell r="J1">
            <v>1.7453292519943295E-2</v>
          </cell>
        </row>
      </sheetData>
      <sheetData sheetId="3068">
        <row r="1">
          <cell r="J1">
            <v>1.7453292519943295E-2</v>
          </cell>
        </row>
      </sheetData>
      <sheetData sheetId="3069">
        <row r="1">
          <cell r="J1">
            <v>1.7453292519943295E-2</v>
          </cell>
        </row>
      </sheetData>
      <sheetData sheetId="3070">
        <row r="1">
          <cell r="J1">
            <v>1.7453292519943295E-2</v>
          </cell>
        </row>
      </sheetData>
      <sheetData sheetId="3071">
        <row r="1">
          <cell r="J1">
            <v>1.7453292519943295E-2</v>
          </cell>
        </row>
      </sheetData>
      <sheetData sheetId="3072">
        <row r="1">
          <cell r="J1">
            <v>1.7453292519943295E-2</v>
          </cell>
        </row>
      </sheetData>
      <sheetData sheetId="3073">
        <row r="1">
          <cell r="J1">
            <v>1.7453292519943295E-2</v>
          </cell>
        </row>
      </sheetData>
      <sheetData sheetId="3074">
        <row r="1">
          <cell r="J1">
            <v>1.7453292519943295E-2</v>
          </cell>
        </row>
      </sheetData>
      <sheetData sheetId="3075">
        <row r="1">
          <cell r="J1">
            <v>1.7453292519943295E-2</v>
          </cell>
        </row>
      </sheetData>
      <sheetData sheetId="3076">
        <row r="1">
          <cell r="J1">
            <v>1.7453292519943295E-2</v>
          </cell>
        </row>
      </sheetData>
      <sheetData sheetId="3077">
        <row r="1">
          <cell r="J1">
            <v>1.7453292519943295E-2</v>
          </cell>
        </row>
      </sheetData>
      <sheetData sheetId="3078">
        <row r="1">
          <cell r="J1">
            <v>1.7453292519943295E-2</v>
          </cell>
        </row>
      </sheetData>
      <sheetData sheetId="3079">
        <row r="1">
          <cell r="J1">
            <v>1.7453292519943295E-2</v>
          </cell>
        </row>
      </sheetData>
      <sheetData sheetId="3080">
        <row r="1">
          <cell r="J1">
            <v>1.7453292519943295E-2</v>
          </cell>
        </row>
      </sheetData>
      <sheetData sheetId="3081">
        <row r="1">
          <cell r="J1">
            <v>1.7453292519943295E-2</v>
          </cell>
        </row>
      </sheetData>
      <sheetData sheetId="3082">
        <row r="1">
          <cell r="J1">
            <v>1.7453292519943295E-2</v>
          </cell>
        </row>
      </sheetData>
      <sheetData sheetId="3083">
        <row r="1">
          <cell r="J1">
            <v>1.7453292519943295E-2</v>
          </cell>
        </row>
      </sheetData>
      <sheetData sheetId="3084">
        <row r="1">
          <cell r="J1">
            <v>1.7453292519943295E-2</v>
          </cell>
        </row>
      </sheetData>
      <sheetData sheetId="3085">
        <row r="1">
          <cell r="J1">
            <v>1.7453292519943295E-2</v>
          </cell>
        </row>
      </sheetData>
      <sheetData sheetId="3086">
        <row r="1">
          <cell r="J1">
            <v>1.7453292519943295E-2</v>
          </cell>
        </row>
      </sheetData>
      <sheetData sheetId="3087">
        <row r="1">
          <cell r="J1">
            <v>1.7453292519943295E-2</v>
          </cell>
        </row>
      </sheetData>
      <sheetData sheetId="3088">
        <row r="1">
          <cell r="J1">
            <v>1.7453292519943295E-2</v>
          </cell>
        </row>
      </sheetData>
      <sheetData sheetId="3089">
        <row r="1">
          <cell r="J1">
            <v>1.7453292519943295E-2</v>
          </cell>
        </row>
      </sheetData>
      <sheetData sheetId="3090">
        <row r="1">
          <cell r="J1">
            <v>1.7453292519943295E-2</v>
          </cell>
        </row>
      </sheetData>
      <sheetData sheetId="3091">
        <row r="1">
          <cell r="J1">
            <v>1.7453292519943295E-2</v>
          </cell>
        </row>
      </sheetData>
      <sheetData sheetId="3092">
        <row r="1">
          <cell r="J1">
            <v>1.7453292519943295E-2</v>
          </cell>
        </row>
      </sheetData>
      <sheetData sheetId="3093">
        <row r="1">
          <cell r="J1">
            <v>1.7453292519943295E-2</v>
          </cell>
        </row>
      </sheetData>
      <sheetData sheetId="3094">
        <row r="1">
          <cell r="J1">
            <v>1.7453292519943295E-2</v>
          </cell>
        </row>
      </sheetData>
      <sheetData sheetId="3095">
        <row r="1">
          <cell r="J1">
            <v>1.7453292519943295E-2</v>
          </cell>
        </row>
      </sheetData>
      <sheetData sheetId="3096">
        <row r="1">
          <cell r="J1">
            <v>1.7453292519943295E-2</v>
          </cell>
        </row>
      </sheetData>
      <sheetData sheetId="3097">
        <row r="1">
          <cell r="J1">
            <v>1.7453292519943295E-2</v>
          </cell>
        </row>
      </sheetData>
      <sheetData sheetId="3098">
        <row r="1">
          <cell r="J1">
            <v>1.7453292519943295E-2</v>
          </cell>
        </row>
      </sheetData>
      <sheetData sheetId="3099">
        <row r="1">
          <cell r="J1">
            <v>1.7453292519943295E-2</v>
          </cell>
        </row>
      </sheetData>
      <sheetData sheetId="3100">
        <row r="1">
          <cell r="J1">
            <v>1.7453292519943295E-2</v>
          </cell>
        </row>
      </sheetData>
      <sheetData sheetId="3101">
        <row r="1">
          <cell r="J1">
            <v>1.7453292519943295E-2</v>
          </cell>
        </row>
      </sheetData>
      <sheetData sheetId="3102">
        <row r="1">
          <cell r="J1">
            <v>1.7453292519943295E-2</v>
          </cell>
        </row>
      </sheetData>
      <sheetData sheetId="3103">
        <row r="1">
          <cell r="J1">
            <v>1.7453292519943295E-2</v>
          </cell>
        </row>
      </sheetData>
      <sheetData sheetId="3104">
        <row r="1">
          <cell r="J1">
            <v>1.7453292519943295E-2</v>
          </cell>
        </row>
      </sheetData>
      <sheetData sheetId="3105">
        <row r="1">
          <cell r="J1">
            <v>1.7453292519943295E-2</v>
          </cell>
        </row>
      </sheetData>
      <sheetData sheetId="3106">
        <row r="1">
          <cell r="J1">
            <v>1.7453292519943295E-2</v>
          </cell>
        </row>
      </sheetData>
      <sheetData sheetId="3107">
        <row r="1">
          <cell r="J1">
            <v>1.7453292519943295E-2</v>
          </cell>
        </row>
      </sheetData>
      <sheetData sheetId="3108">
        <row r="1">
          <cell r="J1">
            <v>1.7453292519943295E-2</v>
          </cell>
        </row>
      </sheetData>
      <sheetData sheetId="3109">
        <row r="1">
          <cell r="J1">
            <v>1.7453292519943295E-2</v>
          </cell>
        </row>
      </sheetData>
      <sheetData sheetId="3110">
        <row r="1">
          <cell r="J1">
            <v>1.7453292519943295E-2</v>
          </cell>
        </row>
      </sheetData>
      <sheetData sheetId="3111">
        <row r="1">
          <cell r="J1">
            <v>1.7453292519943295E-2</v>
          </cell>
        </row>
      </sheetData>
      <sheetData sheetId="3112">
        <row r="1">
          <cell r="J1">
            <v>1.7453292519943295E-2</v>
          </cell>
        </row>
      </sheetData>
      <sheetData sheetId="3113">
        <row r="1">
          <cell r="J1">
            <v>1.7453292519943295E-2</v>
          </cell>
        </row>
      </sheetData>
      <sheetData sheetId="3114">
        <row r="1">
          <cell r="J1">
            <v>1.7453292519943295E-2</v>
          </cell>
        </row>
      </sheetData>
      <sheetData sheetId="3115">
        <row r="1">
          <cell r="J1">
            <v>1.7453292519943295E-2</v>
          </cell>
        </row>
      </sheetData>
      <sheetData sheetId="3116">
        <row r="1">
          <cell r="J1">
            <v>1.7453292519943295E-2</v>
          </cell>
        </row>
      </sheetData>
      <sheetData sheetId="3117">
        <row r="1">
          <cell r="J1">
            <v>1.7453292519943295E-2</v>
          </cell>
        </row>
      </sheetData>
      <sheetData sheetId="3118">
        <row r="1">
          <cell r="J1">
            <v>1.7453292519943295E-2</v>
          </cell>
        </row>
      </sheetData>
      <sheetData sheetId="3119">
        <row r="1">
          <cell r="J1">
            <v>1.7453292519943295E-2</v>
          </cell>
        </row>
      </sheetData>
      <sheetData sheetId="3120">
        <row r="1">
          <cell r="J1">
            <v>1.7453292519943295E-2</v>
          </cell>
        </row>
      </sheetData>
      <sheetData sheetId="3121">
        <row r="1">
          <cell r="J1">
            <v>1.7453292519943295E-2</v>
          </cell>
        </row>
      </sheetData>
      <sheetData sheetId="3122">
        <row r="1">
          <cell r="J1">
            <v>1.7453292519943295E-2</v>
          </cell>
        </row>
      </sheetData>
      <sheetData sheetId="3123">
        <row r="1">
          <cell r="J1">
            <v>1.7453292519943295E-2</v>
          </cell>
        </row>
      </sheetData>
      <sheetData sheetId="3124">
        <row r="1">
          <cell r="J1">
            <v>1.7453292519943295E-2</v>
          </cell>
        </row>
      </sheetData>
      <sheetData sheetId="3125">
        <row r="1">
          <cell r="J1">
            <v>1.7453292519943295E-2</v>
          </cell>
        </row>
      </sheetData>
      <sheetData sheetId="3126">
        <row r="1">
          <cell r="J1">
            <v>1.7453292519943295E-2</v>
          </cell>
        </row>
      </sheetData>
      <sheetData sheetId="3127">
        <row r="1">
          <cell r="J1">
            <v>1.7453292519943295E-2</v>
          </cell>
        </row>
      </sheetData>
      <sheetData sheetId="3128">
        <row r="1">
          <cell r="J1">
            <v>1.7453292519943295E-2</v>
          </cell>
        </row>
      </sheetData>
      <sheetData sheetId="3129">
        <row r="1">
          <cell r="J1">
            <v>1.7453292519943295E-2</v>
          </cell>
        </row>
      </sheetData>
      <sheetData sheetId="3130">
        <row r="1">
          <cell r="J1">
            <v>1.7453292519943295E-2</v>
          </cell>
        </row>
      </sheetData>
      <sheetData sheetId="3131">
        <row r="1">
          <cell r="J1">
            <v>1.7453292519943295E-2</v>
          </cell>
        </row>
      </sheetData>
      <sheetData sheetId="3132">
        <row r="1">
          <cell r="J1">
            <v>1.7453292519943295E-2</v>
          </cell>
        </row>
      </sheetData>
      <sheetData sheetId="3133">
        <row r="1">
          <cell r="J1">
            <v>1.7453292519943295E-2</v>
          </cell>
        </row>
      </sheetData>
      <sheetData sheetId="3134">
        <row r="1">
          <cell r="J1">
            <v>1.7453292519943295E-2</v>
          </cell>
        </row>
      </sheetData>
      <sheetData sheetId="3135">
        <row r="1">
          <cell r="J1">
            <v>1.7453292519943295E-2</v>
          </cell>
        </row>
      </sheetData>
      <sheetData sheetId="3136">
        <row r="1">
          <cell r="J1">
            <v>1.7453292519943295E-2</v>
          </cell>
        </row>
      </sheetData>
      <sheetData sheetId="3137">
        <row r="1">
          <cell r="J1">
            <v>1.7453292519943295E-2</v>
          </cell>
        </row>
      </sheetData>
      <sheetData sheetId="3138">
        <row r="1">
          <cell r="J1">
            <v>1.7453292519943295E-2</v>
          </cell>
        </row>
      </sheetData>
      <sheetData sheetId="3139">
        <row r="1">
          <cell r="J1">
            <v>1.7453292519943295E-2</v>
          </cell>
        </row>
      </sheetData>
      <sheetData sheetId="3140">
        <row r="1">
          <cell r="J1">
            <v>1.7453292519943295E-2</v>
          </cell>
        </row>
      </sheetData>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ow r="1">
          <cell r="J1">
            <v>1.7453292519943295E-2</v>
          </cell>
        </row>
      </sheetData>
      <sheetData sheetId="3158">
        <row r="1">
          <cell r="J1">
            <v>1.7453292519943295E-2</v>
          </cell>
        </row>
      </sheetData>
      <sheetData sheetId="3159">
        <row r="1">
          <cell r="J1">
            <v>1.7453292519943295E-2</v>
          </cell>
        </row>
      </sheetData>
      <sheetData sheetId="3160">
        <row r="1">
          <cell r="J1">
            <v>1.7453292519943295E-2</v>
          </cell>
        </row>
      </sheetData>
      <sheetData sheetId="3161">
        <row r="1">
          <cell r="J1">
            <v>1.7453292519943295E-2</v>
          </cell>
        </row>
      </sheetData>
      <sheetData sheetId="3162">
        <row r="1">
          <cell r="J1">
            <v>1.7453292519943295E-2</v>
          </cell>
        </row>
      </sheetData>
      <sheetData sheetId="3163">
        <row r="1">
          <cell r="J1">
            <v>1.7453292519943295E-2</v>
          </cell>
        </row>
      </sheetData>
      <sheetData sheetId="3164">
        <row r="1">
          <cell r="J1">
            <v>1.7453292519943295E-2</v>
          </cell>
        </row>
      </sheetData>
      <sheetData sheetId="3165">
        <row r="1">
          <cell r="J1">
            <v>1.7453292519943295E-2</v>
          </cell>
        </row>
      </sheetData>
      <sheetData sheetId="3166">
        <row r="1">
          <cell r="J1">
            <v>1.7453292519943295E-2</v>
          </cell>
        </row>
      </sheetData>
      <sheetData sheetId="3167">
        <row r="1">
          <cell r="J1">
            <v>1.7453292519943295E-2</v>
          </cell>
        </row>
      </sheetData>
      <sheetData sheetId="3168">
        <row r="1">
          <cell r="J1">
            <v>1.7453292519943295E-2</v>
          </cell>
        </row>
      </sheetData>
      <sheetData sheetId="3169">
        <row r="1">
          <cell r="J1">
            <v>1.7453292519943295E-2</v>
          </cell>
        </row>
      </sheetData>
      <sheetData sheetId="3170">
        <row r="1">
          <cell r="J1">
            <v>1.7453292519943295E-2</v>
          </cell>
        </row>
      </sheetData>
      <sheetData sheetId="3171">
        <row r="1">
          <cell r="J1">
            <v>1.7453292519943295E-2</v>
          </cell>
        </row>
      </sheetData>
      <sheetData sheetId="3172">
        <row r="1">
          <cell r="J1">
            <v>1.7453292519943295E-2</v>
          </cell>
        </row>
      </sheetData>
      <sheetData sheetId="3173">
        <row r="1">
          <cell r="J1">
            <v>1.7453292519943295E-2</v>
          </cell>
        </row>
      </sheetData>
      <sheetData sheetId="3174">
        <row r="1">
          <cell r="J1">
            <v>1.7453292519943295E-2</v>
          </cell>
        </row>
      </sheetData>
      <sheetData sheetId="3175">
        <row r="1">
          <cell r="J1">
            <v>1.7453292519943295E-2</v>
          </cell>
        </row>
      </sheetData>
      <sheetData sheetId="3176">
        <row r="1">
          <cell r="J1">
            <v>1.7453292519943295E-2</v>
          </cell>
        </row>
      </sheetData>
      <sheetData sheetId="3177">
        <row r="1">
          <cell r="J1">
            <v>1.7453292519943295E-2</v>
          </cell>
        </row>
      </sheetData>
      <sheetData sheetId="3178">
        <row r="1">
          <cell r="J1">
            <v>1.7453292519943295E-2</v>
          </cell>
        </row>
      </sheetData>
      <sheetData sheetId="3179">
        <row r="1">
          <cell r="J1">
            <v>1.7453292519943295E-2</v>
          </cell>
        </row>
      </sheetData>
      <sheetData sheetId="3180">
        <row r="1">
          <cell r="J1">
            <v>1.7453292519943295E-2</v>
          </cell>
        </row>
      </sheetData>
      <sheetData sheetId="3181">
        <row r="1">
          <cell r="J1">
            <v>1.7453292519943295E-2</v>
          </cell>
        </row>
      </sheetData>
      <sheetData sheetId="3182">
        <row r="1">
          <cell r="J1">
            <v>1.7453292519943295E-2</v>
          </cell>
        </row>
      </sheetData>
      <sheetData sheetId="3183">
        <row r="1">
          <cell r="J1">
            <v>1.7453292519943295E-2</v>
          </cell>
        </row>
      </sheetData>
      <sheetData sheetId="3184">
        <row r="1">
          <cell r="J1">
            <v>1.7453292519943295E-2</v>
          </cell>
        </row>
      </sheetData>
      <sheetData sheetId="3185">
        <row r="1">
          <cell r="J1">
            <v>1.7453292519943295E-2</v>
          </cell>
        </row>
      </sheetData>
      <sheetData sheetId="3186">
        <row r="1">
          <cell r="J1">
            <v>1.7453292519943295E-2</v>
          </cell>
        </row>
      </sheetData>
      <sheetData sheetId="3187">
        <row r="1">
          <cell r="J1">
            <v>1.7453292519943295E-2</v>
          </cell>
        </row>
      </sheetData>
      <sheetData sheetId="3188">
        <row r="1">
          <cell r="J1">
            <v>1.7453292519943295E-2</v>
          </cell>
        </row>
      </sheetData>
      <sheetData sheetId="3189">
        <row r="1">
          <cell r="J1">
            <v>1.7453292519943295E-2</v>
          </cell>
        </row>
      </sheetData>
      <sheetData sheetId="3190">
        <row r="1">
          <cell r="J1">
            <v>1.7453292519943295E-2</v>
          </cell>
        </row>
      </sheetData>
      <sheetData sheetId="3191">
        <row r="1">
          <cell r="J1">
            <v>1.7453292519943295E-2</v>
          </cell>
        </row>
      </sheetData>
      <sheetData sheetId="3192">
        <row r="1">
          <cell r="J1">
            <v>1.7453292519943295E-2</v>
          </cell>
        </row>
      </sheetData>
      <sheetData sheetId="3193">
        <row r="1">
          <cell r="J1">
            <v>1.7453292519943295E-2</v>
          </cell>
        </row>
      </sheetData>
      <sheetData sheetId="3194">
        <row r="1">
          <cell r="J1">
            <v>1.7453292519943295E-2</v>
          </cell>
        </row>
      </sheetData>
      <sheetData sheetId="3195">
        <row r="1">
          <cell r="J1">
            <v>1.7453292519943295E-2</v>
          </cell>
        </row>
      </sheetData>
      <sheetData sheetId="3196">
        <row r="1">
          <cell r="J1">
            <v>1.7453292519943295E-2</v>
          </cell>
        </row>
      </sheetData>
      <sheetData sheetId="3197">
        <row r="1">
          <cell r="J1">
            <v>1.7453292519943295E-2</v>
          </cell>
        </row>
      </sheetData>
      <sheetData sheetId="3198">
        <row r="1">
          <cell r="J1">
            <v>1.7453292519943295E-2</v>
          </cell>
        </row>
      </sheetData>
      <sheetData sheetId="3199">
        <row r="1">
          <cell r="J1">
            <v>1.7453292519943295E-2</v>
          </cell>
        </row>
      </sheetData>
      <sheetData sheetId="3200">
        <row r="1">
          <cell r="J1">
            <v>1.7453292519943295E-2</v>
          </cell>
        </row>
      </sheetData>
      <sheetData sheetId="3201">
        <row r="1">
          <cell r="J1">
            <v>1.7453292519943295E-2</v>
          </cell>
        </row>
      </sheetData>
      <sheetData sheetId="3202">
        <row r="1">
          <cell r="J1">
            <v>1.7453292519943295E-2</v>
          </cell>
        </row>
      </sheetData>
      <sheetData sheetId="3203">
        <row r="1">
          <cell r="J1">
            <v>1.7453292519943295E-2</v>
          </cell>
        </row>
      </sheetData>
      <sheetData sheetId="3204">
        <row r="1">
          <cell r="J1">
            <v>1.7453292519943295E-2</v>
          </cell>
        </row>
      </sheetData>
      <sheetData sheetId="3205">
        <row r="1">
          <cell r="J1">
            <v>1.7453292519943295E-2</v>
          </cell>
        </row>
      </sheetData>
      <sheetData sheetId="3206">
        <row r="1">
          <cell r="J1">
            <v>1.7453292519943295E-2</v>
          </cell>
        </row>
      </sheetData>
      <sheetData sheetId="3207">
        <row r="1">
          <cell r="J1">
            <v>1.7453292519943295E-2</v>
          </cell>
        </row>
      </sheetData>
      <sheetData sheetId="3208">
        <row r="1">
          <cell r="J1">
            <v>1.7453292519943295E-2</v>
          </cell>
        </row>
      </sheetData>
      <sheetData sheetId="3209">
        <row r="1">
          <cell r="J1">
            <v>1.7453292519943295E-2</v>
          </cell>
        </row>
      </sheetData>
      <sheetData sheetId="3210">
        <row r="1">
          <cell r="J1">
            <v>1.7453292519943295E-2</v>
          </cell>
        </row>
      </sheetData>
      <sheetData sheetId="3211">
        <row r="1">
          <cell r="J1">
            <v>1.7453292519943295E-2</v>
          </cell>
        </row>
      </sheetData>
      <sheetData sheetId="3212">
        <row r="1">
          <cell r="J1">
            <v>1.7453292519943295E-2</v>
          </cell>
        </row>
      </sheetData>
      <sheetData sheetId="3213">
        <row r="1">
          <cell r="J1">
            <v>1.7453292519943295E-2</v>
          </cell>
        </row>
      </sheetData>
      <sheetData sheetId="3214">
        <row r="1">
          <cell r="J1">
            <v>1.7453292519943295E-2</v>
          </cell>
        </row>
      </sheetData>
      <sheetData sheetId="3215">
        <row r="1">
          <cell r="J1">
            <v>1.7453292519943295E-2</v>
          </cell>
        </row>
      </sheetData>
      <sheetData sheetId="3216">
        <row r="1">
          <cell r="J1">
            <v>1.7453292519943295E-2</v>
          </cell>
        </row>
      </sheetData>
      <sheetData sheetId="3217">
        <row r="1">
          <cell r="J1">
            <v>1.7453292519943295E-2</v>
          </cell>
        </row>
      </sheetData>
      <sheetData sheetId="3218">
        <row r="1">
          <cell r="J1">
            <v>1.7453292519943295E-2</v>
          </cell>
        </row>
      </sheetData>
      <sheetData sheetId="3219">
        <row r="1">
          <cell r="J1">
            <v>1.7453292519943295E-2</v>
          </cell>
        </row>
      </sheetData>
      <sheetData sheetId="3220">
        <row r="1">
          <cell r="J1">
            <v>1.7453292519943295E-2</v>
          </cell>
        </row>
      </sheetData>
      <sheetData sheetId="3221">
        <row r="1">
          <cell r="J1">
            <v>1.7453292519943295E-2</v>
          </cell>
        </row>
      </sheetData>
      <sheetData sheetId="3222">
        <row r="1">
          <cell r="J1">
            <v>1.7453292519943295E-2</v>
          </cell>
        </row>
      </sheetData>
      <sheetData sheetId="3223">
        <row r="1">
          <cell r="J1">
            <v>1.7453292519943295E-2</v>
          </cell>
        </row>
      </sheetData>
      <sheetData sheetId="3224">
        <row r="1">
          <cell r="J1">
            <v>1.7453292519943295E-2</v>
          </cell>
        </row>
      </sheetData>
      <sheetData sheetId="3225">
        <row r="1">
          <cell r="J1">
            <v>1.7453292519943295E-2</v>
          </cell>
        </row>
      </sheetData>
      <sheetData sheetId="3226">
        <row r="1">
          <cell r="J1">
            <v>1.7453292519943295E-2</v>
          </cell>
        </row>
      </sheetData>
      <sheetData sheetId="3227">
        <row r="1">
          <cell r="J1">
            <v>1.7453292519943295E-2</v>
          </cell>
        </row>
      </sheetData>
      <sheetData sheetId="3228">
        <row r="1">
          <cell r="J1">
            <v>1.7453292519943295E-2</v>
          </cell>
        </row>
      </sheetData>
      <sheetData sheetId="3229">
        <row r="1">
          <cell r="J1">
            <v>1.7453292519943295E-2</v>
          </cell>
        </row>
      </sheetData>
      <sheetData sheetId="3230">
        <row r="1">
          <cell r="J1">
            <v>1.7453292519943295E-2</v>
          </cell>
        </row>
      </sheetData>
      <sheetData sheetId="3231">
        <row r="1">
          <cell r="J1">
            <v>1.7453292519943295E-2</v>
          </cell>
        </row>
      </sheetData>
      <sheetData sheetId="3232">
        <row r="1">
          <cell r="J1">
            <v>1.7453292519943295E-2</v>
          </cell>
        </row>
      </sheetData>
      <sheetData sheetId="3233">
        <row r="1">
          <cell r="J1">
            <v>1.7453292519943295E-2</v>
          </cell>
        </row>
      </sheetData>
      <sheetData sheetId="3234">
        <row r="1">
          <cell r="J1">
            <v>1.7453292519943295E-2</v>
          </cell>
        </row>
      </sheetData>
      <sheetData sheetId="3235">
        <row r="1">
          <cell r="J1">
            <v>1.7453292519943295E-2</v>
          </cell>
        </row>
      </sheetData>
      <sheetData sheetId="3236">
        <row r="1">
          <cell r="J1">
            <v>1.7453292519943295E-2</v>
          </cell>
        </row>
      </sheetData>
      <sheetData sheetId="3237">
        <row r="1">
          <cell r="J1">
            <v>1.7453292519943295E-2</v>
          </cell>
        </row>
      </sheetData>
      <sheetData sheetId="3238">
        <row r="1">
          <cell r="J1">
            <v>1.7453292519943295E-2</v>
          </cell>
        </row>
      </sheetData>
      <sheetData sheetId="3239">
        <row r="1">
          <cell r="J1">
            <v>1.7453292519943295E-2</v>
          </cell>
        </row>
      </sheetData>
      <sheetData sheetId="3240">
        <row r="1">
          <cell r="J1">
            <v>1.7453292519943295E-2</v>
          </cell>
        </row>
      </sheetData>
      <sheetData sheetId="3241">
        <row r="1">
          <cell r="J1">
            <v>1.7453292519943295E-2</v>
          </cell>
        </row>
      </sheetData>
      <sheetData sheetId="3242">
        <row r="1">
          <cell r="J1">
            <v>1.7453292519943295E-2</v>
          </cell>
        </row>
      </sheetData>
      <sheetData sheetId="3243">
        <row r="1">
          <cell r="J1">
            <v>1.7453292519943295E-2</v>
          </cell>
        </row>
      </sheetData>
      <sheetData sheetId="3244">
        <row r="1">
          <cell r="J1">
            <v>1.7453292519943295E-2</v>
          </cell>
        </row>
      </sheetData>
      <sheetData sheetId="3245">
        <row r="1">
          <cell r="J1">
            <v>1.7453292519943295E-2</v>
          </cell>
        </row>
      </sheetData>
      <sheetData sheetId="3246">
        <row r="1">
          <cell r="J1">
            <v>1.7453292519943295E-2</v>
          </cell>
        </row>
      </sheetData>
      <sheetData sheetId="3247">
        <row r="1">
          <cell r="J1">
            <v>1.7453292519943295E-2</v>
          </cell>
        </row>
      </sheetData>
      <sheetData sheetId="3248">
        <row r="1">
          <cell r="J1">
            <v>1.7453292519943295E-2</v>
          </cell>
        </row>
      </sheetData>
      <sheetData sheetId="3249">
        <row r="1">
          <cell r="J1">
            <v>1.7453292519943295E-2</v>
          </cell>
        </row>
      </sheetData>
      <sheetData sheetId="3250">
        <row r="1">
          <cell r="J1">
            <v>1.7453292519943295E-2</v>
          </cell>
        </row>
      </sheetData>
      <sheetData sheetId="3251">
        <row r="1">
          <cell r="J1">
            <v>1.7453292519943295E-2</v>
          </cell>
        </row>
      </sheetData>
      <sheetData sheetId="3252">
        <row r="1">
          <cell r="J1">
            <v>1.7453292519943295E-2</v>
          </cell>
        </row>
      </sheetData>
      <sheetData sheetId="3253">
        <row r="1">
          <cell r="J1">
            <v>1.7453292519943295E-2</v>
          </cell>
        </row>
      </sheetData>
      <sheetData sheetId="3254">
        <row r="1">
          <cell r="J1">
            <v>1.7453292519943295E-2</v>
          </cell>
        </row>
      </sheetData>
      <sheetData sheetId="3255">
        <row r="1">
          <cell r="J1">
            <v>1.7453292519943295E-2</v>
          </cell>
        </row>
      </sheetData>
      <sheetData sheetId="3256">
        <row r="1">
          <cell r="J1">
            <v>1.7453292519943295E-2</v>
          </cell>
        </row>
      </sheetData>
      <sheetData sheetId="3257">
        <row r="1">
          <cell r="J1">
            <v>1.7453292519943295E-2</v>
          </cell>
        </row>
      </sheetData>
      <sheetData sheetId="3258">
        <row r="1">
          <cell r="J1">
            <v>1.7453292519943295E-2</v>
          </cell>
        </row>
      </sheetData>
      <sheetData sheetId="3259">
        <row r="1">
          <cell r="J1">
            <v>1.7453292519943295E-2</v>
          </cell>
        </row>
      </sheetData>
      <sheetData sheetId="3260">
        <row r="1">
          <cell r="J1">
            <v>1.7453292519943295E-2</v>
          </cell>
        </row>
      </sheetData>
      <sheetData sheetId="3261">
        <row r="1">
          <cell r="J1">
            <v>1.7453292519943295E-2</v>
          </cell>
        </row>
      </sheetData>
      <sheetData sheetId="3262">
        <row r="1">
          <cell r="J1">
            <v>1.7453292519943295E-2</v>
          </cell>
        </row>
      </sheetData>
      <sheetData sheetId="3263">
        <row r="1">
          <cell r="J1">
            <v>1.7453292519943295E-2</v>
          </cell>
        </row>
      </sheetData>
      <sheetData sheetId="3264">
        <row r="1">
          <cell r="J1">
            <v>1.7453292519943295E-2</v>
          </cell>
        </row>
      </sheetData>
      <sheetData sheetId="3265">
        <row r="1">
          <cell r="J1">
            <v>1.7453292519943295E-2</v>
          </cell>
        </row>
      </sheetData>
      <sheetData sheetId="3266">
        <row r="1">
          <cell r="J1">
            <v>1.7453292519943295E-2</v>
          </cell>
        </row>
      </sheetData>
      <sheetData sheetId="3267">
        <row r="1">
          <cell r="J1">
            <v>1.7453292519943295E-2</v>
          </cell>
        </row>
      </sheetData>
      <sheetData sheetId="3268">
        <row r="1">
          <cell r="J1">
            <v>1.7453292519943295E-2</v>
          </cell>
        </row>
      </sheetData>
      <sheetData sheetId="3269">
        <row r="1">
          <cell r="J1">
            <v>1.7453292519943295E-2</v>
          </cell>
        </row>
      </sheetData>
      <sheetData sheetId="3270">
        <row r="1">
          <cell r="J1">
            <v>1.7453292519943295E-2</v>
          </cell>
        </row>
      </sheetData>
      <sheetData sheetId="3271">
        <row r="1">
          <cell r="J1">
            <v>1.7453292519943295E-2</v>
          </cell>
        </row>
      </sheetData>
      <sheetData sheetId="3272">
        <row r="1">
          <cell r="J1">
            <v>1.7453292519943295E-2</v>
          </cell>
        </row>
      </sheetData>
      <sheetData sheetId="3273">
        <row r="1">
          <cell r="J1">
            <v>1.7453292519943295E-2</v>
          </cell>
        </row>
      </sheetData>
      <sheetData sheetId="3274">
        <row r="1">
          <cell r="J1">
            <v>1.7453292519943295E-2</v>
          </cell>
        </row>
      </sheetData>
      <sheetData sheetId="3275">
        <row r="1">
          <cell r="J1">
            <v>1.7453292519943295E-2</v>
          </cell>
        </row>
      </sheetData>
      <sheetData sheetId="3276">
        <row r="1">
          <cell r="J1">
            <v>1.7453292519943295E-2</v>
          </cell>
        </row>
      </sheetData>
      <sheetData sheetId="3277">
        <row r="1">
          <cell r="J1">
            <v>1.7453292519943295E-2</v>
          </cell>
        </row>
      </sheetData>
      <sheetData sheetId="3278">
        <row r="1">
          <cell r="J1">
            <v>1.7453292519943295E-2</v>
          </cell>
        </row>
      </sheetData>
      <sheetData sheetId="3279">
        <row r="1">
          <cell r="J1">
            <v>1.7453292519943295E-2</v>
          </cell>
        </row>
      </sheetData>
      <sheetData sheetId="3280">
        <row r="1">
          <cell r="J1">
            <v>1.7453292519943295E-2</v>
          </cell>
        </row>
      </sheetData>
      <sheetData sheetId="3281">
        <row r="1">
          <cell r="J1">
            <v>1.7453292519943295E-2</v>
          </cell>
        </row>
      </sheetData>
      <sheetData sheetId="3282">
        <row r="1">
          <cell r="J1">
            <v>1.7453292519943295E-2</v>
          </cell>
        </row>
      </sheetData>
      <sheetData sheetId="3283">
        <row r="1">
          <cell r="J1">
            <v>1.7453292519943295E-2</v>
          </cell>
        </row>
      </sheetData>
      <sheetData sheetId="3284">
        <row r="1">
          <cell r="J1">
            <v>1.7453292519943295E-2</v>
          </cell>
        </row>
      </sheetData>
      <sheetData sheetId="3285">
        <row r="1">
          <cell r="J1">
            <v>1.7453292519943295E-2</v>
          </cell>
        </row>
      </sheetData>
      <sheetData sheetId="3286">
        <row r="1">
          <cell r="J1">
            <v>1.7453292519943295E-2</v>
          </cell>
        </row>
      </sheetData>
      <sheetData sheetId="3287">
        <row r="1">
          <cell r="J1">
            <v>1.7453292519943295E-2</v>
          </cell>
        </row>
      </sheetData>
      <sheetData sheetId="3288">
        <row r="1">
          <cell r="J1">
            <v>1.7453292519943295E-2</v>
          </cell>
        </row>
      </sheetData>
      <sheetData sheetId="3289">
        <row r="1">
          <cell r="J1">
            <v>1.7453292519943295E-2</v>
          </cell>
        </row>
      </sheetData>
      <sheetData sheetId="3290">
        <row r="1">
          <cell r="J1">
            <v>1.7453292519943295E-2</v>
          </cell>
        </row>
      </sheetData>
      <sheetData sheetId="3291">
        <row r="1">
          <cell r="J1">
            <v>1.7453292519943295E-2</v>
          </cell>
        </row>
      </sheetData>
      <sheetData sheetId="3292">
        <row r="1">
          <cell r="J1">
            <v>1.7453292519943295E-2</v>
          </cell>
        </row>
      </sheetData>
      <sheetData sheetId="3293">
        <row r="1">
          <cell r="J1">
            <v>1.7453292519943295E-2</v>
          </cell>
        </row>
      </sheetData>
      <sheetData sheetId="3294">
        <row r="1">
          <cell r="J1">
            <v>1.7453292519943295E-2</v>
          </cell>
        </row>
      </sheetData>
      <sheetData sheetId="3295">
        <row r="1">
          <cell r="J1">
            <v>1.7453292519943295E-2</v>
          </cell>
        </row>
      </sheetData>
      <sheetData sheetId="3296">
        <row r="1">
          <cell r="J1">
            <v>1.7453292519943295E-2</v>
          </cell>
        </row>
      </sheetData>
      <sheetData sheetId="3297">
        <row r="1">
          <cell r="J1">
            <v>1.7453292519943295E-2</v>
          </cell>
        </row>
      </sheetData>
      <sheetData sheetId="3298">
        <row r="1">
          <cell r="J1">
            <v>1.7453292519943295E-2</v>
          </cell>
        </row>
      </sheetData>
      <sheetData sheetId="3299">
        <row r="1">
          <cell r="J1">
            <v>1.7453292519943295E-2</v>
          </cell>
        </row>
      </sheetData>
      <sheetData sheetId="3300">
        <row r="1">
          <cell r="J1">
            <v>1.7453292519943295E-2</v>
          </cell>
        </row>
      </sheetData>
      <sheetData sheetId="3301">
        <row r="1">
          <cell r="J1">
            <v>1.7453292519943295E-2</v>
          </cell>
        </row>
      </sheetData>
      <sheetData sheetId="3302">
        <row r="1">
          <cell r="J1">
            <v>1.7453292519943295E-2</v>
          </cell>
        </row>
      </sheetData>
      <sheetData sheetId="3303">
        <row r="1">
          <cell r="J1">
            <v>1.7453292519943295E-2</v>
          </cell>
        </row>
      </sheetData>
      <sheetData sheetId="3304">
        <row r="1">
          <cell r="J1">
            <v>1.7453292519943295E-2</v>
          </cell>
        </row>
      </sheetData>
      <sheetData sheetId="3305">
        <row r="1">
          <cell r="J1">
            <v>1.7453292519943295E-2</v>
          </cell>
        </row>
      </sheetData>
      <sheetData sheetId="3306">
        <row r="1">
          <cell r="J1">
            <v>1.7453292519943295E-2</v>
          </cell>
        </row>
      </sheetData>
      <sheetData sheetId="3307">
        <row r="1">
          <cell r="J1">
            <v>1.7453292519943295E-2</v>
          </cell>
        </row>
      </sheetData>
      <sheetData sheetId="3308">
        <row r="1">
          <cell r="J1">
            <v>1.7453292519943295E-2</v>
          </cell>
        </row>
      </sheetData>
      <sheetData sheetId="3309">
        <row r="1">
          <cell r="J1">
            <v>1.7453292519943295E-2</v>
          </cell>
        </row>
      </sheetData>
      <sheetData sheetId="3310">
        <row r="1">
          <cell r="J1">
            <v>1.7453292519943295E-2</v>
          </cell>
        </row>
      </sheetData>
      <sheetData sheetId="3311">
        <row r="1">
          <cell r="J1">
            <v>1.7453292519943295E-2</v>
          </cell>
        </row>
      </sheetData>
      <sheetData sheetId="3312">
        <row r="1">
          <cell r="J1">
            <v>1.7453292519943295E-2</v>
          </cell>
        </row>
      </sheetData>
      <sheetData sheetId="3313">
        <row r="1">
          <cell r="J1">
            <v>1.7453292519943295E-2</v>
          </cell>
        </row>
      </sheetData>
      <sheetData sheetId="3314">
        <row r="1">
          <cell r="J1">
            <v>1.7453292519943295E-2</v>
          </cell>
        </row>
      </sheetData>
      <sheetData sheetId="3315">
        <row r="1">
          <cell r="J1">
            <v>1.7453292519943295E-2</v>
          </cell>
        </row>
      </sheetData>
      <sheetData sheetId="3316">
        <row r="1">
          <cell r="J1">
            <v>1.7453292519943295E-2</v>
          </cell>
        </row>
      </sheetData>
      <sheetData sheetId="3317">
        <row r="1">
          <cell r="J1">
            <v>1.7453292519943295E-2</v>
          </cell>
        </row>
      </sheetData>
      <sheetData sheetId="3318">
        <row r="1">
          <cell r="J1">
            <v>1.7453292519943295E-2</v>
          </cell>
        </row>
      </sheetData>
      <sheetData sheetId="3319">
        <row r="1">
          <cell r="J1">
            <v>1.7453292519943295E-2</v>
          </cell>
        </row>
      </sheetData>
      <sheetData sheetId="3320">
        <row r="1">
          <cell r="J1">
            <v>1.7453292519943295E-2</v>
          </cell>
        </row>
      </sheetData>
      <sheetData sheetId="3321">
        <row r="1">
          <cell r="J1">
            <v>1.7453292519943295E-2</v>
          </cell>
        </row>
      </sheetData>
      <sheetData sheetId="3322">
        <row r="1">
          <cell r="J1">
            <v>1.7453292519943295E-2</v>
          </cell>
        </row>
      </sheetData>
      <sheetData sheetId="3323">
        <row r="1">
          <cell r="J1">
            <v>1.7453292519943295E-2</v>
          </cell>
        </row>
      </sheetData>
      <sheetData sheetId="3324">
        <row r="1">
          <cell r="J1">
            <v>1.7453292519943295E-2</v>
          </cell>
        </row>
      </sheetData>
      <sheetData sheetId="3325">
        <row r="1">
          <cell r="J1">
            <v>1.7453292519943295E-2</v>
          </cell>
        </row>
      </sheetData>
      <sheetData sheetId="3326">
        <row r="1">
          <cell r="J1">
            <v>1.7453292519943295E-2</v>
          </cell>
        </row>
      </sheetData>
      <sheetData sheetId="3327">
        <row r="1">
          <cell r="J1">
            <v>1.7453292519943295E-2</v>
          </cell>
        </row>
      </sheetData>
      <sheetData sheetId="3328">
        <row r="1">
          <cell r="J1">
            <v>1.7453292519943295E-2</v>
          </cell>
        </row>
      </sheetData>
      <sheetData sheetId="3329">
        <row r="1">
          <cell r="J1">
            <v>1.7453292519943295E-2</v>
          </cell>
        </row>
      </sheetData>
      <sheetData sheetId="3330">
        <row r="1">
          <cell r="J1">
            <v>1.7453292519943295E-2</v>
          </cell>
        </row>
      </sheetData>
      <sheetData sheetId="3331">
        <row r="1">
          <cell r="J1">
            <v>1.7453292519943295E-2</v>
          </cell>
        </row>
      </sheetData>
      <sheetData sheetId="3332">
        <row r="1">
          <cell r="J1">
            <v>1.7453292519943295E-2</v>
          </cell>
        </row>
      </sheetData>
      <sheetData sheetId="3333">
        <row r="1">
          <cell r="J1">
            <v>1.7453292519943295E-2</v>
          </cell>
        </row>
      </sheetData>
      <sheetData sheetId="3334">
        <row r="1">
          <cell r="J1">
            <v>1.7453292519943295E-2</v>
          </cell>
        </row>
      </sheetData>
      <sheetData sheetId="3335">
        <row r="1">
          <cell r="J1">
            <v>1.7453292519943295E-2</v>
          </cell>
        </row>
      </sheetData>
      <sheetData sheetId="3336">
        <row r="1">
          <cell r="J1">
            <v>1.7453292519943295E-2</v>
          </cell>
        </row>
      </sheetData>
      <sheetData sheetId="3337">
        <row r="1">
          <cell r="J1">
            <v>1.7453292519943295E-2</v>
          </cell>
        </row>
      </sheetData>
      <sheetData sheetId="3338">
        <row r="1">
          <cell r="J1">
            <v>1.7453292519943295E-2</v>
          </cell>
        </row>
      </sheetData>
      <sheetData sheetId="3339">
        <row r="1">
          <cell r="J1">
            <v>1.7453292519943295E-2</v>
          </cell>
        </row>
      </sheetData>
      <sheetData sheetId="3340">
        <row r="1">
          <cell r="J1">
            <v>1.7453292519943295E-2</v>
          </cell>
        </row>
      </sheetData>
      <sheetData sheetId="3341">
        <row r="1">
          <cell r="J1">
            <v>1.7453292519943295E-2</v>
          </cell>
        </row>
      </sheetData>
      <sheetData sheetId="3342">
        <row r="1">
          <cell r="J1">
            <v>1.7453292519943295E-2</v>
          </cell>
        </row>
      </sheetData>
      <sheetData sheetId="3343">
        <row r="1">
          <cell r="J1">
            <v>1.7453292519943295E-2</v>
          </cell>
        </row>
      </sheetData>
      <sheetData sheetId="3344">
        <row r="1">
          <cell r="J1">
            <v>1.7453292519943295E-2</v>
          </cell>
        </row>
      </sheetData>
      <sheetData sheetId="3345">
        <row r="1">
          <cell r="J1">
            <v>1.7453292519943295E-2</v>
          </cell>
        </row>
      </sheetData>
      <sheetData sheetId="3346">
        <row r="1">
          <cell r="J1">
            <v>1.7453292519943295E-2</v>
          </cell>
        </row>
      </sheetData>
      <sheetData sheetId="3347">
        <row r="1">
          <cell r="J1">
            <v>1.7453292519943295E-2</v>
          </cell>
        </row>
      </sheetData>
      <sheetData sheetId="3348">
        <row r="1">
          <cell r="J1">
            <v>1.7453292519943295E-2</v>
          </cell>
        </row>
      </sheetData>
      <sheetData sheetId="3349">
        <row r="1">
          <cell r="J1">
            <v>1.7453292519943295E-2</v>
          </cell>
        </row>
      </sheetData>
      <sheetData sheetId="3350">
        <row r="1">
          <cell r="J1">
            <v>1.7453292519943295E-2</v>
          </cell>
        </row>
      </sheetData>
      <sheetData sheetId="3351">
        <row r="1">
          <cell r="J1">
            <v>1.7453292519943295E-2</v>
          </cell>
        </row>
      </sheetData>
      <sheetData sheetId="3352">
        <row r="1">
          <cell r="J1">
            <v>1.7453292519943295E-2</v>
          </cell>
        </row>
      </sheetData>
      <sheetData sheetId="3353">
        <row r="1">
          <cell r="J1">
            <v>1.7453292519943295E-2</v>
          </cell>
        </row>
      </sheetData>
      <sheetData sheetId="3354">
        <row r="1">
          <cell r="J1">
            <v>1.7453292519943295E-2</v>
          </cell>
        </row>
      </sheetData>
      <sheetData sheetId="3355">
        <row r="1">
          <cell r="J1">
            <v>1.7453292519943295E-2</v>
          </cell>
        </row>
      </sheetData>
      <sheetData sheetId="3356">
        <row r="1">
          <cell r="J1">
            <v>1.7453292519943295E-2</v>
          </cell>
        </row>
      </sheetData>
      <sheetData sheetId="3357">
        <row r="1">
          <cell r="J1">
            <v>1.7453292519943295E-2</v>
          </cell>
        </row>
      </sheetData>
      <sheetData sheetId="3358">
        <row r="1">
          <cell r="J1">
            <v>1.7453292519943295E-2</v>
          </cell>
        </row>
      </sheetData>
      <sheetData sheetId="3359">
        <row r="1">
          <cell r="J1">
            <v>1.7453292519943295E-2</v>
          </cell>
        </row>
      </sheetData>
      <sheetData sheetId="3360">
        <row r="1">
          <cell r="J1">
            <v>1.7453292519943295E-2</v>
          </cell>
        </row>
      </sheetData>
      <sheetData sheetId="3361">
        <row r="1">
          <cell r="J1">
            <v>1.7453292519943295E-2</v>
          </cell>
        </row>
      </sheetData>
      <sheetData sheetId="3362">
        <row r="1">
          <cell r="J1">
            <v>1.7453292519943295E-2</v>
          </cell>
        </row>
      </sheetData>
      <sheetData sheetId="3363">
        <row r="1">
          <cell r="J1">
            <v>1.7453292519943295E-2</v>
          </cell>
        </row>
      </sheetData>
      <sheetData sheetId="3364">
        <row r="1">
          <cell r="J1">
            <v>1.7453292519943295E-2</v>
          </cell>
        </row>
      </sheetData>
      <sheetData sheetId="3365">
        <row r="1">
          <cell r="J1">
            <v>1.7453292519943295E-2</v>
          </cell>
        </row>
      </sheetData>
      <sheetData sheetId="3366">
        <row r="1">
          <cell r="J1">
            <v>1.7453292519943295E-2</v>
          </cell>
        </row>
      </sheetData>
      <sheetData sheetId="3367">
        <row r="1">
          <cell r="J1">
            <v>1.7453292519943295E-2</v>
          </cell>
        </row>
      </sheetData>
      <sheetData sheetId="3368">
        <row r="1">
          <cell r="J1">
            <v>1.7453292519943295E-2</v>
          </cell>
        </row>
      </sheetData>
      <sheetData sheetId="3369">
        <row r="1">
          <cell r="J1">
            <v>1.7453292519943295E-2</v>
          </cell>
        </row>
      </sheetData>
      <sheetData sheetId="3370">
        <row r="1">
          <cell r="J1">
            <v>1.7453292519943295E-2</v>
          </cell>
        </row>
      </sheetData>
      <sheetData sheetId="3371">
        <row r="1">
          <cell r="J1">
            <v>1.7453292519943295E-2</v>
          </cell>
        </row>
      </sheetData>
      <sheetData sheetId="3372">
        <row r="1">
          <cell r="J1">
            <v>1.7453292519943295E-2</v>
          </cell>
        </row>
      </sheetData>
      <sheetData sheetId="3373">
        <row r="1">
          <cell r="J1">
            <v>1.7453292519943295E-2</v>
          </cell>
        </row>
      </sheetData>
      <sheetData sheetId="3374">
        <row r="1">
          <cell r="J1">
            <v>1.7453292519943295E-2</v>
          </cell>
        </row>
      </sheetData>
      <sheetData sheetId="3375">
        <row r="1">
          <cell r="J1">
            <v>1.7453292519943295E-2</v>
          </cell>
        </row>
      </sheetData>
      <sheetData sheetId="3376">
        <row r="1">
          <cell r="J1">
            <v>1.7453292519943295E-2</v>
          </cell>
        </row>
      </sheetData>
      <sheetData sheetId="3377">
        <row r="1">
          <cell r="J1">
            <v>1.7453292519943295E-2</v>
          </cell>
        </row>
      </sheetData>
      <sheetData sheetId="3378">
        <row r="1">
          <cell r="J1">
            <v>1.7453292519943295E-2</v>
          </cell>
        </row>
      </sheetData>
      <sheetData sheetId="3379">
        <row r="1">
          <cell r="J1">
            <v>1.7453292519943295E-2</v>
          </cell>
        </row>
      </sheetData>
      <sheetData sheetId="3380">
        <row r="1">
          <cell r="J1">
            <v>1.7453292519943295E-2</v>
          </cell>
        </row>
      </sheetData>
      <sheetData sheetId="3381">
        <row r="1">
          <cell r="J1">
            <v>1.7453292519943295E-2</v>
          </cell>
        </row>
      </sheetData>
      <sheetData sheetId="3382">
        <row r="1">
          <cell r="J1">
            <v>1.7453292519943295E-2</v>
          </cell>
        </row>
      </sheetData>
      <sheetData sheetId="3383">
        <row r="1">
          <cell r="J1">
            <v>1.7453292519943295E-2</v>
          </cell>
        </row>
      </sheetData>
      <sheetData sheetId="3384">
        <row r="1">
          <cell r="J1">
            <v>1.7453292519943295E-2</v>
          </cell>
        </row>
      </sheetData>
      <sheetData sheetId="3385">
        <row r="1">
          <cell r="J1">
            <v>1.7453292519943295E-2</v>
          </cell>
        </row>
      </sheetData>
      <sheetData sheetId="3386">
        <row r="1">
          <cell r="J1">
            <v>1.7453292519943295E-2</v>
          </cell>
        </row>
      </sheetData>
      <sheetData sheetId="3387">
        <row r="1">
          <cell r="J1">
            <v>1.7453292519943295E-2</v>
          </cell>
        </row>
      </sheetData>
      <sheetData sheetId="3388">
        <row r="1">
          <cell r="J1">
            <v>1.7453292519943295E-2</v>
          </cell>
        </row>
      </sheetData>
      <sheetData sheetId="3389">
        <row r="1">
          <cell r="J1">
            <v>1.7453292519943295E-2</v>
          </cell>
        </row>
      </sheetData>
      <sheetData sheetId="3390">
        <row r="1">
          <cell r="J1">
            <v>1.7453292519943295E-2</v>
          </cell>
        </row>
      </sheetData>
      <sheetData sheetId="3391">
        <row r="1">
          <cell r="J1">
            <v>1.7453292519943295E-2</v>
          </cell>
        </row>
      </sheetData>
      <sheetData sheetId="3392">
        <row r="1">
          <cell r="J1">
            <v>1.7453292519943295E-2</v>
          </cell>
        </row>
      </sheetData>
      <sheetData sheetId="3393">
        <row r="1">
          <cell r="J1">
            <v>1.7453292519943295E-2</v>
          </cell>
        </row>
      </sheetData>
      <sheetData sheetId="3394">
        <row r="1">
          <cell r="J1">
            <v>1.7453292519943295E-2</v>
          </cell>
        </row>
      </sheetData>
      <sheetData sheetId="3395">
        <row r="1">
          <cell r="J1">
            <v>1.7453292519943295E-2</v>
          </cell>
        </row>
      </sheetData>
      <sheetData sheetId="3396">
        <row r="1">
          <cell r="J1">
            <v>1.7453292519943295E-2</v>
          </cell>
        </row>
      </sheetData>
      <sheetData sheetId="3397">
        <row r="1">
          <cell r="J1">
            <v>1.7453292519943295E-2</v>
          </cell>
        </row>
      </sheetData>
      <sheetData sheetId="3398">
        <row r="1">
          <cell r="J1">
            <v>1.7453292519943295E-2</v>
          </cell>
        </row>
      </sheetData>
      <sheetData sheetId="3399">
        <row r="1">
          <cell r="J1">
            <v>1.7453292519943295E-2</v>
          </cell>
        </row>
      </sheetData>
      <sheetData sheetId="3400">
        <row r="1">
          <cell r="J1">
            <v>1.7453292519943295E-2</v>
          </cell>
        </row>
      </sheetData>
      <sheetData sheetId="3401">
        <row r="1">
          <cell r="J1">
            <v>1.7453292519943295E-2</v>
          </cell>
        </row>
      </sheetData>
      <sheetData sheetId="3402">
        <row r="1">
          <cell r="J1">
            <v>1.7453292519943295E-2</v>
          </cell>
        </row>
      </sheetData>
      <sheetData sheetId="3403">
        <row r="1">
          <cell r="J1">
            <v>1.7453292519943295E-2</v>
          </cell>
        </row>
      </sheetData>
      <sheetData sheetId="3404">
        <row r="1">
          <cell r="J1">
            <v>1.7453292519943295E-2</v>
          </cell>
        </row>
      </sheetData>
      <sheetData sheetId="3405">
        <row r="1">
          <cell r="J1">
            <v>1.7453292519943295E-2</v>
          </cell>
        </row>
      </sheetData>
      <sheetData sheetId="3406">
        <row r="1">
          <cell r="J1">
            <v>1.7453292519943295E-2</v>
          </cell>
        </row>
      </sheetData>
      <sheetData sheetId="3407">
        <row r="1">
          <cell r="J1">
            <v>1.7453292519943295E-2</v>
          </cell>
        </row>
      </sheetData>
      <sheetData sheetId="3408">
        <row r="1">
          <cell r="J1">
            <v>1.7453292519943295E-2</v>
          </cell>
        </row>
      </sheetData>
      <sheetData sheetId="3409">
        <row r="1">
          <cell r="J1">
            <v>1.7453292519943295E-2</v>
          </cell>
        </row>
      </sheetData>
      <sheetData sheetId="3410">
        <row r="1">
          <cell r="J1">
            <v>1.7453292519943295E-2</v>
          </cell>
        </row>
      </sheetData>
      <sheetData sheetId="3411">
        <row r="1">
          <cell r="J1">
            <v>1.7453292519943295E-2</v>
          </cell>
        </row>
      </sheetData>
      <sheetData sheetId="3412">
        <row r="1">
          <cell r="J1">
            <v>1.7453292519943295E-2</v>
          </cell>
        </row>
      </sheetData>
      <sheetData sheetId="3413">
        <row r="1">
          <cell r="J1">
            <v>1.7453292519943295E-2</v>
          </cell>
        </row>
      </sheetData>
      <sheetData sheetId="3414">
        <row r="1">
          <cell r="J1">
            <v>1.7453292519943295E-2</v>
          </cell>
        </row>
      </sheetData>
      <sheetData sheetId="3415">
        <row r="1">
          <cell r="J1">
            <v>1.7453292519943295E-2</v>
          </cell>
        </row>
      </sheetData>
      <sheetData sheetId="3416">
        <row r="1">
          <cell r="J1">
            <v>1.7453292519943295E-2</v>
          </cell>
        </row>
      </sheetData>
      <sheetData sheetId="3417">
        <row r="1">
          <cell r="J1">
            <v>1.7453292519943295E-2</v>
          </cell>
        </row>
      </sheetData>
      <sheetData sheetId="3418">
        <row r="1">
          <cell r="J1">
            <v>1.7453292519943295E-2</v>
          </cell>
        </row>
      </sheetData>
      <sheetData sheetId="3419">
        <row r="1">
          <cell r="J1">
            <v>1.7453292519943295E-2</v>
          </cell>
        </row>
      </sheetData>
      <sheetData sheetId="3420">
        <row r="1">
          <cell r="J1">
            <v>1.7453292519943295E-2</v>
          </cell>
        </row>
      </sheetData>
      <sheetData sheetId="3421">
        <row r="1">
          <cell r="J1">
            <v>1.7453292519943295E-2</v>
          </cell>
        </row>
      </sheetData>
      <sheetData sheetId="3422">
        <row r="1">
          <cell r="J1">
            <v>1.7453292519943295E-2</v>
          </cell>
        </row>
      </sheetData>
      <sheetData sheetId="3423">
        <row r="1">
          <cell r="J1">
            <v>1.7453292519943295E-2</v>
          </cell>
        </row>
      </sheetData>
      <sheetData sheetId="3424">
        <row r="1">
          <cell r="J1">
            <v>1.7453292519943295E-2</v>
          </cell>
        </row>
      </sheetData>
      <sheetData sheetId="3425">
        <row r="1">
          <cell r="J1">
            <v>1.7453292519943295E-2</v>
          </cell>
        </row>
      </sheetData>
      <sheetData sheetId="3426">
        <row r="1">
          <cell r="J1">
            <v>1.7453292519943295E-2</v>
          </cell>
        </row>
      </sheetData>
      <sheetData sheetId="3427">
        <row r="1">
          <cell r="J1">
            <v>1.7453292519943295E-2</v>
          </cell>
        </row>
      </sheetData>
      <sheetData sheetId="3428">
        <row r="1">
          <cell r="J1">
            <v>1.7453292519943295E-2</v>
          </cell>
        </row>
      </sheetData>
      <sheetData sheetId="3429">
        <row r="1">
          <cell r="J1">
            <v>1.7453292519943295E-2</v>
          </cell>
        </row>
      </sheetData>
      <sheetData sheetId="3430">
        <row r="1">
          <cell r="J1">
            <v>1.7453292519943295E-2</v>
          </cell>
        </row>
      </sheetData>
      <sheetData sheetId="3431">
        <row r="1">
          <cell r="J1">
            <v>1.7453292519943295E-2</v>
          </cell>
        </row>
      </sheetData>
      <sheetData sheetId="3432">
        <row r="1">
          <cell r="J1">
            <v>1.7453292519943295E-2</v>
          </cell>
        </row>
      </sheetData>
      <sheetData sheetId="3433">
        <row r="1">
          <cell r="J1">
            <v>1.7453292519943295E-2</v>
          </cell>
        </row>
      </sheetData>
      <sheetData sheetId="3434">
        <row r="1">
          <cell r="J1">
            <v>1.7453292519943295E-2</v>
          </cell>
        </row>
      </sheetData>
      <sheetData sheetId="3435">
        <row r="1">
          <cell r="J1">
            <v>1.7453292519943295E-2</v>
          </cell>
        </row>
      </sheetData>
      <sheetData sheetId="3436">
        <row r="1">
          <cell r="J1">
            <v>1.7453292519943295E-2</v>
          </cell>
        </row>
      </sheetData>
      <sheetData sheetId="3437">
        <row r="1">
          <cell r="J1">
            <v>1.7453292519943295E-2</v>
          </cell>
        </row>
      </sheetData>
      <sheetData sheetId="3438">
        <row r="1">
          <cell r="J1">
            <v>1.7453292519943295E-2</v>
          </cell>
        </row>
      </sheetData>
      <sheetData sheetId="3439">
        <row r="1">
          <cell r="J1">
            <v>1.7453292519943295E-2</v>
          </cell>
        </row>
      </sheetData>
      <sheetData sheetId="3440">
        <row r="1">
          <cell r="J1">
            <v>1.7453292519943295E-2</v>
          </cell>
        </row>
      </sheetData>
      <sheetData sheetId="3441">
        <row r="1">
          <cell r="J1">
            <v>1.7453292519943295E-2</v>
          </cell>
        </row>
      </sheetData>
      <sheetData sheetId="3442">
        <row r="1">
          <cell r="J1">
            <v>1.7453292519943295E-2</v>
          </cell>
        </row>
      </sheetData>
      <sheetData sheetId="3443">
        <row r="1">
          <cell r="J1">
            <v>1.7453292519943295E-2</v>
          </cell>
        </row>
      </sheetData>
      <sheetData sheetId="3444">
        <row r="1">
          <cell r="J1">
            <v>1.7453292519943295E-2</v>
          </cell>
        </row>
      </sheetData>
      <sheetData sheetId="3445">
        <row r="1">
          <cell r="J1">
            <v>1.7453292519943295E-2</v>
          </cell>
        </row>
      </sheetData>
      <sheetData sheetId="3446">
        <row r="1">
          <cell r="J1">
            <v>1.7453292519943295E-2</v>
          </cell>
        </row>
      </sheetData>
      <sheetData sheetId="3447">
        <row r="1">
          <cell r="J1">
            <v>1.7453292519943295E-2</v>
          </cell>
        </row>
      </sheetData>
      <sheetData sheetId="3448">
        <row r="1">
          <cell r="J1">
            <v>1.7453292519943295E-2</v>
          </cell>
        </row>
      </sheetData>
      <sheetData sheetId="3449">
        <row r="1">
          <cell r="J1">
            <v>1.7453292519943295E-2</v>
          </cell>
        </row>
      </sheetData>
      <sheetData sheetId="3450">
        <row r="1">
          <cell r="J1">
            <v>1.7453292519943295E-2</v>
          </cell>
        </row>
      </sheetData>
      <sheetData sheetId="3451">
        <row r="1">
          <cell r="J1">
            <v>1.7453292519943295E-2</v>
          </cell>
        </row>
      </sheetData>
      <sheetData sheetId="3452">
        <row r="1">
          <cell r="J1">
            <v>1.7453292519943295E-2</v>
          </cell>
        </row>
      </sheetData>
      <sheetData sheetId="3453">
        <row r="1">
          <cell r="J1">
            <v>1.7453292519943295E-2</v>
          </cell>
        </row>
      </sheetData>
      <sheetData sheetId="3454">
        <row r="1">
          <cell r="J1">
            <v>1.7453292519943295E-2</v>
          </cell>
        </row>
      </sheetData>
      <sheetData sheetId="3455">
        <row r="1">
          <cell r="J1">
            <v>1.7453292519943295E-2</v>
          </cell>
        </row>
      </sheetData>
      <sheetData sheetId="3456">
        <row r="1">
          <cell r="J1">
            <v>1.7453292519943295E-2</v>
          </cell>
        </row>
      </sheetData>
      <sheetData sheetId="3457">
        <row r="1">
          <cell r="J1">
            <v>1.7453292519943295E-2</v>
          </cell>
        </row>
      </sheetData>
      <sheetData sheetId="3458">
        <row r="1">
          <cell r="J1">
            <v>1.7453292519943295E-2</v>
          </cell>
        </row>
      </sheetData>
      <sheetData sheetId="3459">
        <row r="1">
          <cell r="J1">
            <v>1.7453292519943295E-2</v>
          </cell>
        </row>
      </sheetData>
      <sheetData sheetId="3460">
        <row r="1">
          <cell r="J1">
            <v>1.7453292519943295E-2</v>
          </cell>
        </row>
      </sheetData>
      <sheetData sheetId="3461">
        <row r="1">
          <cell r="J1">
            <v>1.7453292519943295E-2</v>
          </cell>
        </row>
      </sheetData>
      <sheetData sheetId="3462">
        <row r="1">
          <cell r="J1">
            <v>1.7453292519943295E-2</v>
          </cell>
        </row>
      </sheetData>
      <sheetData sheetId="3463">
        <row r="1">
          <cell r="J1">
            <v>1.7453292519943295E-2</v>
          </cell>
        </row>
      </sheetData>
      <sheetData sheetId="3464">
        <row r="1">
          <cell r="J1">
            <v>1.7453292519943295E-2</v>
          </cell>
        </row>
      </sheetData>
      <sheetData sheetId="3465">
        <row r="1">
          <cell r="J1">
            <v>1.7453292519943295E-2</v>
          </cell>
        </row>
      </sheetData>
      <sheetData sheetId="3466">
        <row r="1">
          <cell r="J1">
            <v>1.7453292519943295E-2</v>
          </cell>
        </row>
      </sheetData>
      <sheetData sheetId="3467">
        <row r="1">
          <cell r="J1">
            <v>1.7453292519943295E-2</v>
          </cell>
        </row>
      </sheetData>
      <sheetData sheetId="3468">
        <row r="1">
          <cell r="J1">
            <v>1.7453292519943295E-2</v>
          </cell>
        </row>
      </sheetData>
      <sheetData sheetId="3469">
        <row r="1">
          <cell r="J1">
            <v>1.7453292519943295E-2</v>
          </cell>
        </row>
      </sheetData>
      <sheetData sheetId="3470">
        <row r="1">
          <cell r="J1">
            <v>1.7453292519943295E-2</v>
          </cell>
        </row>
      </sheetData>
      <sheetData sheetId="3471">
        <row r="1">
          <cell r="J1">
            <v>1.7453292519943295E-2</v>
          </cell>
        </row>
      </sheetData>
      <sheetData sheetId="3472">
        <row r="1">
          <cell r="J1">
            <v>1.7453292519943295E-2</v>
          </cell>
        </row>
      </sheetData>
      <sheetData sheetId="3473">
        <row r="1">
          <cell r="J1">
            <v>1.7453292519943295E-2</v>
          </cell>
        </row>
      </sheetData>
      <sheetData sheetId="3474">
        <row r="1">
          <cell r="J1">
            <v>1.7453292519943295E-2</v>
          </cell>
        </row>
      </sheetData>
      <sheetData sheetId="3475">
        <row r="1">
          <cell r="J1">
            <v>1.7453292519943295E-2</v>
          </cell>
        </row>
      </sheetData>
      <sheetData sheetId="3476">
        <row r="1">
          <cell r="J1">
            <v>1.7453292519943295E-2</v>
          </cell>
        </row>
      </sheetData>
      <sheetData sheetId="3477">
        <row r="1">
          <cell r="J1">
            <v>1.7453292519943295E-2</v>
          </cell>
        </row>
      </sheetData>
      <sheetData sheetId="3478">
        <row r="1">
          <cell r="J1">
            <v>1.7453292519943295E-2</v>
          </cell>
        </row>
      </sheetData>
      <sheetData sheetId="3479">
        <row r="1">
          <cell r="J1">
            <v>1.7453292519943295E-2</v>
          </cell>
        </row>
      </sheetData>
      <sheetData sheetId="3480">
        <row r="1">
          <cell r="J1">
            <v>1.7453292519943295E-2</v>
          </cell>
        </row>
      </sheetData>
      <sheetData sheetId="3481">
        <row r="1">
          <cell r="J1">
            <v>1.7453292519943295E-2</v>
          </cell>
        </row>
      </sheetData>
      <sheetData sheetId="3482">
        <row r="1">
          <cell r="J1">
            <v>1.7453292519943295E-2</v>
          </cell>
        </row>
      </sheetData>
      <sheetData sheetId="3483">
        <row r="1">
          <cell r="J1">
            <v>1.7453292519943295E-2</v>
          </cell>
        </row>
      </sheetData>
      <sheetData sheetId="3484">
        <row r="1">
          <cell r="J1">
            <v>1.7453292519943295E-2</v>
          </cell>
        </row>
      </sheetData>
      <sheetData sheetId="3485">
        <row r="1">
          <cell r="J1">
            <v>1.7453292519943295E-2</v>
          </cell>
        </row>
      </sheetData>
      <sheetData sheetId="3486">
        <row r="1">
          <cell r="J1">
            <v>1.7453292519943295E-2</v>
          </cell>
        </row>
      </sheetData>
      <sheetData sheetId="3487">
        <row r="1">
          <cell r="J1">
            <v>1.7453292519943295E-2</v>
          </cell>
        </row>
      </sheetData>
      <sheetData sheetId="3488">
        <row r="1">
          <cell r="J1">
            <v>1.7453292519943295E-2</v>
          </cell>
        </row>
      </sheetData>
      <sheetData sheetId="3489">
        <row r="1">
          <cell r="J1">
            <v>1.7453292519943295E-2</v>
          </cell>
        </row>
      </sheetData>
      <sheetData sheetId="3490">
        <row r="1">
          <cell r="J1">
            <v>1.7453292519943295E-2</v>
          </cell>
        </row>
      </sheetData>
      <sheetData sheetId="3491">
        <row r="1">
          <cell r="J1">
            <v>1.7453292519943295E-2</v>
          </cell>
        </row>
      </sheetData>
      <sheetData sheetId="3492">
        <row r="1">
          <cell r="J1">
            <v>1.7453292519943295E-2</v>
          </cell>
        </row>
      </sheetData>
      <sheetData sheetId="3493">
        <row r="1">
          <cell r="J1">
            <v>1.7453292519943295E-2</v>
          </cell>
        </row>
      </sheetData>
      <sheetData sheetId="3494">
        <row r="1">
          <cell r="J1">
            <v>1.7453292519943295E-2</v>
          </cell>
        </row>
      </sheetData>
      <sheetData sheetId="3495">
        <row r="1">
          <cell r="J1">
            <v>1.7453292519943295E-2</v>
          </cell>
        </row>
      </sheetData>
      <sheetData sheetId="3496">
        <row r="1">
          <cell r="J1">
            <v>1.7453292519943295E-2</v>
          </cell>
        </row>
      </sheetData>
      <sheetData sheetId="3497">
        <row r="1">
          <cell r="J1">
            <v>1.7453292519943295E-2</v>
          </cell>
        </row>
      </sheetData>
      <sheetData sheetId="3498">
        <row r="1">
          <cell r="J1">
            <v>1.7453292519943295E-2</v>
          </cell>
        </row>
      </sheetData>
      <sheetData sheetId="3499">
        <row r="1">
          <cell r="J1">
            <v>1.7453292519943295E-2</v>
          </cell>
        </row>
      </sheetData>
      <sheetData sheetId="3500">
        <row r="1">
          <cell r="J1">
            <v>1.7453292519943295E-2</v>
          </cell>
        </row>
      </sheetData>
      <sheetData sheetId="3501">
        <row r="1">
          <cell r="J1">
            <v>1.7453292519943295E-2</v>
          </cell>
        </row>
      </sheetData>
      <sheetData sheetId="3502">
        <row r="1">
          <cell r="J1">
            <v>1.7453292519943295E-2</v>
          </cell>
        </row>
      </sheetData>
      <sheetData sheetId="3503">
        <row r="1">
          <cell r="J1">
            <v>1.7453292519943295E-2</v>
          </cell>
        </row>
      </sheetData>
      <sheetData sheetId="3504">
        <row r="1">
          <cell r="J1">
            <v>1.7453292519943295E-2</v>
          </cell>
        </row>
      </sheetData>
      <sheetData sheetId="3505">
        <row r="1">
          <cell r="J1">
            <v>1.7453292519943295E-2</v>
          </cell>
        </row>
      </sheetData>
      <sheetData sheetId="3506">
        <row r="1">
          <cell r="J1">
            <v>1.7453292519943295E-2</v>
          </cell>
        </row>
      </sheetData>
      <sheetData sheetId="3507">
        <row r="1">
          <cell r="J1">
            <v>1.7453292519943295E-2</v>
          </cell>
        </row>
      </sheetData>
      <sheetData sheetId="3508">
        <row r="1">
          <cell r="J1">
            <v>1.7453292519943295E-2</v>
          </cell>
        </row>
      </sheetData>
      <sheetData sheetId="3509">
        <row r="1">
          <cell r="J1">
            <v>1.7453292519943295E-2</v>
          </cell>
        </row>
      </sheetData>
      <sheetData sheetId="3510">
        <row r="1">
          <cell r="J1">
            <v>1.7453292519943295E-2</v>
          </cell>
        </row>
      </sheetData>
      <sheetData sheetId="3511">
        <row r="1">
          <cell r="J1">
            <v>1.7453292519943295E-2</v>
          </cell>
        </row>
      </sheetData>
      <sheetData sheetId="3512">
        <row r="1">
          <cell r="J1">
            <v>1.7453292519943295E-2</v>
          </cell>
        </row>
      </sheetData>
      <sheetData sheetId="3513">
        <row r="1">
          <cell r="J1">
            <v>1.7453292519943295E-2</v>
          </cell>
        </row>
      </sheetData>
      <sheetData sheetId="3514">
        <row r="1">
          <cell r="J1">
            <v>1.7453292519943295E-2</v>
          </cell>
        </row>
      </sheetData>
      <sheetData sheetId="3515">
        <row r="1">
          <cell r="J1">
            <v>1.7453292519943295E-2</v>
          </cell>
        </row>
      </sheetData>
      <sheetData sheetId="3516">
        <row r="1">
          <cell r="J1">
            <v>1.7453292519943295E-2</v>
          </cell>
        </row>
      </sheetData>
      <sheetData sheetId="3517">
        <row r="1">
          <cell r="J1">
            <v>1.7453292519943295E-2</v>
          </cell>
        </row>
      </sheetData>
      <sheetData sheetId="3518">
        <row r="1">
          <cell r="J1">
            <v>1.7453292519943295E-2</v>
          </cell>
        </row>
      </sheetData>
      <sheetData sheetId="3519">
        <row r="1">
          <cell r="J1">
            <v>1.7453292519943295E-2</v>
          </cell>
        </row>
      </sheetData>
      <sheetData sheetId="3520">
        <row r="1">
          <cell r="J1">
            <v>1.7453292519943295E-2</v>
          </cell>
        </row>
      </sheetData>
      <sheetData sheetId="3521">
        <row r="1">
          <cell r="J1">
            <v>1.7453292519943295E-2</v>
          </cell>
        </row>
      </sheetData>
      <sheetData sheetId="3522">
        <row r="1">
          <cell r="J1">
            <v>1.7453292519943295E-2</v>
          </cell>
        </row>
      </sheetData>
      <sheetData sheetId="3523">
        <row r="1">
          <cell r="J1">
            <v>1.7453292519943295E-2</v>
          </cell>
        </row>
      </sheetData>
      <sheetData sheetId="3524">
        <row r="1">
          <cell r="J1">
            <v>1.7453292519943295E-2</v>
          </cell>
        </row>
      </sheetData>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ow r="1">
          <cell r="J1">
            <v>1.7453292519943295E-2</v>
          </cell>
        </row>
      </sheetData>
      <sheetData sheetId="3620">
        <row r="1">
          <cell r="J1">
            <v>1.7453292519943295E-2</v>
          </cell>
        </row>
      </sheetData>
      <sheetData sheetId="3621">
        <row r="1">
          <cell r="J1">
            <v>1.7453292519943295E-2</v>
          </cell>
        </row>
      </sheetData>
      <sheetData sheetId="3622">
        <row r="1">
          <cell r="J1">
            <v>1.7453292519943295E-2</v>
          </cell>
        </row>
      </sheetData>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ow r="1">
          <cell r="J1">
            <v>1.7453292519943295E-2</v>
          </cell>
        </row>
      </sheetData>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ow r="1">
          <cell r="J1">
            <v>1.7453292519943295E-2</v>
          </cell>
        </row>
      </sheetData>
      <sheetData sheetId="3813">
        <row r="1">
          <cell r="J1">
            <v>1.7453292519943295E-2</v>
          </cell>
        </row>
      </sheetData>
      <sheetData sheetId="3814">
        <row r="1">
          <cell r="J1">
            <v>1.7453292519943295E-2</v>
          </cell>
        </row>
      </sheetData>
      <sheetData sheetId="3815" refreshError="1"/>
      <sheetData sheetId="3816" refreshError="1"/>
      <sheetData sheetId="3817" refreshError="1"/>
      <sheetData sheetId="3818" refreshError="1"/>
      <sheetData sheetId="3819" refreshError="1"/>
      <sheetData sheetId="3820" refreshError="1"/>
      <sheetData sheetId="3821">
        <row r="1">
          <cell r="J1">
            <v>1.7453292519943295E-2</v>
          </cell>
        </row>
      </sheetData>
      <sheetData sheetId="3822">
        <row r="1">
          <cell r="J1">
            <v>1.7453292519943295E-2</v>
          </cell>
        </row>
      </sheetData>
      <sheetData sheetId="3823">
        <row r="1">
          <cell r="J1">
            <v>1.7453292519943295E-2</v>
          </cell>
        </row>
      </sheetData>
      <sheetData sheetId="3824">
        <row r="1">
          <cell r="J1">
            <v>1.7453292519943295E-2</v>
          </cell>
        </row>
      </sheetData>
      <sheetData sheetId="3825">
        <row r="1">
          <cell r="J1">
            <v>1.7453292519943295E-2</v>
          </cell>
        </row>
      </sheetData>
      <sheetData sheetId="3826">
        <row r="1">
          <cell r="J1">
            <v>1.7453292519943295E-2</v>
          </cell>
        </row>
      </sheetData>
      <sheetData sheetId="3827">
        <row r="1">
          <cell r="J1">
            <v>1.7453292519943295E-2</v>
          </cell>
        </row>
      </sheetData>
      <sheetData sheetId="3828">
        <row r="1">
          <cell r="J1">
            <v>1.7453292519943295E-2</v>
          </cell>
        </row>
      </sheetData>
      <sheetData sheetId="3829">
        <row r="1">
          <cell r="J1">
            <v>1.7453292519943295E-2</v>
          </cell>
        </row>
      </sheetData>
      <sheetData sheetId="3830">
        <row r="1">
          <cell r="J1">
            <v>1.7453292519943295E-2</v>
          </cell>
        </row>
      </sheetData>
      <sheetData sheetId="3831">
        <row r="1">
          <cell r="J1">
            <v>1.7453292519943295E-2</v>
          </cell>
        </row>
      </sheetData>
      <sheetData sheetId="3832">
        <row r="1">
          <cell r="J1">
            <v>1.7453292519943295E-2</v>
          </cell>
        </row>
      </sheetData>
      <sheetData sheetId="3833">
        <row r="1">
          <cell r="J1">
            <v>1.7453292519943295E-2</v>
          </cell>
        </row>
      </sheetData>
      <sheetData sheetId="3834">
        <row r="1">
          <cell r="J1">
            <v>1.7453292519943295E-2</v>
          </cell>
        </row>
      </sheetData>
      <sheetData sheetId="3835">
        <row r="1">
          <cell r="J1">
            <v>1.7453292519943295E-2</v>
          </cell>
        </row>
      </sheetData>
      <sheetData sheetId="3836">
        <row r="1">
          <cell r="J1">
            <v>1.7453292519943295E-2</v>
          </cell>
        </row>
      </sheetData>
      <sheetData sheetId="3837">
        <row r="1">
          <cell r="J1">
            <v>1.7453292519943295E-2</v>
          </cell>
        </row>
      </sheetData>
      <sheetData sheetId="3838">
        <row r="1">
          <cell r="J1">
            <v>1.7453292519943295E-2</v>
          </cell>
        </row>
      </sheetData>
      <sheetData sheetId="3839">
        <row r="1">
          <cell r="J1">
            <v>1.7453292519943295E-2</v>
          </cell>
        </row>
      </sheetData>
      <sheetData sheetId="3840">
        <row r="1">
          <cell r="J1">
            <v>1.7453292519943295E-2</v>
          </cell>
        </row>
      </sheetData>
      <sheetData sheetId="3841">
        <row r="1">
          <cell r="J1">
            <v>1.7453292519943295E-2</v>
          </cell>
        </row>
      </sheetData>
      <sheetData sheetId="3842">
        <row r="1">
          <cell r="J1">
            <v>1.7453292519943295E-2</v>
          </cell>
        </row>
      </sheetData>
      <sheetData sheetId="3843">
        <row r="1">
          <cell r="J1">
            <v>1.7453292519943295E-2</v>
          </cell>
        </row>
      </sheetData>
      <sheetData sheetId="3844">
        <row r="1">
          <cell r="J1">
            <v>1.7453292519943295E-2</v>
          </cell>
        </row>
      </sheetData>
      <sheetData sheetId="3845">
        <row r="1">
          <cell r="J1">
            <v>1.7453292519943295E-2</v>
          </cell>
        </row>
      </sheetData>
      <sheetData sheetId="3846">
        <row r="1">
          <cell r="J1">
            <v>1.7453292519943295E-2</v>
          </cell>
        </row>
      </sheetData>
      <sheetData sheetId="3847">
        <row r="1">
          <cell r="J1">
            <v>1.7453292519943295E-2</v>
          </cell>
        </row>
      </sheetData>
      <sheetData sheetId="3848">
        <row r="1">
          <cell r="J1">
            <v>1.7453292519943295E-2</v>
          </cell>
        </row>
      </sheetData>
      <sheetData sheetId="3849">
        <row r="1">
          <cell r="J1">
            <v>1.7453292519943295E-2</v>
          </cell>
        </row>
      </sheetData>
      <sheetData sheetId="3850">
        <row r="1">
          <cell r="J1">
            <v>1.7453292519943295E-2</v>
          </cell>
        </row>
      </sheetData>
      <sheetData sheetId="3851">
        <row r="1">
          <cell r="J1">
            <v>1.7453292519943295E-2</v>
          </cell>
        </row>
      </sheetData>
      <sheetData sheetId="3852">
        <row r="1">
          <cell r="J1">
            <v>1.7453292519943295E-2</v>
          </cell>
        </row>
      </sheetData>
      <sheetData sheetId="3853">
        <row r="1">
          <cell r="J1">
            <v>1.7453292519943295E-2</v>
          </cell>
        </row>
      </sheetData>
      <sheetData sheetId="3854">
        <row r="1">
          <cell r="J1">
            <v>1.7453292519943295E-2</v>
          </cell>
        </row>
      </sheetData>
      <sheetData sheetId="3855">
        <row r="1">
          <cell r="J1">
            <v>1.7453292519943295E-2</v>
          </cell>
        </row>
      </sheetData>
      <sheetData sheetId="3856">
        <row r="1">
          <cell r="J1">
            <v>1.7453292519943295E-2</v>
          </cell>
        </row>
      </sheetData>
      <sheetData sheetId="3857">
        <row r="1">
          <cell r="J1">
            <v>1.7453292519943295E-2</v>
          </cell>
        </row>
      </sheetData>
      <sheetData sheetId="3858">
        <row r="1">
          <cell r="J1">
            <v>1.7453292519943295E-2</v>
          </cell>
        </row>
      </sheetData>
      <sheetData sheetId="3859">
        <row r="1">
          <cell r="J1">
            <v>1.7453292519943295E-2</v>
          </cell>
        </row>
      </sheetData>
      <sheetData sheetId="3860">
        <row r="1">
          <cell r="J1">
            <v>1.7453292519943295E-2</v>
          </cell>
        </row>
      </sheetData>
      <sheetData sheetId="3861">
        <row r="1">
          <cell r="J1">
            <v>1.7453292519943295E-2</v>
          </cell>
        </row>
      </sheetData>
      <sheetData sheetId="3862">
        <row r="1">
          <cell r="J1">
            <v>1.7453292519943295E-2</v>
          </cell>
        </row>
      </sheetData>
      <sheetData sheetId="3863">
        <row r="1">
          <cell r="J1">
            <v>1.7453292519943295E-2</v>
          </cell>
        </row>
      </sheetData>
      <sheetData sheetId="3864">
        <row r="1">
          <cell r="J1">
            <v>1.7453292519943295E-2</v>
          </cell>
        </row>
      </sheetData>
      <sheetData sheetId="3865">
        <row r="1">
          <cell r="J1">
            <v>1.7453292519943295E-2</v>
          </cell>
        </row>
      </sheetData>
      <sheetData sheetId="3866">
        <row r="1">
          <cell r="J1">
            <v>1.7453292519943295E-2</v>
          </cell>
        </row>
      </sheetData>
      <sheetData sheetId="3867">
        <row r="1">
          <cell r="J1">
            <v>1.7453292519943295E-2</v>
          </cell>
        </row>
      </sheetData>
      <sheetData sheetId="3868">
        <row r="1">
          <cell r="J1">
            <v>1.7453292519943295E-2</v>
          </cell>
        </row>
      </sheetData>
      <sheetData sheetId="3869">
        <row r="1">
          <cell r="J1">
            <v>1.7453292519943295E-2</v>
          </cell>
        </row>
      </sheetData>
      <sheetData sheetId="3870">
        <row r="1">
          <cell r="J1">
            <v>1.7453292519943295E-2</v>
          </cell>
        </row>
      </sheetData>
      <sheetData sheetId="3871">
        <row r="1">
          <cell r="J1">
            <v>1.7453292519943295E-2</v>
          </cell>
        </row>
      </sheetData>
      <sheetData sheetId="3872">
        <row r="1">
          <cell r="J1">
            <v>1.7453292519943295E-2</v>
          </cell>
        </row>
      </sheetData>
      <sheetData sheetId="3873">
        <row r="1">
          <cell r="J1">
            <v>1.7453292519943295E-2</v>
          </cell>
        </row>
      </sheetData>
      <sheetData sheetId="3874">
        <row r="1">
          <cell r="J1">
            <v>1.7453292519943295E-2</v>
          </cell>
        </row>
      </sheetData>
      <sheetData sheetId="3875">
        <row r="1">
          <cell r="J1">
            <v>1.7453292519943295E-2</v>
          </cell>
        </row>
      </sheetData>
      <sheetData sheetId="3876">
        <row r="1">
          <cell r="J1">
            <v>1.7453292519943295E-2</v>
          </cell>
        </row>
      </sheetData>
      <sheetData sheetId="3877">
        <row r="1">
          <cell r="J1">
            <v>1.7453292519943295E-2</v>
          </cell>
        </row>
      </sheetData>
      <sheetData sheetId="3878">
        <row r="1">
          <cell r="J1">
            <v>1.7453292519943295E-2</v>
          </cell>
        </row>
      </sheetData>
      <sheetData sheetId="3879">
        <row r="1">
          <cell r="J1">
            <v>1.7453292519943295E-2</v>
          </cell>
        </row>
      </sheetData>
      <sheetData sheetId="3880">
        <row r="1">
          <cell r="J1">
            <v>1.7453292519943295E-2</v>
          </cell>
        </row>
      </sheetData>
      <sheetData sheetId="3881">
        <row r="1">
          <cell r="J1">
            <v>1.7453292519943295E-2</v>
          </cell>
        </row>
      </sheetData>
      <sheetData sheetId="3882">
        <row r="1">
          <cell r="J1">
            <v>1.7453292519943295E-2</v>
          </cell>
        </row>
      </sheetData>
      <sheetData sheetId="3883">
        <row r="1">
          <cell r="J1">
            <v>1.7453292519943295E-2</v>
          </cell>
        </row>
      </sheetData>
      <sheetData sheetId="3884">
        <row r="1">
          <cell r="J1">
            <v>1.7453292519943295E-2</v>
          </cell>
        </row>
      </sheetData>
      <sheetData sheetId="3885">
        <row r="1">
          <cell r="J1">
            <v>1.7453292519943295E-2</v>
          </cell>
        </row>
      </sheetData>
      <sheetData sheetId="3886">
        <row r="1">
          <cell r="J1">
            <v>1.7453292519943295E-2</v>
          </cell>
        </row>
      </sheetData>
      <sheetData sheetId="3887">
        <row r="1">
          <cell r="J1">
            <v>1.7453292519943295E-2</v>
          </cell>
        </row>
      </sheetData>
      <sheetData sheetId="3888">
        <row r="1">
          <cell r="J1">
            <v>1.7453292519943295E-2</v>
          </cell>
        </row>
      </sheetData>
      <sheetData sheetId="3889">
        <row r="1">
          <cell r="J1">
            <v>1.7453292519943295E-2</v>
          </cell>
        </row>
      </sheetData>
      <sheetData sheetId="3890">
        <row r="1">
          <cell r="J1">
            <v>1.7453292519943295E-2</v>
          </cell>
        </row>
      </sheetData>
      <sheetData sheetId="3891">
        <row r="1">
          <cell r="J1">
            <v>1.7453292519943295E-2</v>
          </cell>
        </row>
      </sheetData>
      <sheetData sheetId="3892">
        <row r="1">
          <cell r="J1">
            <v>1.7453292519943295E-2</v>
          </cell>
        </row>
      </sheetData>
      <sheetData sheetId="3893">
        <row r="1">
          <cell r="J1">
            <v>1.7453292519943295E-2</v>
          </cell>
        </row>
      </sheetData>
      <sheetData sheetId="3894">
        <row r="1">
          <cell r="J1">
            <v>1.7453292519943295E-2</v>
          </cell>
        </row>
      </sheetData>
      <sheetData sheetId="3895">
        <row r="1">
          <cell r="J1">
            <v>1.7453292519943295E-2</v>
          </cell>
        </row>
      </sheetData>
      <sheetData sheetId="3896">
        <row r="1">
          <cell r="J1">
            <v>1.7453292519943295E-2</v>
          </cell>
        </row>
      </sheetData>
      <sheetData sheetId="3897">
        <row r="1">
          <cell r="J1">
            <v>1.7453292519943295E-2</v>
          </cell>
        </row>
      </sheetData>
      <sheetData sheetId="3898">
        <row r="1">
          <cell r="J1">
            <v>1.7453292519943295E-2</v>
          </cell>
        </row>
      </sheetData>
      <sheetData sheetId="3899">
        <row r="1">
          <cell r="J1">
            <v>1.7453292519943295E-2</v>
          </cell>
        </row>
      </sheetData>
      <sheetData sheetId="3900">
        <row r="1">
          <cell r="J1">
            <v>1.7453292519943295E-2</v>
          </cell>
        </row>
      </sheetData>
      <sheetData sheetId="3901">
        <row r="1">
          <cell r="J1">
            <v>1.7453292519943295E-2</v>
          </cell>
        </row>
      </sheetData>
      <sheetData sheetId="3902">
        <row r="1">
          <cell r="J1">
            <v>1.7453292519943295E-2</v>
          </cell>
        </row>
      </sheetData>
      <sheetData sheetId="3903">
        <row r="1">
          <cell r="J1">
            <v>1.7453292519943295E-2</v>
          </cell>
        </row>
      </sheetData>
      <sheetData sheetId="3904">
        <row r="1">
          <cell r="J1">
            <v>1.7453292519943295E-2</v>
          </cell>
        </row>
      </sheetData>
      <sheetData sheetId="3905">
        <row r="1">
          <cell r="J1">
            <v>1.7453292519943295E-2</v>
          </cell>
        </row>
      </sheetData>
      <sheetData sheetId="3906">
        <row r="1">
          <cell r="J1">
            <v>1.7453292519943295E-2</v>
          </cell>
        </row>
      </sheetData>
      <sheetData sheetId="3907">
        <row r="1">
          <cell r="J1">
            <v>1.7453292519943295E-2</v>
          </cell>
        </row>
      </sheetData>
      <sheetData sheetId="3908">
        <row r="1">
          <cell r="J1">
            <v>1.7453292519943295E-2</v>
          </cell>
        </row>
      </sheetData>
      <sheetData sheetId="3909">
        <row r="1">
          <cell r="J1">
            <v>1.7453292519943295E-2</v>
          </cell>
        </row>
      </sheetData>
      <sheetData sheetId="3910">
        <row r="1">
          <cell r="J1">
            <v>1.7453292519943295E-2</v>
          </cell>
        </row>
      </sheetData>
      <sheetData sheetId="3911">
        <row r="1">
          <cell r="J1">
            <v>1.7453292519943295E-2</v>
          </cell>
        </row>
      </sheetData>
      <sheetData sheetId="3912">
        <row r="1">
          <cell r="J1">
            <v>1.7453292519943295E-2</v>
          </cell>
        </row>
      </sheetData>
      <sheetData sheetId="3913">
        <row r="1">
          <cell r="J1">
            <v>1.7453292519943295E-2</v>
          </cell>
        </row>
      </sheetData>
      <sheetData sheetId="3914">
        <row r="1">
          <cell r="J1">
            <v>1.7453292519943295E-2</v>
          </cell>
        </row>
      </sheetData>
      <sheetData sheetId="3915">
        <row r="1">
          <cell r="J1">
            <v>1.7453292519943295E-2</v>
          </cell>
        </row>
      </sheetData>
      <sheetData sheetId="3916">
        <row r="1">
          <cell r="J1">
            <v>1.7453292519943295E-2</v>
          </cell>
        </row>
      </sheetData>
      <sheetData sheetId="3917">
        <row r="1">
          <cell r="J1">
            <v>1.7453292519943295E-2</v>
          </cell>
        </row>
      </sheetData>
      <sheetData sheetId="3918">
        <row r="1">
          <cell r="J1">
            <v>1.7453292519943295E-2</v>
          </cell>
        </row>
      </sheetData>
      <sheetData sheetId="3919">
        <row r="1">
          <cell r="J1">
            <v>1.7453292519943295E-2</v>
          </cell>
        </row>
      </sheetData>
      <sheetData sheetId="3920">
        <row r="1">
          <cell r="J1">
            <v>1.7453292519943295E-2</v>
          </cell>
        </row>
      </sheetData>
      <sheetData sheetId="3921">
        <row r="1">
          <cell r="J1">
            <v>1.7453292519943295E-2</v>
          </cell>
        </row>
      </sheetData>
      <sheetData sheetId="3922">
        <row r="1">
          <cell r="J1">
            <v>1.7453292519943295E-2</v>
          </cell>
        </row>
      </sheetData>
      <sheetData sheetId="3923">
        <row r="1">
          <cell r="J1">
            <v>1.7453292519943295E-2</v>
          </cell>
        </row>
      </sheetData>
      <sheetData sheetId="3924">
        <row r="1">
          <cell r="J1">
            <v>1.7453292519943295E-2</v>
          </cell>
        </row>
      </sheetData>
      <sheetData sheetId="3925">
        <row r="1">
          <cell r="J1">
            <v>1.7453292519943295E-2</v>
          </cell>
        </row>
      </sheetData>
      <sheetData sheetId="3926">
        <row r="1">
          <cell r="J1">
            <v>1.7453292519943295E-2</v>
          </cell>
        </row>
      </sheetData>
      <sheetData sheetId="3927">
        <row r="1">
          <cell r="J1">
            <v>1.7453292519943295E-2</v>
          </cell>
        </row>
      </sheetData>
      <sheetData sheetId="3928">
        <row r="1">
          <cell r="J1">
            <v>1.7453292519943295E-2</v>
          </cell>
        </row>
      </sheetData>
      <sheetData sheetId="3929">
        <row r="1">
          <cell r="J1">
            <v>1.7453292519943295E-2</v>
          </cell>
        </row>
      </sheetData>
      <sheetData sheetId="3930">
        <row r="1">
          <cell r="J1">
            <v>1.7453292519943295E-2</v>
          </cell>
        </row>
      </sheetData>
      <sheetData sheetId="3931">
        <row r="1">
          <cell r="J1">
            <v>1.7453292519943295E-2</v>
          </cell>
        </row>
      </sheetData>
      <sheetData sheetId="3932">
        <row r="1">
          <cell r="J1">
            <v>1.7453292519943295E-2</v>
          </cell>
        </row>
      </sheetData>
      <sheetData sheetId="3933">
        <row r="1">
          <cell r="J1">
            <v>1.7453292519943295E-2</v>
          </cell>
        </row>
      </sheetData>
      <sheetData sheetId="3934">
        <row r="1">
          <cell r="J1">
            <v>1.7453292519943295E-2</v>
          </cell>
        </row>
      </sheetData>
      <sheetData sheetId="3935">
        <row r="1">
          <cell r="J1">
            <v>1.7453292519943295E-2</v>
          </cell>
        </row>
      </sheetData>
      <sheetData sheetId="3936">
        <row r="1">
          <cell r="J1">
            <v>1.7453292519943295E-2</v>
          </cell>
        </row>
      </sheetData>
      <sheetData sheetId="3937">
        <row r="1">
          <cell r="J1">
            <v>1.7453292519943295E-2</v>
          </cell>
        </row>
      </sheetData>
      <sheetData sheetId="3938">
        <row r="1">
          <cell r="J1">
            <v>1.7453292519943295E-2</v>
          </cell>
        </row>
      </sheetData>
      <sheetData sheetId="3939">
        <row r="1">
          <cell r="J1">
            <v>1.7453292519943295E-2</v>
          </cell>
        </row>
      </sheetData>
      <sheetData sheetId="3940">
        <row r="1">
          <cell r="J1">
            <v>1.7453292519943295E-2</v>
          </cell>
        </row>
      </sheetData>
      <sheetData sheetId="3941">
        <row r="1">
          <cell r="J1">
            <v>1.7453292519943295E-2</v>
          </cell>
        </row>
      </sheetData>
      <sheetData sheetId="3942">
        <row r="1">
          <cell r="J1">
            <v>1.7453292519943295E-2</v>
          </cell>
        </row>
      </sheetData>
      <sheetData sheetId="3943">
        <row r="1">
          <cell r="J1">
            <v>1.7453292519943295E-2</v>
          </cell>
        </row>
      </sheetData>
      <sheetData sheetId="3944">
        <row r="1">
          <cell r="J1">
            <v>1.7453292519943295E-2</v>
          </cell>
        </row>
      </sheetData>
      <sheetData sheetId="3945">
        <row r="1">
          <cell r="J1">
            <v>1.7453292519943295E-2</v>
          </cell>
        </row>
      </sheetData>
      <sheetData sheetId="3946">
        <row r="1">
          <cell r="J1">
            <v>1.7453292519943295E-2</v>
          </cell>
        </row>
      </sheetData>
      <sheetData sheetId="3947">
        <row r="1">
          <cell r="J1">
            <v>1.7453292519943295E-2</v>
          </cell>
        </row>
      </sheetData>
      <sheetData sheetId="3948">
        <row r="1">
          <cell r="J1">
            <v>1.7453292519943295E-2</v>
          </cell>
        </row>
      </sheetData>
      <sheetData sheetId="3949">
        <row r="1">
          <cell r="J1">
            <v>1.7453292519943295E-2</v>
          </cell>
        </row>
      </sheetData>
      <sheetData sheetId="3950">
        <row r="1">
          <cell r="J1">
            <v>1.7453292519943295E-2</v>
          </cell>
        </row>
      </sheetData>
      <sheetData sheetId="3951">
        <row r="1">
          <cell r="J1">
            <v>1.7453292519943295E-2</v>
          </cell>
        </row>
      </sheetData>
      <sheetData sheetId="3952">
        <row r="1">
          <cell r="J1">
            <v>1.7453292519943295E-2</v>
          </cell>
        </row>
      </sheetData>
      <sheetData sheetId="3953">
        <row r="1">
          <cell r="J1">
            <v>1.7453292519943295E-2</v>
          </cell>
        </row>
      </sheetData>
      <sheetData sheetId="3954">
        <row r="1">
          <cell r="J1">
            <v>1.7453292519943295E-2</v>
          </cell>
        </row>
      </sheetData>
      <sheetData sheetId="3955">
        <row r="1">
          <cell r="J1">
            <v>1.7453292519943295E-2</v>
          </cell>
        </row>
      </sheetData>
      <sheetData sheetId="3956">
        <row r="1">
          <cell r="J1">
            <v>1.7453292519943295E-2</v>
          </cell>
        </row>
      </sheetData>
      <sheetData sheetId="3957">
        <row r="1">
          <cell r="J1">
            <v>1.7453292519943295E-2</v>
          </cell>
        </row>
      </sheetData>
      <sheetData sheetId="3958">
        <row r="1">
          <cell r="J1">
            <v>1.7453292519943295E-2</v>
          </cell>
        </row>
      </sheetData>
      <sheetData sheetId="3959">
        <row r="1">
          <cell r="J1">
            <v>1.7453292519943295E-2</v>
          </cell>
        </row>
      </sheetData>
      <sheetData sheetId="3960">
        <row r="1">
          <cell r="J1">
            <v>1.7453292519943295E-2</v>
          </cell>
        </row>
      </sheetData>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ow r="1">
          <cell r="J1">
            <v>1.7453292519943295E-2</v>
          </cell>
        </row>
      </sheetData>
      <sheetData sheetId="3989">
        <row r="1">
          <cell r="J1">
            <v>1.7453292519943295E-2</v>
          </cell>
        </row>
      </sheetData>
      <sheetData sheetId="3990">
        <row r="1">
          <cell r="J1">
            <v>1.7453292519943295E-2</v>
          </cell>
        </row>
      </sheetData>
      <sheetData sheetId="3991">
        <row r="1">
          <cell r="J1">
            <v>1.7453292519943295E-2</v>
          </cell>
        </row>
      </sheetData>
      <sheetData sheetId="3992">
        <row r="1">
          <cell r="J1">
            <v>1.7453292519943295E-2</v>
          </cell>
        </row>
      </sheetData>
      <sheetData sheetId="3993">
        <row r="1">
          <cell r="J1">
            <v>1.7453292519943295E-2</v>
          </cell>
        </row>
      </sheetData>
      <sheetData sheetId="3994">
        <row r="1">
          <cell r="J1">
            <v>1.7453292519943295E-2</v>
          </cell>
        </row>
      </sheetData>
      <sheetData sheetId="3995">
        <row r="1">
          <cell r="J1">
            <v>1.7453292519943295E-2</v>
          </cell>
        </row>
      </sheetData>
      <sheetData sheetId="3996">
        <row r="1">
          <cell r="J1">
            <v>1.7453292519943295E-2</v>
          </cell>
        </row>
      </sheetData>
      <sheetData sheetId="3997">
        <row r="1">
          <cell r="J1">
            <v>1.7453292519943295E-2</v>
          </cell>
        </row>
      </sheetData>
      <sheetData sheetId="3998">
        <row r="1">
          <cell r="J1">
            <v>1.7453292519943295E-2</v>
          </cell>
        </row>
      </sheetData>
      <sheetData sheetId="3999">
        <row r="1">
          <cell r="J1">
            <v>1.7453292519943295E-2</v>
          </cell>
        </row>
      </sheetData>
      <sheetData sheetId="4000">
        <row r="1">
          <cell r="J1">
            <v>1.7453292519943295E-2</v>
          </cell>
        </row>
      </sheetData>
      <sheetData sheetId="4001">
        <row r="1">
          <cell r="J1">
            <v>1.7453292519943295E-2</v>
          </cell>
        </row>
      </sheetData>
      <sheetData sheetId="4002">
        <row r="1">
          <cell r="J1">
            <v>1.7453292519943295E-2</v>
          </cell>
        </row>
      </sheetData>
      <sheetData sheetId="4003">
        <row r="1">
          <cell r="J1">
            <v>1.7453292519943295E-2</v>
          </cell>
        </row>
      </sheetData>
      <sheetData sheetId="4004">
        <row r="1">
          <cell r="J1">
            <v>1.7453292519943295E-2</v>
          </cell>
        </row>
      </sheetData>
      <sheetData sheetId="4005">
        <row r="1">
          <cell r="J1">
            <v>1.7453292519943295E-2</v>
          </cell>
        </row>
      </sheetData>
      <sheetData sheetId="4006">
        <row r="1">
          <cell r="J1">
            <v>1.7453292519943295E-2</v>
          </cell>
        </row>
      </sheetData>
      <sheetData sheetId="4007">
        <row r="1">
          <cell r="J1">
            <v>1.7453292519943295E-2</v>
          </cell>
        </row>
      </sheetData>
      <sheetData sheetId="4008">
        <row r="1">
          <cell r="J1">
            <v>1.7453292519943295E-2</v>
          </cell>
        </row>
      </sheetData>
      <sheetData sheetId="4009">
        <row r="1">
          <cell r="J1">
            <v>1.7453292519943295E-2</v>
          </cell>
        </row>
      </sheetData>
      <sheetData sheetId="4010">
        <row r="1">
          <cell r="J1">
            <v>1.7453292519943295E-2</v>
          </cell>
        </row>
      </sheetData>
      <sheetData sheetId="4011">
        <row r="1">
          <cell r="J1">
            <v>1.7453292519943295E-2</v>
          </cell>
        </row>
      </sheetData>
      <sheetData sheetId="4012">
        <row r="1">
          <cell r="J1">
            <v>1.7453292519943295E-2</v>
          </cell>
        </row>
      </sheetData>
      <sheetData sheetId="4013">
        <row r="1">
          <cell r="J1">
            <v>1.7453292519943295E-2</v>
          </cell>
        </row>
      </sheetData>
      <sheetData sheetId="4014">
        <row r="1">
          <cell r="J1">
            <v>1.7453292519943295E-2</v>
          </cell>
        </row>
      </sheetData>
      <sheetData sheetId="4015">
        <row r="1">
          <cell r="J1">
            <v>1.7453292519943295E-2</v>
          </cell>
        </row>
      </sheetData>
      <sheetData sheetId="4016">
        <row r="1">
          <cell r="J1">
            <v>1.7453292519943295E-2</v>
          </cell>
        </row>
      </sheetData>
      <sheetData sheetId="4017">
        <row r="1">
          <cell r="J1">
            <v>1.7453292519943295E-2</v>
          </cell>
        </row>
      </sheetData>
      <sheetData sheetId="4018">
        <row r="1">
          <cell r="J1">
            <v>1.7453292519943295E-2</v>
          </cell>
        </row>
      </sheetData>
      <sheetData sheetId="4019">
        <row r="1">
          <cell r="J1">
            <v>1.7453292519943295E-2</v>
          </cell>
        </row>
      </sheetData>
      <sheetData sheetId="4020">
        <row r="1">
          <cell r="J1">
            <v>1.7453292519943295E-2</v>
          </cell>
        </row>
      </sheetData>
      <sheetData sheetId="4021">
        <row r="1">
          <cell r="J1">
            <v>1.7453292519943295E-2</v>
          </cell>
        </row>
      </sheetData>
      <sheetData sheetId="4022">
        <row r="1">
          <cell r="J1">
            <v>1.7453292519943295E-2</v>
          </cell>
        </row>
      </sheetData>
      <sheetData sheetId="4023">
        <row r="1">
          <cell r="J1">
            <v>1.7453292519943295E-2</v>
          </cell>
        </row>
      </sheetData>
      <sheetData sheetId="4024">
        <row r="1">
          <cell r="J1">
            <v>1.7453292519943295E-2</v>
          </cell>
        </row>
      </sheetData>
      <sheetData sheetId="4025">
        <row r="1">
          <cell r="J1">
            <v>1.7453292519943295E-2</v>
          </cell>
        </row>
      </sheetData>
      <sheetData sheetId="4026">
        <row r="1">
          <cell r="J1">
            <v>1.7453292519943295E-2</v>
          </cell>
        </row>
      </sheetData>
      <sheetData sheetId="4027">
        <row r="1">
          <cell r="J1">
            <v>1.7453292519943295E-2</v>
          </cell>
        </row>
      </sheetData>
      <sheetData sheetId="4028">
        <row r="1">
          <cell r="J1">
            <v>1.7453292519943295E-2</v>
          </cell>
        </row>
      </sheetData>
      <sheetData sheetId="4029">
        <row r="1">
          <cell r="J1">
            <v>1.7453292519943295E-2</v>
          </cell>
        </row>
      </sheetData>
      <sheetData sheetId="4030">
        <row r="1">
          <cell r="J1">
            <v>1.7453292519943295E-2</v>
          </cell>
        </row>
      </sheetData>
      <sheetData sheetId="4031">
        <row r="1">
          <cell r="J1">
            <v>1.7453292519943295E-2</v>
          </cell>
        </row>
      </sheetData>
      <sheetData sheetId="4032">
        <row r="1">
          <cell r="J1">
            <v>1.7453292519943295E-2</v>
          </cell>
        </row>
      </sheetData>
      <sheetData sheetId="4033">
        <row r="1">
          <cell r="J1">
            <v>1.7453292519943295E-2</v>
          </cell>
        </row>
      </sheetData>
      <sheetData sheetId="4034">
        <row r="1">
          <cell r="J1">
            <v>1.7453292519943295E-2</v>
          </cell>
        </row>
      </sheetData>
      <sheetData sheetId="4035">
        <row r="1">
          <cell r="J1">
            <v>1.7453292519943295E-2</v>
          </cell>
        </row>
      </sheetData>
      <sheetData sheetId="4036">
        <row r="1">
          <cell r="J1">
            <v>1.7453292519943295E-2</v>
          </cell>
        </row>
      </sheetData>
      <sheetData sheetId="4037">
        <row r="1">
          <cell r="J1">
            <v>1.7453292519943295E-2</v>
          </cell>
        </row>
      </sheetData>
      <sheetData sheetId="4038">
        <row r="1">
          <cell r="J1">
            <v>1.7453292519943295E-2</v>
          </cell>
        </row>
      </sheetData>
      <sheetData sheetId="4039">
        <row r="1">
          <cell r="J1">
            <v>1.7453292519943295E-2</v>
          </cell>
        </row>
      </sheetData>
      <sheetData sheetId="4040">
        <row r="1">
          <cell r="J1">
            <v>1.7453292519943295E-2</v>
          </cell>
        </row>
      </sheetData>
      <sheetData sheetId="4041">
        <row r="1">
          <cell r="J1">
            <v>1.7453292519943295E-2</v>
          </cell>
        </row>
      </sheetData>
      <sheetData sheetId="4042">
        <row r="1">
          <cell r="J1">
            <v>1.7453292519943295E-2</v>
          </cell>
        </row>
      </sheetData>
      <sheetData sheetId="4043">
        <row r="1">
          <cell r="J1">
            <v>1.7453292519943295E-2</v>
          </cell>
        </row>
      </sheetData>
      <sheetData sheetId="4044">
        <row r="1">
          <cell r="J1">
            <v>1.7453292519943295E-2</v>
          </cell>
        </row>
      </sheetData>
      <sheetData sheetId="4045">
        <row r="1">
          <cell r="J1">
            <v>1.7453292519943295E-2</v>
          </cell>
        </row>
      </sheetData>
      <sheetData sheetId="4046">
        <row r="1">
          <cell r="J1">
            <v>1.7453292519943295E-2</v>
          </cell>
        </row>
      </sheetData>
      <sheetData sheetId="4047">
        <row r="1">
          <cell r="J1">
            <v>1.7453292519943295E-2</v>
          </cell>
        </row>
      </sheetData>
      <sheetData sheetId="4048">
        <row r="1">
          <cell r="J1">
            <v>1.7453292519943295E-2</v>
          </cell>
        </row>
      </sheetData>
      <sheetData sheetId="4049">
        <row r="1">
          <cell r="J1">
            <v>1.7453292519943295E-2</v>
          </cell>
        </row>
      </sheetData>
      <sheetData sheetId="4050">
        <row r="1">
          <cell r="J1">
            <v>1.7453292519943295E-2</v>
          </cell>
        </row>
      </sheetData>
      <sheetData sheetId="4051">
        <row r="1">
          <cell r="J1">
            <v>1.7453292519943295E-2</v>
          </cell>
        </row>
      </sheetData>
      <sheetData sheetId="4052">
        <row r="1">
          <cell r="J1">
            <v>1.7453292519943295E-2</v>
          </cell>
        </row>
      </sheetData>
      <sheetData sheetId="4053">
        <row r="1">
          <cell r="J1">
            <v>1.7453292519943295E-2</v>
          </cell>
        </row>
      </sheetData>
      <sheetData sheetId="4054">
        <row r="1">
          <cell r="J1">
            <v>1.7453292519943295E-2</v>
          </cell>
        </row>
      </sheetData>
      <sheetData sheetId="4055">
        <row r="1">
          <cell r="J1">
            <v>1.7453292519943295E-2</v>
          </cell>
        </row>
      </sheetData>
      <sheetData sheetId="4056">
        <row r="1">
          <cell r="J1">
            <v>1.7453292519943295E-2</v>
          </cell>
        </row>
      </sheetData>
      <sheetData sheetId="4057">
        <row r="1">
          <cell r="J1">
            <v>1.7453292519943295E-2</v>
          </cell>
        </row>
      </sheetData>
      <sheetData sheetId="4058">
        <row r="1">
          <cell r="J1">
            <v>1.7453292519943295E-2</v>
          </cell>
        </row>
      </sheetData>
      <sheetData sheetId="4059">
        <row r="1">
          <cell r="J1">
            <v>1.7453292519943295E-2</v>
          </cell>
        </row>
      </sheetData>
      <sheetData sheetId="4060">
        <row r="1">
          <cell r="J1">
            <v>1.7453292519943295E-2</v>
          </cell>
        </row>
      </sheetData>
      <sheetData sheetId="4061">
        <row r="1">
          <cell r="J1">
            <v>1.7453292519943295E-2</v>
          </cell>
        </row>
      </sheetData>
      <sheetData sheetId="4062">
        <row r="1">
          <cell r="J1">
            <v>1.7453292519943295E-2</v>
          </cell>
        </row>
      </sheetData>
      <sheetData sheetId="4063">
        <row r="1">
          <cell r="J1">
            <v>1.7453292519943295E-2</v>
          </cell>
        </row>
      </sheetData>
      <sheetData sheetId="4064">
        <row r="1">
          <cell r="J1">
            <v>1.7453292519943295E-2</v>
          </cell>
        </row>
      </sheetData>
      <sheetData sheetId="4065">
        <row r="1">
          <cell r="J1">
            <v>1.7453292519943295E-2</v>
          </cell>
        </row>
      </sheetData>
      <sheetData sheetId="4066">
        <row r="1">
          <cell r="J1">
            <v>1.7453292519943295E-2</v>
          </cell>
        </row>
      </sheetData>
      <sheetData sheetId="4067">
        <row r="1">
          <cell r="J1">
            <v>1.7453292519943295E-2</v>
          </cell>
        </row>
      </sheetData>
      <sheetData sheetId="4068">
        <row r="1">
          <cell r="J1">
            <v>1.7453292519943295E-2</v>
          </cell>
        </row>
      </sheetData>
      <sheetData sheetId="4069">
        <row r="1">
          <cell r="J1">
            <v>1.7453292519943295E-2</v>
          </cell>
        </row>
      </sheetData>
      <sheetData sheetId="4070">
        <row r="1">
          <cell r="J1">
            <v>1.7453292519943295E-2</v>
          </cell>
        </row>
      </sheetData>
      <sheetData sheetId="4071">
        <row r="1">
          <cell r="J1">
            <v>1.7453292519943295E-2</v>
          </cell>
        </row>
      </sheetData>
      <sheetData sheetId="4072">
        <row r="1">
          <cell r="J1">
            <v>1.7453292519943295E-2</v>
          </cell>
        </row>
      </sheetData>
      <sheetData sheetId="4073">
        <row r="1">
          <cell r="J1">
            <v>1.7453292519943295E-2</v>
          </cell>
        </row>
      </sheetData>
      <sheetData sheetId="4074">
        <row r="1">
          <cell r="J1">
            <v>1.7453292519943295E-2</v>
          </cell>
        </row>
      </sheetData>
      <sheetData sheetId="4075">
        <row r="1">
          <cell r="J1">
            <v>1.7453292519943295E-2</v>
          </cell>
        </row>
      </sheetData>
      <sheetData sheetId="4076">
        <row r="1">
          <cell r="J1">
            <v>1.7453292519943295E-2</v>
          </cell>
        </row>
      </sheetData>
      <sheetData sheetId="4077">
        <row r="1">
          <cell r="J1">
            <v>1.7453292519943295E-2</v>
          </cell>
        </row>
      </sheetData>
      <sheetData sheetId="4078">
        <row r="1">
          <cell r="J1">
            <v>1.7453292519943295E-2</v>
          </cell>
        </row>
      </sheetData>
      <sheetData sheetId="4079">
        <row r="1">
          <cell r="J1">
            <v>1.7453292519943295E-2</v>
          </cell>
        </row>
      </sheetData>
      <sheetData sheetId="4080">
        <row r="1">
          <cell r="J1">
            <v>1.7453292519943295E-2</v>
          </cell>
        </row>
      </sheetData>
      <sheetData sheetId="4081">
        <row r="1">
          <cell r="J1">
            <v>1.7453292519943295E-2</v>
          </cell>
        </row>
      </sheetData>
      <sheetData sheetId="4082">
        <row r="1">
          <cell r="J1">
            <v>1.7453292519943295E-2</v>
          </cell>
        </row>
      </sheetData>
      <sheetData sheetId="4083">
        <row r="1">
          <cell r="J1">
            <v>1.7453292519943295E-2</v>
          </cell>
        </row>
      </sheetData>
      <sheetData sheetId="4084">
        <row r="1">
          <cell r="J1">
            <v>1.7453292519943295E-2</v>
          </cell>
        </row>
      </sheetData>
      <sheetData sheetId="4085">
        <row r="1">
          <cell r="J1">
            <v>1.7453292519943295E-2</v>
          </cell>
        </row>
      </sheetData>
      <sheetData sheetId="4086">
        <row r="1">
          <cell r="J1">
            <v>1.7453292519943295E-2</v>
          </cell>
        </row>
      </sheetData>
      <sheetData sheetId="4087">
        <row r="1">
          <cell r="J1">
            <v>1.7453292519943295E-2</v>
          </cell>
        </row>
      </sheetData>
      <sheetData sheetId="4088">
        <row r="1">
          <cell r="J1">
            <v>1.7453292519943295E-2</v>
          </cell>
        </row>
      </sheetData>
      <sheetData sheetId="4089">
        <row r="1">
          <cell r="J1">
            <v>1.7453292519943295E-2</v>
          </cell>
        </row>
      </sheetData>
      <sheetData sheetId="4090">
        <row r="1">
          <cell r="J1">
            <v>1.7453292519943295E-2</v>
          </cell>
        </row>
      </sheetData>
      <sheetData sheetId="4091">
        <row r="1">
          <cell r="J1">
            <v>1.7453292519943295E-2</v>
          </cell>
        </row>
      </sheetData>
      <sheetData sheetId="4092">
        <row r="1">
          <cell r="J1">
            <v>1.7453292519943295E-2</v>
          </cell>
        </row>
      </sheetData>
      <sheetData sheetId="4093">
        <row r="1">
          <cell r="J1">
            <v>1.7453292519943295E-2</v>
          </cell>
        </row>
      </sheetData>
      <sheetData sheetId="4094">
        <row r="1">
          <cell r="J1">
            <v>1.7453292519943295E-2</v>
          </cell>
        </row>
      </sheetData>
      <sheetData sheetId="4095">
        <row r="1">
          <cell r="J1">
            <v>1.7453292519943295E-2</v>
          </cell>
        </row>
      </sheetData>
      <sheetData sheetId="4096">
        <row r="1">
          <cell r="J1">
            <v>1.7453292519943295E-2</v>
          </cell>
        </row>
      </sheetData>
      <sheetData sheetId="4097">
        <row r="1">
          <cell r="J1">
            <v>1.7453292519943295E-2</v>
          </cell>
        </row>
      </sheetData>
      <sheetData sheetId="4098">
        <row r="1">
          <cell r="J1">
            <v>1.7453292519943295E-2</v>
          </cell>
        </row>
      </sheetData>
      <sheetData sheetId="4099">
        <row r="1">
          <cell r="J1">
            <v>1.7453292519943295E-2</v>
          </cell>
        </row>
      </sheetData>
      <sheetData sheetId="4100">
        <row r="1">
          <cell r="J1">
            <v>1.7453292519943295E-2</v>
          </cell>
        </row>
      </sheetData>
      <sheetData sheetId="4101">
        <row r="1">
          <cell r="J1">
            <v>1.7453292519943295E-2</v>
          </cell>
        </row>
      </sheetData>
      <sheetData sheetId="4102">
        <row r="1">
          <cell r="J1">
            <v>1.7453292519943295E-2</v>
          </cell>
        </row>
      </sheetData>
      <sheetData sheetId="4103">
        <row r="1">
          <cell r="J1">
            <v>1.7453292519943295E-2</v>
          </cell>
        </row>
      </sheetData>
      <sheetData sheetId="4104">
        <row r="1">
          <cell r="J1">
            <v>1.7453292519943295E-2</v>
          </cell>
        </row>
      </sheetData>
      <sheetData sheetId="4105">
        <row r="1">
          <cell r="J1">
            <v>1.7453292519943295E-2</v>
          </cell>
        </row>
      </sheetData>
      <sheetData sheetId="4106">
        <row r="1">
          <cell r="J1">
            <v>1.7453292519943295E-2</v>
          </cell>
        </row>
      </sheetData>
      <sheetData sheetId="4107">
        <row r="1">
          <cell r="J1">
            <v>1.7453292519943295E-2</v>
          </cell>
        </row>
      </sheetData>
      <sheetData sheetId="4108">
        <row r="1">
          <cell r="J1">
            <v>1.7453292519943295E-2</v>
          </cell>
        </row>
      </sheetData>
      <sheetData sheetId="4109">
        <row r="1">
          <cell r="J1">
            <v>1.7453292519943295E-2</v>
          </cell>
        </row>
      </sheetData>
      <sheetData sheetId="4110">
        <row r="1">
          <cell r="J1">
            <v>1.7453292519943295E-2</v>
          </cell>
        </row>
      </sheetData>
      <sheetData sheetId="4111">
        <row r="1">
          <cell r="J1">
            <v>1.7453292519943295E-2</v>
          </cell>
        </row>
      </sheetData>
      <sheetData sheetId="4112">
        <row r="1">
          <cell r="J1">
            <v>1.7453292519943295E-2</v>
          </cell>
        </row>
      </sheetData>
      <sheetData sheetId="4113">
        <row r="1">
          <cell r="J1">
            <v>1.7453292519943295E-2</v>
          </cell>
        </row>
      </sheetData>
      <sheetData sheetId="4114">
        <row r="1">
          <cell r="J1">
            <v>1.7453292519943295E-2</v>
          </cell>
        </row>
      </sheetData>
      <sheetData sheetId="4115">
        <row r="1">
          <cell r="J1">
            <v>1.7453292519943295E-2</v>
          </cell>
        </row>
      </sheetData>
      <sheetData sheetId="4116">
        <row r="1">
          <cell r="J1">
            <v>1.7453292519943295E-2</v>
          </cell>
        </row>
      </sheetData>
      <sheetData sheetId="4117">
        <row r="1">
          <cell r="J1">
            <v>1.7453292519943295E-2</v>
          </cell>
        </row>
      </sheetData>
      <sheetData sheetId="4118">
        <row r="1">
          <cell r="J1">
            <v>1.7453292519943295E-2</v>
          </cell>
        </row>
      </sheetData>
      <sheetData sheetId="4119">
        <row r="1">
          <cell r="J1">
            <v>1.7453292519943295E-2</v>
          </cell>
        </row>
      </sheetData>
      <sheetData sheetId="4120">
        <row r="1">
          <cell r="J1">
            <v>1.7453292519943295E-2</v>
          </cell>
        </row>
      </sheetData>
      <sheetData sheetId="4121">
        <row r="1">
          <cell r="J1">
            <v>1.7453292519943295E-2</v>
          </cell>
        </row>
      </sheetData>
      <sheetData sheetId="4122">
        <row r="1">
          <cell r="J1">
            <v>1.7453292519943295E-2</v>
          </cell>
        </row>
      </sheetData>
      <sheetData sheetId="4123">
        <row r="1">
          <cell r="J1">
            <v>1.7453292519943295E-2</v>
          </cell>
        </row>
      </sheetData>
      <sheetData sheetId="4124">
        <row r="1">
          <cell r="J1">
            <v>1.7453292519943295E-2</v>
          </cell>
        </row>
      </sheetData>
      <sheetData sheetId="4125">
        <row r="1">
          <cell r="J1">
            <v>1.7453292519943295E-2</v>
          </cell>
        </row>
      </sheetData>
      <sheetData sheetId="4126">
        <row r="1">
          <cell r="J1">
            <v>1.7453292519943295E-2</v>
          </cell>
        </row>
      </sheetData>
      <sheetData sheetId="4127">
        <row r="1">
          <cell r="J1">
            <v>1.7453292519943295E-2</v>
          </cell>
        </row>
      </sheetData>
      <sheetData sheetId="4128">
        <row r="1">
          <cell r="J1">
            <v>1.7453292519943295E-2</v>
          </cell>
        </row>
      </sheetData>
      <sheetData sheetId="4129">
        <row r="1">
          <cell r="J1">
            <v>1.7453292519943295E-2</v>
          </cell>
        </row>
      </sheetData>
      <sheetData sheetId="4130">
        <row r="1">
          <cell r="J1">
            <v>1.7453292519943295E-2</v>
          </cell>
        </row>
      </sheetData>
      <sheetData sheetId="4131">
        <row r="1">
          <cell r="J1">
            <v>1.7453292519943295E-2</v>
          </cell>
        </row>
      </sheetData>
      <sheetData sheetId="4132">
        <row r="1">
          <cell r="J1">
            <v>1.7453292519943295E-2</v>
          </cell>
        </row>
      </sheetData>
      <sheetData sheetId="4133">
        <row r="1">
          <cell r="J1">
            <v>1.7453292519943295E-2</v>
          </cell>
        </row>
      </sheetData>
      <sheetData sheetId="4134">
        <row r="1">
          <cell r="J1">
            <v>1.7453292519943295E-2</v>
          </cell>
        </row>
      </sheetData>
      <sheetData sheetId="4135">
        <row r="1">
          <cell r="J1">
            <v>1.7453292519943295E-2</v>
          </cell>
        </row>
      </sheetData>
      <sheetData sheetId="4136">
        <row r="1">
          <cell r="J1">
            <v>1.7453292519943295E-2</v>
          </cell>
        </row>
      </sheetData>
      <sheetData sheetId="4137">
        <row r="1">
          <cell r="J1">
            <v>1.7453292519943295E-2</v>
          </cell>
        </row>
      </sheetData>
      <sheetData sheetId="4138">
        <row r="1">
          <cell r="J1">
            <v>1.7453292519943295E-2</v>
          </cell>
        </row>
      </sheetData>
      <sheetData sheetId="4139">
        <row r="1">
          <cell r="J1">
            <v>1.7453292519943295E-2</v>
          </cell>
        </row>
      </sheetData>
      <sheetData sheetId="4140">
        <row r="1">
          <cell r="J1">
            <v>1.7453292519943295E-2</v>
          </cell>
        </row>
      </sheetData>
      <sheetData sheetId="4141">
        <row r="1">
          <cell r="J1">
            <v>1.7453292519943295E-2</v>
          </cell>
        </row>
      </sheetData>
      <sheetData sheetId="4142">
        <row r="1">
          <cell r="J1">
            <v>1.7453292519943295E-2</v>
          </cell>
        </row>
      </sheetData>
      <sheetData sheetId="4143">
        <row r="1">
          <cell r="J1">
            <v>1.7453292519943295E-2</v>
          </cell>
        </row>
      </sheetData>
      <sheetData sheetId="4144">
        <row r="1">
          <cell r="J1">
            <v>1.7453292519943295E-2</v>
          </cell>
        </row>
      </sheetData>
      <sheetData sheetId="4145">
        <row r="1">
          <cell r="J1">
            <v>1.7453292519943295E-2</v>
          </cell>
        </row>
      </sheetData>
      <sheetData sheetId="4146">
        <row r="1">
          <cell r="J1">
            <v>1.7453292519943295E-2</v>
          </cell>
        </row>
      </sheetData>
      <sheetData sheetId="4147">
        <row r="1">
          <cell r="J1">
            <v>1.7453292519943295E-2</v>
          </cell>
        </row>
      </sheetData>
      <sheetData sheetId="4148">
        <row r="1">
          <cell r="J1">
            <v>1.7453292519943295E-2</v>
          </cell>
        </row>
      </sheetData>
      <sheetData sheetId="4149">
        <row r="1">
          <cell r="J1">
            <v>1.7453292519943295E-2</v>
          </cell>
        </row>
      </sheetData>
      <sheetData sheetId="4150">
        <row r="1">
          <cell r="J1">
            <v>1.7453292519943295E-2</v>
          </cell>
        </row>
      </sheetData>
      <sheetData sheetId="4151">
        <row r="1">
          <cell r="J1">
            <v>1.7453292519943295E-2</v>
          </cell>
        </row>
      </sheetData>
      <sheetData sheetId="4152">
        <row r="1">
          <cell r="J1">
            <v>1.7453292519943295E-2</v>
          </cell>
        </row>
      </sheetData>
      <sheetData sheetId="4153">
        <row r="1">
          <cell r="J1">
            <v>1.7453292519943295E-2</v>
          </cell>
        </row>
      </sheetData>
      <sheetData sheetId="4154">
        <row r="1">
          <cell r="J1">
            <v>1.7453292519943295E-2</v>
          </cell>
        </row>
      </sheetData>
      <sheetData sheetId="4155">
        <row r="1">
          <cell r="J1">
            <v>1.7453292519943295E-2</v>
          </cell>
        </row>
      </sheetData>
      <sheetData sheetId="4156">
        <row r="1">
          <cell r="J1">
            <v>1.7453292519943295E-2</v>
          </cell>
        </row>
      </sheetData>
      <sheetData sheetId="4157">
        <row r="1">
          <cell r="J1">
            <v>1.7453292519943295E-2</v>
          </cell>
        </row>
      </sheetData>
      <sheetData sheetId="4158">
        <row r="1">
          <cell r="J1">
            <v>1.7453292519943295E-2</v>
          </cell>
        </row>
      </sheetData>
      <sheetData sheetId="4159">
        <row r="1">
          <cell r="J1">
            <v>1.7453292519943295E-2</v>
          </cell>
        </row>
      </sheetData>
      <sheetData sheetId="4160">
        <row r="1">
          <cell r="J1">
            <v>1.7453292519943295E-2</v>
          </cell>
        </row>
      </sheetData>
      <sheetData sheetId="4161">
        <row r="1">
          <cell r="J1">
            <v>1.7453292519943295E-2</v>
          </cell>
        </row>
      </sheetData>
      <sheetData sheetId="4162">
        <row r="1">
          <cell r="J1">
            <v>1.7453292519943295E-2</v>
          </cell>
        </row>
      </sheetData>
      <sheetData sheetId="4163">
        <row r="1">
          <cell r="J1">
            <v>1.7453292519943295E-2</v>
          </cell>
        </row>
      </sheetData>
      <sheetData sheetId="4164">
        <row r="1">
          <cell r="J1">
            <v>1.7453292519943295E-2</v>
          </cell>
        </row>
      </sheetData>
      <sheetData sheetId="4165">
        <row r="1">
          <cell r="J1">
            <v>1.7453292519943295E-2</v>
          </cell>
        </row>
      </sheetData>
      <sheetData sheetId="4166">
        <row r="1">
          <cell r="J1">
            <v>1.7453292519943295E-2</v>
          </cell>
        </row>
      </sheetData>
      <sheetData sheetId="4167">
        <row r="1">
          <cell r="J1">
            <v>1.7453292519943295E-2</v>
          </cell>
        </row>
      </sheetData>
      <sheetData sheetId="4168">
        <row r="1">
          <cell r="J1">
            <v>1.7453292519943295E-2</v>
          </cell>
        </row>
      </sheetData>
      <sheetData sheetId="4169">
        <row r="1">
          <cell r="J1">
            <v>1.7453292519943295E-2</v>
          </cell>
        </row>
      </sheetData>
      <sheetData sheetId="4170">
        <row r="1">
          <cell r="J1">
            <v>1.7453292519943295E-2</v>
          </cell>
        </row>
      </sheetData>
      <sheetData sheetId="4171">
        <row r="1">
          <cell r="J1">
            <v>1.7453292519943295E-2</v>
          </cell>
        </row>
      </sheetData>
      <sheetData sheetId="4172">
        <row r="1">
          <cell r="J1">
            <v>1.7453292519943295E-2</v>
          </cell>
        </row>
      </sheetData>
      <sheetData sheetId="4173">
        <row r="1">
          <cell r="J1">
            <v>1.7453292519943295E-2</v>
          </cell>
        </row>
      </sheetData>
      <sheetData sheetId="4174">
        <row r="1">
          <cell r="J1">
            <v>1.7453292519943295E-2</v>
          </cell>
        </row>
      </sheetData>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ow r="1">
          <cell r="J1">
            <v>1.7453292519943295E-2</v>
          </cell>
        </row>
      </sheetData>
      <sheetData sheetId="4202" refreshError="1"/>
      <sheetData sheetId="4203" refreshError="1"/>
      <sheetData sheetId="4204" refreshError="1"/>
      <sheetData sheetId="4205" refreshError="1"/>
      <sheetData sheetId="4206" refreshError="1"/>
      <sheetData sheetId="4207">
        <row r="1">
          <cell r="J1">
            <v>1.7453292519943295E-2</v>
          </cell>
        </row>
      </sheetData>
      <sheetData sheetId="4208">
        <row r="1">
          <cell r="J1">
            <v>1.7453292519943295E-2</v>
          </cell>
        </row>
      </sheetData>
      <sheetData sheetId="4209" refreshError="1"/>
      <sheetData sheetId="4210">
        <row r="1">
          <cell r="J1">
            <v>1.7453292519943295E-2</v>
          </cell>
        </row>
      </sheetData>
      <sheetData sheetId="4211">
        <row r="1">
          <cell r="J1">
            <v>1.7453292519943295E-2</v>
          </cell>
        </row>
      </sheetData>
      <sheetData sheetId="4212">
        <row r="1">
          <cell r="J1">
            <v>1.7453292519943295E-2</v>
          </cell>
        </row>
      </sheetData>
      <sheetData sheetId="4213">
        <row r="1">
          <cell r="J1">
            <v>1.7453292519943295E-2</v>
          </cell>
        </row>
      </sheetData>
      <sheetData sheetId="4214">
        <row r="1">
          <cell r="J1">
            <v>1.7453292519943295E-2</v>
          </cell>
        </row>
      </sheetData>
      <sheetData sheetId="4215">
        <row r="1">
          <cell r="J1">
            <v>1.7453292519943295E-2</v>
          </cell>
        </row>
      </sheetData>
      <sheetData sheetId="4216">
        <row r="1">
          <cell r="J1">
            <v>1.7453292519943295E-2</v>
          </cell>
        </row>
      </sheetData>
      <sheetData sheetId="4217">
        <row r="1">
          <cell r="J1">
            <v>1.7453292519943295E-2</v>
          </cell>
        </row>
      </sheetData>
      <sheetData sheetId="4218">
        <row r="1">
          <cell r="J1">
            <v>1.7453292519943295E-2</v>
          </cell>
        </row>
      </sheetData>
      <sheetData sheetId="4219">
        <row r="1">
          <cell r="J1">
            <v>1.7453292519943295E-2</v>
          </cell>
        </row>
      </sheetData>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ow r="1">
          <cell r="J1">
            <v>1.7453292519943295E-2</v>
          </cell>
        </row>
      </sheetData>
      <sheetData sheetId="4258">
        <row r="1">
          <cell r="J1">
            <v>1.7453292519943295E-2</v>
          </cell>
        </row>
      </sheetData>
      <sheetData sheetId="4259" refreshError="1"/>
      <sheetData sheetId="4260">
        <row r="1">
          <cell r="J1">
            <v>1.7453292519943295E-2</v>
          </cell>
        </row>
      </sheetData>
      <sheetData sheetId="4261" refreshError="1"/>
      <sheetData sheetId="4262">
        <row r="1">
          <cell r="J1">
            <v>1.7453292519943295E-2</v>
          </cell>
        </row>
      </sheetData>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ow r="1">
          <cell r="J1">
            <v>1.7453292519943295E-2</v>
          </cell>
        </row>
      </sheetData>
      <sheetData sheetId="4283">
        <row r="1">
          <cell r="J1">
            <v>1.7453292519943295E-2</v>
          </cell>
        </row>
      </sheetData>
      <sheetData sheetId="4284" refreshError="1"/>
      <sheetData sheetId="4285" refreshError="1"/>
      <sheetData sheetId="4286">
        <row r="1">
          <cell r="J1">
            <v>1.7453292519943295E-2</v>
          </cell>
        </row>
      </sheetData>
      <sheetData sheetId="4287">
        <row r="1">
          <cell r="J1">
            <v>1.7453292519943295E-2</v>
          </cell>
        </row>
      </sheetData>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ow r="1">
          <cell r="J1">
            <v>1.7453292519943295E-2</v>
          </cell>
        </row>
      </sheetData>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ow r="1">
          <cell r="J1">
            <v>1.7453292519943295E-2</v>
          </cell>
        </row>
      </sheetData>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ow r="1">
          <cell r="J1">
            <v>1.7453292519943295E-2</v>
          </cell>
        </row>
      </sheetData>
      <sheetData sheetId="4355" refreshError="1"/>
      <sheetData sheetId="4356" refreshError="1"/>
      <sheetData sheetId="4357" refreshError="1"/>
      <sheetData sheetId="4358" refreshError="1"/>
      <sheetData sheetId="4359" refreshError="1"/>
      <sheetData sheetId="4360" refreshError="1"/>
      <sheetData sheetId="4361" refreshError="1"/>
      <sheetData sheetId="4362">
        <row r="1">
          <cell r="J1">
            <v>1.7453292519943295E-2</v>
          </cell>
        </row>
      </sheetData>
      <sheetData sheetId="4363">
        <row r="1">
          <cell r="J1">
            <v>1.7453292519943295E-2</v>
          </cell>
        </row>
      </sheetData>
      <sheetData sheetId="4364" refreshError="1"/>
      <sheetData sheetId="4365" refreshError="1"/>
      <sheetData sheetId="4366">
        <row r="1">
          <cell r="J1">
            <v>1.7453292519943295E-2</v>
          </cell>
        </row>
      </sheetData>
      <sheetData sheetId="4367" refreshError="1"/>
      <sheetData sheetId="4368" refreshError="1"/>
      <sheetData sheetId="4369" refreshError="1"/>
      <sheetData sheetId="4370">
        <row r="1">
          <cell r="J1">
            <v>1.7453292519943295E-2</v>
          </cell>
        </row>
      </sheetData>
      <sheetData sheetId="4371">
        <row r="1">
          <cell r="J1">
            <v>1.7453292519943295E-2</v>
          </cell>
        </row>
      </sheetData>
      <sheetData sheetId="4372" refreshError="1"/>
      <sheetData sheetId="4373" refreshError="1"/>
      <sheetData sheetId="4374">
        <row r="1">
          <cell r="J1">
            <v>1.7453292519943295E-2</v>
          </cell>
        </row>
      </sheetData>
      <sheetData sheetId="4375" refreshError="1"/>
      <sheetData sheetId="4376" refreshError="1"/>
      <sheetData sheetId="4377">
        <row r="1">
          <cell r="J1">
            <v>1.7453292519943295E-2</v>
          </cell>
        </row>
      </sheetData>
      <sheetData sheetId="4378">
        <row r="1">
          <cell r="J1">
            <v>1.7453292519943295E-2</v>
          </cell>
        </row>
      </sheetData>
      <sheetData sheetId="4379" refreshError="1"/>
      <sheetData sheetId="4380" refreshError="1"/>
      <sheetData sheetId="4381" refreshError="1"/>
      <sheetData sheetId="4382" refreshError="1"/>
      <sheetData sheetId="4383">
        <row r="1">
          <cell r="J1">
            <v>1.7453292519943295E-2</v>
          </cell>
        </row>
      </sheetData>
      <sheetData sheetId="4384" refreshError="1"/>
      <sheetData sheetId="4385" refreshError="1"/>
      <sheetData sheetId="4386" refreshError="1"/>
      <sheetData sheetId="4387" refreshError="1"/>
      <sheetData sheetId="4388" refreshError="1"/>
      <sheetData sheetId="4389" refreshError="1"/>
      <sheetData sheetId="4390">
        <row r="1">
          <cell r="J1">
            <v>1.7453292519943295E-2</v>
          </cell>
        </row>
      </sheetData>
      <sheetData sheetId="4391" refreshError="1"/>
      <sheetData sheetId="4392" refreshError="1"/>
      <sheetData sheetId="4393">
        <row r="1">
          <cell r="J1">
            <v>1.7453292519943295E-2</v>
          </cell>
        </row>
      </sheetData>
      <sheetData sheetId="4394" refreshError="1"/>
      <sheetData sheetId="4395" refreshError="1"/>
      <sheetData sheetId="4396" refreshError="1"/>
      <sheetData sheetId="4397" refreshError="1"/>
      <sheetData sheetId="4398" refreshError="1"/>
      <sheetData sheetId="4399">
        <row r="1">
          <cell r="J1">
            <v>1.7453292519943295E-2</v>
          </cell>
        </row>
      </sheetData>
      <sheetData sheetId="4400" refreshError="1"/>
      <sheetData sheetId="4401" refreshError="1"/>
      <sheetData sheetId="4402">
        <row r="1">
          <cell r="J1">
            <v>1.7453292519943295E-2</v>
          </cell>
        </row>
      </sheetData>
      <sheetData sheetId="4403" refreshError="1"/>
      <sheetData sheetId="4404" refreshError="1"/>
      <sheetData sheetId="4405" refreshError="1"/>
      <sheetData sheetId="4406" refreshError="1"/>
      <sheetData sheetId="4407" refreshError="1"/>
      <sheetData sheetId="4408" refreshError="1"/>
      <sheetData sheetId="4409" refreshError="1"/>
      <sheetData sheetId="4410">
        <row r="1">
          <cell r="J1">
            <v>1.7453292519943295E-2</v>
          </cell>
        </row>
      </sheetData>
      <sheetData sheetId="4411" refreshError="1"/>
      <sheetData sheetId="4412" refreshError="1"/>
      <sheetData sheetId="4413">
        <row r="1">
          <cell r="J1">
            <v>1.7453292519943295E-2</v>
          </cell>
        </row>
      </sheetData>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ow r="1">
          <cell r="J1">
            <v>1.7453292519943295E-2</v>
          </cell>
        </row>
      </sheetData>
      <sheetData sheetId="4423" refreshError="1"/>
      <sheetData sheetId="4424" refreshError="1"/>
      <sheetData sheetId="4425" refreshError="1"/>
      <sheetData sheetId="4426" refreshError="1"/>
      <sheetData sheetId="4427" refreshError="1"/>
      <sheetData sheetId="4428">
        <row r="1">
          <cell r="J1">
            <v>1.7453292519943295E-2</v>
          </cell>
        </row>
      </sheetData>
      <sheetData sheetId="4429">
        <row r="1">
          <cell r="J1">
            <v>1.7453292519943295E-2</v>
          </cell>
        </row>
      </sheetData>
      <sheetData sheetId="4430" refreshError="1"/>
      <sheetData sheetId="4431" refreshError="1"/>
      <sheetData sheetId="4432" refreshError="1"/>
      <sheetData sheetId="4433" refreshError="1"/>
      <sheetData sheetId="4434" refreshError="1"/>
      <sheetData sheetId="4435" refreshError="1"/>
      <sheetData sheetId="4436">
        <row r="1">
          <cell r="J1">
            <v>1.7453292519943295E-2</v>
          </cell>
        </row>
      </sheetData>
      <sheetData sheetId="4437" refreshError="1"/>
      <sheetData sheetId="4438" refreshError="1"/>
      <sheetData sheetId="4439" refreshError="1"/>
      <sheetData sheetId="4440" refreshError="1"/>
      <sheetData sheetId="4441" refreshError="1"/>
      <sheetData sheetId="4442" refreshError="1"/>
      <sheetData sheetId="4443">
        <row r="1">
          <cell r="J1">
            <v>1.7453292519943295E-2</v>
          </cell>
        </row>
      </sheetData>
      <sheetData sheetId="4444" refreshError="1"/>
      <sheetData sheetId="4445" refreshError="1"/>
      <sheetData sheetId="4446">
        <row r="1">
          <cell r="J1">
            <v>1.7453292519943295E-2</v>
          </cell>
        </row>
      </sheetData>
      <sheetData sheetId="4447" refreshError="1"/>
      <sheetData sheetId="4448" refreshError="1"/>
      <sheetData sheetId="4449" refreshError="1"/>
      <sheetData sheetId="4450" refreshError="1"/>
      <sheetData sheetId="4451">
        <row r="1">
          <cell r="J1">
            <v>1.7453292519943295E-2</v>
          </cell>
        </row>
      </sheetData>
      <sheetData sheetId="4452" refreshError="1"/>
      <sheetData sheetId="4453" refreshError="1"/>
      <sheetData sheetId="4454">
        <row r="1">
          <cell r="J1">
            <v>1.7453292519943295E-2</v>
          </cell>
        </row>
      </sheetData>
      <sheetData sheetId="4455">
        <row r="1">
          <cell r="J1">
            <v>1.7453292519943295E-2</v>
          </cell>
        </row>
      </sheetData>
      <sheetData sheetId="4456" refreshError="1"/>
      <sheetData sheetId="4457" refreshError="1"/>
      <sheetData sheetId="4458" refreshError="1"/>
      <sheetData sheetId="4459" refreshError="1"/>
      <sheetData sheetId="4460" refreshError="1"/>
      <sheetData sheetId="4461">
        <row r="1">
          <cell r="J1">
            <v>1.7453292519943295E-2</v>
          </cell>
        </row>
      </sheetData>
      <sheetData sheetId="4462">
        <row r="1">
          <cell r="J1">
            <v>1.7453292519943295E-2</v>
          </cell>
        </row>
      </sheetData>
      <sheetData sheetId="4463" refreshError="1"/>
      <sheetData sheetId="4464" refreshError="1"/>
      <sheetData sheetId="4465" refreshError="1"/>
      <sheetData sheetId="4466" refreshError="1"/>
      <sheetData sheetId="4467" refreshError="1"/>
      <sheetData sheetId="4468" refreshError="1"/>
      <sheetData sheetId="4469" refreshError="1"/>
      <sheetData sheetId="4470">
        <row r="1">
          <cell r="J1">
            <v>1.7453292519943295E-2</v>
          </cell>
        </row>
      </sheetData>
      <sheetData sheetId="4471">
        <row r="1">
          <cell r="J1">
            <v>1.7453292519943295E-2</v>
          </cell>
        </row>
      </sheetData>
      <sheetData sheetId="4472" refreshError="1"/>
      <sheetData sheetId="4473" refreshError="1"/>
      <sheetData sheetId="4474">
        <row r="1">
          <cell r="J1">
            <v>1.7453292519943295E-2</v>
          </cell>
        </row>
      </sheetData>
      <sheetData sheetId="4475" refreshError="1"/>
      <sheetData sheetId="4476" refreshError="1"/>
      <sheetData sheetId="4477" refreshError="1"/>
      <sheetData sheetId="4478">
        <row r="1">
          <cell r="J1">
            <v>1.7453292519943295E-2</v>
          </cell>
        </row>
      </sheetData>
      <sheetData sheetId="4479" refreshError="1"/>
      <sheetData sheetId="4480" refreshError="1"/>
      <sheetData sheetId="4481" refreshError="1"/>
      <sheetData sheetId="4482" refreshError="1"/>
      <sheetData sheetId="4483" refreshError="1"/>
      <sheetData sheetId="4484" refreshError="1"/>
      <sheetData sheetId="4485" refreshError="1"/>
      <sheetData sheetId="4486">
        <row r="1">
          <cell r="J1">
            <v>1.7453292519943295E-2</v>
          </cell>
        </row>
      </sheetData>
      <sheetData sheetId="4487">
        <row r="1">
          <cell r="J1">
            <v>1.7453292519943295E-2</v>
          </cell>
        </row>
      </sheetData>
      <sheetData sheetId="4488" refreshError="1"/>
      <sheetData sheetId="4489" refreshError="1"/>
      <sheetData sheetId="4490">
        <row r="1">
          <cell r="J1">
            <v>1.7453292519943295E-2</v>
          </cell>
        </row>
      </sheetData>
      <sheetData sheetId="4491" refreshError="1"/>
      <sheetData sheetId="4492" refreshError="1"/>
      <sheetData sheetId="4493" refreshError="1"/>
      <sheetData sheetId="4494">
        <row r="1">
          <cell r="J1">
            <v>1.7453292519943295E-2</v>
          </cell>
        </row>
      </sheetData>
      <sheetData sheetId="4495">
        <row r="1">
          <cell r="J1">
            <v>1.7453292519943295E-2</v>
          </cell>
        </row>
      </sheetData>
      <sheetData sheetId="4496" refreshError="1"/>
      <sheetData sheetId="4497" refreshError="1"/>
      <sheetData sheetId="4498" refreshError="1"/>
      <sheetData sheetId="4499" refreshError="1"/>
      <sheetData sheetId="4500" refreshError="1"/>
      <sheetData sheetId="4501">
        <row r="1">
          <cell r="J1">
            <v>1.7453292519943295E-2</v>
          </cell>
        </row>
      </sheetData>
      <sheetData sheetId="4502" refreshError="1"/>
      <sheetData sheetId="4503" refreshError="1"/>
      <sheetData sheetId="4504">
        <row r="1">
          <cell r="J1">
            <v>1.7453292519943295E-2</v>
          </cell>
        </row>
      </sheetData>
      <sheetData sheetId="4505">
        <row r="1">
          <cell r="J1">
            <v>1.7453292519943295E-2</v>
          </cell>
        </row>
      </sheetData>
      <sheetData sheetId="4506" refreshError="1"/>
      <sheetData sheetId="4507" refreshError="1"/>
      <sheetData sheetId="4508" refreshError="1"/>
      <sheetData sheetId="4509">
        <row r="1">
          <cell r="J1">
            <v>1.7453292519943295E-2</v>
          </cell>
        </row>
      </sheetData>
      <sheetData sheetId="4510" refreshError="1"/>
      <sheetData sheetId="4511" refreshError="1"/>
      <sheetData sheetId="4512">
        <row r="1">
          <cell r="J1">
            <v>1.7453292519943295E-2</v>
          </cell>
        </row>
      </sheetData>
      <sheetData sheetId="4513" refreshError="1"/>
      <sheetData sheetId="4514" refreshError="1"/>
      <sheetData sheetId="4515" refreshError="1"/>
      <sheetData sheetId="4516" refreshError="1"/>
      <sheetData sheetId="4517" refreshError="1"/>
      <sheetData sheetId="4518">
        <row r="1">
          <cell r="J1">
            <v>1.7453292519943295E-2</v>
          </cell>
        </row>
      </sheetData>
      <sheetData sheetId="4519" refreshError="1"/>
      <sheetData sheetId="4520" refreshError="1"/>
      <sheetData sheetId="4521" refreshError="1"/>
      <sheetData sheetId="4522" refreshError="1"/>
      <sheetData sheetId="4523" refreshError="1"/>
      <sheetData sheetId="4524">
        <row r="1">
          <cell r="J1">
            <v>1.7453292519943295E-2</v>
          </cell>
        </row>
      </sheetData>
      <sheetData sheetId="4525" refreshError="1"/>
      <sheetData sheetId="4526" refreshError="1"/>
      <sheetData sheetId="4527">
        <row r="1">
          <cell r="J1">
            <v>1.7453292519943295E-2</v>
          </cell>
        </row>
      </sheetData>
      <sheetData sheetId="4528" refreshError="1"/>
      <sheetData sheetId="4529" refreshError="1"/>
      <sheetData sheetId="4530" refreshError="1"/>
      <sheetData sheetId="4531" refreshError="1"/>
      <sheetData sheetId="4532" refreshError="1"/>
      <sheetData sheetId="4533">
        <row r="1">
          <cell r="J1">
            <v>1.7453292519943295E-2</v>
          </cell>
        </row>
      </sheetData>
      <sheetData sheetId="4534" refreshError="1"/>
      <sheetData sheetId="4535" refreshError="1"/>
      <sheetData sheetId="4536">
        <row r="1">
          <cell r="J1">
            <v>1.7453292519943295E-2</v>
          </cell>
        </row>
      </sheetData>
      <sheetData sheetId="4537">
        <row r="1">
          <cell r="J1">
            <v>1.7453292519943295E-2</v>
          </cell>
        </row>
      </sheetData>
      <sheetData sheetId="4538" refreshError="1"/>
      <sheetData sheetId="4539" refreshError="1"/>
      <sheetData sheetId="4540" refreshError="1"/>
      <sheetData sheetId="4541" refreshError="1"/>
      <sheetData sheetId="4542">
        <row r="1">
          <cell r="J1">
            <v>1.7453292519943295E-2</v>
          </cell>
        </row>
      </sheetData>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ow r="1">
          <cell r="J1">
            <v>1.7453292519943295E-2</v>
          </cell>
        </row>
      </sheetData>
      <sheetData sheetId="4552" refreshError="1"/>
      <sheetData sheetId="4553" refreshError="1"/>
      <sheetData sheetId="4554">
        <row r="1">
          <cell r="J1">
            <v>1.7453292519943295E-2</v>
          </cell>
        </row>
      </sheetData>
      <sheetData sheetId="4555" refreshError="1"/>
      <sheetData sheetId="4556" refreshError="1"/>
      <sheetData sheetId="4557" refreshError="1"/>
      <sheetData sheetId="4558" refreshError="1"/>
      <sheetData sheetId="4559" refreshError="1"/>
      <sheetData sheetId="4560">
        <row r="1">
          <cell r="J1">
            <v>1.7453292519943295E-2</v>
          </cell>
        </row>
      </sheetData>
      <sheetData sheetId="4561" refreshError="1"/>
      <sheetData sheetId="4562" refreshError="1"/>
      <sheetData sheetId="4563">
        <row r="1">
          <cell r="J1">
            <v>1.7453292519943295E-2</v>
          </cell>
        </row>
      </sheetData>
      <sheetData sheetId="4564" refreshError="1"/>
      <sheetData sheetId="4565" refreshError="1"/>
      <sheetData sheetId="4566" refreshError="1"/>
      <sheetData sheetId="4567" refreshError="1"/>
      <sheetData sheetId="4568" refreshError="1"/>
      <sheetData sheetId="4569">
        <row r="1">
          <cell r="J1">
            <v>1.7453292519943295E-2</v>
          </cell>
        </row>
      </sheetData>
      <sheetData sheetId="4570" refreshError="1"/>
      <sheetData sheetId="4571" refreshError="1"/>
      <sheetData sheetId="4572">
        <row r="1">
          <cell r="J1">
            <v>1.7453292519943295E-2</v>
          </cell>
        </row>
      </sheetData>
      <sheetData sheetId="4573" refreshError="1"/>
      <sheetData sheetId="4574" refreshError="1"/>
      <sheetData sheetId="4575" refreshError="1"/>
      <sheetData sheetId="4576" refreshError="1"/>
      <sheetData sheetId="4577" refreshError="1"/>
      <sheetData sheetId="4578">
        <row r="1">
          <cell r="J1">
            <v>1.7453292519943295E-2</v>
          </cell>
        </row>
      </sheetData>
      <sheetData sheetId="4579" refreshError="1"/>
      <sheetData sheetId="4580" refreshError="1"/>
      <sheetData sheetId="4581">
        <row r="1">
          <cell r="J1">
            <v>1.7453292519943295E-2</v>
          </cell>
        </row>
      </sheetData>
      <sheetData sheetId="4582" refreshError="1"/>
      <sheetData sheetId="4583" refreshError="1"/>
      <sheetData sheetId="4584" refreshError="1"/>
      <sheetData sheetId="4585" refreshError="1"/>
      <sheetData sheetId="4586" refreshError="1"/>
      <sheetData sheetId="4587">
        <row r="1">
          <cell r="J1">
            <v>1.7453292519943295E-2</v>
          </cell>
        </row>
      </sheetData>
      <sheetData sheetId="4588" refreshError="1"/>
      <sheetData sheetId="4589" refreshError="1"/>
      <sheetData sheetId="4590">
        <row r="1">
          <cell r="J1">
            <v>1.7453292519943295E-2</v>
          </cell>
        </row>
      </sheetData>
      <sheetData sheetId="4591" refreshError="1"/>
      <sheetData sheetId="4592" refreshError="1"/>
      <sheetData sheetId="4593" refreshError="1"/>
      <sheetData sheetId="4594" refreshError="1"/>
      <sheetData sheetId="4595" refreshError="1"/>
      <sheetData sheetId="4596">
        <row r="1">
          <cell r="J1">
            <v>1.7453292519943295E-2</v>
          </cell>
        </row>
      </sheetData>
      <sheetData sheetId="4597" refreshError="1"/>
      <sheetData sheetId="4598" refreshError="1"/>
      <sheetData sheetId="4599">
        <row r="1">
          <cell r="J1">
            <v>1.7453292519943295E-2</v>
          </cell>
        </row>
      </sheetData>
      <sheetData sheetId="4600">
        <row r="1">
          <cell r="J1">
            <v>1.7453292519943295E-2</v>
          </cell>
        </row>
      </sheetData>
      <sheetData sheetId="4601" refreshError="1"/>
      <sheetData sheetId="4602" refreshError="1"/>
      <sheetData sheetId="4603" refreshError="1"/>
      <sheetData sheetId="4604" refreshError="1"/>
      <sheetData sheetId="4605">
        <row r="1">
          <cell r="J1">
            <v>1.7453292519943295E-2</v>
          </cell>
        </row>
      </sheetData>
      <sheetData sheetId="4606">
        <row r="1">
          <cell r="J1">
            <v>1.7453292519943295E-2</v>
          </cell>
        </row>
      </sheetData>
      <sheetData sheetId="4607" refreshError="1"/>
      <sheetData sheetId="4608" refreshError="1"/>
      <sheetData sheetId="4609" refreshError="1"/>
      <sheetData sheetId="4610" refreshError="1"/>
      <sheetData sheetId="4611">
        <row r="1">
          <cell r="J1">
            <v>1.7453292519943295E-2</v>
          </cell>
        </row>
      </sheetData>
      <sheetData sheetId="4612" refreshError="1"/>
      <sheetData sheetId="4613" refreshError="1"/>
      <sheetData sheetId="4614">
        <row r="1">
          <cell r="J1">
            <v>1.7453292519943295E-2</v>
          </cell>
        </row>
      </sheetData>
      <sheetData sheetId="4615">
        <row r="1">
          <cell r="J1">
            <v>1.7453292519943295E-2</v>
          </cell>
        </row>
      </sheetData>
      <sheetData sheetId="4616" refreshError="1"/>
      <sheetData sheetId="4617" refreshError="1"/>
      <sheetData sheetId="4618" refreshError="1"/>
      <sheetData sheetId="4619" refreshError="1"/>
      <sheetData sheetId="4620">
        <row r="1">
          <cell r="J1">
            <v>1.7453292519943295E-2</v>
          </cell>
        </row>
      </sheetData>
      <sheetData sheetId="4621">
        <row r="1">
          <cell r="J1">
            <v>1.7453292519943295E-2</v>
          </cell>
        </row>
      </sheetData>
      <sheetData sheetId="4622" refreshError="1"/>
      <sheetData sheetId="4623" refreshError="1"/>
      <sheetData sheetId="4624" refreshError="1"/>
      <sheetData sheetId="4625" refreshError="1"/>
      <sheetData sheetId="4626">
        <row r="1">
          <cell r="J1">
            <v>1.7453292519943295E-2</v>
          </cell>
        </row>
      </sheetData>
      <sheetData sheetId="4627" refreshError="1"/>
      <sheetData sheetId="4628" refreshError="1"/>
      <sheetData sheetId="4629" refreshError="1"/>
      <sheetData sheetId="4630" refreshError="1"/>
      <sheetData sheetId="4631">
        <row r="1">
          <cell r="J1">
            <v>1.7453292519943295E-2</v>
          </cell>
        </row>
      </sheetData>
      <sheetData sheetId="4632" refreshError="1"/>
      <sheetData sheetId="4633" refreshError="1"/>
      <sheetData sheetId="4634" refreshError="1"/>
      <sheetData sheetId="4635" refreshError="1"/>
      <sheetData sheetId="4636">
        <row r="1">
          <cell r="J1">
            <v>1.7453292519943295E-2</v>
          </cell>
        </row>
      </sheetData>
      <sheetData sheetId="4637" refreshError="1"/>
      <sheetData sheetId="4638" refreshError="1"/>
      <sheetData sheetId="4639" refreshError="1"/>
      <sheetData sheetId="4640" refreshError="1"/>
      <sheetData sheetId="4641">
        <row r="1">
          <cell r="J1">
            <v>1.7453292519943295E-2</v>
          </cell>
        </row>
      </sheetData>
      <sheetData sheetId="4642" refreshError="1"/>
      <sheetData sheetId="4643" refreshError="1"/>
      <sheetData sheetId="4644">
        <row r="1">
          <cell r="J1">
            <v>1.7453292519943295E-2</v>
          </cell>
        </row>
      </sheetData>
      <sheetData sheetId="4645" refreshError="1"/>
      <sheetData sheetId="4646" refreshError="1"/>
      <sheetData sheetId="4647" refreshError="1"/>
      <sheetData sheetId="4648">
        <row r="1">
          <cell r="J1">
            <v>1.7453292519943295E-2</v>
          </cell>
        </row>
      </sheetData>
      <sheetData sheetId="4649">
        <row r="1">
          <cell r="J1">
            <v>1.7453292519943295E-2</v>
          </cell>
        </row>
      </sheetData>
      <sheetData sheetId="4650" refreshError="1"/>
      <sheetData sheetId="4651" refreshError="1"/>
      <sheetData sheetId="4652" refreshError="1"/>
      <sheetData sheetId="4653" refreshError="1"/>
      <sheetData sheetId="4654" refreshError="1"/>
      <sheetData sheetId="4655" refreshError="1"/>
      <sheetData sheetId="4656">
        <row r="1">
          <cell r="J1">
            <v>1.7453292519943295E-2</v>
          </cell>
        </row>
      </sheetData>
      <sheetData sheetId="4657">
        <row r="1">
          <cell r="J1">
            <v>1.7453292519943295E-2</v>
          </cell>
        </row>
      </sheetData>
      <sheetData sheetId="4658" refreshError="1"/>
      <sheetData sheetId="4659" refreshError="1"/>
      <sheetData sheetId="4660" refreshError="1"/>
      <sheetData sheetId="4661">
        <row r="1">
          <cell r="J1">
            <v>1.7453292519943295E-2</v>
          </cell>
        </row>
      </sheetData>
      <sheetData sheetId="4662" refreshError="1"/>
      <sheetData sheetId="4663" refreshError="1"/>
      <sheetData sheetId="4664" refreshError="1"/>
      <sheetData sheetId="4665" refreshError="1"/>
      <sheetData sheetId="4666">
        <row r="1">
          <cell r="J1">
            <v>1.7453292519943295E-2</v>
          </cell>
        </row>
      </sheetData>
      <sheetData sheetId="4667" refreshError="1"/>
      <sheetData sheetId="4668" refreshError="1"/>
      <sheetData sheetId="4669" refreshError="1"/>
      <sheetData sheetId="4670" refreshError="1"/>
      <sheetData sheetId="4671">
        <row r="1">
          <cell r="J1">
            <v>1.7453292519943295E-2</v>
          </cell>
        </row>
      </sheetData>
      <sheetData sheetId="4672">
        <row r="1">
          <cell r="J1">
            <v>1.7453292519943295E-2</v>
          </cell>
        </row>
      </sheetData>
      <sheetData sheetId="4673" refreshError="1"/>
      <sheetData sheetId="4674" refreshError="1"/>
      <sheetData sheetId="4675" refreshError="1"/>
      <sheetData sheetId="4676" refreshError="1"/>
      <sheetData sheetId="4677">
        <row r="1">
          <cell r="J1">
            <v>1.7453292519943295E-2</v>
          </cell>
        </row>
      </sheetData>
      <sheetData sheetId="4678" refreshError="1"/>
      <sheetData sheetId="4679" refreshError="1"/>
      <sheetData sheetId="4680" refreshError="1"/>
      <sheetData sheetId="4681" refreshError="1"/>
      <sheetData sheetId="4682">
        <row r="1">
          <cell r="J1">
            <v>1.7453292519943295E-2</v>
          </cell>
        </row>
      </sheetData>
      <sheetData sheetId="4683" refreshError="1"/>
      <sheetData sheetId="4684" refreshError="1"/>
      <sheetData sheetId="4685" refreshError="1"/>
      <sheetData sheetId="4686" refreshError="1"/>
      <sheetData sheetId="4687">
        <row r="1">
          <cell r="J1">
            <v>1.7453292519943295E-2</v>
          </cell>
        </row>
      </sheetData>
      <sheetData sheetId="4688" refreshError="1"/>
      <sheetData sheetId="4689" refreshError="1"/>
      <sheetData sheetId="4690">
        <row r="1">
          <cell r="J1">
            <v>1.7453292519943295E-2</v>
          </cell>
        </row>
      </sheetData>
      <sheetData sheetId="4691" refreshError="1"/>
      <sheetData sheetId="4692" refreshError="1"/>
      <sheetData sheetId="4693" refreshError="1"/>
      <sheetData sheetId="4694" refreshError="1"/>
      <sheetData sheetId="4695" refreshError="1"/>
      <sheetData sheetId="4696">
        <row r="1">
          <cell r="J1">
            <v>1.7453292519943295E-2</v>
          </cell>
        </row>
      </sheetData>
      <sheetData sheetId="4697" refreshError="1"/>
      <sheetData sheetId="4698" refreshError="1"/>
      <sheetData sheetId="4699">
        <row r="1">
          <cell r="J1">
            <v>1.7453292519943295E-2</v>
          </cell>
        </row>
      </sheetData>
      <sheetData sheetId="4700" refreshError="1"/>
      <sheetData sheetId="4701" refreshError="1"/>
      <sheetData sheetId="4702" refreshError="1"/>
      <sheetData sheetId="4703" refreshError="1"/>
      <sheetData sheetId="4704" refreshError="1"/>
      <sheetData sheetId="4705">
        <row r="1">
          <cell r="J1">
            <v>1.7453292519943295E-2</v>
          </cell>
        </row>
      </sheetData>
      <sheetData sheetId="4706" refreshError="1"/>
      <sheetData sheetId="4707" refreshError="1"/>
      <sheetData sheetId="4708">
        <row r="1">
          <cell r="J1">
            <v>1.7453292519943295E-2</v>
          </cell>
        </row>
      </sheetData>
      <sheetData sheetId="4709" refreshError="1"/>
      <sheetData sheetId="4710" refreshError="1"/>
      <sheetData sheetId="4711" refreshError="1"/>
      <sheetData sheetId="4712" refreshError="1"/>
      <sheetData sheetId="4713" refreshError="1"/>
      <sheetData sheetId="4714">
        <row r="1">
          <cell r="J1">
            <v>1.7453292519943295E-2</v>
          </cell>
        </row>
      </sheetData>
      <sheetData sheetId="4715" refreshError="1"/>
      <sheetData sheetId="4716" refreshError="1"/>
      <sheetData sheetId="4717">
        <row r="1">
          <cell r="J1">
            <v>1.7453292519943295E-2</v>
          </cell>
        </row>
      </sheetData>
      <sheetData sheetId="4718">
        <row r="1">
          <cell r="J1">
            <v>1.7453292519943295E-2</v>
          </cell>
        </row>
      </sheetData>
      <sheetData sheetId="4719" refreshError="1"/>
      <sheetData sheetId="4720" refreshError="1"/>
      <sheetData sheetId="4721" refreshError="1"/>
      <sheetData sheetId="4722" refreshError="1"/>
      <sheetData sheetId="4723">
        <row r="1">
          <cell r="J1">
            <v>1.7453292519943295E-2</v>
          </cell>
        </row>
      </sheetData>
      <sheetData sheetId="4724">
        <row r="1">
          <cell r="J1">
            <v>1.7453292519943295E-2</v>
          </cell>
        </row>
      </sheetData>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ow r="1">
          <cell r="J1">
            <v>1.7453292519943295E-2</v>
          </cell>
        </row>
      </sheetData>
      <sheetData sheetId="4734" refreshError="1"/>
      <sheetData sheetId="4735" refreshError="1"/>
      <sheetData sheetId="4736" refreshError="1"/>
      <sheetData sheetId="4737" refreshError="1"/>
      <sheetData sheetId="4738" refreshError="1"/>
      <sheetData sheetId="4739">
        <row r="1">
          <cell r="J1">
            <v>1.7453292519943295E-2</v>
          </cell>
        </row>
      </sheetData>
      <sheetData sheetId="4740" refreshError="1"/>
      <sheetData sheetId="4741" refreshError="1"/>
      <sheetData sheetId="4742">
        <row r="1">
          <cell r="J1">
            <v>1.7453292519943295E-2</v>
          </cell>
        </row>
      </sheetData>
      <sheetData sheetId="4743" refreshError="1"/>
      <sheetData sheetId="4744" refreshError="1"/>
      <sheetData sheetId="4745" refreshError="1"/>
      <sheetData sheetId="4746" refreshError="1"/>
      <sheetData sheetId="4747" refreshError="1"/>
      <sheetData sheetId="4748" refreshError="1"/>
      <sheetData sheetId="4749" refreshError="1"/>
      <sheetData sheetId="4750">
        <row r="1">
          <cell r="J1">
            <v>1.7453292519943295E-2</v>
          </cell>
        </row>
      </sheetData>
      <sheetData sheetId="4751" refreshError="1"/>
      <sheetData sheetId="4752" refreshError="1"/>
      <sheetData sheetId="4753">
        <row r="1">
          <cell r="J1">
            <v>1.7453292519943295E-2</v>
          </cell>
        </row>
      </sheetData>
      <sheetData sheetId="4754">
        <row r="1">
          <cell r="J1">
            <v>1.7453292519943295E-2</v>
          </cell>
        </row>
      </sheetData>
      <sheetData sheetId="4755" refreshError="1"/>
      <sheetData sheetId="4756" refreshError="1"/>
      <sheetData sheetId="4757" refreshError="1"/>
      <sheetData sheetId="4758" refreshError="1"/>
      <sheetData sheetId="4759">
        <row r="1">
          <cell r="J1">
            <v>1.7453292519943295E-2</v>
          </cell>
        </row>
      </sheetData>
      <sheetData sheetId="4760">
        <row r="1">
          <cell r="J1">
            <v>1.7453292519943295E-2</v>
          </cell>
        </row>
      </sheetData>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ow r="1">
          <cell r="J1">
            <v>1.7453292519943295E-2</v>
          </cell>
        </row>
      </sheetData>
      <sheetData sheetId="4770" refreshError="1"/>
      <sheetData sheetId="4771" refreshError="1"/>
      <sheetData sheetId="4772">
        <row r="1">
          <cell r="J1">
            <v>1.7453292519943295E-2</v>
          </cell>
        </row>
      </sheetData>
      <sheetData sheetId="4773" refreshError="1"/>
      <sheetData sheetId="4774" refreshError="1"/>
      <sheetData sheetId="4775" refreshError="1"/>
      <sheetData sheetId="4776">
        <row r="1">
          <cell r="J1">
            <v>1.7453292519943295E-2</v>
          </cell>
        </row>
      </sheetData>
      <sheetData sheetId="4777" refreshError="1"/>
      <sheetData sheetId="4778" refreshError="1"/>
      <sheetData sheetId="4779">
        <row r="1">
          <cell r="J1">
            <v>1.7453292519943295E-2</v>
          </cell>
        </row>
      </sheetData>
      <sheetData sheetId="4780">
        <row r="1">
          <cell r="J1">
            <v>1.7453292519943295E-2</v>
          </cell>
        </row>
      </sheetData>
      <sheetData sheetId="4781" refreshError="1"/>
      <sheetData sheetId="4782" refreshError="1"/>
      <sheetData sheetId="4783" refreshError="1"/>
      <sheetData sheetId="4784" refreshError="1"/>
      <sheetData sheetId="4785" refreshError="1"/>
      <sheetData sheetId="4786">
        <row r="1">
          <cell r="J1">
            <v>1.7453292519943295E-2</v>
          </cell>
        </row>
      </sheetData>
      <sheetData sheetId="4787" refreshError="1"/>
      <sheetData sheetId="4788" refreshError="1"/>
      <sheetData sheetId="4789" refreshError="1"/>
      <sheetData sheetId="4790" refreshError="1"/>
      <sheetData sheetId="4791" refreshError="1"/>
      <sheetData sheetId="4792">
        <row r="1">
          <cell r="J1">
            <v>1.7453292519943295E-2</v>
          </cell>
        </row>
      </sheetData>
      <sheetData sheetId="4793">
        <row r="1">
          <cell r="J1">
            <v>1.7453292519943295E-2</v>
          </cell>
        </row>
      </sheetData>
      <sheetData sheetId="4794" refreshError="1"/>
      <sheetData sheetId="4795" refreshError="1"/>
      <sheetData sheetId="4796" refreshError="1"/>
      <sheetData sheetId="4797">
        <row r="1">
          <cell r="J1">
            <v>1.7453292519943295E-2</v>
          </cell>
        </row>
      </sheetData>
      <sheetData sheetId="4798" refreshError="1"/>
      <sheetData sheetId="4799" refreshError="1"/>
      <sheetData sheetId="4800">
        <row r="1">
          <cell r="J1">
            <v>1.7453292519943295E-2</v>
          </cell>
        </row>
      </sheetData>
      <sheetData sheetId="4801">
        <row r="1">
          <cell r="J1">
            <v>1.7453292519943295E-2</v>
          </cell>
        </row>
      </sheetData>
      <sheetData sheetId="4802" refreshError="1"/>
      <sheetData sheetId="4803" refreshError="1"/>
      <sheetData sheetId="4804" refreshError="1"/>
      <sheetData sheetId="4805" refreshError="1"/>
      <sheetData sheetId="4806" refreshError="1"/>
      <sheetData sheetId="4807">
        <row r="1">
          <cell r="J1">
            <v>1.7453292519943295E-2</v>
          </cell>
        </row>
      </sheetData>
      <sheetData sheetId="4808" refreshError="1"/>
      <sheetData sheetId="4809" refreshError="1"/>
      <sheetData sheetId="4810" refreshError="1"/>
      <sheetData sheetId="4811" refreshError="1"/>
      <sheetData sheetId="4812" refreshError="1"/>
      <sheetData sheetId="4813">
        <row r="1">
          <cell r="J1">
            <v>1.7453292519943295E-2</v>
          </cell>
        </row>
      </sheetData>
      <sheetData sheetId="4814">
        <row r="1">
          <cell r="J1">
            <v>1.7453292519943295E-2</v>
          </cell>
        </row>
      </sheetData>
      <sheetData sheetId="4815" refreshError="1"/>
      <sheetData sheetId="4816" refreshError="1"/>
      <sheetData sheetId="4817">
        <row r="1">
          <cell r="J1">
            <v>1.7453292519943295E-2</v>
          </cell>
        </row>
      </sheetData>
      <sheetData sheetId="4818" refreshError="1"/>
      <sheetData sheetId="4819" refreshError="1"/>
      <sheetData sheetId="4820" refreshError="1"/>
      <sheetData sheetId="4821">
        <row r="1">
          <cell r="J1">
            <v>1.7453292519943295E-2</v>
          </cell>
        </row>
      </sheetData>
      <sheetData sheetId="4822" refreshError="1"/>
      <sheetData sheetId="4823" refreshError="1"/>
      <sheetData sheetId="4824">
        <row r="1">
          <cell r="J1">
            <v>1.7453292519943295E-2</v>
          </cell>
        </row>
      </sheetData>
      <sheetData sheetId="4825" refreshError="1"/>
      <sheetData sheetId="4826" refreshError="1"/>
      <sheetData sheetId="4827" refreshError="1"/>
      <sheetData sheetId="4828">
        <row r="1">
          <cell r="J1">
            <v>1.7453292519943295E-2</v>
          </cell>
        </row>
      </sheetData>
      <sheetData sheetId="4829" refreshError="1"/>
      <sheetData sheetId="4830" refreshError="1"/>
      <sheetData sheetId="4831">
        <row r="1">
          <cell r="J1">
            <v>1.7453292519943295E-2</v>
          </cell>
        </row>
      </sheetData>
      <sheetData sheetId="4832" refreshError="1"/>
      <sheetData sheetId="4833" refreshError="1"/>
      <sheetData sheetId="4834" refreshError="1"/>
      <sheetData sheetId="4835">
        <row r="1">
          <cell r="J1">
            <v>1.7453292519943295E-2</v>
          </cell>
        </row>
      </sheetData>
      <sheetData sheetId="4836" refreshError="1"/>
      <sheetData sheetId="4837" refreshError="1"/>
      <sheetData sheetId="4838">
        <row r="1">
          <cell r="J1">
            <v>1.7453292519943295E-2</v>
          </cell>
        </row>
      </sheetData>
      <sheetData sheetId="4839">
        <row r="1">
          <cell r="J1">
            <v>1.7453292519943295E-2</v>
          </cell>
        </row>
      </sheetData>
      <sheetData sheetId="4840" refreshError="1"/>
      <sheetData sheetId="4841" refreshError="1"/>
      <sheetData sheetId="4842" refreshError="1"/>
      <sheetData sheetId="4843" refreshError="1"/>
      <sheetData sheetId="4844" refreshError="1"/>
      <sheetData sheetId="4845">
        <row r="1">
          <cell r="J1">
            <v>1.7453292519943295E-2</v>
          </cell>
        </row>
      </sheetData>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ow r="1">
          <cell r="J1">
            <v>1.7453292519943295E-2</v>
          </cell>
        </row>
      </sheetData>
      <sheetData sheetId="4855">
        <row r="1">
          <cell r="J1">
            <v>1.7453292519943295E-2</v>
          </cell>
        </row>
      </sheetData>
      <sheetData sheetId="4856" refreshError="1"/>
      <sheetData sheetId="4857" refreshError="1"/>
      <sheetData sheetId="4858" refreshError="1"/>
      <sheetData sheetId="4859">
        <row r="1">
          <cell r="J1">
            <v>1.7453292519943295E-2</v>
          </cell>
        </row>
      </sheetData>
      <sheetData sheetId="4860" refreshError="1"/>
      <sheetData sheetId="4861" refreshError="1"/>
      <sheetData sheetId="4862">
        <row r="1">
          <cell r="J1">
            <v>1.7453292519943295E-2</v>
          </cell>
        </row>
      </sheetData>
      <sheetData sheetId="4863">
        <row r="1">
          <cell r="J1">
            <v>1.7453292519943295E-2</v>
          </cell>
        </row>
      </sheetData>
      <sheetData sheetId="4864" refreshError="1"/>
      <sheetData sheetId="4865" refreshError="1"/>
      <sheetData sheetId="4866" refreshError="1"/>
      <sheetData sheetId="4867" refreshError="1"/>
      <sheetData sheetId="4868" refreshError="1"/>
      <sheetData sheetId="4869" refreshError="1"/>
      <sheetData sheetId="4870" refreshError="1"/>
      <sheetData sheetId="4871">
        <row r="1">
          <cell r="J1">
            <v>1.7453292519943295E-2</v>
          </cell>
        </row>
      </sheetData>
      <sheetData sheetId="4872">
        <row r="1">
          <cell r="J1">
            <v>1.7453292519943295E-2</v>
          </cell>
        </row>
      </sheetData>
      <sheetData sheetId="4873" refreshError="1"/>
      <sheetData sheetId="4874" refreshError="1"/>
      <sheetData sheetId="4875" refreshError="1"/>
      <sheetData sheetId="4876" refreshError="1"/>
      <sheetData sheetId="4877" refreshError="1"/>
      <sheetData sheetId="4878" refreshError="1"/>
      <sheetData sheetId="4879" refreshError="1"/>
      <sheetData sheetId="4880">
        <row r="1">
          <cell r="J1">
            <v>1.7453292519943295E-2</v>
          </cell>
        </row>
      </sheetData>
      <sheetData sheetId="4881">
        <row r="1">
          <cell r="J1">
            <v>1.7453292519943295E-2</v>
          </cell>
        </row>
      </sheetData>
      <sheetData sheetId="4882" refreshError="1"/>
      <sheetData sheetId="4883" refreshError="1"/>
      <sheetData sheetId="4884" refreshError="1"/>
      <sheetData sheetId="4885" refreshError="1"/>
      <sheetData sheetId="4886" refreshError="1"/>
      <sheetData sheetId="4887">
        <row r="1">
          <cell r="J1">
            <v>1.7453292519943295E-2</v>
          </cell>
        </row>
      </sheetData>
      <sheetData sheetId="4888">
        <row r="1">
          <cell r="J1">
            <v>1.7453292519943295E-2</v>
          </cell>
        </row>
      </sheetData>
      <sheetData sheetId="4889" refreshError="1"/>
      <sheetData sheetId="4890" refreshError="1"/>
      <sheetData sheetId="4891" refreshError="1"/>
      <sheetData sheetId="4892" refreshError="1"/>
      <sheetData sheetId="4893" refreshError="1"/>
      <sheetData sheetId="4894" refreshError="1"/>
      <sheetData sheetId="4895" refreshError="1"/>
      <sheetData sheetId="4896">
        <row r="1">
          <cell r="J1">
            <v>1.7453292519943295E-2</v>
          </cell>
        </row>
      </sheetData>
      <sheetData sheetId="4897" refreshError="1"/>
      <sheetData sheetId="4898" refreshError="1"/>
      <sheetData sheetId="4899" refreshError="1"/>
      <sheetData sheetId="4900" refreshError="1"/>
      <sheetData sheetId="4901" refreshError="1"/>
      <sheetData sheetId="4902">
        <row r="1">
          <cell r="J1">
            <v>1.7453292519943295E-2</v>
          </cell>
        </row>
      </sheetData>
      <sheetData sheetId="4903" refreshError="1"/>
      <sheetData sheetId="4904" refreshError="1"/>
      <sheetData sheetId="4905">
        <row r="1">
          <cell r="J1">
            <v>1.7453292519943295E-2</v>
          </cell>
        </row>
      </sheetData>
      <sheetData sheetId="4906" refreshError="1"/>
      <sheetData sheetId="4907" refreshError="1"/>
      <sheetData sheetId="4908" refreshError="1"/>
      <sheetData sheetId="4909" refreshError="1"/>
      <sheetData sheetId="4910" refreshError="1"/>
      <sheetData sheetId="4911">
        <row r="1">
          <cell r="J1">
            <v>1.7453292519943295E-2</v>
          </cell>
        </row>
      </sheetData>
      <sheetData sheetId="4912" refreshError="1"/>
      <sheetData sheetId="4913" refreshError="1"/>
      <sheetData sheetId="4914">
        <row r="1">
          <cell r="J1">
            <v>1.7453292519943295E-2</v>
          </cell>
        </row>
      </sheetData>
      <sheetData sheetId="4915">
        <row r="1">
          <cell r="J1">
            <v>1.7453292519943295E-2</v>
          </cell>
        </row>
      </sheetData>
      <sheetData sheetId="4916" refreshError="1"/>
      <sheetData sheetId="4917" refreshError="1"/>
      <sheetData sheetId="4918" refreshError="1"/>
      <sheetData sheetId="4919" refreshError="1"/>
      <sheetData sheetId="4920">
        <row r="1">
          <cell r="J1">
            <v>1.7453292519943295E-2</v>
          </cell>
        </row>
      </sheetData>
      <sheetData sheetId="4921" refreshError="1"/>
      <sheetData sheetId="4922" refreshError="1"/>
      <sheetData sheetId="4923">
        <row r="1">
          <cell r="J1">
            <v>1.7453292519943295E-2</v>
          </cell>
        </row>
      </sheetData>
      <sheetData sheetId="4924">
        <row r="1">
          <cell r="J1">
            <v>1.7453292519943295E-2</v>
          </cell>
        </row>
      </sheetData>
      <sheetData sheetId="4925" refreshError="1"/>
      <sheetData sheetId="4926" refreshError="1"/>
      <sheetData sheetId="4927" refreshError="1"/>
      <sheetData sheetId="4928" refreshError="1"/>
      <sheetData sheetId="4929" refreshError="1"/>
      <sheetData sheetId="4930" refreshError="1"/>
      <sheetData sheetId="4931">
        <row r="1">
          <cell r="J1">
            <v>1.7453292519943295E-2</v>
          </cell>
        </row>
      </sheetData>
      <sheetData sheetId="4932">
        <row r="1">
          <cell r="J1">
            <v>1.7453292519943295E-2</v>
          </cell>
        </row>
      </sheetData>
      <sheetData sheetId="4933" refreshError="1"/>
      <sheetData sheetId="4934" refreshError="1"/>
      <sheetData sheetId="4935" refreshError="1"/>
      <sheetData sheetId="4936">
        <row r="1">
          <cell r="J1">
            <v>1.7453292519943295E-2</v>
          </cell>
        </row>
      </sheetData>
      <sheetData sheetId="4937" refreshError="1"/>
      <sheetData sheetId="4938" refreshError="1"/>
      <sheetData sheetId="4939">
        <row r="1">
          <cell r="J1">
            <v>1.7453292519943295E-2</v>
          </cell>
        </row>
      </sheetData>
      <sheetData sheetId="4940" refreshError="1"/>
      <sheetData sheetId="4941" refreshError="1"/>
      <sheetData sheetId="4942" refreshError="1"/>
      <sheetData sheetId="4943" refreshError="1"/>
      <sheetData sheetId="4944" refreshError="1"/>
      <sheetData sheetId="4945">
        <row r="1">
          <cell r="J1">
            <v>1.7453292519943295E-2</v>
          </cell>
        </row>
      </sheetData>
      <sheetData sheetId="4946" refreshError="1"/>
      <sheetData sheetId="4947" refreshError="1"/>
      <sheetData sheetId="4948">
        <row r="1">
          <cell r="J1">
            <v>1.7453292519943295E-2</v>
          </cell>
        </row>
      </sheetData>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ow r="1">
          <cell r="J1">
            <v>1.7453292519943295E-2</v>
          </cell>
        </row>
      </sheetData>
      <sheetData sheetId="4958">
        <row r="1">
          <cell r="J1">
            <v>1.7453292519943295E-2</v>
          </cell>
        </row>
      </sheetData>
      <sheetData sheetId="4959" refreshError="1"/>
      <sheetData sheetId="4960" refreshError="1"/>
      <sheetData sheetId="4961" refreshError="1"/>
      <sheetData sheetId="4962" refreshError="1"/>
      <sheetData sheetId="4963" refreshError="1"/>
      <sheetData sheetId="4964">
        <row r="1">
          <cell r="J1">
            <v>1.7453292519943295E-2</v>
          </cell>
        </row>
      </sheetData>
      <sheetData sheetId="4965">
        <row r="1">
          <cell r="J1">
            <v>1.7453292519943295E-2</v>
          </cell>
        </row>
      </sheetData>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ow r="1">
          <cell r="J1">
            <v>1.7453292519943295E-2</v>
          </cell>
        </row>
      </sheetData>
      <sheetData sheetId="4981">
        <row r="1">
          <cell r="J1">
            <v>1.7453292519943295E-2</v>
          </cell>
        </row>
      </sheetData>
      <sheetData sheetId="4982" refreshError="1"/>
      <sheetData sheetId="4983" refreshError="1"/>
      <sheetData sheetId="4984">
        <row r="1">
          <cell r="J1">
            <v>1.7453292519943295E-2</v>
          </cell>
        </row>
      </sheetData>
      <sheetData sheetId="4985" refreshError="1"/>
      <sheetData sheetId="4986" refreshError="1"/>
      <sheetData sheetId="4987">
        <row r="1">
          <cell r="J1">
            <v>1.7453292519943295E-2</v>
          </cell>
        </row>
      </sheetData>
      <sheetData sheetId="4988">
        <row r="1">
          <cell r="J1">
            <v>1.7453292519943295E-2</v>
          </cell>
        </row>
      </sheetData>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ow r="1">
          <cell r="J1">
            <v>1.7453292519943295E-2</v>
          </cell>
        </row>
      </sheetData>
      <sheetData sheetId="5006">
        <row r="1">
          <cell r="J1">
            <v>1.7453292519943295E-2</v>
          </cell>
        </row>
      </sheetData>
      <sheetData sheetId="5007" refreshError="1"/>
      <sheetData sheetId="5008" refreshError="1"/>
      <sheetData sheetId="5009">
        <row r="1">
          <cell r="J1">
            <v>1.7453292519943295E-2</v>
          </cell>
        </row>
      </sheetData>
      <sheetData sheetId="5010" refreshError="1"/>
      <sheetData sheetId="5011" refreshError="1"/>
      <sheetData sheetId="5012">
        <row r="1">
          <cell r="J1">
            <v>1.7453292519943295E-2</v>
          </cell>
        </row>
      </sheetData>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ow r="1">
          <cell r="J1">
            <v>1.7453292519943295E-2</v>
          </cell>
        </row>
      </sheetData>
      <sheetData sheetId="5022" refreshError="1"/>
      <sheetData sheetId="5023" refreshError="1"/>
      <sheetData sheetId="5024">
        <row r="1">
          <cell r="J1">
            <v>1.7453292519943295E-2</v>
          </cell>
        </row>
      </sheetData>
      <sheetData sheetId="5025" refreshError="1"/>
      <sheetData sheetId="5026" refreshError="1"/>
      <sheetData sheetId="5027" refreshError="1"/>
      <sheetData sheetId="5028" refreshError="1"/>
      <sheetData sheetId="5029" refreshError="1"/>
      <sheetData sheetId="5030">
        <row r="1">
          <cell r="J1">
            <v>1.7453292519943295E-2</v>
          </cell>
        </row>
      </sheetData>
      <sheetData sheetId="5031" refreshError="1"/>
      <sheetData sheetId="5032" refreshError="1"/>
      <sheetData sheetId="5033">
        <row r="1">
          <cell r="J1">
            <v>1.7453292519943295E-2</v>
          </cell>
        </row>
      </sheetData>
      <sheetData sheetId="5034" refreshError="1"/>
      <sheetData sheetId="5035" refreshError="1"/>
      <sheetData sheetId="5036" refreshError="1"/>
      <sheetData sheetId="5037">
        <row r="1">
          <cell r="J1">
            <v>1.7453292519943295E-2</v>
          </cell>
        </row>
      </sheetData>
      <sheetData sheetId="5038" refreshError="1"/>
      <sheetData sheetId="5039" refreshError="1"/>
      <sheetData sheetId="5040">
        <row r="1">
          <cell r="J1">
            <v>1.7453292519943295E-2</v>
          </cell>
        </row>
      </sheetData>
      <sheetData sheetId="5041" refreshError="1"/>
      <sheetData sheetId="5042" refreshError="1"/>
      <sheetData sheetId="5043"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GM 000"/>
      <sheetName val="GENERAL SERVICES"/>
      <sheetName val="GM 001"/>
      <sheetName val="GM 011"/>
      <sheetName val="GM 023"/>
      <sheetName val="GM 024"/>
      <sheetName val="GM 025"/>
      <sheetName val="GM 026"/>
      <sheetName val="GM 027"/>
      <sheetName val="GM 028"/>
      <sheetName val="GM 031"/>
      <sheetName val="GM 032"/>
      <sheetName val="GM 041"/>
      <sheetName val="GM 042"/>
      <sheetName val="GM 043"/>
      <sheetName val="GM 044"/>
      <sheetName val="XXXXXXXX"/>
      <sheetName val="Sheet3"/>
      <sheetName val="Civil Works"/>
      <sheetName val="csdim"/>
      <sheetName val="cdsload"/>
      <sheetName val="chsload"/>
      <sheetName val="CLAMP"/>
      <sheetName val="cvsload"/>
      <sheetName val="pipe"/>
      <sheetName val="TBAL9697 -group wise  sdpl"/>
      <sheetName val="INPUT SHEET"/>
      <sheetName val="analysis"/>
      <sheetName val="Gen Info"/>
      <sheetName val="OC 17-04-06"/>
      <sheetName val="Table 4"/>
      <sheetName val="Table 5"/>
      <sheetName val="Table 2"/>
      <sheetName val="Table 27"/>
      <sheetName val="eq_data"/>
      <sheetName val="WORK TABLE"/>
      <sheetName val="GM_000"/>
      <sheetName val="GENERAL_SERVICES"/>
      <sheetName val="GM_001"/>
      <sheetName val="GM_011"/>
      <sheetName val="GM_023"/>
      <sheetName val="GM_024"/>
      <sheetName val="GM_025"/>
      <sheetName val="GM_026"/>
      <sheetName val="GM_027"/>
      <sheetName val="GM_028"/>
      <sheetName val="GM_031"/>
      <sheetName val="GM_032"/>
      <sheetName val="GM_041"/>
      <sheetName val="GM_042"/>
      <sheetName val="GM_043"/>
      <sheetName val="GM_044"/>
      <sheetName val="Civil_Works"/>
      <sheetName val="TBAL9697_-group_wise__sdpl"/>
      <sheetName val="INPUT_SHEET"/>
      <sheetName val="Gen_Info"/>
      <sheetName val="OC_17-04-06"/>
      <sheetName val="Table_4"/>
      <sheetName val="Table_5"/>
      <sheetName val="Table_2"/>
      <sheetName val="Table_27"/>
      <sheetName val="zone-8"/>
      <sheetName val="MHNO_LEV"/>
      <sheetName val="BLR 1"/>
      <sheetName val="GEN"/>
      <sheetName val="GAS"/>
      <sheetName val="DEAE"/>
      <sheetName val="BLR2"/>
      <sheetName val="BLR3"/>
      <sheetName val="BLR4"/>
      <sheetName val="BLR5"/>
      <sheetName val="DEM"/>
      <sheetName val="SAM"/>
      <sheetName val="CHEM"/>
      <sheetName val="COP"/>
      <sheetName val="八幡"/>
      <sheetName val="labour rates"/>
      <sheetName val="mdtrd1"/>
    </sheetNames>
    <sheetDataSet>
      <sheetData sheetId="0">
        <row r="1">
          <cell r="C1" t="str">
            <v>ERECTION PRICE BREAKDOWN</v>
          </cell>
          <cell r="I1" t="str">
            <v>VIJ</v>
          </cell>
        </row>
        <row r="2">
          <cell r="I2" t="str">
            <v>Vijayawada</v>
          </cell>
        </row>
        <row r="4">
          <cell r="I4" t="str">
            <v>India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1">
          <cell r="C1" t="str">
            <v>ERECTION PRICE BREAKDOWN</v>
          </cell>
        </row>
      </sheetData>
      <sheetData sheetId="37">
        <row r="1">
          <cell r="C1" t="str">
            <v>ERECTION PRICE BREAKDOWN</v>
          </cell>
        </row>
      </sheetData>
      <sheetData sheetId="38">
        <row r="1">
          <cell r="C1" t="str">
            <v>ERECTION PRICE BREAKDOWN</v>
          </cell>
        </row>
      </sheetData>
      <sheetData sheetId="39">
        <row r="1">
          <cell r="C1" t="str">
            <v>ERECTION PRICE BREAKDOWN</v>
          </cell>
        </row>
      </sheetData>
      <sheetData sheetId="40">
        <row r="1">
          <cell r="C1" t="str">
            <v>ERECTION PRICE BREAKDOWN</v>
          </cell>
        </row>
      </sheetData>
      <sheetData sheetId="41">
        <row r="1">
          <cell r="C1" t="str">
            <v>ERECTION PRICE BREAKDOWN</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ow r="1">
          <cell r="C1" t="str">
            <v>ERECTION PRICE BREAKDOWN</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Index"/>
      <sheetName val="Bill1"/>
      <sheetName val="Bill2"/>
      <sheetName val="Bill2 (With Fly Ash)"/>
      <sheetName val="Bill3"/>
      <sheetName val="Bill4"/>
      <sheetName val="Bill5&amp;6"/>
      <sheetName val="Bill7"/>
      <sheetName val="Bill8"/>
      <sheetName val="Bill 9"/>
      <sheetName val="Bill 10"/>
      <sheetName val="Bill 13"/>
      <sheetName val="Table 1"/>
      <sheetName val="Table 2"/>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Table 18"/>
      <sheetName val="Table 19"/>
      <sheetName val="Table 20"/>
      <sheetName val="Table 21"/>
      <sheetName val="Table 22"/>
      <sheetName val="Table 23"/>
      <sheetName val="Table 24"/>
      <sheetName val="Table 25"/>
      <sheetName val="Table 26"/>
      <sheetName val="Table 27"/>
      <sheetName val="Table 28"/>
      <sheetName val="Table 29"/>
      <sheetName val="Table 25 superseded"/>
      <sheetName val="Levl Diff"/>
      <sheetName val="EW 153-160"/>
      <sheetName val="EW 160-175"/>
      <sheetName val="GM 000"/>
      <sheetName val="Sheet3"/>
      <sheetName val="csdim"/>
      <sheetName val="cdsload"/>
      <sheetName val="chsload"/>
      <sheetName val="CLAMP"/>
      <sheetName val="cvsload"/>
      <sheetName val="pipe"/>
      <sheetName val="TBAL9697 -group wise  sdpl"/>
      <sheetName val="Civil Works"/>
      <sheetName val="INPUT SHEET"/>
      <sheetName val="Material"/>
      <sheetName val="WORK TABLE"/>
      <sheetName val="OC 17-04-06"/>
      <sheetName val="P List"/>
      <sheetName val="Gen Info"/>
      <sheetName val="Bill2_(With_Fly_Ash)"/>
      <sheetName val="Bill_9"/>
      <sheetName val="Bill_10"/>
      <sheetName val="Bill_13"/>
      <sheetName val="Table_1"/>
      <sheetName val="Table_2"/>
      <sheetName val="Table_3"/>
      <sheetName val="Table_4"/>
      <sheetName val="Table_5"/>
      <sheetName val="Table_6"/>
      <sheetName val="Table_7"/>
      <sheetName val="Table_8"/>
      <sheetName val="Table_9"/>
      <sheetName val="Table_10"/>
      <sheetName val="Table_11"/>
      <sheetName val="Table_12"/>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25_superseded"/>
      <sheetName val="Levl_Diff"/>
      <sheetName val="EW_153-160"/>
      <sheetName val="EW_160-175"/>
      <sheetName val="GM_000"/>
      <sheetName val="TBAL9697_-group_wise__sdpl"/>
      <sheetName val="Civil_Works"/>
      <sheetName val="INPUT_SHEET"/>
      <sheetName val="WORK_TABLE"/>
      <sheetName val="OC_17-04-06"/>
      <sheetName val="P_List"/>
      <sheetName val="01"/>
      <sheetName val="02"/>
      <sheetName val="03"/>
      <sheetName val="04"/>
      <sheetName val="tos-f"/>
      <sheetName val="Measurment"/>
      <sheetName val="Annexu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A7">
            <v>153000</v>
          </cell>
          <cell r="B7">
            <v>154000</v>
          </cell>
          <cell r="C7">
            <v>1000</v>
          </cell>
          <cell r="D7" t="str">
            <v>VII</v>
          </cell>
        </row>
        <row r="8">
          <cell r="A8">
            <v>154000</v>
          </cell>
          <cell r="B8">
            <v>155875</v>
          </cell>
          <cell r="C8">
            <v>1875</v>
          </cell>
          <cell r="D8" t="str">
            <v>I</v>
          </cell>
        </row>
        <row r="9">
          <cell r="A9">
            <v>155875</v>
          </cell>
          <cell r="B9">
            <v>156175</v>
          </cell>
          <cell r="C9">
            <v>300</v>
          </cell>
          <cell r="D9" t="str">
            <v>I</v>
          </cell>
        </row>
        <row r="10">
          <cell r="A10">
            <v>156175</v>
          </cell>
          <cell r="B10">
            <v>160300</v>
          </cell>
          <cell r="C10">
            <v>4125</v>
          </cell>
          <cell r="D10" t="str">
            <v>I</v>
          </cell>
        </row>
        <row r="11">
          <cell r="A11">
            <v>160300</v>
          </cell>
          <cell r="B11">
            <v>160600</v>
          </cell>
          <cell r="C11">
            <v>300</v>
          </cell>
          <cell r="D11" t="str">
            <v>V A</v>
          </cell>
        </row>
        <row r="12">
          <cell r="A12">
            <v>160600</v>
          </cell>
          <cell r="B12">
            <v>162300</v>
          </cell>
          <cell r="C12">
            <v>1700</v>
          </cell>
          <cell r="D12" t="str">
            <v>I</v>
          </cell>
        </row>
        <row r="13">
          <cell r="A13">
            <v>162300</v>
          </cell>
          <cell r="B13">
            <v>162400</v>
          </cell>
          <cell r="C13">
            <v>100</v>
          </cell>
          <cell r="D13" t="str">
            <v>V A</v>
          </cell>
        </row>
        <row r="14">
          <cell r="A14">
            <v>162400</v>
          </cell>
          <cell r="B14">
            <v>162600</v>
          </cell>
          <cell r="C14">
            <v>200</v>
          </cell>
          <cell r="D14" t="str">
            <v>VI</v>
          </cell>
        </row>
        <row r="15">
          <cell r="A15">
            <v>162600</v>
          </cell>
          <cell r="B15">
            <v>165300</v>
          </cell>
          <cell r="C15">
            <v>2700</v>
          </cell>
          <cell r="D15" t="str">
            <v>I</v>
          </cell>
        </row>
        <row r="16">
          <cell r="A16">
            <v>165300</v>
          </cell>
          <cell r="B16">
            <v>165700</v>
          </cell>
          <cell r="C16">
            <v>400</v>
          </cell>
          <cell r="D16" t="str">
            <v>V A</v>
          </cell>
        </row>
        <row r="17">
          <cell r="A17">
            <v>165700</v>
          </cell>
          <cell r="B17">
            <v>166000</v>
          </cell>
          <cell r="C17">
            <v>300</v>
          </cell>
          <cell r="D17" t="str">
            <v>I</v>
          </cell>
        </row>
        <row r="18">
          <cell r="A18">
            <v>166000</v>
          </cell>
          <cell r="B18">
            <v>166225</v>
          </cell>
          <cell r="C18">
            <v>225</v>
          </cell>
          <cell r="D18" t="str">
            <v>V A</v>
          </cell>
        </row>
        <row r="19">
          <cell r="A19">
            <v>166225</v>
          </cell>
          <cell r="B19">
            <v>166400</v>
          </cell>
          <cell r="C19">
            <v>175</v>
          </cell>
          <cell r="D19" t="str">
            <v>VI</v>
          </cell>
        </row>
        <row r="20">
          <cell r="A20">
            <v>166400</v>
          </cell>
          <cell r="B20">
            <v>169200</v>
          </cell>
          <cell r="C20">
            <v>2800</v>
          </cell>
          <cell r="D20" t="str">
            <v>I</v>
          </cell>
        </row>
        <row r="21">
          <cell r="A21">
            <v>169200</v>
          </cell>
          <cell r="B21">
            <v>169700</v>
          </cell>
          <cell r="C21">
            <v>500</v>
          </cell>
          <cell r="D21" t="str">
            <v>VII</v>
          </cell>
        </row>
        <row r="22">
          <cell r="A22">
            <v>169700</v>
          </cell>
          <cell r="B22">
            <v>173100</v>
          </cell>
          <cell r="C22">
            <v>3400</v>
          </cell>
          <cell r="D22" t="str">
            <v>I</v>
          </cell>
        </row>
        <row r="23">
          <cell r="A23">
            <v>173100</v>
          </cell>
          <cell r="B23">
            <v>173500</v>
          </cell>
          <cell r="C23">
            <v>400</v>
          </cell>
          <cell r="D23" t="str">
            <v>IV</v>
          </cell>
        </row>
        <row r="24">
          <cell r="A24">
            <v>173500</v>
          </cell>
          <cell r="B24">
            <v>174400</v>
          </cell>
          <cell r="C24">
            <v>900</v>
          </cell>
          <cell r="D24" t="str">
            <v>V B</v>
          </cell>
        </row>
        <row r="25">
          <cell r="A25">
            <v>174400</v>
          </cell>
          <cell r="B25">
            <v>175000</v>
          </cell>
          <cell r="C25">
            <v>600</v>
          </cell>
          <cell r="D25" t="str">
            <v>III</v>
          </cell>
        </row>
      </sheetData>
      <sheetData sheetId="14"/>
      <sheetData sheetId="15">
        <row r="9">
          <cell r="A9" t="str">
            <v>I</v>
          </cell>
          <cell r="B9">
            <v>8.75</v>
          </cell>
          <cell r="C9">
            <v>8.86</v>
          </cell>
          <cell r="D9">
            <v>9.11</v>
          </cell>
          <cell r="E9">
            <v>11.184999999999999</v>
          </cell>
          <cell r="F9">
            <v>13.719999999999999</v>
          </cell>
          <cell r="G9">
            <v>1.0086000000000002</v>
          </cell>
          <cell r="H9">
            <v>3.4819499999999999</v>
          </cell>
        </row>
        <row r="10">
          <cell r="A10" t="str">
            <v>II</v>
          </cell>
          <cell r="B10">
            <v>0</v>
          </cell>
          <cell r="C10">
            <v>0</v>
          </cell>
          <cell r="D10">
            <v>0</v>
          </cell>
          <cell r="E10">
            <v>0</v>
          </cell>
          <cell r="F10">
            <v>0</v>
          </cell>
          <cell r="G10">
            <v>0</v>
          </cell>
          <cell r="H10">
            <v>0</v>
          </cell>
        </row>
        <row r="11">
          <cell r="A11" t="str">
            <v>III</v>
          </cell>
          <cell r="B11">
            <v>8.75</v>
          </cell>
          <cell r="C11">
            <v>8.86</v>
          </cell>
          <cell r="D11">
            <v>9.11</v>
          </cell>
          <cell r="E11">
            <v>14.174999999999999</v>
          </cell>
          <cell r="F11">
            <v>16.36</v>
          </cell>
          <cell r="G11">
            <v>3.7105000000000006</v>
          </cell>
          <cell r="H11">
            <v>3.4819499999999999</v>
          </cell>
        </row>
        <row r="12">
          <cell r="A12" t="str">
            <v>IV</v>
          </cell>
          <cell r="B12">
            <v>8.75</v>
          </cell>
          <cell r="C12">
            <v>8.86</v>
          </cell>
          <cell r="D12">
            <v>9.11</v>
          </cell>
          <cell r="E12">
            <v>11.184999999999999</v>
          </cell>
          <cell r="F12">
            <v>17.22</v>
          </cell>
          <cell r="G12">
            <v>1.0086000000000002</v>
          </cell>
          <cell r="H12">
            <v>9.3269500000000001</v>
          </cell>
        </row>
        <row r="13">
          <cell r="A13" t="str">
            <v>V A</v>
          </cell>
          <cell r="B13">
            <v>17.5</v>
          </cell>
          <cell r="C13">
            <v>17.72</v>
          </cell>
          <cell r="D13">
            <v>18.22</v>
          </cell>
          <cell r="E13">
            <v>22.369999999999997</v>
          </cell>
          <cell r="F13">
            <v>27.44</v>
          </cell>
          <cell r="G13">
            <v>1.0086000000000002</v>
          </cell>
          <cell r="H13">
            <v>3.4819499999999999</v>
          </cell>
        </row>
        <row r="14">
          <cell r="A14" t="str">
            <v>V B</v>
          </cell>
          <cell r="B14">
            <v>17.5</v>
          </cell>
          <cell r="C14">
            <v>17.72</v>
          </cell>
          <cell r="D14">
            <v>18.22</v>
          </cell>
          <cell r="E14">
            <v>22.369999999999997</v>
          </cell>
          <cell r="F14">
            <v>27.44</v>
          </cell>
          <cell r="G14">
            <v>1.0086000000000002</v>
          </cell>
          <cell r="H14">
            <v>9.3269500000000001</v>
          </cell>
        </row>
        <row r="15">
          <cell r="A15" t="str">
            <v>VI</v>
          </cell>
          <cell r="B15">
            <v>17.5</v>
          </cell>
          <cell r="C15">
            <v>17.72</v>
          </cell>
          <cell r="D15">
            <v>18.22</v>
          </cell>
          <cell r="E15">
            <v>20.329999999999998</v>
          </cell>
          <cell r="F15">
            <v>24</v>
          </cell>
          <cell r="G15">
            <v>0.67240000000000011</v>
          </cell>
          <cell r="H15">
            <v>3.4819499999999999</v>
          </cell>
        </row>
        <row r="16">
          <cell r="A16" t="str">
            <v>VII</v>
          </cell>
          <cell r="B16">
            <v>17.5</v>
          </cell>
          <cell r="C16">
            <v>17.72</v>
          </cell>
          <cell r="D16">
            <v>18.22</v>
          </cell>
          <cell r="E16">
            <v>22.369999999999997</v>
          </cell>
          <cell r="F16">
            <v>27.44</v>
          </cell>
          <cell r="G16">
            <v>1.0086000000000002</v>
          </cell>
          <cell r="H16">
            <v>3.4819499999999999</v>
          </cell>
        </row>
        <row r="17">
          <cell r="A17" t="str">
            <v>VIII A</v>
          </cell>
          <cell r="B17">
            <v>0</v>
          </cell>
          <cell r="C17">
            <v>0</v>
          </cell>
          <cell r="D17">
            <v>0</v>
          </cell>
          <cell r="E17">
            <v>0</v>
          </cell>
          <cell r="F17">
            <v>0</v>
          </cell>
          <cell r="G17">
            <v>0</v>
          </cell>
          <cell r="H17">
            <v>0</v>
          </cell>
        </row>
        <row r="18">
          <cell r="A18" t="str">
            <v>VIII B</v>
          </cell>
          <cell r="B18">
            <v>0</v>
          </cell>
          <cell r="C18">
            <v>0</v>
          </cell>
          <cell r="D18">
            <v>0</v>
          </cell>
          <cell r="E18">
            <v>0</v>
          </cell>
          <cell r="F18">
            <v>0</v>
          </cell>
          <cell r="G18">
            <v>0</v>
          </cell>
          <cell r="H18">
            <v>0</v>
          </cell>
        </row>
        <row r="24">
          <cell r="A24" t="str">
            <v>I</v>
          </cell>
          <cell r="B24">
            <v>1.5</v>
          </cell>
          <cell r="C24">
            <v>1.65</v>
          </cell>
          <cell r="D24">
            <v>1.9</v>
          </cell>
          <cell r="E24">
            <v>3.73</v>
          </cell>
          <cell r="F24">
            <v>4.5600000000000005</v>
          </cell>
          <cell r="I24">
            <v>20.28</v>
          </cell>
        </row>
        <row r="25">
          <cell r="A25" t="str">
            <v>II</v>
          </cell>
          <cell r="B25">
            <v>0</v>
          </cell>
          <cell r="C25">
            <v>0</v>
          </cell>
          <cell r="D25">
            <v>0</v>
          </cell>
          <cell r="E25">
            <v>0</v>
          </cell>
          <cell r="F25">
            <v>0</v>
          </cell>
          <cell r="I25">
            <v>0</v>
          </cell>
        </row>
        <row r="26">
          <cell r="A26" t="str">
            <v>III</v>
          </cell>
          <cell r="B26">
            <v>1.5</v>
          </cell>
          <cell r="C26">
            <v>1.65</v>
          </cell>
          <cell r="D26">
            <v>1.9</v>
          </cell>
          <cell r="E26">
            <v>6.6150000000000002</v>
          </cell>
          <cell r="F26">
            <v>7.03</v>
          </cell>
          <cell r="I26">
            <v>25.39</v>
          </cell>
        </row>
        <row r="27">
          <cell r="A27" t="str">
            <v>IV</v>
          </cell>
          <cell r="B27">
            <v>1.5</v>
          </cell>
          <cell r="C27">
            <v>1.65</v>
          </cell>
          <cell r="D27">
            <v>1.9</v>
          </cell>
          <cell r="E27">
            <v>3.73</v>
          </cell>
          <cell r="F27">
            <v>4.5600000000000005</v>
          </cell>
          <cell r="I27">
            <v>23.78</v>
          </cell>
        </row>
        <row r="28">
          <cell r="A28" t="str">
            <v>V A</v>
          </cell>
          <cell r="B28">
            <v>0</v>
          </cell>
          <cell r="C28">
            <v>0</v>
          </cell>
          <cell r="D28">
            <v>0</v>
          </cell>
          <cell r="E28">
            <v>0</v>
          </cell>
          <cell r="F28">
            <v>0</v>
          </cell>
          <cell r="I28">
            <v>29.44</v>
          </cell>
        </row>
        <row r="29">
          <cell r="A29" t="str">
            <v>V B</v>
          </cell>
          <cell r="B29">
            <v>0</v>
          </cell>
          <cell r="C29">
            <v>0</v>
          </cell>
          <cell r="D29">
            <v>0</v>
          </cell>
          <cell r="E29">
            <v>0</v>
          </cell>
          <cell r="F29">
            <v>0</v>
          </cell>
          <cell r="I29">
            <v>29.44</v>
          </cell>
        </row>
        <row r="30">
          <cell r="A30" t="str">
            <v>VI</v>
          </cell>
          <cell r="B30">
            <v>0</v>
          </cell>
          <cell r="C30">
            <v>0</v>
          </cell>
          <cell r="D30">
            <v>0</v>
          </cell>
          <cell r="E30">
            <v>0</v>
          </cell>
          <cell r="F30">
            <v>0</v>
          </cell>
          <cell r="I30">
            <v>26</v>
          </cell>
        </row>
        <row r="31">
          <cell r="A31" t="str">
            <v>VII</v>
          </cell>
          <cell r="B31">
            <v>0</v>
          </cell>
          <cell r="C31">
            <v>0</v>
          </cell>
          <cell r="D31">
            <v>0</v>
          </cell>
          <cell r="E31">
            <v>0</v>
          </cell>
          <cell r="F31">
            <v>0</v>
          </cell>
          <cell r="I31">
            <v>29.44</v>
          </cell>
        </row>
        <row r="32">
          <cell r="A32" t="str">
            <v>VIII A</v>
          </cell>
          <cell r="B32">
            <v>0</v>
          </cell>
          <cell r="C32">
            <v>0</v>
          </cell>
          <cell r="D32">
            <v>0</v>
          </cell>
          <cell r="E32">
            <v>0</v>
          </cell>
          <cell r="F32">
            <v>0</v>
          </cell>
          <cell r="I32">
            <v>0</v>
          </cell>
        </row>
        <row r="33">
          <cell r="A33" t="str">
            <v>VIII B</v>
          </cell>
          <cell r="B33">
            <v>0</v>
          </cell>
          <cell r="C33">
            <v>0</v>
          </cell>
          <cell r="D33">
            <v>0</v>
          </cell>
          <cell r="E33">
            <v>0</v>
          </cell>
          <cell r="F33">
            <v>0</v>
          </cell>
          <cell r="I33">
            <v>0</v>
          </cell>
        </row>
        <row r="39">
          <cell r="A39" t="str">
            <v>I</v>
          </cell>
          <cell r="B39">
            <v>7.25</v>
          </cell>
          <cell r="C39">
            <v>7.25</v>
          </cell>
        </row>
        <row r="40">
          <cell r="A40" t="str">
            <v>II</v>
          </cell>
          <cell r="B40">
            <v>0</v>
          </cell>
          <cell r="C40">
            <v>0</v>
          </cell>
        </row>
        <row r="41">
          <cell r="A41" t="str">
            <v>III</v>
          </cell>
          <cell r="B41">
            <v>7.25</v>
          </cell>
          <cell r="C41">
            <v>7.25</v>
          </cell>
        </row>
        <row r="42">
          <cell r="A42" t="str">
            <v>IV</v>
          </cell>
          <cell r="B42">
            <v>7.25</v>
          </cell>
          <cell r="C42">
            <v>7.25</v>
          </cell>
        </row>
        <row r="43">
          <cell r="A43" t="str">
            <v>V A</v>
          </cell>
          <cell r="B43">
            <v>0</v>
          </cell>
          <cell r="C43">
            <v>0</v>
          </cell>
        </row>
        <row r="44">
          <cell r="A44" t="str">
            <v>V B</v>
          </cell>
          <cell r="B44">
            <v>0</v>
          </cell>
          <cell r="C44">
            <v>0</v>
          </cell>
        </row>
        <row r="45">
          <cell r="A45" t="str">
            <v>VI</v>
          </cell>
          <cell r="B45">
            <v>0</v>
          </cell>
          <cell r="C45">
            <v>0</v>
          </cell>
        </row>
        <row r="46">
          <cell r="A46" t="str">
            <v>VII</v>
          </cell>
          <cell r="B46">
            <v>0</v>
          </cell>
          <cell r="C46">
            <v>0</v>
          </cell>
        </row>
        <row r="47">
          <cell r="A47" t="str">
            <v>VIII A</v>
          </cell>
          <cell r="B47">
            <v>0</v>
          </cell>
          <cell r="C47">
            <v>0</v>
          </cell>
        </row>
        <row r="48">
          <cell r="A48" t="str">
            <v>VIII B</v>
          </cell>
          <cell r="B48">
            <v>0</v>
          </cell>
          <cell r="C48">
            <v>0</v>
          </cell>
        </row>
      </sheetData>
      <sheetData sheetId="16">
        <row r="7">
          <cell r="A7" t="str">
            <v>I</v>
          </cell>
          <cell r="B7">
            <v>0</v>
          </cell>
          <cell r="C7">
            <v>0</v>
          </cell>
          <cell r="D7">
            <v>0</v>
          </cell>
          <cell r="E7">
            <v>0</v>
          </cell>
          <cell r="F7">
            <v>0</v>
          </cell>
          <cell r="G7">
            <v>0</v>
          </cell>
          <cell r="H7">
            <v>0</v>
          </cell>
          <cell r="I7">
            <v>0</v>
          </cell>
        </row>
        <row r="8">
          <cell r="A8" t="str">
            <v>II</v>
          </cell>
          <cell r="B8">
            <v>0</v>
          </cell>
          <cell r="C8">
            <v>0</v>
          </cell>
          <cell r="D8">
            <v>0</v>
          </cell>
          <cell r="E8">
            <v>0</v>
          </cell>
          <cell r="F8">
            <v>0</v>
          </cell>
          <cell r="G8">
            <v>0</v>
          </cell>
          <cell r="H8">
            <v>0</v>
          </cell>
          <cell r="I8">
            <v>0</v>
          </cell>
        </row>
        <row r="9">
          <cell r="A9" t="str">
            <v>III</v>
          </cell>
          <cell r="B9">
            <v>14</v>
          </cell>
          <cell r="C9">
            <v>14.15</v>
          </cell>
          <cell r="D9">
            <v>14</v>
          </cell>
          <cell r="E9">
            <v>14.15</v>
          </cell>
          <cell r="F9">
            <v>14.65</v>
          </cell>
          <cell r="G9">
            <v>19.850000000000001</v>
          </cell>
          <cell r="H9">
            <v>20.5</v>
          </cell>
          <cell r="I9">
            <v>1.7587499999999996</v>
          </cell>
        </row>
        <row r="10">
          <cell r="A10" t="str">
            <v>IV</v>
          </cell>
          <cell r="B10">
            <v>0</v>
          </cell>
          <cell r="C10">
            <v>0</v>
          </cell>
          <cell r="D10">
            <v>0</v>
          </cell>
          <cell r="E10">
            <v>0</v>
          </cell>
          <cell r="F10">
            <v>0</v>
          </cell>
          <cell r="G10">
            <v>0</v>
          </cell>
          <cell r="H10">
            <v>0</v>
          </cell>
          <cell r="I10">
            <v>0</v>
          </cell>
        </row>
        <row r="11">
          <cell r="A11" t="str">
            <v>V A</v>
          </cell>
          <cell r="B11">
            <v>0</v>
          </cell>
          <cell r="C11">
            <v>0</v>
          </cell>
          <cell r="D11">
            <v>0</v>
          </cell>
          <cell r="E11">
            <v>0</v>
          </cell>
          <cell r="F11">
            <v>0</v>
          </cell>
          <cell r="G11">
            <v>0</v>
          </cell>
          <cell r="H11">
            <v>0</v>
          </cell>
          <cell r="I11">
            <v>0</v>
          </cell>
        </row>
        <row r="12">
          <cell r="A12" t="str">
            <v>V B</v>
          </cell>
          <cell r="B12">
            <v>0</v>
          </cell>
          <cell r="C12">
            <v>0</v>
          </cell>
          <cell r="D12">
            <v>0</v>
          </cell>
          <cell r="E12">
            <v>0</v>
          </cell>
          <cell r="F12">
            <v>0</v>
          </cell>
          <cell r="G12">
            <v>0</v>
          </cell>
          <cell r="H12">
            <v>0</v>
          </cell>
          <cell r="I12">
            <v>0</v>
          </cell>
        </row>
        <row r="13">
          <cell r="A13" t="str">
            <v>VI</v>
          </cell>
          <cell r="B13">
            <v>0</v>
          </cell>
          <cell r="C13">
            <v>0</v>
          </cell>
          <cell r="D13">
            <v>0</v>
          </cell>
          <cell r="E13">
            <v>0</v>
          </cell>
          <cell r="F13">
            <v>0</v>
          </cell>
          <cell r="G13">
            <v>0</v>
          </cell>
          <cell r="H13">
            <v>0</v>
          </cell>
          <cell r="I13">
            <v>0</v>
          </cell>
        </row>
        <row r="14">
          <cell r="A14" t="str">
            <v>VII</v>
          </cell>
          <cell r="B14">
            <v>14</v>
          </cell>
          <cell r="C14">
            <v>14</v>
          </cell>
          <cell r="D14">
            <v>14</v>
          </cell>
          <cell r="E14">
            <v>14</v>
          </cell>
          <cell r="F14">
            <v>14</v>
          </cell>
          <cell r="G14">
            <v>15</v>
          </cell>
          <cell r="H14">
            <v>15</v>
          </cell>
          <cell r="I14">
            <v>0.1295</v>
          </cell>
        </row>
        <row r="15">
          <cell r="A15" t="str">
            <v>VIII A</v>
          </cell>
          <cell r="B15">
            <v>0</v>
          </cell>
          <cell r="C15">
            <v>0</v>
          </cell>
          <cell r="D15">
            <v>0</v>
          </cell>
          <cell r="E15">
            <v>0</v>
          </cell>
          <cell r="F15">
            <v>0</v>
          </cell>
          <cell r="G15">
            <v>0</v>
          </cell>
          <cell r="H15">
            <v>0</v>
          </cell>
          <cell r="I15">
            <v>0</v>
          </cell>
        </row>
        <row r="16">
          <cell r="A16" t="str">
            <v>VIII B</v>
          </cell>
          <cell r="B16">
            <v>0</v>
          </cell>
          <cell r="C16">
            <v>0</v>
          </cell>
          <cell r="D16">
            <v>0</v>
          </cell>
          <cell r="E16">
            <v>0</v>
          </cell>
          <cell r="F16">
            <v>0</v>
          </cell>
          <cell r="G16">
            <v>0</v>
          </cell>
          <cell r="H16">
            <v>0</v>
          </cell>
          <cell r="I16">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7">
          <cell r="A7">
            <v>2</v>
          </cell>
          <cell r="B7">
            <v>2</v>
          </cell>
          <cell r="C7">
            <v>1.6</v>
          </cell>
          <cell r="D7">
            <v>0.5</v>
          </cell>
          <cell r="E7">
            <v>0.3</v>
          </cell>
          <cell r="F7">
            <v>0.3</v>
          </cell>
          <cell r="G7">
            <v>30</v>
          </cell>
          <cell r="I7">
            <v>0.6</v>
          </cell>
          <cell r="J7">
            <v>0.17000000000000004</v>
          </cell>
          <cell r="K7">
            <v>1.59</v>
          </cell>
          <cell r="L7">
            <v>7.2</v>
          </cell>
          <cell r="M7">
            <v>8.7495334994499778</v>
          </cell>
          <cell r="N7">
            <v>2.2272853431924702</v>
          </cell>
          <cell r="O7">
            <v>0.06</v>
          </cell>
        </row>
        <row r="8">
          <cell r="A8">
            <v>3</v>
          </cell>
          <cell r="B8">
            <v>2</v>
          </cell>
          <cell r="C8">
            <v>2.2999999999999998</v>
          </cell>
          <cell r="D8">
            <v>0.8</v>
          </cell>
          <cell r="E8">
            <v>0.3</v>
          </cell>
          <cell r="F8">
            <v>0.3</v>
          </cell>
          <cell r="G8">
            <v>30</v>
          </cell>
          <cell r="I8">
            <v>0.6</v>
          </cell>
          <cell r="J8">
            <v>0.23999999999999996</v>
          </cell>
          <cell r="K8">
            <v>2.0999999999999996</v>
          </cell>
          <cell r="L8">
            <v>8.6</v>
          </cell>
          <cell r="M8">
            <v>15.901009035902188</v>
          </cell>
          <cell r="N8">
            <v>2.8257388414359883</v>
          </cell>
          <cell r="O8">
            <v>0.06</v>
          </cell>
        </row>
        <row r="9">
          <cell r="A9">
            <v>4</v>
          </cell>
          <cell r="B9">
            <v>2</v>
          </cell>
          <cell r="C9">
            <v>3</v>
          </cell>
          <cell r="D9">
            <v>1.3</v>
          </cell>
          <cell r="E9">
            <v>0.5</v>
          </cell>
          <cell r="F9">
            <v>0.5</v>
          </cell>
          <cell r="G9">
            <v>30</v>
          </cell>
          <cell r="I9">
            <v>0.6</v>
          </cell>
          <cell r="J9">
            <v>0.31</v>
          </cell>
          <cell r="K9">
            <v>3.4000000000000004</v>
          </cell>
          <cell r="L9">
            <v>10</v>
          </cell>
          <cell r="M9">
            <v>22.663984558801438</v>
          </cell>
          <cell r="N9">
            <v>3.3136083051561784</v>
          </cell>
          <cell r="O9">
            <v>0.06</v>
          </cell>
        </row>
        <row r="10">
          <cell r="A10">
            <v>5</v>
          </cell>
          <cell r="B10">
            <v>2</v>
          </cell>
          <cell r="C10">
            <v>3.8</v>
          </cell>
          <cell r="D10">
            <v>1.8</v>
          </cell>
          <cell r="E10">
            <v>0.5</v>
          </cell>
          <cell r="F10">
            <v>0.5</v>
          </cell>
          <cell r="G10">
            <v>30</v>
          </cell>
          <cell r="I10">
            <v>0.6</v>
          </cell>
          <cell r="J10">
            <v>0.38999999999999996</v>
          </cell>
          <cell r="K10">
            <v>4.12</v>
          </cell>
          <cell r="L10">
            <v>11.6</v>
          </cell>
          <cell r="M10">
            <v>32.36907871858989</v>
          </cell>
          <cell r="N10">
            <v>3.9115214431215888</v>
          </cell>
          <cell r="O10">
            <v>0.06</v>
          </cell>
        </row>
        <row r="11">
          <cell r="A11">
            <v>6</v>
          </cell>
          <cell r="B11">
            <v>2</v>
          </cell>
          <cell r="C11">
            <v>4.6500000000000004</v>
          </cell>
          <cell r="D11">
            <v>2.2999999999999998</v>
          </cell>
          <cell r="E11">
            <v>0.55000000000000004</v>
          </cell>
          <cell r="F11">
            <v>0.5</v>
          </cell>
          <cell r="G11">
            <v>30</v>
          </cell>
          <cell r="I11">
            <v>0.6</v>
          </cell>
          <cell r="J11">
            <v>0.47500000000000003</v>
          </cell>
          <cell r="K11">
            <v>5.0475000000000003</v>
          </cell>
          <cell r="L11">
            <v>13.3</v>
          </cell>
          <cell r="M11">
            <v>44.210938189316515</v>
          </cell>
          <cell r="N11">
            <v>4.5120837758179979</v>
          </cell>
          <cell r="O11">
            <v>7.4999999999999997E-2</v>
          </cell>
        </row>
        <row r="12">
          <cell r="A12">
            <v>7</v>
          </cell>
          <cell r="B12">
            <v>2</v>
          </cell>
          <cell r="C12">
            <v>5.45</v>
          </cell>
          <cell r="D12">
            <v>2.8</v>
          </cell>
          <cell r="E12">
            <v>0.65</v>
          </cell>
          <cell r="F12">
            <v>0.6</v>
          </cell>
          <cell r="G12">
            <v>30</v>
          </cell>
          <cell r="I12">
            <v>0.6</v>
          </cell>
          <cell r="J12">
            <v>0.55500000000000005</v>
          </cell>
          <cell r="K12">
            <v>6.4424999999999999</v>
          </cell>
          <cell r="L12">
            <v>14.9</v>
          </cell>
          <cell r="M12">
            <v>56.911124623836926</v>
          </cell>
          <cell r="N12">
            <v>5.0550667651377266</v>
          </cell>
          <cell r="O12">
            <v>0.09</v>
          </cell>
        </row>
        <row r="13">
          <cell r="A13">
            <v>8</v>
          </cell>
          <cell r="B13">
            <v>2</v>
          </cell>
          <cell r="C13">
            <v>6.35</v>
          </cell>
          <cell r="D13">
            <v>3.5</v>
          </cell>
          <cell r="E13">
            <v>0.75</v>
          </cell>
          <cell r="F13">
            <v>0.7</v>
          </cell>
          <cell r="G13">
            <v>30</v>
          </cell>
          <cell r="I13">
            <v>0.6</v>
          </cell>
          <cell r="J13">
            <v>0.64500000000000002</v>
          </cell>
          <cell r="K13">
            <v>8.0574999999999992</v>
          </cell>
          <cell r="L13">
            <v>16.7</v>
          </cell>
          <cell r="M13">
            <v>69.661073599014884</v>
          </cell>
          <cell r="N13">
            <v>5.5981157544302347</v>
          </cell>
          <cell r="O13">
            <v>0.09</v>
          </cell>
        </row>
        <row r="14">
          <cell r="A14">
            <v>8.5</v>
          </cell>
          <cell r="B14">
            <v>2</v>
          </cell>
          <cell r="C14">
            <v>6.6</v>
          </cell>
          <cell r="D14">
            <v>3.5</v>
          </cell>
          <cell r="E14">
            <v>0.75</v>
          </cell>
          <cell r="F14">
            <v>0.7</v>
          </cell>
          <cell r="G14">
            <v>30</v>
          </cell>
          <cell r="I14">
            <v>0.6</v>
          </cell>
          <cell r="J14">
            <v>0.66999999999999993</v>
          </cell>
          <cell r="K14">
            <v>8.4450000000000003</v>
          </cell>
          <cell r="L14">
            <v>17.2</v>
          </cell>
          <cell r="M14">
            <v>79.237026635490281</v>
          </cell>
          <cell r="N14">
            <v>5.8971942481149462</v>
          </cell>
          <cell r="O14">
            <v>0.1</v>
          </cell>
        </row>
        <row r="15">
          <cell r="A15">
            <v>9.5</v>
          </cell>
          <cell r="B15">
            <v>2</v>
          </cell>
          <cell r="C15">
            <v>7.1</v>
          </cell>
          <cell r="D15">
            <v>3.5</v>
          </cell>
          <cell r="E15">
            <v>0.95</v>
          </cell>
          <cell r="F15">
            <v>0.85</v>
          </cell>
          <cell r="G15">
            <v>30</v>
          </cell>
          <cell r="I15">
            <v>0.6</v>
          </cell>
          <cell r="J15">
            <v>0.72</v>
          </cell>
          <cell r="K15">
            <v>10.73875</v>
          </cell>
          <cell r="L15">
            <v>18.2</v>
          </cell>
          <cell r="M15">
            <v>98.896319794719048</v>
          </cell>
          <cell r="N15">
            <v>6.4153721637953316</v>
          </cell>
          <cell r="O15">
            <v>0.1</v>
          </cell>
        </row>
      </sheetData>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7">
          <cell r="A7" t="str">
            <v>I</v>
          </cell>
        </row>
      </sheetData>
      <sheetData sheetId="62">
        <row r="7">
          <cell r="A7">
            <v>153000</v>
          </cell>
        </row>
      </sheetData>
      <sheetData sheetId="63"/>
      <sheetData sheetId="64">
        <row r="7">
          <cell r="A7" t="str">
            <v>I</v>
          </cell>
        </row>
      </sheetData>
      <sheetData sheetId="65">
        <row r="7">
          <cell r="A7">
            <v>153000</v>
          </cell>
        </row>
      </sheetData>
      <sheetData sheetId="66">
        <row r="7">
          <cell r="A7">
            <v>153000</v>
          </cell>
        </row>
      </sheetData>
      <sheetData sheetId="67">
        <row r="7">
          <cell r="A7">
            <v>153000</v>
          </cell>
        </row>
      </sheetData>
      <sheetData sheetId="68">
        <row r="7">
          <cell r="A7" t="str">
            <v>I</v>
          </cell>
        </row>
      </sheetData>
      <sheetData sheetId="69">
        <row r="7">
          <cell r="A7" t="str">
            <v>I</v>
          </cell>
        </row>
      </sheetData>
      <sheetData sheetId="70">
        <row r="7">
          <cell r="A7" t="str">
            <v>I</v>
          </cell>
        </row>
      </sheetData>
      <sheetData sheetId="71">
        <row r="7">
          <cell r="A7">
            <v>2</v>
          </cell>
        </row>
      </sheetData>
      <sheetData sheetId="72">
        <row r="7">
          <cell r="A7" t="str">
            <v>I</v>
          </cell>
        </row>
      </sheetData>
      <sheetData sheetId="73">
        <row r="7">
          <cell r="A7" t="str">
            <v>I</v>
          </cell>
        </row>
      </sheetData>
      <sheetData sheetId="74">
        <row r="7">
          <cell r="A7">
            <v>153000</v>
          </cell>
        </row>
      </sheetData>
      <sheetData sheetId="75">
        <row r="7">
          <cell r="A7">
            <v>2</v>
          </cell>
        </row>
      </sheetData>
      <sheetData sheetId="76">
        <row r="7">
          <cell r="A7" t="str">
            <v>I</v>
          </cell>
        </row>
      </sheetData>
      <sheetData sheetId="77">
        <row r="7">
          <cell r="A7" t="str">
            <v>I</v>
          </cell>
        </row>
      </sheetData>
      <sheetData sheetId="78">
        <row r="7">
          <cell r="A7">
            <v>153000</v>
          </cell>
        </row>
      </sheetData>
      <sheetData sheetId="79">
        <row r="7">
          <cell r="A7">
            <v>2</v>
          </cell>
        </row>
      </sheetData>
      <sheetData sheetId="80">
        <row r="7">
          <cell r="A7" t="str">
            <v>I</v>
          </cell>
        </row>
      </sheetData>
      <sheetData sheetId="81">
        <row r="7">
          <cell r="A7" t="str">
            <v>I</v>
          </cell>
        </row>
      </sheetData>
      <sheetData sheetId="82">
        <row r="7">
          <cell r="A7">
            <v>2</v>
          </cell>
        </row>
      </sheetData>
      <sheetData sheetId="83">
        <row r="7">
          <cell r="A7">
            <v>2</v>
          </cell>
        </row>
      </sheetData>
      <sheetData sheetId="84"/>
      <sheetData sheetId="85">
        <row r="7">
          <cell r="A7">
            <v>2</v>
          </cell>
        </row>
      </sheetData>
      <sheetData sheetId="86">
        <row r="7">
          <cell r="A7">
            <v>2</v>
          </cell>
        </row>
      </sheetData>
      <sheetData sheetId="87">
        <row r="7">
          <cell r="A7">
            <v>2</v>
          </cell>
        </row>
      </sheetData>
      <sheetData sheetId="88">
        <row r="7">
          <cell r="A7">
            <v>2</v>
          </cell>
        </row>
      </sheetData>
      <sheetData sheetId="89">
        <row r="7">
          <cell r="A7">
            <v>2</v>
          </cell>
        </row>
      </sheetData>
      <sheetData sheetId="90">
        <row r="7">
          <cell r="A7">
            <v>2</v>
          </cell>
        </row>
      </sheetData>
      <sheetData sheetId="91">
        <row r="7">
          <cell r="A7">
            <v>2</v>
          </cell>
        </row>
      </sheetData>
      <sheetData sheetId="92">
        <row r="7">
          <cell r="A7">
            <v>2</v>
          </cell>
        </row>
      </sheetData>
      <sheetData sheetId="93"/>
      <sheetData sheetId="94">
        <row r="7">
          <cell r="A7">
            <v>2</v>
          </cell>
        </row>
      </sheetData>
      <sheetData sheetId="95">
        <row r="7">
          <cell r="A7">
            <v>2</v>
          </cell>
        </row>
      </sheetData>
      <sheetData sheetId="96">
        <row r="7">
          <cell r="A7">
            <v>2</v>
          </cell>
        </row>
      </sheetData>
      <sheetData sheetId="97">
        <row r="7">
          <cell r="A7">
            <v>2</v>
          </cell>
        </row>
      </sheetData>
      <sheetData sheetId="98">
        <row r="7">
          <cell r="A7">
            <v>2</v>
          </cell>
        </row>
      </sheetData>
      <sheetData sheetId="99">
        <row r="7">
          <cell r="A7">
            <v>2</v>
          </cell>
        </row>
      </sheetData>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Index"/>
      <sheetName val="Bill1"/>
      <sheetName val="Bill2"/>
      <sheetName val="Bill2 (With Fly Ash)"/>
      <sheetName val="Bill3"/>
      <sheetName val="Bill4"/>
      <sheetName val="Bill5&amp;6"/>
      <sheetName val="Bill7"/>
      <sheetName val="Bill8"/>
      <sheetName val="Bill 9"/>
      <sheetName val="Bill 10"/>
      <sheetName val="Bill 13"/>
      <sheetName val="Table 1"/>
      <sheetName val="Table 2"/>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Table 18"/>
      <sheetName val="Table 19"/>
      <sheetName val="Table 20"/>
      <sheetName val="Table 21"/>
      <sheetName val="Table 22"/>
      <sheetName val="Table 23"/>
      <sheetName val="Table 24"/>
      <sheetName val="Table 25"/>
      <sheetName val="Table 26"/>
      <sheetName val="Table 27"/>
      <sheetName val="Table 28"/>
      <sheetName val="Table 29"/>
      <sheetName val="Table 25 superseded"/>
      <sheetName val="Levl Diff"/>
      <sheetName val="EW 153-160"/>
      <sheetName val="EW 160-17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A7">
            <v>153000</v>
          </cell>
          <cell r="B7">
            <v>154000</v>
          </cell>
          <cell r="C7">
            <v>1000</v>
          </cell>
          <cell r="D7" t="str">
            <v>VII</v>
          </cell>
        </row>
        <row r="8">
          <cell r="A8">
            <v>154000</v>
          </cell>
          <cell r="B8">
            <v>155875</v>
          </cell>
          <cell r="C8">
            <v>1875</v>
          </cell>
          <cell r="D8" t="str">
            <v>I</v>
          </cell>
        </row>
        <row r="9">
          <cell r="A9">
            <v>155875</v>
          </cell>
          <cell r="B9">
            <v>156175</v>
          </cell>
          <cell r="C9">
            <v>300</v>
          </cell>
          <cell r="D9" t="str">
            <v>I</v>
          </cell>
        </row>
        <row r="10">
          <cell r="A10">
            <v>156175</v>
          </cell>
          <cell r="B10">
            <v>160300</v>
          </cell>
          <cell r="C10">
            <v>4125</v>
          </cell>
          <cell r="D10" t="str">
            <v>I</v>
          </cell>
        </row>
        <row r="11">
          <cell r="A11">
            <v>160300</v>
          </cell>
          <cell r="B11">
            <v>160600</v>
          </cell>
          <cell r="C11">
            <v>300</v>
          </cell>
          <cell r="D11" t="str">
            <v>V A</v>
          </cell>
        </row>
        <row r="12">
          <cell r="A12">
            <v>160600</v>
          </cell>
          <cell r="B12">
            <v>162300</v>
          </cell>
          <cell r="C12">
            <v>1700</v>
          </cell>
          <cell r="D12" t="str">
            <v>I</v>
          </cell>
        </row>
        <row r="13">
          <cell r="A13">
            <v>162300</v>
          </cell>
          <cell r="B13">
            <v>162400</v>
          </cell>
          <cell r="C13">
            <v>100</v>
          </cell>
          <cell r="D13" t="str">
            <v>V A</v>
          </cell>
        </row>
        <row r="14">
          <cell r="A14">
            <v>162400</v>
          </cell>
          <cell r="B14">
            <v>162600</v>
          </cell>
          <cell r="C14">
            <v>200</v>
          </cell>
          <cell r="D14" t="str">
            <v>VI</v>
          </cell>
        </row>
        <row r="15">
          <cell r="A15">
            <v>162600</v>
          </cell>
          <cell r="B15">
            <v>165300</v>
          </cell>
          <cell r="C15">
            <v>2700</v>
          </cell>
          <cell r="D15" t="str">
            <v>I</v>
          </cell>
        </row>
        <row r="16">
          <cell r="A16">
            <v>165300</v>
          </cell>
          <cell r="B16">
            <v>165700</v>
          </cell>
          <cell r="C16">
            <v>400</v>
          </cell>
          <cell r="D16" t="str">
            <v>V A</v>
          </cell>
        </row>
        <row r="17">
          <cell r="A17">
            <v>165700</v>
          </cell>
          <cell r="B17">
            <v>166000</v>
          </cell>
          <cell r="C17">
            <v>300</v>
          </cell>
          <cell r="D17" t="str">
            <v>I</v>
          </cell>
        </row>
        <row r="18">
          <cell r="A18">
            <v>166000</v>
          </cell>
          <cell r="B18">
            <v>166225</v>
          </cell>
          <cell r="C18">
            <v>225</v>
          </cell>
          <cell r="D18" t="str">
            <v>V A</v>
          </cell>
        </row>
        <row r="19">
          <cell r="A19">
            <v>166225</v>
          </cell>
          <cell r="B19">
            <v>166400</v>
          </cell>
          <cell r="C19">
            <v>175</v>
          </cell>
          <cell r="D19" t="str">
            <v>VI</v>
          </cell>
        </row>
        <row r="20">
          <cell r="A20">
            <v>166400</v>
          </cell>
          <cell r="B20">
            <v>169200</v>
          </cell>
          <cell r="C20">
            <v>2800</v>
          </cell>
          <cell r="D20" t="str">
            <v>I</v>
          </cell>
        </row>
        <row r="21">
          <cell r="A21">
            <v>169200</v>
          </cell>
          <cell r="B21">
            <v>169700</v>
          </cell>
          <cell r="C21">
            <v>500</v>
          </cell>
          <cell r="D21" t="str">
            <v>VII</v>
          </cell>
        </row>
        <row r="22">
          <cell r="A22">
            <v>169700</v>
          </cell>
          <cell r="B22">
            <v>173100</v>
          </cell>
          <cell r="C22">
            <v>3400</v>
          </cell>
          <cell r="D22" t="str">
            <v>I</v>
          </cell>
        </row>
        <row r="23">
          <cell r="A23">
            <v>173100</v>
          </cell>
          <cell r="B23">
            <v>173500</v>
          </cell>
          <cell r="C23">
            <v>400</v>
          </cell>
          <cell r="D23" t="str">
            <v>IV</v>
          </cell>
        </row>
        <row r="24">
          <cell r="A24">
            <v>173500</v>
          </cell>
          <cell r="B24">
            <v>174400</v>
          </cell>
          <cell r="C24">
            <v>900</v>
          </cell>
          <cell r="D24" t="str">
            <v>V B</v>
          </cell>
        </row>
        <row r="25">
          <cell r="A25">
            <v>174400</v>
          </cell>
          <cell r="B25">
            <v>175000</v>
          </cell>
          <cell r="C25">
            <v>600</v>
          </cell>
          <cell r="D25" t="str">
            <v>III</v>
          </cell>
        </row>
      </sheetData>
      <sheetData sheetId="14"/>
      <sheetData sheetId="15">
        <row r="9">
          <cell r="A9" t="str">
            <v>I</v>
          </cell>
          <cell r="B9">
            <v>8.75</v>
          </cell>
          <cell r="C9">
            <v>8.86</v>
          </cell>
          <cell r="D9">
            <v>9.11</v>
          </cell>
          <cell r="E9">
            <v>11.184999999999999</v>
          </cell>
          <cell r="F9">
            <v>13.719999999999999</v>
          </cell>
          <cell r="G9">
            <v>1.0086000000000002</v>
          </cell>
          <cell r="H9">
            <v>3.4819499999999999</v>
          </cell>
        </row>
        <row r="10">
          <cell r="A10" t="str">
            <v>II</v>
          </cell>
          <cell r="B10">
            <v>0</v>
          </cell>
          <cell r="C10">
            <v>0</v>
          </cell>
          <cell r="D10">
            <v>0</v>
          </cell>
          <cell r="E10">
            <v>0</v>
          </cell>
          <cell r="F10">
            <v>0</v>
          </cell>
          <cell r="G10">
            <v>0</v>
          </cell>
          <cell r="H10">
            <v>0</v>
          </cell>
        </row>
        <row r="11">
          <cell r="A11" t="str">
            <v>III</v>
          </cell>
          <cell r="B11">
            <v>8.75</v>
          </cell>
          <cell r="C11">
            <v>8.86</v>
          </cell>
          <cell r="D11">
            <v>9.11</v>
          </cell>
          <cell r="E11">
            <v>14.174999999999999</v>
          </cell>
          <cell r="F11">
            <v>16.36</v>
          </cell>
          <cell r="G11">
            <v>3.7105000000000006</v>
          </cell>
          <cell r="H11">
            <v>3.4819499999999999</v>
          </cell>
        </row>
        <row r="12">
          <cell r="A12" t="str">
            <v>IV</v>
          </cell>
          <cell r="B12">
            <v>8.75</v>
          </cell>
          <cell r="C12">
            <v>8.86</v>
          </cell>
          <cell r="D12">
            <v>9.11</v>
          </cell>
          <cell r="E12">
            <v>11.184999999999999</v>
          </cell>
          <cell r="F12">
            <v>17.22</v>
          </cell>
          <cell r="G12">
            <v>1.0086000000000002</v>
          </cell>
          <cell r="H12">
            <v>9.3269500000000001</v>
          </cell>
        </row>
        <row r="13">
          <cell r="A13" t="str">
            <v>V A</v>
          </cell>
          <cell r="B13">
            <v>17.5</v>
          </cell>
          <cell r="C13">
            <v>17.72</v>
          </cell>
          <cell r="D13">
            <v>18.22</v>
          </cell>
          <cell r="E13">
            <v>22.369999999999997</v>
          </cell>
          <cell r="F13">
            <v>27.44</v>
          </cell>
          <cell r="G13">
            <v>1.0086000000000002</v>
          </cell>
          <cell r="H13">
            <v>3.4819499999999999</v>
          </cell>
        </row>
        <row r="14">
          <cell r="A14" t="str">
            <v>V B</v>
          </cell>
          <cell r="B14">
            <v>17.5</v>
          </cell>
          <cell r="C14">
            <v>17.72</v>
          </cell>
          <cell r="D14">
            <v>18.22</v>
          </cell>
          <cell r="E14">
            <v>22.369999999999997</v>
          </cell>
          <cell r="F14">
            <v>27.44</v>
          </cell>
          <cell r="G14">
            <v>1.0086000000000002</v>
          </cell>
          <cell r="H14">
            <v>9.3269500000000001</v>
          </cell>
        </row>
        <row r="15">
          <cell r="A15" t="str">
            <v>VI</v>
          </cell>
          <cell r="B15">
            <v>17.5</v>
          </cell>
          <cell r="C15">
            <v>17.72</v>
          </cell>
          <cell r="D15">
            <v>18.22</v>
          </cell>
          <cell r="E15">
            <v>20.329999999999998</v>
          </cell>
          <cell r="F15">
            <v>24</v>
          </cell>
          <cell r="G15">
            <v>0.67240000000000011</v>
          </cell>
          <cell r="H15">
            <v>3.4819499999999999</v>
          </cell>
        </row>
        <row r="16">
          <cell r="A16" t="str">
            <v>VII</v>
          </cell>
          <cell r="B16">
            <v>17.5</v>
          </cell>
          <cell r="C16">
            <v>17.72</v>
          </cell>
          <cell r="D16">
            <v>18.22</v>
          </cell>
          <cell r="E16">
            <v>22.369999999999997</v>
          </cell>
          <cell r="F16">
            <v>27.44</v>
          </cell>
          <cell r="G16">
            <v>1.0086000000000002</v>
          </cell>
          <cell r="H16">
            <v>3.4819499999999999</v>
          </cell>
        </row>
        <row r="17">
          <cell r="A17" t="str">
            <v>VIII A</v>
          </cell>
          <cell r="B17">
            <v>0</v>
          </cell>
          <cell r="C17">
            <v>0</v>
          </cell>
          <cell r="D17">
            <v>0</v>
          </cell>
          <cell r="E17">
            <v>0</v>
          </cell>
          <cell r="F17">
            <v>0</v>
          </cell>
          <cell r="G17">
            <v>0</v>
          </cell>
          <cell r="H17">
            <v>0</v>
          </cell>
        </row>
        <row r="18">
          <cell r="A18" t="str">
            <v>VIII B</v>
          </cell>
          <cell r="B18">
            <v>0</v>
          </cell>
          <cell r="C18">
            <v>0</v>
          </cell>
          <cell r="D18">
            <v>0</v>
          </cell>
          <cell r="E18">
            <v>0</v>
          </cell>
          <cell r="F18">
            <v>0</v>
          </cell>
          <cell r="G18">
            <v>0</v>
          </cell>
          <cell r="H18">
            <v>0</v>
          </cell>
        </row>
        <row r="24">
          <cell r="A24" t="str">
            <v>I</v>
          </cell>
          <cell r="B24">
            <v>1.5</v>
          </cell>
          <cell r="C24">
            <v>1.65</v>
          </cell>
          <cell r="D24">
            <v>1.9</v>
          </cell>
          <cell r="E24">
            <v>3.73</v>
          </cell>
          <cell r="F24">
            <v>4.5600000000000005</v>
          </cell>
          <cell r="I24">
            <v>20.28</v>
          </cell>
        </row>
        <row r="25">
          <cell r="A25" t="str">
            <v>II</v>
          </cell>
          <cell r="B25">
            <v>0</v>
          </cell>
          <cell r="C25">
            <v>0</v>
          </cell>
          <cell r="D25">
            <v>0</v>
          </cell>
          <cell r="E25">
            <v>0</v>
          </cell>
          <cell r="F25">
            <v>0</v>
          </cell>
          <cell r="I25">
            <v>0</v>
          </cell>
        </row>
        <row r="26">
          <cell r="A26" t="str">
            <v>III</v>
          </cell>
          <cell r="B26">
            <v>1.5</v>
          </cell>
          <cell r="C26">
            <v>1.65</v>
          </cell>
          <cell r="D26">
            <v>1.9</v>
          </cell>
          <cell r="E26">
            <v>6.6150000000000002</v>
          </cell>
          <cell r="F26">
            <v>7.03</v>
          </cell>
          <cell r="I26">
            <v>25.39</v>
          </cell>
        </row>
        <row r="27">
          <cell r="A27" t="str">
            <v>IV</v>
          </cell>
          <cell r="B27">
            <v>1.5</v>
          </cell>
          <cell r="C27">
            <v>1.65</v>
          </cell>
          <cell r="D27">
            <v>1.9</v>
          </cell>
          <cell r="E27">
            <v>3.73</v>
          </cell>
          <cell r="F27">
            <v>4.5600000000000005</v>
          </cell>
          <cell r="I27">
            <v>23.78</v>
          </cell>
        </row>
        <row r="28">
          <cell r="A28" t="str">
            <v>V A</v>
          </cell>
          <cell r="B28">
            <v>0</v>
          </cell>
          <cell r="C28">
            <v>0</v>
          </cell>
          <cell r="D28">
            <v>0</v>
          </cell>
          <cell r="E28">
            <v>0</v>
          </cell>
          <cell r="F28">
            <v>0</v>
          </cell>
          <cell r="I28">
            <v>29.44</v>
          </cell>
        </row>
        <row r="29">
          <cell r="A29" t="str">
            <v>V B</v>
          </cell>
          <cell r="B29">
            <v>0</v>
          </cell>
          <cell r="C29">
            <v>0</v>
          </cell>
          <cell r="D29">
            <v>0</v>
          </cell>
          <cell r="E29">
            <v>0</v>
          </cell>
          <cell r="F29">
            <v>0</v>
          </cell>
          <cell r="I29">
            <v>29.44</v>
          </cell>
        </row>
        <row r="30">
          <cell r="A30" t="str">
            <v>VI</v>
          </cell>
          <cell r="B30">
            <v>0</v>
          </cell>
          <cell r="C30">
            <v>0</v>
          </cell>
          <cell r="D30">
            <v>0</v>
          </cell>
          <cell r="E30">
            <v>0</v>
          </cell>
          <cell r="F30">
            <v>0</v>
          </cell>
          <cell r="I30">
            <v>26</v>
          </cell>
        </row>
        <row r="31">
          <cell r="A31" t="str">
            <v>VII</v>
          </cell>
          <cell r="B31">
            <v>0</v>
          </cell>
          <cell r="C31">
            <v>0</v>
          </cell>
          <cell r="D31">
            <v>0</v>
          </cell>
          <cell r="E31">
            <v>0</v>
          </cell>
          <cell r="F31">
            <v>0</v>
          </cell>
          <cell r="I31">
            <v>29.44</v>
          </cell>
        </row>
        <row r="32">
          <cell r="A32" t="str">
            <v>VIII A</v>
          </cell>
          <cell r="B32">
            <v>0</v>
          </cell>
          <cell r="C32">
            <v>0</v>
          </cell>
          <cell r="D32">
            <v>0</v>
          </cell>
          <cell r="E32">
            <v>0</v>
          </cell>
          <cell r="F32">
            <v>0</v>
          </cell>
          <cell r="I32">
            <v>0</v>
          </cell>
        </row>
        <row r="33">
          <cell r="A33" t="str">
            <v>VIII B</v>
          </cell>
          <cell r="B33">
            <v>0</v>
          </cell>
          <cell r="C33">
            <v>0</v>
          </cell>
          <cell r="D33">
            <v>0</v>
          </cell>
          <cell r="E33">
            <v>0</v>
          </cell>
          <cell r="F33">
            <v>0</v>
          </cell>
          <cell r="I33">
            <v>0</v>
          </cell>
        </row>
        <row r="39">
          <cell r="A39" t="str">
            <v>I</v>
          </cell>
          <cell r="B39">
            <v>7.25</v>
          </cell>
          <cell r="C39">
            <v>7.25</v>
          </cell>
        </row>
        <row r="40">
          <cell r="A40" t="str">
            <v>II</v>
          </cell>
          <cell r="B40">
            <v>0</v>
          </cell>
          <cell r="C40">
            <v>0</v>
          </cell>
        </row>
        <row r="41">
          <cell r="A41" t="str">
            <v>III</v>
          </cell>
          <cell r="B41">
            <v>7.25</v>
          </cell>
          <cell r="C41">
            <v>7.25</v>
          </cell>
        </row>
        <row r="42">
          <cell r="A42" t="str">
            <v>IV</v>
          </cell>
          <cell r="B42">
            <v>7.25</v>
          </cell>
          <cell r="C42">
            <v>7.25</v>
          </cell>
        </row>
        <row r="43">
          <cell r="A43" t="str">
            <v>V A</v>
          </cell>
          <cell r="B43">
            <v>0</v>
          </cell>
          <cell r="C43">
            <v>0</v>
          </cell>
        </row>
        <row r="44">
          <cell r="A44" t="str">
            <v>V B</v>
          </cell>
          <cell r="B44">
            <v>0</v>
          </cell>
          <cell r="C44">
            <v>0</v>
          </cell>
        </row>
        <row r="45">
          <cell r="A45" t="str">
            <v>VI</v>
          </cell>
          <cell r="B45">
            <v>0</v>
          </cell>
          <cell r="C45">
            <v>0</v>
          </cell>
        </row>
        <row r="46">
          <cell r="A46" t="str">
            <v>VII</v>
          </cell>
          <cell r="B46">
            <v>0</v>
          </cell>
          <cell r="C46">
            <v>0</v>
          </cell>
        </row>
        <row r="47">
          <cell r="A47" t="str">
            <v>VIII A</v>
          </cell>
          <cell r="B47">
            <v>0</v>
          </cell>
          <cell r="C47">
            <v>0</v>
          </cell>
        </row>
        <row r="48">
          <cell r="A48" t="str">
            <v>VIII B</v>
          </cell>
          <cell r="B48">
            <v>0</v>
          </cell>
          <cell r="C48">
            <v>0</v>
          </cell>
        </row>
      </sheetData>
      <sheetData sheetId="16">
        <row r="7">
          <cell r="A7" t="str">
            <v>I</v>
          </cell>
          <cell r="B7">
            <v>0</v>
          </cell>
          <cell r="C7">
            <v>0</v>
          </cell>
          <cell r="D7">
            <v>0</v>
          </cell>
          <cell r="E7">
            <v>0</v>
          </cell>
          <cell r="F7">
            <v>0</v>
          </cell>
          <cell r="G7">
            <v>0</v>
          </cell>
          <cell r="H7">
            <v>0</v>
          </cell>
          <cell r="I7">
            <v>0</v>
          </cell>
        </row>
        <row r="8">
          <cell r="A8" t="str">
            <v>II</v>
          </cell>
          <cell r="B8">
            <v>0</v>
          </cell>
          <cell r="C8">
            <v>0</v>
          </cell>
          <cell r="D8">
            <v>0</v>
          </cell>
          <cell r="E8">
            <v>0</v>
          </cell>
          <cell r="F8">
            <v>0</v>
          </cell>
          <cell r="G8">
            <v>0</v>
          </cell>
          <cell r="H8">
            <v>0</v>
          </cell>
          <cell r="I8">
            <v>0</v>
          </cell>
        </row>
        <row r="9">
          <cell r="A9" t="str">
            <v>III</v>
          </cell>
          <cell r="B9">
            <v>14</v>
          </cell>
          <cell r="C9">
            <v>14.15</v>
          </cell>
          <cell r="D9">
            <v>14</v>
          </cell>
          <cell r="E9">
            <v>14.15</v>
          </cell>
          <cell r="F9">
            <v>14.65</v>
          </cell>
          <cell r="G9">
            <v>19.850000000000001</v>
          </cell>
          <cell r="H9">
            <v>20.5</v>
          </cell>
          <cell r="I9">
            <v>1.7587499999999996</v>
          </cell>
        </row>
        <row r="10">
          <cell r="A10" t="str">
            <v>IV</v>
          </cell>
          <cell r="B10">
            <v>0</v>
          </cell>
          <cell r="C10">
            <v>0</v>
          </cell>
          <cell r="D10">
            <v>0</v>
          </cell>
          <cell r="E10">
            <v>0</v>
          </cell>
          <cell r="F10">
            <v>0</v>
          </cell>
          <cell r="G10">
            <v>0</v>
          </cell>
          <cell r="H10">
            <v>0</v>
          </cell>
          <cell r="I10">
            <v>0</v>
          </cell>
        </row>
        <row r="11">
          <cell r="A11" t="str">
            <v>V A</v>
          </cell>
          <cell r="B11">
            <v>0</v>
          </cell>
          <cell r="C11">
            <v>0</v>
          </cell>
          <cell r="D11">
            <v>0</v>
          </cell>
          <cell r="E11">
            <v>0</v>
          </cell>
          <cell r="F11">
            <v>0</v>
          </cell>
          <cell r="G11">
            <v>0</v>
          </cell>
          <cell r="H11">
            <v>0</v>
          </cell>
          <cell r="I11">
            <v>0</v>
          </cell>
        </row>
        <row r="12">
          <cell r="A12" t="str">
            <v>V B</v>
          </cell>
          <cell r="B12">
            <v>0</v>
          </cell>
          <cell r="C12">
            <v>0</v>
          </cell>
          <cell r="D12">
            <v>0</v>
          </cell>
          <cell r="E12">
            <v>0</v>
          </cell>
          <cell r="F12">
            <v>0</v>
          </cell>
          <cell r="G12">
            <v>0</v>
          </cell>
          <cell r="H12">
            <v>0</v>
          </cell>
          <cell r="I12">
            <v>0</v>
          </cell>
        </row>
        <row r="13">
          <cell r="A13" t="str">
            <v>VI</v>
          </cell>
          <cell r="B13">
            <v>0</v>
          </cell>
          <cell r="C13">
            <v>0</v>
          </cell>
          <cell r="D13">
            <v>0</v>
          </cell>
          <cell r="E13">
            <v>0</v>
          </cell>
          <cell r="F13">
            <v>0</v>
          </cell>
          <cell r="G13">
            <v>0</v>
          </cell>
          <cell r="H13">
            <v>0</v>
          </cell>
          <cell r="I13">
            <v>0</v>
          </cell>
        </row>
        <row r="14">
          <cell r="A14" t="str">
            <v>VII</v>
          </cell>
          <cell r="B14">
            <v>14</v>
          </cell>
          <cell r="C14">
            <v>14</v>
          </cell>
          <cell r="D14">
            <v>14</v>
          </cell>
          <cell r="E14">
            <v>14</v>
          </cell>
          <cell r="F14">
            <v>14</v>
          </cell>
          <cell r="G14">
            <v>15</v>
          </cell>
          <cell r="H14">
            <v>15</v>
          </cell>
          <cell r="I14">
            <v>0.1295</v>
          </cell>
        </row>
        <row r="15">
          <cell r="A15" t="str">
            <v>VIII A</v>
          </cell>
          <cell r="B15">
            <v>0</v>
          </cell>
          <cell r="C15">
            <v>0</v>
          </cell>
          <cell r="D15">
            <v>0</v>
          </cell>
          <cell r="E15">
            <v>0</v>
          </cell>
          <cell r="F15">
            <v>0</v>
          </cell>
          <cell r="G15">
            <v>0</v>
          </cell>
          <cell r="H15">
            <v>0</v>
          </cell>
          <cell r="I15">
            <v>0</v>
          </cell>
        </row>
        <row r="16">
          <cell r="A16" t="str">
            <v>VIII B</v>
          </cell>
          <cell r="B16">
            <v>0</v>
          </cell>
          <cell r="C16">
            <v>0</v>
          </cell>
          <cell r="D16">
            <v>0</v>
          </cell>
          <cell r="E16">
            <v>0</v>
          </cell>
          <cell r="F16">
            <v>0</v>
          </cell>
          <cell r="G16">
            <v>0</v>
          </cell>
          <cell r="H16">
            <v>0</v>
          </cell>
          <cell r="I16">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7">
          <cell r="A7">
            <v>2</v>
          </cell>
          <cell r="B7">
            <v>2</v>
          </cell>
          <cell r="C7">
            <v>1.6</v>
          </cell>
          <cell r="D7">
            <v>0.5</v>
          </cell>
          <cell r="E7">
            <v>0.3</v>
          </cell>
          <cell r="F7">
            <v>0.3</v>
          </cell>
          <cell r="G7">
            <v>30</v>
          </cell>
          <cell r="I7">
            <v>0.6</v>
          </cell>
          <cell r="J7">
            <v>0.17000000000000004</v>
          </cell>
          <cell r="K7">
            <v>1.59</v>
          </cell>
          <cell r="L7">
            <v>7.2</v>
          </cell>
          <cell r="M7">
            <v>8.7495334994499778</v>
          </cell>
          <cell r="N7">
            <v>2.2272853431924702</v>
          </cell>
          <cell r="O7">
            <v>0.06</v>
          </cell>
        </row>
        <row r="8">
          <cell r="A8">
            <v>3</v>
          </cell>
          <cell r="B8">
            <v>2</v>
          </cell>
          <cell r="C8">
            <v>2.2999999999999998</v>
          </cell>
          <cell r="D8">
            <v>0.8</v>
          </cell>
          <cell r="E8">
            <v>0.3</v>
          </cell>
          <cell r="F8">
            <v>0.3</v>
          </cell>
          <cell r="G8">
            <v>30</v>
          </cell>
          <cell r="I8">
            <v>0.6</v>
          </cell>
          <cell r="J8">
            <v>0.23999999999999996</v>
          </cell>
          <cell r="K8">
            <v>2.0999999999999996</v>
          </cell>
          <cell r="L8">
            <v>8.6</v>
          </cell>
          <cell r="M8">
            <v>15.901009035902188</v>
          </cell>
          <cell r="N8">
            <v>2.8257388414359883</v>
          </cell>
          <cell r="O8">
            <v>0.06</v>
          </cell>
        </row>
        <row r="9">
          <cell r="A9">
            <v>4</v>
          </cell>
          <cell r="B9">
            <v>2</v>
          </cell>
          <cell r="C9">
            <v>3</v>
          </cell>
          <cell r="D9">
            <v>1.3</v>
          </cell>
          <cell r="E9">
            <v>0.5</v>
          </cell>
          <cell r="F9">
            <v>0.5</v>
          </cell>
          <cell r="G9">
            <v>30</v>
          </cell>
          <cell r="I9">
            <v>0.6</v>
          </cell>
          <cell r="J9">
            <v>0.31</v>
          </cell>
          <cell r="K9">
            <v>3.4000000000000004</v>
          </cell>
          <cell r="L9">
            <v>10</v>
          </cell>
          <cell r="M9">
            <v>22.663984558801438</v>
          </cell>
          <cell r="N9">
            <v>3.3136083051561784</v>
          </cell>
          <cell r="O9">
            <v>0.06</v>
          </cell>
        </row>
        <row r="10">
          <cell r="A10">
            <v>5</v>
          </cell>
          <cell r="B10">
            <v>2</v>
          </cell>
          <cell r="C10">
            <v>3.8</v>
          </cell>
          <cell r="D10">
            <v>1.8</v>
          </cell>
          <cell r="E10">
            <v>0.5</v>
          </cell>
          <cell r="F10">
            <v>0.5</v>
          </cell>
          <cell r="G10">
            <v>30</v>
          </cell>
          <cell r="I10">
            <v>0.6</v>
          </cell>
          <cell r="J10">
            <v>0.38999999999999996</v>
          </cell>
          <cell r="K10">
            <v>4.12</v>
          </cell>
          <cell r="L10">
            <v>11.6</v>
          </cell>
          <cell r="M10">
            <v>32.36907871858989</v>
          </cell>
          <cell r="N10">
            <v>3.9115214431215888</v>
          </cell>
          <cell r="O10">
            <v>0.06</v>
          </cell>
        </row>
        <row r="11">
          <cell r="A11">
            <v>6</v>
          </cell>
          <cell r="B11">
            <v>2</v>
          </cell>
          <cell r="C11">
            <v>4.6500000000000004</v>
          </cell>
          <cell r="D11">
            <v>2.2999999999999998</v>
          </cell>
          <cell r="E11">
            <v>0.55000000000000004</v>
          </cell>
          <cell r="F11">
            <v>0.5</v>
          </cell>
          <cell r="G11">
            <v>30</v>
          </cell>
          <cell r="I11">
            <v>0.6</v>
          </cell>
          <cell r="J11">
            <v>0.47500000000000003</v>
          </cell>
          <cell r="K11">
            <v>5.0475000000000003</v>
          </cell>
          <cell r="L11">
            <v>13.3</v>
          </cell>
          <cell r="M11">
            <v>44.210938189316515</v>
          </cell>
          <cell r="N11">
            <v>4.5120837758179979</v>
          </cell>
          <cell r="O11">
            <v>7.4999999999999997E-2</v>
          </cell>
        </row>
        <row r="12">
          <cell r="A12">
            <v>7</v>
          </cell>
          <cell r="B12">
            <v>2</v>
          </cell>
          <cell r="C12">
            <v>5.45</v>
          </cell>
          <cell r="D12">
            <v>2.8</v>
          </cell>
          <cell r="E12">
            <v>0.65</v>
          </cell>
          <cell r="F12">
            <v>0.6</v>
          </cell>
          <cell r="G12">
            <v>30</v>
          </cell>
          <cell r="I12">
            <v>0.6</v>
          </cell>
          <cell r="J12">
            <v>0.55500000000000005</v>
          </cell>
          <cell r="K12">
            <v>6.4424999999999999</v>
          </cell>
          <cell r="L12">
            <v>14.9</v>
          </cell>
          <cell r="M12">
            <v>56.911124623836926</v>
          </cell>
          <cell r="N12">
            <v>5.0550667651377266</v>
          </cell>
          <cell r="O12">
            <v>0.09</v>
          </cell>
        </row>
        <row r="13">
          <cell r="A13">
            <v>8</v>
          </cell>
          <cell r="B13">
            <v>2</v>
          </cell>
          <cell r="C13">
            <v>6.35</v>
          </cell>
          <cell r="D13">
            <v>3.5</v>
          </cell>
          <cell r="E13">
            <v>0.75</v>
          </cell>
          <cell r="F13">
            <v>0.7</v>
          </cell>
          <cell r="G13">
            <v>30</v>
          </cell>
          <cell r="I13">
            <v>0.6</v>
          </cell>
          <cell r="J13">
            <v>0.64500000000000002</v>
          </cell>
          <cell r="K13">
            <v>8.0574999999999992</v>
          </cell>
          <cell r="L13">
            <v>16.7</v>
          </cell>
          <cell r="M13">
            <v>69.661073599014884</v>
          </cell>
          <cell r="N13">
            <v>5.5981157544302347</v>
          </cell>
          <cell r="O13">
            <v>0.09</v>
          </cell>
        </row>
        <row r="14">
          <cell r="A14">
            <v>8.5</v>
          </cell>
          <cell r="B14">
            <v>2</v>
          </cell>
          <cell r="C14">
            <v>6.6</v>
          </cell>
          <cell r="D14">
            <v>3.5</v>
          </cell>
          <cell r="E14">
            <v>0.75</v>
          </cell>
          <cell r="F14">
            <v>0.7</v>
          </cell>
          <cell r="G14">
            <v>30</v>
          </cell>
          <cell r="I14">
            <v>0.6</v>
          </cell>
          <cell r="J14">
            <v>0.66999999999999993</v>
          </cell>
          <cell r="K14">
            <v>8.4450000000000003</v>
          </cell>
          <cell r="L14">
            <v>17.2</v>
          </cell>
          <cell r="M14">
            <v>79.237026635490281</v>
          </cell>
          <cell r="N14">
            <v>5.8971942481149462</v>
          </cell>
          <cell r="O14">
            <v>0.1</v>
          </cell>
        </row>
        <row r="15">
          <cell r="A15">
            <v>9.5</v>
          </cell>
          <cell r="B15">
            <v>2</v>
          </cell>
          <cell r="C15">
            <v>7.1</v>
          </cell>
          <cell r="D15">
            <v>3.5</v>
          </cell>
          <cell r="E15">
            <v>0.95</v>
          </cell>
          <cell r="F15">
            <v>0.85</v>
          </cell>
          <cell r="G15">
            <v>30</v>
          </cell>
          <cell r="I15">
            <v>0.6</v>
          </cell>
          <cell r="J15">
            <v>0.72</v>
          </cell>
          <cell r="K15">
            <v>10.73875</v>
          </cell>
          <cell r="L15">
            <v>18.2</v>
          </cell>
          <cell r="M15">
            <v>98.896319794719048</v>
          </cell>
          <cell r="N15">
            <v>6.4153721637953316</v>
          </cell>
          <cell r="O15">
            <v>0.1</v>
          </cell>
        </row>
      </sheetData>
      <sheetData sheetId="39"/>
      <sheetData sheetId="40"/>
      <sheetData sheetId="41"/>
      <sheetData sheetId="42"/>
      <sheetData sheetId="43"/>
      <sheetData sheetId="4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Summary-Civil"/>
      <sheetName val="BOQ-Civil"/>
      <sheetName val="Marble QTY-B,C"/>
      <sheetName val="Qty. "/>
      <sheetName val="RA1"/>
      <sheetName val="RA"/>
      <sheetName val="INDEX"/>
      <sheetName val="Labour"/>
      <sheetName val="Material"/>
      <sheetName val="Table 4"/>
      <sheetName val="Table 5"/>
      <sheetName val="Table 2"/>
      <sheetName val="Table 27"/>
      <sheetName val="GM 000"/>
      <sheetName val="Sheet3"/>
      <sheetName val="Civil Works"/>
      <sheetName val="P List"/>
      <sheetName val="Marble_QTY-B,C"/>
      <sheetName val="Qty__"/>
      <sheetName val="Table_4"/>
      <sheetName val="Table_5"/>
      <sheetName val="Table_2"/>
      <sheetName val="Table_27"/>
      <sheetName val="GM_000"/>
      <sheetName val="Civil_Works"/>
      <sheetName val="P_List"/>
      <sheetName val="HPCul1000"/>
      <sheetName val="Gul"/>
      <sheetName val="RAMP"/>
      <sheetName val="RMR"/>
      <sheetName val="Annexure"/>
      <sheetName val="18-misc"/>
      <sheetName val="5-pipe"/>
      <sheetName val="india f&amp;s template"/>
      <sheetName val="11-hsd"/>
      <sheetName val="13-septic"/>
      <sheetName val="7-ug"/>
      <sheetName val="2-utility"/>
    </sheetNames>
    <sheetDataSet>
      <sheetData sheetId="0"/>
      <sheetData sheetId="1"/>
      <sheetData sheetId="2"/>
      <sheetData sheetId="3">
        <row r="6">
          <cell r="G6">
            <v>128466</v>
          </cell>
        </row>
      </sheetData>
      <sheetData sheetId="4"/>
      <sheetData sheetId="5">
        <row r="16">
          <cell r="G16">
            <v>807</v>
          </cell>
        </row>
      </sheetData>
      <sheetData sheetId="6">
        <row r="40">
          <cell r="C40">
            <v>58.016400000000004</v>
          </cell>
        </row>
      </sheetData>
      <sheetData sheetId="7"/>
      <sheetData sheetId="8">
        <row r="7">
          <cell r="L7">
            <v>275</v>
          </cell>
        </row>
        <row r="25">
          <cell r="L25">
            <v>1412.8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6">
          <cell r="G6">
            <v>128466</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Data"/>
      <sheetName val="Assumptions"/>
      <sheetName val="BOQ "/>
      <sheetName val="Testing"/>
      <sheetName val="basement budget"/>
      <sheetName val="labour rates"/>
      <sheetName val="boq-alarm"/>
      <sheetName val="Sum"/>
      <sheetName val="#REF!"/>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Cover"/>
      <sheetName val="Index"/>
      <sheetName val="ACS(1)"/>
      <sheetName val="CCTV(2)"/>
      <sheetName val="CCTV(old)"/>
      <sheetName val="CCTV(2-2)"/>
      <sheetName val="IAS(3)"/>
      <sheetName val="FAS-C(4)"/>
      <sheetName val="Panels(4-2)"/>
      <sheetName val="FAS-I(5)"/>
      <sheetName val="FAS-I(6)"/>
      <sheetName val="ISS(7)"/>
      <sheetName val="HSF(6)"/>
      <sheetName val="Wiring(6)"/>
      <sheetName val="Currency"/>
      <sheetName val="Data"/>
      <sheetName val="Assumptions"/>
    </sheetNames>
    <sheetDataSet>
      <sheetData sheetId="0" refreshError="1"/>
      <sheetData sheetId="1" refreshError="1"/>
      <sheetData sheetId="2"/>
      <sheetData sheetId="3" refreshError="1"/>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WORK TABLE"/>
      <sheetName val="dg size"/>
      <sheetName val="Sheet1"/>
      <sheetName val="Fill this out first..."/>
      <sheetName val="TBAL9697 -group wise  sdpl"/>
      <sheetName val="Sheet3"/>
      <sheetName val="girder"/>
      <sheetName val="INPUT SHEET"/>
      <sheetName val="Basement Budget"/>
      <sheetName val="RES-PLANNING"/>
      <sheetName val="GBW"/>
      <sheetName val="Data"/>
      <sheetName val="Lead"/>
      <sheetName val="p&amp;m"/>
      <sheetName val="PRECAST lightconc-II"/>
      <sheetName val="Material"/>
      <sheetName val="Table 4"/>
      <sheetName val="Table 5"/>
      <sheetName val="Table 2"/>
      <sheetName val="Table 27"/>
      <sheetName val="GM 000"/>
      <sheetName val="Civil Works"/>
      <sheetName val="csdim"/>
      <sheetName val="cdsload"/>
      <sheetName val="chsload"/>
      <sheetName val="CLAMP"/>
      <sheetName val="cvsload"/>
      <sheetName val="pipe"/>
      <sheetName val="labour"/>
      <sheetName val="detail"/>
      <sheetName val="OC 17-04-06"/>
      <sheetName val="eq_data"/>
      <sheetName val="WORK_TABLE"/>
      <sheetName val="dg_size"/>
      <sheetName val="Fill_this_out_first___"/>
      <sheetName val="TBAL9697_-group_wise__sdpl"/>
      <sheetName val="INPUT_SHEET"/>
      <sheetName val="Basement_Budget"/>
      <sheetName val="PRECAST_lightconc-II"/>
      <sheetName val="Table_4"/>
      <sheetName val="Table_5"/>
      <sheetName val="Table_2"/>
      <sheetName val="Table_27"/>
      <sheetName val="GM_000"/>
      <sheetName val="Civil_Works"/>
      <sheetName val="OC_17-04-06"/>
      <sheetName val="Basic"/>
    </sheetNames>
    <sheetDataSet>
      <sheetData sheetId="0">
        <row r="1">
          <cell r="A1" t="str">
            <v xml:space="preserve">DG ROOM SIZE - LENGTH </v>
          </cell>
        </row>
        <row r="2">
          <cell r="A2" t="str">
            <v xml:space="preserve">DG KVA RATING </v>
          </cell>
          <cell r="B2" t="str">
            <v xml:space="preserve"> GAP B/W DG's</v>
          </cell>
        </row>
        <row r="3">
          <cell r="A3">
            <v>30</v>
          </cell>
          <cell r="B3">
            <v>1000</v>
          </cell>
        </row>
        <row r="4">
          <cell r="A4">
            <v>40</v>
          </cell>
          <cell r="B4">
            <v>1000</v>
          </cell>
        </row>
        <row r="5">
          <cell r="A5">
            <v>45</v>
          </cell>
          <cell r="B5">
            <v>1000</v>
          </cell>
        </row>
        <row r="6">
          <cell r="A6">
            <v>50</v>
          </cell>
          <cell r="B6">
            <v>1000</v>
          </cell>
        </row>
        <row r="7">
          <cell r="A7">
            <v>63</v>
          </cell>
          <cell r="B7">
            <v>1000</v>
          </cell>
        </row>
        <row r="8">
          <cell r="A8">
            <v>75</v>
          </cell>
          <cell r="B8">
            <v>1000</v>
          </cell>
        </row>
        <row r="9">
          <cell r="A9">
            <v>82.5</v>
          </cell>
          <cell r="B9">
            <v>1000</v>
          </cell>
        </row>
        <row r="10">
          <cell r="A10">
            <v>100</v>
          </cell>
          <cell r="B10">
            <v>1000</v>
          </cell>
        </row>
        <row r="11">
          <cell r="A11">
            <v>110</v>
          </cell>
          <cell r="B11">
            <v>1000</v>
          </cell>
        </row>
        <row r="12">
          <cell r="A12">
            <v>125</v>
          </cell>
          <cell r="B12">
            <v>1000</v>
          </cell>
        </row>
        <row r="13">
          <cell r="A13">
            <v>160</v>
          </cell>
          <cell r="B13">
            <v>1000</v>
          </cell>
        </row>
        <row r="14">
          <cell r="A14">
            <v>250</v>
          </cell>
          <cell r="B14">
            <v>1800</v>
          </cell>
        </row>
        <row r="15">
          <cell r="A15">
            <v>320</v>
          </cell>
          <cell r="B15">
            <v>1800</v>
          </cell>
        </row>
        <row r="16">
          <cell r="A16">
            <v>380</v>
          </cell>
          <cell r="B16">
            <v>1800</v>
          </cell>
        </row>
        <row r="17">
          <cell r="A17">
            <v>500</v>
          </cell>
          <cell r="B17">
            <v>1800</v>
          </cell>
        </row>
        <row r="18">
          <cell r="A18">
            <v>625</v>
          </cell>
          <cell r="B18">
            <v>1800</v>
          </cell>
        </row>
        <row r="19">
          <cell r="A19">
            <v>750</v>
          </cell>
          <cell r="B19">
            <v>1800</v>
          </cell>
        </row>
        <row r="20">
          <cell r="A20">
            <v>1000</v>
          </cell>
          <cell r="B20">
            <v>2000</v>
          </cell>
        </row>
        <row r="21">
          <cell r="A21">
            <v>1250</v>
          </cell>
          <cell r="B21">
            <v>2500</v>
          </cell>
        </row>
        <row r="22">
          <cell r="A22">
            <v>1500</v>
          </cell>
          <cell r="B22">
            <v>2500</v>
          </cell>
        </row>
        <row r="23">
          <cell r="A23">
            <v>2000</v>
          </cell>
          <cell r="B23">
            <v>2500</v>
          </cell>
        </row>
        <row r="24">
          <cell r="A24" t="str">
            <v>GRAND TOTAL</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
          <cell r="A1" t="str">
            <v xml:space="preserve">DG ROOM SIZE - LENGTH </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Manual"/>
      <sheetName val="equipment"/>
      <sheetName val="eq_data"/>
      <sheetName val="out_put"/>
      <sheetName val="drawing"/>
      <sheetName val="Loading"/>
      <sheetName val="Sheet1"/>
      <sheetName val="Sheet2"/>
      <sheetName val="Sheet3"/>
      <sheetName val="A"/>
      <sheetName val="Fill this out first..."/>
      <sheetName val="WORK TABLE"/>
      <sheetName val="Material"/>
      <sheetName val="OC 17-04-06"/>
      <sheetName val="Table 4"/>
      <sheetName val="Table 5"/>
      <sheetName val="Table 2"/>
      <sheetName val="Table 27"/>
      <sheetName val="GM 000"/>
      <sheetName val="Civil Works"/>
      <sheetName val="#REF!"/>
      <sheetName val="labour"/>
      <sheetName val="csdim"/>
      <sheetName val="cdsload"/>
      <sheetName val="chsload"/>
      <sheetName val="CLAMP"/>
      <sheetName val="cvsload"/>
      <sheetName val="pipe"/>
      <sheetName val="Fill_this_out_first___"/>
      <sheetName val="WORK_TABLE"/>
      <sheetName val="OC_17-04-06"/>
      <sheetName val="Table_4"/>
      <sheetName val="Table_5"/>
      <sheetName val="Table_2"/>
      <sheetName val="Table_27"/>
      <sheetName val="GM_000"/>
      <sheetName val="Civil_Works"/>
      <sheetName val="CFL-KIM"/>
      <sheetName val="BLR 1"/>
      <sheetName val="GEN"/>
      <sheetName val="GAS"/>
      <sheetName val="DEAE"/>
      <sheetName val="BLR2"/>
      <sheetName val="BLR3"/>
      <sheetName val="BLR4"/>
      <sheetName val="BLR5"/>
      <sheetName val="DEM"/>
      <sheetName val="SAM"/>
      <sheetName val="CHEM"/>
      <sheetName val="COP"/>
      <sheetName val="Sheet1 (4)"/>
      <sheetName val="Basic"/>
    </sheetNames>
    <sheetDataSet>
      <sheetData sheetId="0">
        <row r="5">
          <cell r="C5" t="str">
            <v>Isolated type</v>
          </cell>
        </row>
      </sheetData>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summary"/>
      <sheetName val="BOQ"/>
      <sheetName val="DG"/>
      <sheetName val="C.T. Piping"/>
      <sheetName val="labour"/>
      <sheetName val="meas. sheet equip."/>
      <sheetName val="bus dUCT"/>
      <sheetName val="Earthing"/>
      <sheetName val="RATE-HV INST."/>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 val="eq_data"/>
      <sheetName val="Rate Analysis"/>
      <sheetName val="WORK TABLE"/>
      <sheetName val="OC 17-04-06"/>
      <sheetName val="Material"/>
      <sheetName val="Fill this out first..."/>
      <sheetName val="Table 4"/>
      <sheetName val="Table 5"/>
      <sheetName val="Table 2"/>
      <sheetName val="Table 27"/>
      <sheetName val="Sum"/>
      <sheetName val="boq-alarm"/>
      <sheetName val="#REF!"/>
      <sheetName val="Data"/>
      <sheetName val="C_T__Piping"/>
      <sheetName val="meas__sheet_equip_"/>
      <sheetName val="bus_dUCT"/>
      <sheetName val="RATE-HV_INST_"/>
      <sheetName val="HT_CABLE"/>
      <sheetName val="battary_charger"/>
      <sheetName val="Safety_equipments"/>
      <sheetName val="HT_Cable_laying_&amp;_Termination"/>
      <sheetName val="control_cables"/>
      <sheetName val="LAYING_OF_CABLE"/>
      <sheetName val="Control_cable_termination"/>
      <sheetName val="SUBSTATION_panel"/>
      <sheetName val="WORK_TABLE"/>
      <sheetName val="Rate_Analysis"/>
      <sheetName val="OC_17-04-06"/>
      <sheetName val="Fill_this_out_first___"/>
      <sheetName val="Table_4"/>
      <sheetName val="Table_5"/>
      <sheetName val="Table_2"/>
      <sheetName val="Table_27"/>
      <sheetName val="Anal-EW"/>
      <sheetName val="Abstract"/>
      <sheetName val="WMM"/>
      <sheetName val="Basic"/>
      <sheetName val="Chapter-9"/>
      <sheetName val="Chapter-15"/>
      <sheetName val="Chapter-5"/>
      <sheetName val="Chapter-7"/>
      <sheetName val="Chapter-6"/>
      <sheetName val="Chapter-10"/>
      <sheetName val="Chapter-3"/>
      <sheetName val="Chapter-2"/>
      <sheetName val="u-drain-bqty"/>
      <sheetName val="Plant &amp;  Machinery"/>
      <sheetName val="g3"/>
      <sheetName val="gsb"/>
    </sheetNames>
    <sheetDataSet>
      <sheetData sheetId="0"/>
      <sheetData sheetId="1"/>
      <sheetData sheetId="2"/>
      <sheetData sheetId="3"/>
      <sheetData sheetId="4" refreshError="1">
        <row r="7">
          <cell r="C7">
            <v>206.25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REF!"/>
      <sheetName val="labour"/>
      <sheetName val="eq_data"/>
      <sheetName val="Rate Analysis"/>
      <sheetName val="WORK TABLE"/>
      <sheetName val="OC 17-04-06"/>
      <sheetName val="Material"/>
      <sheetName val="Sum"/>
      <sheetName val="boq-alarm"/>
      <sheetName val="Assumptions"/>
      <sheetName val="labour rates"/>
      <sheetName val="Rate_Analysis"/>
      <sheetName val="WORK_TABLE"/>
      <sheetName val="OC_17-04-06"/>
      <sheetName val="BOQ "/>
      <sheetName val="Annexure"/>
      <sheetName val="Basic"/>
      <sheetName val="Sup Annex"/>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RES-PLANNING"/>
      <sheetName val="INPUT SHEET"/>
      <sheetName val="steam table"/>
      <sheetName val="labour rates"/>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 val="Labour &amp; Plant"/>
      <sheetName val="Detail"/>
      <sheetName val="Sheet11"/>
      <sheetName val="RMR"/>
    </sheetNames>
    <sheetDataSet>
      <sheetData sheetId="0" refreshError="1"/>
      <sheetData sheetId="1" refreshError="1"/>
      <sheetData sheetId="2" refreshError="1"/>
      <sheetData sheetId="3" refreshError="1">
        <row r="4">
          <cell r="D4">
            <v>140</v>
          </cell>
        </row>
        <row r="8">
          <cell r="D8" t="str">
            <v>Input Rate</v>
          </cell>
        </row>
      </sheetData>
      <sheetData sheetId="4" refreshError="1">
        <row r="4">
          <cell r="D4" t="str">
            <v>Input Rate</v>
          </cell>
        </row>
        <row r="21">
          <cell r="D21" t="str">
            <v>Input Rate</v>
          </cell>
        </row>
        <row r="72">
          <cell r="D72" t="str">
            <v>Input Rate</v>
          </cell>
        </row>
        <row r="89">
          <cell r="D89" t="str">
            <v>Input Rate</v>
          </cell>
        </row>
        <row r="143">
          <cell r="D143"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PLUMBING ESTIMATE"/>
      <sheetName val="Sum"/>
      <sheetName val="#REF!"/>
      <sheetName val="labour"/>
      <sheetName val="eq_data"/>
      <sheetName val="Rate Analysis"/>
      <sheetName val="OC 17-04-06"/>
      <sheetName val="BOQ "/>
      <sheetName val="boq-alarm"/>
      <sheetName val="PLUMBING_ESTIMATE"/>
      <sheetName val="Rate_Analysis"/>
      <sheetName val="OC_17-04-06"/>
      <sheetName val="BOQ_"/>
      <sheetName val="Annexure"/>
      <sheetName val="Basic"/>
      <sheetName val="Sup Annex"/>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 sheetId="14" refreshError="1"/>
      <sheetData sheetId="15"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AC SUMMARY"/>
      <sheetName val="Comparative (2)"/>
      <sheetName val="ss-1"/>
      <sheetName val="3. TAKE OF SHEET"/>
      <sheetName val="HOSPITAL"/>
      <sheetName val="Internal Quotations"/>
      <sheetName val="Internal"/>
      <sheetName val="rate analysis (2)"/>
      <sheetName val="Fire Summary "/>
      <sheetName val="boq-alarm"/>
      <sheetName val="BOQ Fire"/>
      <sheetName val="Fire TAKE OF SHEET"/>
      <sheetName val="AC Load"/>
      <sheetName val="AC BOQ"/>
      <sheetName val="Summary-SS-1"/>
      <sheetName val="SS quotations"/>
      <sheetName val="SS BOQ"/>
      <sheetName val="rate analysis Fitting"/>
      <sheetName val="rate analysis 1"/>
      <sheetName val="rate analysis"/>
      <sheetName val="SOC"/>
      <sheetName val="Imp. OT"/>
      <sheetName val="S.S. OT"/>
      <sheetName val="MGPS"/>
      <sheetName val="Laundry"/>
      <sheetName val="CSSD"/>
      <sheetName val="Kitchen"/>
      <sheetName val="SOC (2)"/>
      <sheetName val="WS"/>
      <sheetName val="UPS"/>
      <sheetName val="Table"/>
      <sheetName val="Lift BOQ"/>
      <sheetName val="Sum"/>
      <sheetName val="OC 17-04-06"/>
      <sheetName val="#REF!"/>
      <sheetName val="Summary"/>
      <sheetName val="SPT vs PHI"/>
      <sheetName val="Labour"/>
      <sheetName val="WORK TABLE"/>
      <sheetName val="eq_data"/>
      <sheetName val="01"/>
      <sheetName val="02"/>
      <sheetName val="03"/>
      <sheetName val="04"/>
      <sheetName val="Cash2"/>
      <sheetName val="Z"/>
      <sheetName val="VARIABLE"/>
      <sheetName val="Testing"/>
      <sheetName val="AC_SUMMARY"/>
      <sheetName val="Comparative_(2)"/>
      <sheetName val="3__TAKE_OF_SHEET"/>
      <sheetName val="Internal_Quotations"/>
      <sheetName val="rate_analysis_(2)"/>
      <sheetName val="Fire_Summary_"/>
      <sheetName val="BOQ_Fire"/>
      <sheetName val="Fire_TAKE_OF_SHEET"/>
      <sheetName val="AC_Load"/>
      <sheetName val="AC_BOQ"/>
      <sheetName val="SS_quotations"/>
      <sheetName val="SS_BOQ"/>
      <sheetName val="rate_analysis_Fitting"/>
      <sheetName val="rate_analysis_1"/>
      <sheetName val="rate_analysis"/>
      <sheetName val="Imp__OT"/>
      <sheetName val="S_S__OT"/>
      <sheetName val="SOC_(2)"/>
      <sheetName val="Lift_BOQ"/>
      <sheetName val="OC_17-04-06"/>
      <sheetName val="SPT_vs_PHI"/>
      <sheetName val="WORK_T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um"/>
      <sheetName val="boq-alarm"/>
      <sheetName val="#REF!"/>
      <sheetName val="rate analysis"/>
      <sheetName val="eq_data"/>
      <sheetName val="OC 17-04-06"/>
      <sheetName val="labour rates"/>
      <sheetName val="VARIABLE"/>
      <sheetName val="01"/>
      <sheetName val="02"/>
      <sheetName val="03"/>
      <sheetName val="04"/>
      <sheetName val="Plant_&amp;__Machinery"/>
      <sheetName val="Summary_of_Rates"/>
      <sheetName val="Basic_Approach"/>
      <sheetName val="rate_analysis"/>
      <sheetName val="OC_17-04-06"/>
      <sheetName val="labour_rates"/>
      <sheetName val="Material "/>
      <sheetName val="steam table"/>
      <sheetName val="INPUT SHEET"/>
      <sheetName val="RES-PLANNING"/>
      <sheetName val="steel-circular"/>
      <sheetName val="ACS(1)"/>
      <sheetName val="FAS-C(4)"/>
      <sheetName val="CCTV(old)"/>
      <sheetName val="Sheet3"/>
      <sheetName val="51"/>
      <sheetName val="back_cal_for omc"/>
      <sheetName val="WPR-IV"/>
      <sheetName val="G.1-AV SYSTEM"/>
      <sheetName val="SCHEDULE"/>
      <sheetName val="Database"/>
      <sheetName val="schedule nos"/>
      <sheetName val="radar"/>
      <sheetName val="E &amp; R"/>
      <sheetName val="BLK2"/>
      <sheetName val="BLK3"/>
      <sheetName val="M.R.1"/>
      <sheetName val="Material_"/>
      <sheetName val="steam_table"/>
      <sheetName val="INPUT_SHEET"/>
      <sheetName val="M_R_1"/>
    </sheetNames>
    <sheetDataSet>
      <sheetData sheetId="0"/>
      <sheetData sheetId="1"/>
      <sheetData sheetId="2">
        <row r="4">
          <cell r="G4" t="str">
            <v>Input Rate</v>
          </cell>
        </row>
      </sheetData>
      <sheetData sheetId="3">
        <row r="3">
          <cell r="D3" t="str">
            <v>Input Rate</v>
          </cell>
        </row>
        <row r="14">
          <cell r="D14" t="str">
            <v>Input Rate</v>
          </cell>
        </row>
      </sheetData>
      <sheetData sheetId="4">
        <row r="4">
          <cell r="D4"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 val="Labour"/>
      <sheetName val="boq-alarm"/>
      <sheetName val="Sum"/>
      <sheetName val="Testing"/>
      <sheetName val="basement budget"/>
      <sheetName val="#REF!"/>
      <sheetName val="rate analysis"/>
      <sheetName val="SPT vs PHI"/>
      <sheetName val="VARIABLE"/>
      <sheetName val="eq_data"/>
      <sheetName val="LT_Panel_Summary"/>
      <sheetName val="RISING_MAINS"/>
      <sheetName val="LAYING_OF_CABLE"/>
      <sheetName val="cable_termination"/>
      <sheetName val="PT_WIRING_&amp;_raceway"/>
      <sheetName val="cable_tray"/>
      <sheetName val="labour_rates"/>
      <sheetName val="EXTERNAL_&amp;_HDPE_Pipe"/>
      <sheetName val="LIGHT_FIXTURE"/>
      <sheetName val="basement_budget"/>
      <sheetName val="rate_analysis"/>
      <sheetName val="SPT_vs_PHI"/>
      <sheetName val="kachC"/>
      <sheetName val="detail"/>
      <sheetName val="Material"/>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C2">
            <v>293.02999999999997</v>
          </cell>
        </row>
        <row r="3">
          <cell r="C3">
            <v>247.95</v>
          </cell>
        </row>
        <row r="4">
          <cell r="C4">
            <v>209.63</v>
          </cell>
        </row>
        <row r="5">
          <cell r="C5">
            <v>209.63</v>
          </cell>
        </row>
        <row r="6">
          <cell r="C6">
            <v>247.95</v>
          </cell>
        </row>
        <row r="7">
          <cell r="C7">
            <v>293.02999999999997</v>
          </cell>
        </row>
      </sheetData>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ow r="2">
          <cell r="C2">
            <v>293.02999999999997</v>
          </cell>
        </row>
      </sheetData>
      <sheetData sheetId="31">
        <row r="2">
          <cell r="C2">
            <v>293.02999999999997</v>
          </cell>
        </row>
      </sheetData>
      <sheetData sheetId="32">
        <row r="2">
          <cell r="C2">
            <v>293.02999999999997</v>
          </cell>
        </row>
      </sheetData>
      <sheetData sheetId="33">
        <row r="2">
          <cell r="C2">
            <v>293.02999999999997</v>
          </cell>
        </row>
      </sheetData>
      <sheetData sheetId="34">
        <row r="2">
          <cell r="C2">
            <v>293.02999999999997</v>
          </cell>
        </row>
      </sheetData>
      <sheetData sheetId="35">
        <row r="2">
          <cell r="C2">
            <v>293.02999999999997</v>
          </cell>
        </row>
      </sheetData>
      <sheetData sheetId="36">
        <row r="2">
          <cell r="C2">
            <v>293.02999999999997</v>
          </cell>
        </row>
      </sheetData>
      <sheetData sheetId="37">
        <row r="2">
          <cell r="C2">
            <v>293.02999999999997</v>
          </cell>
        </row>
      </sheetData>
      <sheetData sheetId="38">
        <row r="2">
          <cell r="C2">
            <v>293.02999999999997</v>
          </cell>
        </row>
      </sheetData>
      <sheetData sheetId="39">
        <row r="2">
          <cell r="C2">
            <v>293.02999999999997</v>
          </cell>
        </row>
      </sheetData>
      <sheetData sheetId="40">
        <row r="2">
          <cell r="C2">
            <v>293.02999999999997</v>
          </cell>
        </row>
      </sheetData>
      <sheetData sheetId="41" refreshError="1"/>
      <sheetData sheetId="42" refreshError="1"/>
      <sheetData sheetId="43"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Testing"/>
      <sheetName val="설산1.나"/>
      <sheetName val="본사S"/>
      <sheetName val="당초"/>
      <sheetName val="예산서"/>
      <sheetName val="WORK"/>
      <sheetName val="2F 회의실견적(5_14 일대)"/>
      <sheetName val="공사비 내역 (가)"/>
      <sheetName val="OCT_FDN"/>
      <sheetName val="정부노임단가"/>
      <sheetName val="INDIRECT COST-PART l"/>
      <sheetName val="OCT.FDN"/>
      <sheetName val="BM"/>
      <sheetName val="BQ"/>
      <sheetName val="COVER"/>
      <sheetName val="WORK TABLE"/>
      <sheetName val="labour rates"/>
      <sheetName val="Labour"/>
      <sheetName val="boq-alarm"/>
      <sheetName val="Sum"/>
      <sheetName val="#REF!"/>
      <sheetName val="basement budget"/>
      <sheetName val="VARIABLE"/>
      <sheetName val="설산1_나"/>
      <sheetName val="2F_회의실견적(5_14_일대)"/>
      <sheetName val="공사비_내역_(가)"/>
      <sheetName val="INDIRECT_COST-PART_l"/>
      <sheetName val="OCT_FDN1"/>
      <sheetName val="WORK_TABLE"/>
      <sheetName val="labour_rates"/>
      <sheetName val="basement_budget"/>
      <sheetName val="divdnd"/>
      <sheetName val="I-CO"/>
      <sheetName val="Sheet4"/>
      <sheetName val="Material"/>
      <sheetName val="LABOUR RATE"/>
      <sheetName val="Material Rate"/>
    </sheetNames>
    <sheetDataSet>
      <sheetData sheetId="0" refreshError="1">
        <row r="8">
          <cell r="E8">
            <v>65.62</v>
          </cell>
        </row>
        <row r="9">
          <cell r="E9">
            <v>59.04</v>
          </cell>
        </row>
        <row r="10">
          <cell r="E10">
            <v>56</v>
          </cell>
        </row>
        <row r="11">
          <cell r="E11">
            <v>3.2809999999999999E-2</v>
          </cell>
        </row>
        <row r="12">
          <cell r="E12">
            <v>0.16400000000000001</v>
          </cell>
        </row>
        <row r="15">
          <cell r="E15">
            <v>122</v>
          </cell>
        </row>
        <row r="16">
          <cell r="E16">
            <v>117</v>
          </cell>
        </row>
        <row r="17">
          <cell r="E17">
            <v>64</v>
          </cell>
        </row>
        <row r="18">
          <cell r="E18">
            <v>59</v>
          </cell>
        </row>
        <row r="21">
          <cell r="E21">
            <v>24.84</v>
          </cell>
        </row>
        <row r="22">
          <cell r="E22">
            <v>2.1899999999999999E-2</v>
          </cell>
        </row>
        <row r="23">
          <cell r="E23">
            <v>0.8</v>
          </cell>
        </row>
        <row r="26">
          <cell r="E26">
            <v>0.5</v>
          </cell>
        </row>
        <row r="27">
          <cell r="E27">
            <v>0.5</v>
          </cell>
        </row>
        <row r="30">
          <cell r="E30">
            <v>1000</v>
          </cell>
        </row>
        <row r="31">
          <cell r="E31">
            <v>800</v>
          </cell>
        </row>
        <row r="32">
          <cell r="E32">
            <v>1000</v>
          </cell>
        </row>
        <row r="33">
          <cell r="E33">
            <v>500</v>
          </cell>
        </row>
        <row r="35">
          <cell r="E35">
            <v>417000000</v>
          </cell>
        </row>
        <row r="36">
          <cell r="E36">
            <v>1.95</v>
          </cell>
        </row>
        <row r="37">
          <cell r="E37">
            <v>493.2</v>
          </cell>
        </row>
        <row r="43">
          <cell r="D43">
            <v>55.56</v>
          </cell>
          <cell r="E43">
            <v>0.08</v>
          </cell>
          <cell r="F43">
            <v>0.08</v>
          </cell>
        </row>
        <row r="44">
          <cell r="D44">
            <v>0.47899999999999998</v>
          </cell>
          <cell r="E44">
            <v>0.25</v>
          </cell>
          <cell r="F44">
            <v>0.25</v>
          </cell>
        </row>
        <row r="45">
          <cell r="D45">
            <v>1076.54</v>
          </cell>
          <cell r="E45">
            <v>1.6930000000000001E-2</v>
          </cell>
          <cell r="F45">
            <v>1.6930000000000001E-2</v>
          </cell>
        </row>
        <row r="46">
          <cell r="D46">
            <v>8.2299999999999998E-2</v>
          </cell>
          <cell r="E46">
            <v>1.5100000000000001E-2</v>
          </cell>
          <cell r="F46">
            <v>1.5100000000000001E-2</v>
          </cell>
        </row>
        <row r="47">
          <cell r="D47">
            <v>9.9999999999999995E-7</v>
          </cell>
          <cell r="E47">
            <v>2E-3</v>
          </cell>
          <cell r="F47">
            <v>2E-3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basement budget"/>
      <sheetName val="Testing"/>
      <sheetName val="labour rates"/>
      <sheetName val="Labour"/>
      <sheetName val="boq-alarm"/>
      <sheetName val="basement_budget"/>
      <sheetName val="labour_rates"/>
      <sheetName val="kachC"/>
      <sheetName val="Sheet4"/>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Assumptions"/>
      <sheetName val="basement budget"/>
      <sheetName val="Testing"/>
      <sheetName val="labour rates"/>
      <sheetName val="Labour"/>
      <sheetName val="boq-alarm"/>
      <sheetName val="basement_budget"/>
      <sheetName val="labour_rates"/>
      <sheetName val="Sheet4"/>
      <sheetName val="AvgRMR"/>
      <sheetName val="BasicRatesRd"/>
      <sheetName val="RtanalMORD"/>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Data"/>
      <sheetName val="Assumptions"/>
      <sheetName val="BOQ "/>
      <sheetName val="basement budget"/>
      <sheetName val="Testing"/>
      <sheetName val="labour rates"/>
      <sheetName val="boq-alarm"/>
      <sheetName val="SPT vs PHI"/>
      <sheetName val="Labour"/>
      <sheetName val="Material"/>
      <sheetName val="Plant &amp;  Machinery"/>
      <sheetName val="steam table"/>
      <sheetName val="RES-PLANNING"/>
      <sheetName val="INPUT SHEET"/>
      <sheetName val="basement_budget"/>
      <sheetName val="BOQ_"/>
      <sheetName val="labour_rates"/>
      <sheetName val="SPT_vs_PHI"/>
      <sheetName val="Plant_&amp;__Machinery"/>
      <sheetName val="steam_table"/>
      <sheetName val="INPUT_SHEET"/>
      <sheetName val="COVER"/>
      <sheetName val="Sum"/>
      <sheetName val="#REF!"/>
      <sheetName val="eq_data"/>
      <sheetName val="Table 4"/>
      <sheetName val="Table 5"/>
      <sheetName val="Table 2"/>
      <sheetName val="Table 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Data"/>
    </sheetNames>
    <sheetDataSet>
      <sheetData sheetId="0"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RES-PLANNING"/>
      <sheetName val="INPUT SHEET"/>
      <sheetName val="basement budget"/>
      <sheetName val="Testing"/>
      <sheetName val="BOQ "/>
      <sheetName val="COVER"/>
      <sheetName val="01"/>
      <sheetName val="02"/>
      <sheetName val="03"/>
      <sheetName val="04"/>
      <sheetName val="Plant_&amp;__Machinery"/>
      <sheetName val="Summary_of_Rates"/>
      <sheetName val="Basic_Approach"/>
      <sheetName val="SPT_vs_PHI"/>
      <sheetName val="INPUT_SHEET"/>
      <sheetName val="basement_budget"/>
      <sheetName val="BOQ_"/>
      <sheetName val="steam table"/>
      <sheetName val="Material "/>
      <sheetName val="boq-alarm"/>
      <sheetName val="Sheet3"/>
      <sheetName val="U-drain-bqty"/>
      <sheetName val="Basic"/>
      <sheetName val="GSB"/>
      <sheetName val="Inword Software"/>
      <sheetName val="dtm Jarcha"/>
      <sheetName val="Civil Works"/>
      <sheetName val="tos-f"/>
      <sheetName val="steel-circular"/>
      <sheetName val="51"/>
      <sheetName val="steam_table"/>
      <sheetName val="Material_"/>
      <sheetName val="DET "/>
      <sheetName val="Rtanal"/>
      <sheetName val="MData"/>
      <sheetName val="labour rates"/>
    </sheetNames>
    <sheetDataSet>
      <sheetData sheetId="0" refreshError="1"/>
      <sheetData sheetId="1" refreshError="1"/>
      <sheetData sheetId="2">
        <row r="4">
          <cell r="G4" t="str">
            <v>Input Rate</v>
          </cell>
        </row>
        <row r="23">
          <cell r="G23" t="str">
            <v>Input Rate</v>
          </cell>
        </row>
        <row r="27">
          <cell r="G27" t="str">
            <v>Input Rate</v>
          </cell>
        </row>
        <row r="30">
          <cell r="G30" t="str">
            <v>Input Rate</v>
          </cell>
        </row>
        <row r="31">
          <cell r="G31" t="str">
            <v>Input Rate</v>
          </cell>
        </row>
      </sheetData>
      <sheetData sheetId="3">
        <row r="3">
          <cell r="D3" t="str">
            <v>Input Rate</v>
          </cell>
        </row>
        <row r="5">
          <cell r="D5" t="str">
            <v>Input Rate</v>
          </cell>
        </row>
        <row r="22">
          <cell r="D22" t="str">
            <v>Input Rate</v>
          </cell>
        </row>
      </sheetData>
      <sheetData sheetId="4">
        <row r="46">
          <cell r="D46" t="str">
            <v>Input Rate</v>
          </cell>
        </row>
        <row r="69">
          <cell r="D69" t="str">
            <v>Input Rate</v>
          </cell>
        </row>
        <row r="70">
          <cell r="D70" t="str">
            <v>Input Rate</v>
          </cell>
        </row>
        <row r="93">
          <cell r="D93" t="str">
            <v>Input Rate</v>
          </cell>
        </row>
        <row r="95">
          <cell r="D95" t="str">
            <v>Input Rate</v>
          </cell>
        </row>
        <row r="109">
          <cell r="D109" t="str">
            <v>Input Rate</v>
          </cell>
        </row>
        <row r="110">
          <cell r="D110" t="str">
            <v>Input Rate</v>
          </cell>
        </row>
        <row r="111">
          <cell r="D111" t="str">
            <v>Input Rate</v>
          </cell>
        </row>
        <row r="130">
          <cell r="D130"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23">
          <cell r="G23" t="str">
            <v>Input Rate</v>
          </cell>
        </row>
      </sheetData>
      <sheetData sheetId="51"/>
      <sheetData sheetId="52"/>
      <sheetData sheetId="53"/>
      <sheetData sheetId="54">
        <row r="23">
          <cell r="G23" t="str">
            <v>Input Rate</v>
          </cell>
        </row>
      </sheetData>
      <sheetData sheetId="55"/>
      <sheetData sheetId="56"/>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VARIABLE"/>
      <sheetName val="Sheet8"/>
      <sheetName val="Sheet9"/>
      <sheetName val="Sheet10"/>
      <sheetName val="Sheet11"/>
      <sheetName val="Sheet12"/>
      <sheetName val="Sheet13"/>
      <sheetName val="Sheet14"/>
      <sheetName val="Sheet15"/>
      <sheetName val="Sheet16"/>
      <sheetName val="SPT vs PHI"/>
      <sheetName val="1"/>
      <sheetName val="Rate Analysis"/>
      <sheetName val="Labour"/>
      <sheetName val="Material"/>
      <sheetName val="Plant &amp;  Machinery"/>
      <sheetName val="SPT_vs_PHI"/>
      <sheetName val="Rate_Analysis"/>
      <sheetName val="Plant_&amp;__Machinery"/>
      <sheetName val="boq-alarm"/>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4">
          <cell r="G4">
            <v>210</v>
          </cell>
        </row>
        <row r="5">
          <cell r="G5">
            <v>10368</v>
          </cell>
        </row>
        <row r="6">
          <cell r="G6">
            <v>10150</v>
          </cell>
        </row>
        <row r="8">
          <cell r="G8">
            <v>109</v>
          </cell>
        </row>
        <row r="9">
          <cell r="G9">
            <v>185</v>
          </cell>
        </row>
        <row r="10">
          <cell r="G10">
            <v>1004</v>
          </cell>
        </row>
        <row r="11">
          <cell r="G11">
            <v>218</v>
          </cell>
        </row>
        <row r="15">
          <cell r="G15">
            <v>653</v>
          </cell>
        </row>
        <row r="17">
          <cell r="G17">
            <v>754</v>
          </cell>
        </row>
        <row r="19">
          <cell r="G19">
            <v>673</v>
          </cell>
        </row>
        <row r="20">
          <cell r="G20">
            <v>1218</v>
          </cell>
        </row>
        <row r="21">
          <cell r="G21">
            <v>2465</v>
          </cell>
        </row>
        <row r="24">
          <cell r="G24">
            <v>600</v>
          </cell>
        </row>
        <row r="25">
          <cell r="G25">
            <v>2240</v>
          </cell>
        </row>
        <row r="28">
          <cell r="G28">
            <v>912</v>
          </cell>
        </row>
        <row r="34">
          <cell r="G34">
            <v>431</v>
          </cell>
        </row>
        <row r="45">
          <cell r="G45">
            <v>290</v>
          </cell>
        </row>
        <row r="46">
          <cell r="G46">
            <v>355</v>
          </cell>
        </row>
        <row r="47">
          <cell r="G47">
            <v>366</v>
          </cell>
        </row>
        <row r="49">
          <cell r="G49">
            <v>355</v>
          </cell>
        </row>
        <row r="51">
          <cell r="G51">
            <v>1442</v>
          </cell>
        </row>
        <row r="53">
          <cell r="G53">
            <v>283</v>
          </cell>
        </row>
        <row r="54">
          <cell r="G54">
            <v>1127</v>
          </cell>
        </row>
      </sheetData>
      <sheetData sheetId="3" refreshError="1">
        <row r="4">
          <cell r="D4">
            <v>140</v>
          </cell>
        </row>
        <row r="8">
          <cell r="D8" t="str">
            <v>Input Rate</v>
          </cell>
        </row>
        <row r="10">
          <cell r="D10" t="str">
            <v>Input Rate</v>
          </cell>
        </row>
        <row r="14">
          <cell r="D14">
            <v>260</v>
          </cell>
        </row>
        <row r="15">
          <cell r="D15">
            <v>240</v>
          </cell>
        </row>
        <row r="16">
          <cell r="D16">
            <v>150</v>
          </cell>
        </row>
        <row r="17">
          <cell r="D17">
            <v>115</v>
          </cell>
        </row>
        <row r="18">
          <cell r="D18">
            <v>125</v>
          </cell>
        </row>
        <row r="19">
          <cell r="D19">
            <v>125</v>
          </cell>
        </row>
      </sheetData>
      <sheetData sheetId="4" refreshError="1">
        <row r="4">
          <cell r="D4" t="str">
            <v>Input Rate</v>
          </cell>
        </row>
        <row r="5">
          <cell r="D5" t="str">
            <v>Input Rate</v>
          </cell>
        </row>
        <row r="6">
          <cell r="D6" t="str">
            <v>Input Rate</v>
          </cell>
        </row>
        <row r="7">
          <cell r="D7" t="str">
            <v>Input Rate</v>
          </cell>
        </row>
        <row r="8">
          <cell r="D8" t="str">
            <v>Input Rate</v>
          </cell>
        </row>
        <row r="9">
          <cell r="D9" t="str">
            <v>Input Rate</v>
          </cell>
        </row>
        <row r="14">
          <cell r="D14" t="str">
            <v>Input Rate</v>
          </cell>
        </row>
        <row r="15">
          <cell r="D15" t="str">
            <v>Input Rate</v>
          </cell>
        </row>
        <row r="16">
          <cell r="D16" t="str">
            <v>Input Rate</v>
          </cell>
        </row>
        <row r="20">
          <cell r="D20" t="str">
            <v>Input Rate</v>
          </cell>
        </row>
        <row r="21">
          <cell r="D21" t="str">
            <v>Input Rate</v>
          </cell>
        </row>
        <row r="22">
          <cell r="D22" t="str">
            <v>Input Rate</v>
          </cell>
        </row>
        <row r="23">
          <cell r="D23" t="str">
            <v>Input Rate</v>
          </cell>
        </row>
        <row r="24">
          <cell r="D24" t="str">
            <v>Input Rate</v>
          </cell>
        </row>
        <row r="25">
          <cell r="D25" t="str">
            <v>Input Rate</v>
          </cell>
        </row>
        <row r="26">
          <cell r="D26" t="str">
            <v>Input Rate</v>
          </cell>
        </row>
        <row r="27">
          <cell r="D27" t="str">
            <v>Input Rate</v>
          </cell>
        </row>
        <row r="37">
          <cell r="D37" t="str">
            <v>Input Rate</v>
          </cell>
        </row>
        <row r="39">
          <cell r="D39" t="str">
            <v>Input Rate</v>
          </cell>
        </row>
        <row r="40">
          <cell r="D40" t="str">
            <v>Input Rate</v>
          </cell>
        </row>
        <row r="41">
          <cell r="D41" t="str">
            <v>Input Rate</v>
          </cell>
        </row>
        <row r="42">
          <cell r="D42">
            <v>48700</v>
          </cell>
        </row>
        <row r="43">
          <cell r="D43">
            <v>47600</v>
          </cell>
        </row>
        <row r="44">
          <cell r="D44">
            <v>42200</v>
          </cell>
        </row>
        <row r="45">
          <cell r="D45">
            <v>40500</v>
          </cell>
        </row>
        <row r="50">
          <cell r="D50" t="str">
            <v>Input Rate</v>
          </cell>
        </row>
        <row r="51">
          <cell r="D51" t="str">
            <v>Input Rate</v>
          </cell>
        </row>
        <row r="54">
          <cell r="D54" t="str">
            <v>Input Rate</v>
          </cell>
        </row>
        <row r="61">
          <cell r="D61" t="str">
            <v>Input Rate</v>
          </cell>
        </row>
        <row r="62">
          <cell r="D62" t="str">
            <v>Input Rate</v>
          </cell>
        </row>
        <row r="64">
          <cell r="D64" t="str">
            <v>Input Rate</v>
          </cell>
        </row>
        <row r="65">
          <cell r="D65" t="str">
            <v>Input Rate</v>
          </cell>
        </row>
        <row r="66">
          <cell r="D66" t="str">
            <v>Input Rate</v>
          </cell>
        </row>
        <row r="67">
          <cell r="D67" t="str">
            <v>Input Rate</v>
          </cell>
        </row>
        <row r="68">
          <cell r="D68" t="str">
            <v>Input Rate</v>
          </cell>
        </row>
        <row r="72">
          <cell r="D72" t="str">
            <v>Input Rate</v>
          </cell>
        </row>
        <row r="80">
          <cell r="D80" t="str">
            <v>Input Rate</v>
          </cell>
        </row>
        <row r="88">
          <cell r="D88" t="str">
            <v>Input Rate</v>
          </cell>
        </row>
        <row r="89">
          <cell r="D89" t="str">
            <v>Input Rate</v>
          </cell>
        </row>
        <row r="96">
          <cell r="D96" t="str">
            <v>Input Rate</v>
          </cell>
        </row>
        <row r="97">
          <cell r="D97" t="str">
            <v>Input Rate</v>
          </cell>
        </row>
        <row r="125">
          <cell r="D125" t="str">
            <v>Input Rate</v>
          </cell>
        </row>
        <row r="126">
          <cell r="D126" t="str">
            <v>Input Rate</v>
          </cell>
        </row>
        <row r="133">
          <cell r="D133" t="str">
            <v>Input Rate</v>
          </cell>
        </row>
        <row r="135">
          <cell r="D135" t="str">
            <v>Input Rate</v>
          </cell>
        </row>
        <row r="139">
          <cell r="D139" t="str">
            <v>Input Rate</v>
          </cell>
        </row>
        <row r="140">
          <cell r="D140" t="str">
            <v>Input Rate</v>
          </cell>
        </row>
        <row r="142">
          <cell r="D142" t="str">
            <v>Input Rate</v>
          </cell>
        </row>
        <row r="143">
          <cell r="D143" t="str">
            <v>Input Rate</v>
          </cell>
        </row>
        <row r="146">
          <cell r="D146">
            <v>20</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t="str">
            <v>Input Rate</v>
          </cell>
        </row>
        <row r="155">
          <cell r="D155" t="str">
            <v>Input Rate</v>
          </cell>
        </row>
        <row r="156">
          <cell r="D156" t="str">
            <v>Input Rate</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Labour"/>
      <sheetName val="Material"/>
      <sheetName val="Plant &amp;  Machinery"/>
    </sheetNames>
    <sheetDataSet>
      <sheetData sheetId="0" refreshError="1"/>
      <sheetData sheetId="1" refreshError="1"/>
      <sheetData sheetId="2"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circular bundle"/>
      <sheetName val="steam table"/>
      <sheetName val="loss계산-TAWEELAH-msf-jan6"/>
      <sheetName val="eq_data"/>
      <sheetName val="Labour"/>
      <sheetName val="Material"/>
      <sheetName val="Plant &amp;  Machinery"/>
      <sheetName val="Data"/>
      <sheetName val="BOQ "/>
      <sheetName val="Material "/>
      <sheetName val="RES-PLANNING"/>
      <sheetName val="INPUT SHEET"/>
      <sheetName val="circular_bundle"/>
      <sheetName val="steam_table"/>
      <sheetName val="Plant_&amp;__Machinery"/>
      <sheetName val="BOQ_"/>
      <sheetName val="Material_"/>
      <sheetName val="INPUT_SHEET"/>
      <sheetName val="Data base"/>
      <sheetName val="CondPol"/>
    </sheetNames>
    <sheetDataSet>
      <sheetData sheetId="0" refreshError="1"/>
      <sheetData sheetId="1" refreshError="1">
        <row r="5">
          <cell r="N5">
            <v>20</v>
          </cell>
          <cell r="O5">
            <v>2454.3000000000002</v>
          </cell>
          <cell r="P5">
            <v>21</v>
          </cell>
          <cell r="Q5">
            <v>2452</v>
          </cell>
        </row>
        <row r="6">
          <cell r="N6">
            <v>21</v>
          </cell>
          <cell r="O6">
            <v>2452</v>
          </cell>
          <cell r="P6">
            <v>22</v>
          </cell>
          <cell r="Q6">
            <v>2449.6</v>
          </cell>
        </row>
        <row r="7">
          <cell r="N7">
            <v>22</v>
          </cell>
          <cell r="O7">
            <v>2449.6</v>
          </cell>
          <cell r="P7">
            <v>23</v>
          </cell>
          <cell r="Q7">
            <v>2447.1999999999998</v>
          </cell>
        </row>
        <row r="8">
          <cell r="N8">
            <v>23</v>
          </cell>
          <cell r="O8">
            <v>2447.1999999999998</v>
          </cell>
          <cell r="P8">
            <v>24</v>
          </cell>
          <cell r="Q8">
            <v>2444.9</v>
          </cell>
        </row>
        <row r="9">
          <cell r="N9">
            <v>24</v>
          </cell>
          <cell r="O9">
            <v>2444.9</v>
          </cell>
          <cell r="P9">
            <v>25</v>
          </cell>
          <cell r="Q9">
            <v>2442.5</v>
          </cell>
        </row>
        <row r="10">
          <cell r="N10">
            <v>25</v>
          </cell>
          <cell r="O10">
            <v>2442.5</v>
          </cell>
          <cell r="P10">
            <v>26</v>
          </cell>
          <cell r="Q10">
            <v>2440.1999999999998</v>
          </cell>
        </row>
        <row r="11">
          <cell r="N11">
            <v>26</v>
          </cell>
          <cell r="O11">
            <v>2440.1999999999998</v>
          </cell>
          <cell r="P11">
            <v>27</v>
          </cell>
          <cell r="Q11">
            <v>2437.8000000000002</v>
          </cell>
        </row>
        <row r="12">
          <cell r="N12">
            <v>27</v>
          </cell>
          <cell r="O12">
            <v>2437.8000000000002</v>
          </cell>
          <cell r="P12">
            <v>28</v>
          </cell>
          <cell r="Q12">
            <v>2435.4</v>
          </cell>
        </row>
        <row r="13">
          <cell r="N13">
            <v>28</v>
          </cell>
          <cell r="O13">
            <v>2435.4</v>
          </cell>
          <cell r="P13">
            <v>29</v>
          </cell>
          <cell r="Q13">
            <v>2433.1</v>
          </cell>
        </row>
        <row r="14">
          <cell r="N14">
            <v>29</v>
          </cell>
          <cell r="O14">
            <v>2433.1</v>
          </cell>
          <cell r="P14">
            <v>30</v>
          </cell>
          <cell r="Q14">
            <v>2430.6999999999998</v>
          </cell>
        </row>
        <row r="15">
          <cell r="N15">
            <v>30</v>
          </cell>
          <cell r="O15">
            <v>2430.6999999999998</v>
          </cell>
          <cell r="P15">
            <v>31</v>
          </cell>
          <cell r="Q15">
            <v>2428.3000000000002</v>
          </cell>
        </row>
        <row r="16">
          <cell r="N16">
            <v>31</v>
          </cell>
          <cell r="O16">
            <v>2428.3000000000002</v>
          </cell>
          <cell r="P16">
            <v>32</v>
          </cell>
          <cell r="Q16">
            <v>2425.9</v>
          </cell>
        </row>
        <row r="17">
          <cell r="N17">
            <v>32</v>
          </cell>
          <cell r="O17">
            <v>2425.9</v>
          </cell>
          <cell r="P17">
            <v>33</v>
          </cell>
          <cell r="Q17">
            <v>2423.6</v>
          </cell>
        </row>
        <row r="18">
          <cell r="N18">
            <v>33</v>
          </cell>
          <cell r="O18">
            <v>2423.6</v>
          </cell>
          <cell r="P18">
            <v>34</v>
          </cell>
          <cell r="Q18">
            <v>2421.1999999999998</v>
          </cell>
        </row>
        <row r="19">
          <cell r="N19">
            <v>34</v>
          </cell>
          <cell r="O19">
            <v>2421.1999999999998</v>
          </cell>
          <cell r="P19">
            <v>35</v>
          </cell>
          <cell r="Q19">
            <v>2418.8000000000002</v>
          </cell>
        </row>
        <row r="20">
          <cell r="N20">
            <v>35</v>
          </cell>
          <cell r="O20">
            <v>2418.8000000000002</v>
          </cell>
          <cell r="P20">
            <v>36</v>
          </cell>
          <cell r="Q20">
            <v>2416.4</v>
          </cell>
        </row>
        <row r="21">
          <cell r="N21">
            <v>36</v>
          </cell>
          <cell r="O21">
            <v>2416.4</v>
          </cell>
          <cell r="P21">
            <v>37</v>
          </cell>
          <cell r="Q21">
            <v>2414.1</v>
          </cell>
        </row>
        <row r="22">
          <cell r="N22">
            <v>37</v>
          </cell>
          <cell r="O22">
            <v>2414.1</v>
          </cell>
          <cell r="P22">
            <v>38</v>
          </cell>
          <cell r="Q22">
            <v>2411.6999999999998</v>
          </cell>
        </row>
        <row r="23">
          <cell r="N23">
            <v>38</v>
          </cell>
          <cell r="O23">
            <v>2411.6999999999998</v>
          </cell>
          <cell r="P23">
            <v>39</v>
          </cell>
          <cell r="Q23">
            <v>2409.3000000000002</v>
          </cell>
        </row>
        <row r="24">
          <cell r="N24">
            <v>39</v>
          </cell>
          <cell r="O24">
            <v>2409.3000000000002</v>
          </cell>
          <cell r="P24">
            <v>40</v>
          </cell>
          <cell r="Q24">
            <v>2406.9</v>
          </cell>
        </row>
        <row r="25">
          <cell r="N25">
            <v>40</v>
          </cell>
          <cell r="O25">
            <v>2406.9</v>
          </cell>
          <cell r="P25">
            <v>41</v>
          </cell>
          <cell r="Q25">
            <v>2404.5</v>
          </cell>
        </row>
        <row r="26">
          <cell r="N26">
            <v>41</v>
          </cell>
          <cell r="O26">
            <v>2404.5</v>
          </cell>
          <cell r="P26">
            <v>42</v>
          </cell>
          <cell r="Q26">
            <v>2402.1</v>
          </cell>
        </row>
        <row r="27">
          <cell r="N27">
            <v>42</v>
          </cell>
          <cell r="O27">
            <v>2402.1</v>
          </cell>
          <cell r="P27">
            <v>43</v>
          </cell>
          <cell r="Q27">
            <v>2399.6999999999998</v>
          </cell>
        </row>
        <row r="28">
          <cell r="N28">
            <v>43</v>
          </cell>
          <cell r="O28">
            <v>2399.6999999999998</v>
          </cell>
          <cell r="P28">
            <v>44</v>
          </cell>
          <cell r="Q28">
            <v>2397.3000000000002</v>
          </cell>
        </row>
        <row r="29">
          <cell r="N29">
            <v>44</v>
          </cell>
          <cell r="O29">
            <v>2397.3000000000002</v>
          </cell>
          <cell r="P29">
            <v>45</v>
          </cell>
          <cell r="Q29">
            <v>2394.9</v>
          </cell>
        </row>
        <row r="30">
          <cell r="N30">
            <v>45</v>
          </cell>
          <cell r="O30">
            <v>2394.9</v>
          </cell>
          <cell r="P30">
            <v>46</v>
          </cell>
          <cell r="Q30">
            <v>2392.5</v>
          </cell>
        </row>
        <row r="31">
          <cell r="N31">
            <v>46</v>
          </cell>
          <cell r="O31">
            <v>2392.5</v>
          </cell>
          <cell r="P31">
            <v>47</v>
          </cell>
          <cell r="Q31">
            <v>2390.1</v>
          </cell>
        </row>
        <row r="32">
          <cell r="N32">
            <v>47</v>
          </cell>
          <cell r="O32">
            <v>2390.1</v>
          </cell>
          <cell r="P32">
            <v>48</v>
          </cell>
          <cell r="Q32">
            <v>2387.6999999999998</v>
          </cell>
        </row>
        <row r="33">
          <cell r="N33">
            <v>48</v>
          </cell>
          <cell r="O33">
            <v>2387.6999999999998</v>
          </cell>
          <cell r="P33">
            <v>49</v>
          </cell>
          <cell r="Q33">
            <v>2385.3000000000002</v>
          </cell>
        </row>
        <row r="34">
          <cell r="N34">
            <v>49</v>
          </cell>
          <cell r="O34">
            <v>2385.3000000000002</v>
          </cell>
          <cell r="P34">
            <v>50</v>
          </cell>
          <cell r="Q34">
            <v>2382.9</v>
          </cell>
        </row>
        <row r="35">
          <cell r="N35">
            <v>50</v>
          </cell>
          <cell r="O35">
            <v>2382.9</v>
          </cell>
          <cell r="P35">
            <v>51</v>
          </cell>
          <cell r="Q35">
            <v>2380.5</v>
          </cell>
        </row>
        <row r="36">
          <cell r="N36">
            <v>51</v>
          </cell>
          <cell r="O36">
            <v>2380.5</v>
          </cell>
          <cell r="P36">
            <v>52</v>
          </cell>
          <cell r="Q36">
            <v>2378.1</v>
          </cell>
        </row>
        <row r="37">
          <cell r="N37">
            <v>52</v>
          </cell>
          <cell r="O37">
            <v>2378.1</v>
          </cell>
          <cell r="P37">
            <v>53</v>
          </cell>
          <cell r="Q37">
            <v>2375.6999999999998</v>
          </cell>
        </row>
        <row r="38">
          <cell r="N38">
            <v>53</v>
          </cell>
          <cell r="O38">
            <v>2375.6999999999998</v>
          </cell>
          <cell r="P38">
            <v>54</v>
          </cell>
          <cell r="Q38">
            <v>2373.1999999999998</v>
          </cell>
        </row>
        <row r="39">
          <cell r="N39">
            <v>54</v>
          </cell>
          <cell r="O39">
            <v>2373.1999999999998</v>
          </cell>
          <cell r="P39">
            <v>55</v>
          </cell>
          <cell r="Q39">
            <v>2370.8000000000002</v>
          </cell>
        </row>
        <row r="40">
          <cell r="N40">
            <v>55</v>
          </cell>
          <cell r="O40">
            <v>2370.8000000000002</v>
          </cell>
          <cell r="P40">
            <v>56</v>
          </cell>
          <cell r="Q40">
            <v>2368.4</v>
          </cell>
        </row>
        <row r="41">
          <cell r="N41">
            <v>56</v>
          </cell>
          <cell r="O41">
            <v>2368.4</v>
          </cell>
          <cell r="P41">
            <v>57</v>
          </cell>
          <cell r="Q41">
            <v>2365.9</v>
          </cell>
        </row>
        <row r="42">
          <cell r="N42">
            <v>57</v>
          </cell>
          <cell r="O42">
            <v>2365.9</v>
          </cell>
          <cell r="P42">
            <v>58</v>
          </cell>
          <cell r="Q42">
            <v>2363.5</v>
          </cell>
        </row>
        <row r="43">
          <cell r="N43">
            <v>58</v>
          </cell>
          <cell r="O43">
            <v>2363.5</v>
          </cell>
          <cell r="P43">
            <v>59</v>
          </cell>
          <cell r="Q43">
            <v>2361.1</v>
          </cell>
        </row>
        <row r="44">
          <cell r="N44">
            <v>59</v>
          </cell>
          <cell r="O44">
            <v>2361.1</v>
          </cell>
          <cell r="P44">
            <v>60</v>
          </cell>
          <cell r="Q44">
            <v>2358.6</v>
          </cell>
        </row>
        <row r="45">
          <cell r="N45">
            <v>60</v>
          </cell>
          <cell r="O45">
            <v>2358.6</v>
          </cell>
          <cell r="P45">
            <v>61</v>
          </cell>
          <cell r="Q45">
            <v>2356.1999999999998</v>
          </cell>
        </row>
        <row r="46">
          <cell r="N46">
            <v>61</v>
          </cell>
          <cell r="O46">
            <v>2356.1999999999998</v>
          </cell>
          <cell r="P46">
            <v>62</v>
          </cell>
          <cell r="Q46">
            <v>2353.6999999999998</v>
          </cell>
        </row>
        <row r="47">
          <cell r="N47">
            <v>62</v>
          </cell>
          <cell r="O47">
            <v>2353.6999999999998</v>
          </cell>
          <cell r="P47">
            <v>63</v>
          </cell>
          <cell r="Q47">
            <v>2351.3000000000002</v>
          </cell>
        </row>
        <row r="48">
          <cell r="N48">
            <v>63</v>
          </cell>
          <cell r="O48">
            <v>2351.3000000000002</v>
          </cell>
          <cell r="P48">
            <v>64</v>
          </cell>
          <cell r="Q48">
            <v>2348.8000000000002</v>
          </cell>
        </row>
        <row r="49">
          <cell r="N49">
            <v>64</v>
          </cell>
          <cell r="O49">
            <v>2348.8000000000002</v>
          </cell>
          <cell r="P49">
            <v>65</v>
          </cell>
          <cell r="Q49">
            <v>2346.3000000000002</v>
          </cell>
        </row>
        <row r="50">
          <cell r="N50">
            <v>65</v>
          </cell>
          <cell r="O50">
            <v>2346.3000000000002</v>
          </cell>
          <cell r="P50">
            <v>66</v>
          </cell>
          <cell r="Q50">
            <v>2343.9</v>
          </cell>
        </row>
        <row r="51">
          <cell r="N51">
            <v>66</v>
          </cell>
          <cell r="O51">
            <v>2343.9</v>
          </cell>
          <cell r="P51">
            <v>67</v>
          </cell>
          <cell r="Q51">
            <v>2341.4</v>
          </cell>
        </row>
        <row r="52">
          <cell r="N52">
            <v>67</v>
          </cell>
          <cell r="O52">
            <v>2341.4</v>
          </cell>
          <cell r="P52">
            <v>68</v>
          </cell>
          <cell r="Q52">
            <v>2338.9</v>
          </cell>
        </row>
        <row r="53">
          <cell r="N53">
            <v>68</v>
          </cell>
          <cell r="O53">
            <v>2338.9</v>
          </cell>
          <cell r="P53">
            <v>69</v>
          </cell>
          <cell r="Q53">
            <v>2336.4</v>
          </cell>
        </row>
        <row r="54">
          <cell r="N54">
            <v>69</v>
          </cell>
          <cell r="O54">
            <v>2336.4</v>
          </cell>
          <cell r="P54">
            <v>70</v>
          </cell>
          <cell r="Q54">
            <v>2334</v>
          </cell>
        </row>
        <row r="55">
          <cell r="N55">
            <v>70</v>
          </cell>
          <cell r="O55">
            <v>2334</v>
          </cell>
          <cell r="P55">
            <v>71</v>
          </cell>
          <cell r="Q55">
            <v>2331.5</v>
          </cell>
        </row>
        <row r="56">
          <cell r="N56">
            <v>71</v>
          </cell>
          <cell r="O56">
            <v>2331.5</v>
          </cell>
          <cell r="P56">
            <v>72</v>
          </cell>
          <cell r="Q56">
            <v>2329</v>
          </cell>
        </row>
        <row r="57">
          <cell r="N57">
            <v>72</v>
          </cell>
          <cell r="O57">
            <v>2329</v>
          </cell>
          <cell r="P57">
            <v>73</v>
          </cell>
          <cell r="Q57">
            <v>2326.5</v>
          </cell>
        </row>
        <row r="58">
          <cell r="N58">
            <v>73</v>
          </cell>
          <cell r="O58">
            <v>2326.5</v>
          </cell>
          <cell r="P58">
            <v>74</v>
          </cell>
          <cell r="Q58">
            <v>2324</v>
          </cell>
        </row>
        <row r="59">
          <cell r="N59">
            <v>74</v>
          </cell>
          <cell r="O59">
            <v>2324</v>
          </cell>
          <cell r="P59">
            <v>75</v>
          </cell>
          <cell r="Q59">
            <v>2321.5</v>
          </cell>
        </row>
        <row r="60">
          <cell r="N60">
            <v>75</v>
          </cell>
          <cell r="O60">
            <v>2321.5</v>
          </cell>
          <cell r="P60">
            <v>76</v>
          </cell>
          <cell r="Q60">
            <v>2318.9</v>
          </cell>
        </row>
        <row r="61">
          <cell r="N61">
            <v>76</v>
          </cell>
          <cell r="O61">
            <v>2318.9</v>
          </cell>
          <cell r="P61">
            <v>77</v>
          </cell>
          <cell r="Q61">
            <v>2316.4</v>
          </cell>
        </row>
        <row r="62">
          <cell r="N62">
            <v>77</v>
          </cell>
          <cell r="O62">
            <v>2316.4</v>
          </cell>
          <cell r="P62">
            <v>78</v>
          </cell>
          <cell r="Q62">
            <v>2313.9</v>
          </cell>
        </row>
        <row r="63">
          <cell r="N63">
            <v>78</v>
          </cell>
          <cell r="O63">
            <v>2313.9</v>
          </cell>
          <cell r="P63">
            <v>79</v>
          </cell>
          <cell r="Q63">
            <v>2311.4</v>
          </cell>
        </row>
        <row r="64">
          <cell r="N64">
            <v>79</v>
          </cell>
          <cell r="O64">
            <v>2311.4</v>
          </cell>
          <cell r="P64">
            <v>80</v>
          </cell>
          <cell r="Q64">
            <v>2308.8000000000002</v>
          </cell>
        </row>
        <row r="65">
          <cell r="N65">
            <v>80</v>
          </cell>
          <cell r="O65">
            <v>2308.8000000000002</v>
          </cell>
          <cell r="P65">
            <v>81</v>
          </cell>
          <cell r="Q65">
            <v>2306.3000000000002</v>
          </cell>
        </row>
        <row r="66">
          <cell r="N66">
            <v>81</v>
          </cell>
          <cell r="O66">
            <v>2306.3000000000002</v>
          </cell>
          <cell r="P66">
            <v>82</v>
          </cell>
          <cell r="Q66">
            <v>2303.8000000000002</v>
          </cell>
        </row>
        <row r="67">
          <cell r="N67">
            <v>82</v>
          </cell>
          <cell r="O67">
            <v>2303.8000000000002</v>
          </cell>
          <cell r="P67">
            <v>83</v>
          </cell>
          <cell r="Q67">
            <v>2301.1999999999998</v>
          </cell>
        </row>
        <row r="68">
          <cell r="N68">
            <v>83</v>
          </cell>
          <cell r="O68">
            <v>2301.1999999999998</v>
          </cell>
          <cell r="P68">
            <v>84</v>
          </cell>
          <cell r="Q68">
            <v>2298.6999999999998</v>
          </cell>
        </row>
        <row r="69">
          <cell r="N69">
            <v>84</v>
          </cell>
          <cell r="O69">
            <v>2298.6999999999998</v>
          </cell>
          <cell r="P69">
            <v>85</v>
          </cell>
          <cell r="Q69">
            <v>2296.5</v>
          </cell>
        </row>
        <row r="70">
          <cell r="N70">
            <v>85</v>
          </cell>
          <cell r="O70">
            <v>2296.5</v>
          </cell>
          <cell r="P70">
            <v>86</v>
          </cell>
          <cell r="Q70">
            <v>2293.1</v>
          </cell>
        </row>
        <row r="71">
          <cell r="N71">
            <v>86</v>
          </cell>
          <cell r="O71">
            <v>2293.1</v>
          </cell>
          <cell r="P71">
            <v>87</v>
          </cell>
          <cell r="Q71">
            <v>2290.9</v>
          </cell>
        </row>
        <row r="72">
          <cell r="N72">
            <v>87</v>
          </cell>
          <cell r="O72">
            <v>2290.9</v>
          </cell>
          <cell r="P72">
            <v>88</v>
          </cell>
          <cell r="Q72">
            <v>2288.4</v>
          </cell>
        </row>
        <row r="73">
          <cell r="N73">
            <v>88</v>
          </cell>
          <cell r="O73">
            <v>2288.4</v>
          </cell>
          <cell r="P73">
            <v>89</v>
          </cell>
          <cell r="Q73">
            <v>2285.8000000000002</v>
          </cell>
        </row>
        <row r="74">
          <cell r="N74">
            <v>89</v>
          </cell>
          <cell r="O74">
            <v>2285.8000000000002</v>
          </cell>
          <cell r="P74">
            <v>90</v>
          </cell>
          <cell r="Q74">
            <v>2283.1999999999998</v>
          </cell>
        </row>
        <row r="75">
          <cell r="N75">
            <v>90</v>
          </cell>
          <cell r="O75">
            <v>2283.1999999999998</v>
          </cell>
          <cell r="P75">
            <v>91</v>
          </cell>
          <cell r="Q75">
            <v>2280.6</v>
          </cell>
        </row>
        <row r="76">
          <cell r="N76">
            <v>91</v>
          </cell>
          <cell r="O76">
            <v>2280.6</v>
          </cell>
          <cell r="P76">
            <v>92</v>
          </cell>
          <cell r="Q76">
            <v>2278</v>
          </cell>
        </row>
        <row r="77">
          <cell r="N77">
            <v>92</v>
          </cell>
          <cell r="O77">
            <v>2278</v>
          </cell>
          <cell r="P77">
            <v>93</v>
          </cell>
          <cell r="Q77">
            <v>2275.4</v>
          </cell>
        </row>
        <row r="78">
          <cell r="N78">
            <v>93</v>
          </cell>
          <cell r="O78">
            <v>2275.4</v>
          </cell>
          <cell r="P78">
            <v>94</v>
          </cell>
          <cell r="Q78">
            <v>2272.8000000000002</v>
          </cell>
        </row>
        <row r="79">
          <cell r="N79">
            <v>94</v>
          </cell>
          <cell r="O79">
            <v>2272.8000000000002</v>
          </cell>
          <cell r="P79">
            <v>95</v>
          </cell>
          <cell r="Q79">
            <v>2270.1999999999998</v>
          </cell>
        </row>
        <row r="80">
          <cell r="N80">
            <v>95</v>
          </cell>
          <cell r="O80">
            <v>2270.1999999999998</v>
          </cell>
          <cell r="P80">
            <v>96</v>
          </cell>
          <cell r="Q80">
            <v>2267.5</v>
          </cell>
        </row>
        <row r="81">
          <cell r="N81">
            <v>96</v>
          </cell>
          <cell r="O81">
            <v>2267.5</v>
          </cell>
          <cell r="P81">
            <v>97</v>
          </cell>
          <cell r="Q81">
            <v>2264.9</v>
          </cell>
        </row>
        <row r="82">
          <cell r="N82">
            <v>97</v>
          </cell>
          <cell r="O82">
            <v>2264.9</v>
          </cell>
          <cell r="P82">
            <v>98</v>
          </cell>
          <cell r="Q82">
            <v>2262.1999999999998</v>
          </cell>
        </row>
        <row r="83">
          <cell r="N83">
            <v>98</v>
          </cell>
          <cell r="O83">
            <v>2262.1999999999998</v>
          </cell>
          <cell r="P83">
            <v>99</v>
          </cell>
          <cell r="Q83">
            <v>2259.6</v>
          </cell>
        </row>
        <row r="84">
          <cell r="N84">
            <v>99</v>
          </cell>
          <cell r="O84">
            <v>2259.6</v>
          </cell>
          <cell r="P84">
            <v>100</v>
          </cell>
          <cell r="Q84">
            <v>2256.9</v>
          </cell>
        </row>
        <row r="85">
          <cell r="N85">
            <v>100</v>
          </cell>
          <cell r="O85">
            <v>2256.9</v>
          </cell>
          <cell r="P85">
            <v>101</v>
          </cell>
          <cell r="Q85">
            <v>2254.3000000000002</v>
          </cell>
        </row>
        <row r="86">
          <cell r="N86">
            <v>101</v>
          </cell>
          <cell r="O86">
            <v>2254.3000000000002</v>
          </cell>
          <cell r="P86">
            <v>102</v>
          </cell>
          <cell r="Q86">
            <v>2251.6</v>
          </cell>
        </row>
        <row r="87">
          <cell r="N87">
            <v>102</v>
          </cell>
          <cell r="O87">
            <v>2251.6</v>
          </cell>
          <cell r="P87">
            <v>103</v>
          </cell>
          <cell r="Q87">
            <v>2248.9</v>
          </cell>
        </row>
        <row r="88">
          <cell r="N88">
            <v>103</v>
          </cell>
          <cell r="O88">
            <v>2248.9</v>
          </cell>
          <cell r="P88">
            <v>104</v>
          </cell>
          <cell r="Q88">
            <v>2246.3000000000002</v>
          </cell>
        </row>
        <row r="89">
          <cell r="N89">
            <v>104</v>
          </cell>
          <cell r="O89">
            <v>2246.3000000000002</v>
          </cell>
          <cell r="P89">
            <v>105</v>
          </cell>
          <cell r="Q89">
            <v>2243.6</v>
          </cell>
        </row>
        <row r="90">
          <cell r="N90">
            <v>105</v>
          </cell>
          <cell r="O90">
            <v>2243.6</v>
          </cell>
          <cell r="P90">
            <v>106</v>
          </cell>
          <cell r="Q90">
            <v>2240.9</v>
          </cell>
        </row>
        <row r="91">
          <cell r="N91">
            <v>106</v>
          </cell>
          <cell r="O91">
            <v>2240.9</v>
          </cell>
          <cell r="P91">
            <v>107</v>
          </cell>
          <cell r="Q91">
            <v>2238.1999999999998</v>
          </cell>
        </row>
        <row r="92">
          <cell r="N92">
            <v>107</v>
          </cell>
          <cell r="O92">
            <v>2238.1999999999998</v>
          </cell>
          <cell r="P92">
            <v>108</v>
          </cell>
          <cell r="Q92">
            <v>2235.4</v>
          </cell>
        </row>
        <row r="93">
          <cell r="N93">
            <v>108</v>
          </cell>
          <cell r="O93">
            <v>2235.4</v>
          </cell>
          <cell r="P93">
            <v>109</v>
          </cell>
          <cell r="Q93">
            <v>2232.6999999999998</v>
          </cell>
        </row>
        <row r="94">
          <cell r="N94">
            <v>109</v>
          </cell>
          <cell r="O94">
            <v>2232.6999999999998</v>
          </cell>
          <cell r="P94">
            <v>110</v>
          </cell>
          <cell r="Q94">
            <v>2230</v>
          </cell>
        </row>
        <row r="95">
          <cell r="N95">
            <v>110</v>
          </cell>
          <cell r="O95">
            <v>2230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5">
          <cell r="N5">
            <v>20</v>
          </cell>
        </row>
      </sheetData>
      <sheetData sheetId="13">
        <row r="5">
          <cell r="N5">
            <v>20</v>
          </cell>
        </row>
      </sheetData>
      <sheetData sheetId="14"/>
      <sheetData sheetId="15"/>
      <sheetData sheetId="16"/>
      <sheetData sheetId="17"/>
      <sheetData sheetId="18"/>
      <sheetData sheetId="19" refreshError="1"/>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Material "/>
      <sheetName val="steam table"/>
      <sheetName val="Labour"/>
      <sheetName val="Material"/>
      <sheetName val="Plant &amp;  Machinery"/>
      <sheetName val="RES-PLANNING"/>
      <sheetName val="INPUT SHEET"/>
      <sheetName val="WPR-IV"/>
      <sheetName val="CondPol"/>
      <sheetName val="Data"/>
      <sheetName val="Material_"/>
      <sheetName val="steam_table"/>
      <sheetName val="Plant_&amp;__Machinery"/>
      <sheetName val="INPUT_SHEET"/>
      <sheetName val="02"/>
      <sheetName val="04"/>
      <sheetName val="01"/>
      <sheetName val="03"/>
      <sheetName val="Gen Info"/>
      <sheetName val="Table 4"/>
      <sheetName val="Table 2"/>
      <sheetName val="Table 27"/>
      <sheetName val="Table 5"/>
      <sheetName val="Back_Cal_for OM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Material "/>
    </sheetNames>
    <sheetDataSet>
      <sheetData sheetId="0"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BOQ-PLUMBING"/>
      <sheetName val="BOQ-CIVIL"/>
      <sheetName val="plumb"/>
      <sheetName val="LINK_COR"/>
      <sheetName val="NEUROLOGY"/>
      <sheetName val="ACADEMIC"/>
      <sheetName val="PSYCHIATRIC"/>
      <sheetName val="DIAGNOSTIC"/>
      <sheetName val="SEN_DOC"/>
      <sheetName val="JUN_DOC"/>
      <sheetName val="NURSE"/>
      <sheetName val="GUEST"/>
      <sheetName val="DIR"/>
      <sheetName val="TY_VI"/>
      <sheetName val="TY_V"/>
      <sheetName val="TY_III"/>
      <sheetName val="civil"/>
      <sheetName val="cover"/>
      <sheetName val="Summary"/>
      <sheetName val="Sheet1"/>
      <sheetName val="M.R.1"/>
      <sheetName val="steam table"/>
      <sheetName val="Material "/>
      <sheetName val="Material"/>
      <sheetName val="INPUT SHEET"/>
      <sheetName val="RES-PLANNING"/>
      <sheetName val="steel-circular"/>
      <sheetName val="Labour &amp; Plant"/>
      <sheetName val="cctv_est1"/>
      <sheetName val="01"/>
      <sheetName val="02"/>
      <sheetName val="03"/>
      <sheetName val="04"/>
      <sheetName val="rmr"/>
      <sheetName val="Labour"/>
      <sheetName val="F2a"/>
      <sheetName val="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4">
          <cell r="E34">
            <v>148.05000000000001</v>
          </cell>
        </row>
        <row r="64">
          <cell r="E64">
            <v>173.55</v>
          </cell>
        </row>
        <row r="93">
          <cell r="E93">
            <v>65.05</v>
          </cell>
        </row>
        <row r="110">
          <cell r="E110">
            <v>33.75</v>
          </cell>
        </row>
        <row r="131">
          <cell r="E131">
            <v>19.7</v>
          </cell>
        </row>
        <row r="160">
          <cell r="E160">
            <v>1631.85</v>
          </cell>
        </row>
        <row r="180">
          <cell r="E180">
            <v>203.85</v>
          </cell>
        </row>
        <row r="197">
          <cell r="E197">
            <v>265.8</v>
          </cell>
        </row>
        <row r="218">
          <cell r="E218">
            <v>55</v>
          </cell>
        </row>
        <row r="240">
          <cell r="E240">
            <v>115.1</v>
          </cell>
        </row>
        <row r="269">
          <cell r="E269">
            <v>320.7</v>
          </cell>
        </row>
        <row r="307">
          <cell r="E307">
            <v>439.15</v>
          </cell>
        </row>
        <row r="330">
          <cell r="E330">
            <v>199.55</v>
          </cell>
        </row>
        <row r="355">
          <cell r="E355">
            <v>327.75</v>
          </cell>
        </row>
        <row r="381">
          <cell r="E381">
            <v>20.55</v>
          </cell>
        </row>
        <row r="401">
          <cell r="E401">
            <v>35</v>
          </cell>
        </row>
        <row r="424">
          <cell r="E424">
            <v>23.746830000000003</v>
          </cell>
        </row>
        <row r="445">
          <cell r="E445">
            <v>29.103614999999998</v>
          </cell>
        </row>
        <row r="449">
          <cell r="E449">
            <v>43.695422499999992</v>
          </cell>
        </row>
        <row r="474">
          <cell r="E474">
            <v>30.6</v>
          </cell>
        </row>
        <row r="504">
          <cell r="E504">
            <v>727.1455155000001</v>
          </cell>
        </row>
        <row r="530">
          <cell r="E530">
            <v>2083</v>
          </cell>
        </row>
        <row r="556">
          <cell r="E556">
            <v>3681.9</v>
          </cell>
        </row>
        <row r="584">
          <cell r="E584">
            <v>766.6</v>
          </cell>
        </row>
        <row r="603">
          <cell r="E603">
            <v>12</v>
          </cell>
        </row>
        <row r="620">
          <cell r="E620">
            <v>18.899999999999999</v>
          </cell>
        </row>
        <row r="712">
          <cell r="E712">
            <v>179.9</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M.R.1"/>
      <sheetName val="steam table"/>
      <sheetName val="steel-circular"/>
      <sheetName val="back_cal_for omc"/>
      <sheetName val="Civil Works"/>
      <sheetName val="Gen Info"/>
      <sheetName val="Material "/>
      <sheetName val="Labour"/>
      <sheetName val="Material"/>
      <sheetName val="Plant &amp;  Machinery"/>
      <sheetName val="INPUT SHEET"/>
      <sheetName val="csdim"/>
      <sheetName val="cdsload"/>
      <sheetName val="chsload"/>
      <sheetName val="CLAMP"/>
      <sheetName val="cvsload"/>
      <sheetName val="pipe"/>
      <sheetName val="ESTIMAT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aterial "/>
      <sheetName val="steam table"/>
      <sheetName val="INPUT SHEET"/>
      <sheetName val="RES-PLANNING"/>
      <sheetName val="steel-circular"/>
      <sheetName val="M.R.1"/>
      <sheetName val="Plant_&amp;__Machinery"/>
      <sheetName val="Summary_of_Rates"/>
      <sheetName val="Basic_Approach"/>
      <sheetName val="Material_"/>
      <sheetName val="steam_table"/>
      <sheetName val="INPUT_SHEET"/>
      <sheetName val="M_R_1"/>
      <sheetName val="Table 4"/>
      <sheetName val="Table 2"/>
      <sheetName val="Table 27"/>
      <sheetName val="Table 5"/>
      <sheetName val="tos-f"/>
      <sheetName val="Back_Cal_for OMC"/>
      <sheetName val="data"/>
      <sheetName val="01"/>
      <sheetName val="02"/>
      <sheetName val="03"/>
      <sheetName val="04"/>
      <sheetName val="Sheet3"/>
      <sheetName val="Sum"/>
      <sheetName val="boq-alarm"/>
      <sheetName val="#REF!"/>
      <sheetName val="rate analysis"/>
      <sheetName val="eq_data"/>
      <sheetName val="OC 17-04-06"/>
      <sheetName val="labour rates"/>
      <sheetName val="VARIABLE"/>
      <sheetName val="rate_analysis"/>
      <sheetName val="OC_17-04-06"/>
      <sheetName val="labour_rates"/>
      <sheetName val="ACS(1)"/>
      <sheetName val="FAS-C(4)"/>
      <sheetName val="CCTV(old)"/>
      <sheetName val="51"/>
      <sheetName val="Challan"/>
      <sheetName val="Bills Statement (02.08.16) (2)"/>
    </sheetNames>
    <sheetDataSet>
      <sheetData sheetId="0"/>
      <sheetData sheetId="1"/>
      <sheetData sheetId="2">
        <row r="4">
          <cell r="G4" t="str">
            <v>Input Rate</v>
          </cell>
        </row>
      </sheetData>
      <sheetData sheetId="3">
        <row r="3">
          <cell r="D3" t="str">
            <v>Input Rate</v>
          </cell>
        </row>
      </sheetData>
      <sheetData sheetId="4">
        <row r="4">
          <cell r="D4" t="str">
            <v>Input Rate</v>
          </cell>
        </row>
        <row r="17">
          <cell r="D17" t="str">
            <v>Input Rate</v>
          </cell>
        </row>
        <row r="18">
          <cell r="D18" t="str">
            <v>Input Rate</v>
          </cell>
        </row>
        <row r="19">
          <cell r="D19" t="str">
            <v>Input Rate</v>
          </cell>
        </row>
        <row r="38">
          <cell r="D38" t="str">
            <v>Input Rate</v>
          </cell>
        </row>
        <row r="129">
          <cell r="D129"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refreshError="1"/>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 val="GBW"/>
      <sheetName val="Site Dev BOQ"/>
      <sheetName val="LIST OF MAKES"/>
      <sheetName val="Material "/>
      <sheetName val="Labour &amp; Plant"/>
      <sheetName val="CFForecast detail"/>
      <sheetName val="Sheet4"/>
      <sheetName val="07016, Master List-Major Minor"/>
      <sheetName val="WORK TABLE"/>
      <sheetName val="Headings"/>
      <sheetName val="Design"/>
      <sheetName val="Voucher"/>
      <sheetName val="3. Elemental Summary"/>
      <sheetName val="9. Package split - Cost "/>
      <sheetName val="10. &amp; 11. Rate Code &amp; BQ"/>
      <sheetName val="PCS DATA"/>
      <sheetName val=" B1"/>
      <sheetName val="Detail"/>
      <sheetName val="Basement Budget"/>
      <sheetName val="Pay_Sep06"/>
      <sheetName val="Balustrade"/>
      <sheetName val="SITE OVERHEADS"/>
      <sheetName val="RES_PLANNING"/>
      <sheetName val="sept-plan"/>
      <sheetName val="Footings"/>
      <sheetName val="BOQ_Direct_selling cost"/>
      <sheetName val="Civil Boq"/>
      <sheetName val="RMZ Summary"/>
      <sheetName val="Codes"/>
      <sheetName val="Basic Rates"/>
      <sheetName val="Break_Up"/>
      <sheetName val="RESULT"/>
      <sheetName val="final abstract"/>
      <sheetName val="Builtup Area"/>
      <sheetName val="BASIS -DEC 08"/>
      <sheetName val="Lead"/>
      <sheetName val="Project Budget Worksheet"/>
      <sheetName val="RCC,Ret. Wall"/>
      <sheetName val="Main-Material"/>
      <sheetName val="factors"/>
      <sheetName val="dlvoid"/>
      <sheetName val="Base data Security Procedures"/>
      <sheetName val="12a. CFTable"/>
      <sheetName val="Introduction"/>
      <sheetName val="Testing"/>
      <sheetName val="Material"/>
      <sheetName val="steam table"/>
      <sheetName val="Labour"/>
      <sheetName val="Plant &amp;  Machinery"/>
      <sheetName val="M.R.1"/>
      <sheetName val="INPUT_SHEET"/>
      <sheetName val="FC_&amp;_UG"/>
      <sheetName val="Site_Dev_BOQ"/>
      <sheetName val="LIST_OF_MAKES"/>
      <sheetName val="Material_"/>
      <sheetName val="Labour_&amp;_Plant"/>
      <sheetName val="CFForecast_detail"/>
      <sheetName val="07016,_Master_List-Major_Minor"/>
      <sheetName val="WORK_TABLE"/>
      <sheetName val="3__Elemental_Summary"/>
      <sheetName val="9__Package_split_-_Cost_"/>
      <sheetName val="10__&amp;_11__Rate_Code_&amp;_BQ"/>
      <sheetName val="PCS_DATA"/>
      <sheetName val="_B1"/>
      <sheetName val="Basement_Budget"/>
      <sheetName val="SITE_OVERHEADS"/>
      <sheetName val="BOQ_Direct_selling_cost"/>
      <sheetName val="Civil_Boq"/>
      <sheetName val="RMZ_Summary"/>
      <sheetName val="Basic_Rates"/>
      <sheetName val="final_abstract"/>
      <sheetName val="Builtup_Area"/>
      <sheetName val="BASIS_-DEC_08"/>
      <sheetName val="Project_Budget_Worksheet"/>
      <sheetName val="RCC,Ret__Wall"/>
      <sheetName val="Base_data_Security_Procedures"/>
      <sheetName val="12a__CFTable"/>
      <sheetName val="steam_table"/>
      <sheetName val="Plant_&amp;__Machinery"/>
      <sheetName val="M_R_1"/>
      <sheetName val="horizontal"/>
      <sheetName val="Break up Sheet"/>
      <sheetName val="Fin Sum"/>
      <sheetName val="switch"/>
      <sheetName val="Sheet3 (2)"/>
      <sheetName val="loadcal"/>
      <sheetName val="Indices"/>
      <sheetName val="Fill this out first..."/>
      <sheetName val="BBS"/>
      <sheetName val="Legend"/>
      <sheetName val="X rate"/>
      <sheetName val="TBAL9697 -group wise  sdpl"/>
      <sheetName val="NLD - Assum"/>
      <sheetName val="Data sheet"/>
      <sheetName val="Boq"/>
      <sheetName val="INDIGINEOUS ITEMS "/>
      <sheetName val="Publicbuilding"/>
      <sheetName val="analysis"/>
      <sheetName val="Cost summary"/>
      <sheetName val="DSLP"/>
      <sheetName val="FORM7"/>
      <sheetName val="Boiler&amp;TG"/>
      <sheetName val="PHE"/>
      <sheetName val="F1a-Pile"/>
      <sheetName val="March Analysts"/>
      <sheetName val="매크로"/>
      <sheetName val="Data base"/>
      <sheetName val="LOCAL RATES"/>
      <sheetName val="Msht 5F"/>
      <sheetName val="segment_topsheet"/>
      <sheetName val="Input"/>
      <sheetName val="Assumptions"/>
      <sheetName val="Block A - BOQ"/>
      <sheetName val="Sweeper Machine"/>
      <sheetName val="Sqn_Abs"/>
      <sheetName val="Detail In Door Stad"/>
      <sheetName val="Bal Sheet"/>
      <sheetName val="defaults"/>
      <sheetName val="header"/>
      <sheetName val="Fin. Assumpt. - Sensitivities"/>
      <sheetName val="IO LIST"/>
      <sheetName val="월선수금"/>
      <sheetName val="ABB"/>
      <sheetName val="Sheet3"/>
      <sheetName val="labour coeff"/>
      <sheetName val="Mantri A"/>
      <sheetName val="Pay_Sep"/>
      <sheetName val="Sump_cal"/>
      <sheetName val="girder"/>
      <sheetName val="HPL"/>
      <sheetName val="B1"/>
      <sheetName val="Cal"/>
      <sheetName val="Data"/>
      <sheetName val="Hotel Info Input"/>
      <sheetName val="Vehicles"/>
      <sheetName val="Cover sheet"/>
      <sheetName val="Wordsdata"/>
      <sheetName val="item"/>
      <sheetName val="Abstract Sheet"/>
      <sheetName val="Rate Analysis"/>
      <sheetName val="NPV"/>
      <sheetName val="재1"/>
      <sheetName val="CCTV_EST1"/>
      <sheetName val="Parameter"/>
      <sheetName val="Cem_Recon"/>
      <sheetName val="FINOLEX"/>
      <sheetName val="FITZ MORT 94"/>
      <sheetName val="keyword"/>
      <sheetName val="M.S."/>
      <sheetName val="M_S_"/>
      <sheetName val="HOLIDAYS"/>
      <sheetName val="DETAILED  BOQ"/>
      <sheetName val="EARTHING SYSTEM"/>
      <sheetName val="NT LBH"/>
      <sheetName val="Cover"/>
      <sheetName val="INDEX"/>
      <sheetName val="NetBQ"/>
      <sheetName val="INPUT_SHEET1"/>
      <sheetName val="FC_&amp;_UG1"/>
      <sheetName val="Break_up_Sheet"/>
      <sheetName val="Fin_Sum"/>
      <sheetName val="Sheet3_(2)"/>
      <sheetName val="X_rate"/>
      <sheetName val="Fill_this_out_first___"/>
      <sheetName val="TBAL9697_-group_wise__sdpl"/>
      <sheetName val="Data_sheet"/>
      <sheetName val="INDIGINEOUS_ITEMS_"/>
      <sheetName val="NLD_-_Assum"/>
      <sheetName val="Cost_summary"/>
      <sheetName val="March_Analysts"/>
      <sheetName val="Msht_5F"/>
      <sheetName val="LOCAL_RATES"/>
      <sheetName val="Data_base"/>
      <sheetName val="Block_A_-_BOQ"/>
      <sheetName val="Detail_In_Door_Stad"/>
      <sheetName val="Sweeper_Machine"/>
      <sheetName val="Bal_Sheet"/>
      <sheetName val="IO_LIST"/>
      <sheetName val="Fin__Assumpt__-_Sensitivities"/>
      <sheetName val="labour_coeff"/>
      <sheetName val="Mantri_A"/>
      <sheetName val="Hotel_Info_Input"/>
      <sheetName val="Cover_sheet"/>
      <sheetName val="Abstract_Sheet"/>
      <sheetName val="Rate_Analysis"/>
      <sheetName val="FITZ_MORT_94"/>
      <sheetName val="M_S_1"/>
      <sheetName val="INPUT_SHEET3"/>
      <sheetName val="FC_&amp;_UG3"/>
      <sheetName val="Site_Dev_BOQ2"/>
      <sheetName val="07016,_Master_List-Major_Minor2"/>
      <sheetName val="Material_2"/>
      <sheetName val="Labour_&amp;_Plant2"/>
      <sheetName val="WORK_TABLE2"/>
      <sheetName val="LIST_OF_MAKES2"/>
      <sheetName val="CFForecast_detail2"/>
      <sheetName val="3__Elemental_Summary2"/>
      <sheetName val="9__Package_split_-_Cost_2"/>
      <sheetName val="10__&amp;_11__Rate_Code_&amp;_BQ2"/>
      <sheetName val="PCS_DATA2"/>
      <sheetName val="_B12"/>
      <sheetName val="Basement_Budget2"/>
      <sheetName val="BOQ_Direct_selling_cost2"/>
      <sheetName val="Civil_Boq2"/>
      <sheetName val="RMZ_Summary2"/>
      <sheetName val="SITE_OVERHEADS2"/>
      <sheetName val="Basic_Rates2"/>
      <sheetName val="final_abstract2"/>
      <sheetName val="Builtup_Area2"/>
      <sheetName val="BASIS_-DEC_082"/>
      <sheetName val="Project_Budget_Worksheet2"/>
      <sheetName val="RCC,Ret__Wall2"/>
      <sheetName val="Base_data_Security_Procedures2"/>
      <sheetName val="12a__CFTable2"/>
      <sheetName val="Break_up_Sheet2"/>
      <sheetName val="Fin_Sum2"/>
      <sheetName val="Sheet3_(2)2"/>
      <sheetName val="X_rate2"/>
      <sheetName val="Fill_this_out_first___2"/>
      <sheetName val="TBAL9697_-group_wise__sdpl2"/>
      <sheetName val="Data_sheet2"/>
      <sheetName val="INDIGINEOUS_ITEMS_2"/>
      <sheetName val="NLD_-_Assum2"/>
      <sheetName val="Cost_summary2"/>
      <sheetName val="March_Analysts2"/>
      <sheetName val="Msht_5F2"/>
      <sheetName val="LOCAL_RATES2"/>
      <sheetName val="Data_base2"/>
      <sheetName val="Block_A_-_BOQ2"/>
      <sheetName val="Detail_In_Door_Stad2"/>
      <sheetName val="Sweeper_Machine2"/>
      <sheetName val="Bal_Sheet2"/>
      <sheetName val="IO_LIST2"/>
      <sheetName val="Fin__Assumpt__-_Sensitivities2"/>
      <sheetName val="labour_coeff2"/>
      <sheetName val="Mantri_A2"/>
      <sheetName val="Hotel_Info_Input2"/>
      <sheetName val="Cover_sheet2"/>
      <sheetName val="Abstract_Sheet2"/>
      <sheetName val="Rate_Analysis2"/>
      <sheetName val="FITZ_MORT_942"/>
      <sheetName val="M_S_3"/>
      <sheetName val="INPUT_SHEET2"/>
      <sheetName val="FC_&amp;_UG2"/>
      <sheetName val="Site_Dev_BOQ1"/>
      <sheetName val="07016,_Master_List-Major_Minor1"/>
      <sheetName val="Material_1"/>
      <sheetName val="Labour_&amp;_Plant1"/>
      <sheetName val="WORK_TABLE1"/>
      <sheetName val="LIST_OF_MAKES1"/>
      <sheetName val="CFForecast_detail1"/>
      <sheetName val="3__Elemental_Summary1"/>
      <sheetName val="9__Package_split_-_Cost_1"/>
      <sheetName val="10__&amp;_11__Rate_Code_&amp;_BQ1"/>
      <sheetName val="PCS_DATA1"/>
      <sheetName val="_B11"/>
      <sheetName val="Basement_Budget1"/>
      <sheetName val="BOQ_Direct_selling_cost1"/>
      <sheetName val="Civil_Boq1"/>
      <sheetName val="RMZ_Summary1"/>
      <sheetName val="SITE_OVERHEADS1"/>
      <sheetName val="Basic_Rates1"/>
      <sheetName val="final_abstract1"/>
      <sheetName val="Builtup_Area1"/>
      <sheetName val="BASIS_-DEC_081"/>
      <sheetName val="Project_Budget_Worksheet1"/>
      <sheetName val="RCC,Ret__Wall1"/>
      <sheetName val="Base_data_Security_Procedures1"/>
      <sheetName val="12a__CFTable1"/>
      <sheetName val="Break_up_Sheet1"/>
      <sheetName val="Fin_Sum1"/>
      <sheetName val="Sheet3_(2)1"/>
      <sheetName val="X_rate1"/>
      <sheetName val="Fill_this_out_first___1"/>
      <sheetName val="TBAL9697_-group_wise__sdpl1"/>
      <sheetName val="Data_sheet1"/>
      <sheetName val="INDIGINEOUS_ITEMS_1"/>
      <sheetName val="NLD_-_Assum1"/>
      <sheetName val="Cost_summary1"/>
      <sheetName val="March_Analysts1"/>
      <sheetName val="Msht_5F1"/>
      <sheetName val="LOCAL_RATES1"/>
      <sheetName val="Data_base1"/>
      <sheetName val="Block_A_-_BOQ1"/>
      <sheetName val="Detail_In_Door_Stad1"/>
      <sheetName val="Sweeper_Machine1"/>
      <sheetName val="Bal_Sheet1"/>
      <sheetName val="IO_LIST1"/>
      <sheetName val="Fin__Assumpt__-_Sensitivities1"/>
      <sheetName val="labour_coeff1"/>
      <sheetName val="Mantri_A1"/>
      <sheetName val="Hotel_Info_Input1"/>
      <sheetName val="Cover_sheet1"/>
      <sheetName val="Abstract_Sheet1"/>
      <sheetName val="Rate_Analysis1"/>
      <sheetName val="FITZ_MORT_941"/>
      <sheetName val="M_S_2"/>
      <sheetName val="INPUT_SHEET4"/>
      <sheetName val="FC_&amp;_UG4"/>
      <sheetName val="Site_Dev_BOQ3"/>
      <sheetName val="07016,_Master_List-Major_Minor3"/>
      <sheetName val="Material_3"/>
      <sheetName val="Labour_&amp;_Plant3"/>
      <sheetName val="WORK_TABLE3"/>
      <sheetName val="LIST_OF_MAKES3"/>
      <sheetName val="CFForecast_detail3"/>
      <sheetName val="3__Elemental_Summary3"/>
      <sheetName val="9__Package_split_-_Cost_3"/>
      <sheetName val="10__&amp;_11__Rate_Code_&amp;_BQ3"/>
      <sheetName val="PCS_DATA3"/>
      <sheetName val="_B13"/>
      <sheetName val="Basement_Budget3"/>
      <sheetName val="BOQ_Direct_selling_cost3"/>
      <sheetName val="Civil_Boq3"/>
      <sheetName val="RMZ_Summary3"/>
      <sheetName val="SITE_OVERHEADS3"/>
      <sheetName val="Basic_Rates3"/>
      <sheetName val="final_abstract3"/>
      <sheetName val="Builtup_Area3"/>
      <sheetName val="BASIS_-DEC_083"/>
      <sheetName val="Project_Budget_Worksheet3"/>
      <sheetName val="RCC,Ret__Wall3"/>
      <sheetName val="Base_data_Security_Procedures3"/>
      <sheetName val="12a__CFTable3"/>
      <sheetName val="Break_up_Sheet3"/>
      <sheetName val="Fin_Sum3"/>
      <sheetName val="Sheet3_(2)3"/>
      <sheetName val="X_rate3"/>
      <sheetName val="Fill_this_out_first___3"/>
      <sheetName val="TBAL9697_-group_wise__sdpl3"/>
      <sheetName val="Data_sheet3"/>
      <sheetName val="INDIGINEOUS_ITEMS_3"/>
      <sheetName val="NLD_-_Assum3"/>
      <sheetName val="Cost_summary3"/>
      <sheetName val="March_Analysts3"/>
      <sheetName val="Msht_5F3"/>
      <sheetName val="LOCAL_RATES3"/>
      <sheetName val="Data_base3"/>
      <sheetName val="Block_A_-_BOQ3"/>
      <sheetName val="Detail_In_Door_Stad3"/>
      <sheetName val="Sweeper_Machine3"/>
      <sheetName val="Bal_Sheet3"/>
      <sheetName val="IO_LIST3"/>
      <sheetName val="Fin__Assumpt__-_Sensitivities3"/>
      <sheetName val="labour_coeff3"/>
      <sheetName val="Mantri_A3"/>
      <sheetName val="Hotel_Info_Input3"/>
      <sheetName val="Cover_sheet3"/>
      <sheetName val="Abstract_Sheet3"/>
      <sheetName val="Rate_Analysis3"/>
      <sheetName val="FITZ_MORT_943"/>
      <sheetName val="M_S_4"/>
      <sheetName val="INPUT_SHEET5"/>
      <sheetName val="FC_&amp;_UG5"/>
      <sheetName val="Site_Dev_BOQ4"/>
      <sheetName val="07016,_Master_List-Major_Minor4"/>
      <sheetName val="Material_4"/>
      <sheetName val="Labour_&amp;_Plant4"/>
      <sheetName val="WORK_TABLE4"/>
      <sheetName val="LIST_OF_MAKES4"/>
      <sheetName val="CFForecast_detail4"/>
      <sheetName val="3__Elemental_Summary4"/>
      <sheetName val="9__Package_split_-_Cost_4"/>
      <sheetName val="10__&amp;_11__Rate_Code_&amp;_BQ4"/>
      <sheetName val="PCS_DATA4"/>
      <sheetName val="_B14"/>
      <sheetName val="Basement_Budget4"/>
      <sheetName val="BOQ_Direct_selling_cost4"/>
      <sheetName val="Civil_Boq4"/>
      <sheetName val="RMZ_Summary4"/>
      <sheetName val="SITE_OVERHEADS4"/>
      <sheetName val="Basic_Rates4"/>
      <sheetName val="final_abstract4"/>
      <sheetName val="Builtup_Area4"/>
      <sheetName val="BASIS_-DEC_084"/>
      <sheetName val="Project_Budget_Worksheet4"/>
      <sheetName val="RCC,Ret__Wall4"/>
      <sheetName val="Base_data_Security_Procedures4"/>
      <sheetName val="12a__CFTable4"/>
      <sheetName val="Break_up_Sheet4"/>
      <sheetName val="Fin_Sum4"/>
      <sheetName val="Sheet3_(2)4"/>
      <sheetName val="X_rate4"/>
      <sheetName val="Fill_this_out_first___4"/>
      <sheetName val="TBAL9697_-group_wise__sdpl4"/>
      <sheetName val="Data_sheet4"/>
      <sheetName val="INDIGINEOUS_ITEMS_4"/>
      <sheetName val="NLD_-_Assum4"/>
      <sheetName val="Cost_summary4"/>
      <sheetName val="March_Analysts4"/>
      <sheetName val="Msht_5F4"/>
      <sheetName val="LOCAL_RATES4"/>
      <sheetName val="Data_base4"/>
      <sheetName val="Block_A_-_BOQ4"/>
      <sheetName val="Detail_In_Door_Stad4"/>
      <sheetName val="Sweeper_Machine4"/>
      <sheetName val="Bal_Sheet4"/>
      <sheetName val="IO_LIST4"/>
      <sheetName val="Fin__Assumpt__-_Sensitivities4"/>
      <sheetName val="labour_coeff4"/>
      <sheetName val="Mantri_A4"/>
      <sheetName val="Hotel_Info_Input4"/>
      <sheetName val="Cover_sheet4"/>
      <sheetName val="Abstract_Sheet4"/>
      <sheetName val="Rate_Analysis4"/>
      <sheetName val="FITZ_MORT_944"/>
      <sheetName val="M_S_5"/>
      <sheetName val="INPUT_SHEET6"/>
      <sheetName val="FC_&amp;_UG6"/>
      <sheetName val="Site_Dev_BOQ5"/>
      <sheetName val="07016,_Master_List-Major_Minor5"/>
      <sheetName val="Material_5"/>
      <sheetName val="Labour_&amp;_Plant5"/>
      <sheetName val="WORK_TABLE5"/>
      <sheetName val="LIST_OF_MAKES5"/>
      <sheetName val="CFForecast_detail5"/>
      <sheetName val="3__Elemental_Summary5"/>
      <sheetName val="9__Package_split_-_Cost_5"/>
      <sheetName val="10__&amp;_11__Rate_Code_&amp;_BQ5"/>
      <sheetName val="PCS_DATA5"/>
      <sheetName val="_B15"/>
      <sheetName val="Basement_Budget5"/>
      <sheetName val="BOQ_Direct_selling_cost5"/>
      <sheetName val="Civil_Boq5"/>
      <sheetName val="RMZ_Summary5"/>
      <sheetName val="SITE_OVERHEADS5"/>
      <sheetName val="Basic_Rates5"/>
      <sheetName val="final_abstract5"/>
      <sheetName val="Builtup_Area5"/>
      <sheetName val="BASIS_-DEC_085"/>
      <sheetName val="Project_Budget_Worksheet5"/>
      <sheetName val="RCC,Ret__Wall5"/>
      <sheetName val="Base_data_Security_Procedures5"/>
      <sheetName val="12a__CFTable5"/>
      <sheetName val="Break_up_Sheet5"/>
      <sheetName val="Fin_Sum5"/>
      <sheetName val="Sheet3_(2)5"/>
      <sheetName val="X_rate5"/>
      <sheetName val="Fill_this_out_first___5"/>
      <sheetName val="TBAL9697_-group_wise__sdpl5"/>
      <sheetName val="Data_sheet5"/>
      <sheetName val="INDIGINEOUS_ITEMS_5"/>
      <sheetName val="NLD_-_Assum5"/>
      <sheetName val="Cost_summary5"/>
      <sheetName val="March_Analysts5"/>
      <sheetName val="Msht_5F5"/>
      <sheetName val="LOCAL_RATES5"/>
      <sheetName val="Data_base5"/>
      <sheetName val="Block_A_-_BOQ5"/>
      <sheetName val="Detail_In_Door_Stad5"/>
      <sheetName val="Sweeper_Machine5"/>
      <sheetName val="Bal_Sheet5"/>
      <sheetName val="IO_LIST5"/>
      <sheetName val="Fin__Assumpt__-_Sensitivities5"/>
      <sheetName val="labour_coeff5"/>
      <sheetName val="Mantri_A5"/>
      <sheetName val="Hotel_Info_Input5"/>
      <sheetName val="Cover_sheet5"/>
      <sheetName val="Abstract_Sheet5"/>
      <sheetName val="Rate_Analysis5"/>
      <sheetName val="FITZ_MORT_945"/>
      <sheetName val="M_S_6"/>
      <sheetName val="INPUT_SHEET7"/>
      <sheetName val="FC_&amp;_UG7"/>
      <sheetName val="Site_Dev_BOQ6"/>
      <sheetName val="07016,_Master_List-Major_Minor6"/>
      <sheetName val="Material_6"/>
      <sheetName val="Labour_&amp;_Plant6"/>
      <sheetName val="WORK_TABLE6"/>
      <sheetName val="LIST_OF_MAKES6"/>
      <sheetName val="CFForecast_detail6"/>
      <sheetName val="3__Elemental_Summary6"/>
      <sheetName val="9__Package_split_-_Cost_6"/>
      <sheetName val="10__&amp;_11__Rate_Code_&amp;_BQ6"/>
      <sheetName val="PCS_DATA6"/>
      <sheetName val="_B16"/>
      <sheetName val="Basement_Budget6"/>
      <sheetName val="BOQ_Direct_selling_cost6"/>
      <sheetName val="Civil_Boq6"/>
      <sheetName val="RMZ_Summary6"/>
      <sheetName val="SITE_OVERHEADS6"/>
      <sheetName val="Basic_Rates6"/>
      <sheetName val="final_abstract6"/>
      <sheetName val="Builtup_Area6"/>
      <sheetName val="BASIS_-DEC_086"/>
      <sheetName val="Project_Budget_Worksheet6"/>
      <sheetName val="RCC,Ret__Wall6"/>
      <sheetName val="Base_data_Security_Procedures6"/>
      <sheetName val="12a__CFTable6"/>
      <sheetName val="Break_up_Sheet6"/>
      <sheetName val="Fin_Sum6"/>
      <sheetName val="Sheet3_(2)6"/>
      <sheetName val=" B3"/>
      <sheetName val="basic"/>
    </sheetNames>
    <sheetDataSet>
      <sheetData sheetId="0" refreshError="1"/>
      <sheetData sheetId="1" refreshError="1"/>
      <sheetData sheetId="2" refreshError="1"/>
      <sheetData sheetId="3" refreshError="1"/>
      <sheetData sheetId="4">
        <row r="437">
          <cell r="B437" t="str">
            <v>LOCAL STAFF</v>
          </cell>
        </row>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ow r="437">
          <cell r="B437" t="str">
            <v>TOTAL CONSUMPTION</v>
          </cell>
        </row>
      </sheetData>
      <sheetData sheetId="6" refreshError="1"/>
      <sheetData sheetId="7" refreshError="1"/>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ow r="437">
          <cell r="B437" t="str">
            <v>LOCAL STAFF</v>
          </cell>
        </row>
      </sheetData>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refreshError="1"/>
      <sheetData sheetId="507" refreshError="1"/>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Labour &amp; Plant"/>
      <sheetName val="INPUT SHEET"/>
      <sheetName val="RES-PLANNING"/>
      <sheetName val="Material"/>
      <sheetName val="Project Budget Worksheet"/>
      <sheetName val="Material "/>
      <sheetName val="steam table"/>
      <sheetName val="PRICE BID"/>
      <sheetName val="M.R.1"/>
      <sheetName val="Rising Main"/>
      <sheetName val="Labour_&amp;_Plant"/>
      <sheetName val="INPUT_SHEET"/>
      <sheetName val="Project_Budget_Worksheet"/>
      <sheetName val="Material_"/>
      <sheetName val="steam_table"/>
      <sheetName val="PRICE_BID"/>
      <sheetName val="M_R_1"/>
      <sheetName val="Rising_Main"/>
      <sheetName val="steel-circular"/>
      <sheetName val="Table 4"/>
      <sheetName val="Table 2"/>
      <sheetName val="Table 27"/>
      <sheetName val="Table 5"/>
      <sheetName val="Civil Works"/>
      <sheetName val="data"/>
      <sheetName val="Labour"/>
      <sheetName val="mdata"/>
      <sheetName val="q1"/>
      <sheetName val="Rtanal"/>
      <sheetName val="Summary"/>
      <sheetName val="Macr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sheetData sheetId="25" refreshError="1"/>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hart1"/>
      <sheetName val="Sheet1"/>
      <sheetName val="1"/>
      <sheetName val="AH Cash Flow"/>
      <sheetName val="VARIABLE"/>
      <sheetName val="SPT vs PHI"/>
      <sheetName val="TTL"/>
      <sheetName val="Rate Analysis"/>
      <sheetName val="AH_Cash_Flow"/>
      <sheetName val="SPT_vs_PHI"/>
      <sheetName val="Rate_Analysis"/>
      <sheetName val="AH_Cash_Flow1"/>
      <sheetName val="SPT_vs_PHI1"/>
      <sheetName val="Rate_Analysis1"/>
      <sheetName val=" RMR"/>
    </sheetNames>
    <sheetDataSet>
      <sheetData sheetId="0" refreshError="1"/>
      <sheetData sheetId="1"/>
      <sheetData sheetId="2">
        <row r="20">
          <cell r="A20">
            <v>1</v>
          </cell>
          <cell r="B20">
            <v>39173</v>
          </cell>
          <cell r="C20">
            <v>5.7510041982330645E-2</v>
          </cell>
          <cell r="D20">
            <v>71000</v>
          </cell>
          <cell r="E20">
            <v>3600</v>
          </cell>
          <cell r="G20">
            <v>67400</v>
          </cell>
          <cell r="I20">
            <v>67400</v>
          </cell>
        </row>
        <row r="21">
          <cell r="A21">
            <v>2</v>
          </cell>
          <cell r="B21">
            <v>39203</v>
          </cell>
          <cell r="C21">
            <v>0.15147011057318072</v>
          </cell>
          <cell r="D21">
            <v>187000</v>
          </cell>
          <cell r="E21">
            <v>9400</v>
          </cell>
          <cell r="G21">
            <v>177600</v>
          </cell>
          <cell r="I21">
            <v>110200</v>
          </cell>
        </row>
        <row r="22">
          <cell r="A22">
            <v>3</v>
          </cell>
          <cell r="B22">
            <v>39234</v>
          </cell>
          <cell r="C22">
            <v>0.27135019808564459</v>
          </cell>
          <cell r="D22">
            <v>335000</v>
          </cell>
          <cell r="E22">
            <v>16800</v>
          </cell>
          <cell r="G22">
            <v>318200</v>
          </cell>
          <cell r="I22">
            <v>140600</v>
          </cell>
        </row>
        <row r="23">
          <cell r="A23">
            <v>4</v>
          </cell>
          <cell r="B23">
            <v>39264</v>
          </cell>
          <cell r="C23">
            <v>0.40743029742411713</v>
          </cell>
          <cell r="D23">
            <v>503000</v>
          </cell>
          <cell r="E23">
            <v>25200</v>
          </cell>
          <cell r="G23">
            <v>477800</v>
          </cell>
          <cell r="I23">
            <v>159600</v>
          </cell>
        </row>
        <row r="24">
          <cell r="A24">
            <v>5</v>
          </cell>
          <cell r="B24">
            <v>39295</v>
          </cell>
          <cell r="C24">
            <v>0.54999040149299305</v>
          </cell>
          <cell r="D24">
            <v>679000</v>
          </cell>
          <cell r="E24">
            <v>34000</v>
          </cell>
          <cell r="G24">
            <v>645000</v>
          </cell>
          <cell r="I24">
            <v>167200</v>
          </cell>
        </row>
        <row r="25">
          <cell r="A25">
            <v>6</v>
          </cell>
          <cell r="B25">
            <v>39326</v>
          </cell>
          <cell r="C25">
            <v>0.68769050201406645</v>
          </cell>
          <cell r="D25">
            <v>849000</v>
          </cell>
          <cell r="E25">
            <v>42500</v>
          </cell>
          <cell r="G25">
            <v>806500</v>
          </cell>
          <cell r="I25">
            <v>161500</v>
          </cell>
        </row>
        <row r="26">
          <cell r="A26">
            <v>7</v>
          </cell>
          <cell r="B26">
            <v>39356</v>
          </cell>
          <cell r="C26">
            <v>0.81243059307433296</v>
          </cell>
          <cell r="D26">
            <v>1003000</v>
          </cell>
          <cell r="E26">
            <v>50200</v>
          </cell>
          <cell r="G26">
            <v>952800</v>
          </cell>
          <cell r="I26">
            <v>146300</v>
          </cell>
        </row>
        <row r="27">
          <cell r="A27">
            <v>8</v>
          </cell>
          <cell r="B27">
            <v>39387</v>
          </cell>
          <cell r="C27">
            <v>0.91206066580428602</v>
          </cell>
          <cell r="D27">
            <v>1126000</v>
          </cell>
          <cell r="E27">
            <v>56300</v>
          </cell>
          <cell r="G27">
            <v>1069700</v>
          </cell>
          <cell r="I27">
            <v>116900</v>
          </cell>
        </row>
        <row r="28">
          <cell r="A28">
            <v>9</v>
          </cell>
          <cell r="B28">
            <v>39417</v>
          </cell>
          <cell r="C28">
            <v>0.97848071429092143</v>
          </cell>
          <cell r="D28">
            <v>1208000</v>
          </cell>
          <cell r="E28">
            <v>60400</v>
          </cell>
          <cell r="G28">
            <v>1147600</v>
          </cell>
          <cell r="I28">
            <v>77900</v>
          </cell>
        </row>
        <row r="29">
          <cell r="A29">
            <v>10</v>
          </cell>
          <cell r="B29">
            <v>39448</v>
          </cell>
          <cell r="C29">
            <v>1</v>
          </cell>
          <cell r="D29">
            <v>1234567</v>
          </cell>
          <cell r="E29">
            <v>61700</v>
          </cell>
          <cell r="G29">
            <v>1172867</v>
          </cell>
          <cell r="I29">
            <v>56117</v>
          </cell>
        </row>
        <row r="30">
          <cell r="A30">
            <v>0</v>
          </cell>
          <cell r="B30">
            <v>39479</v>
          </cell>
          <cell r="C30">
            <v>0</v>
          </cell>
          <cell r="D30">
            <v>0</v>
          </cell>
          <cell r="E30">
            <v>0</v>
          </cell>
          <cell r="G30">
            <v>0</v>
          </cell>
          <cell r="I30">
            <v>0</v>
          </cell>
        </row>
        <row r="31">
          <cell r="A31">
            <v>0</v>
          </cell>
          <cell r="B31">
            <v>39508</v>
          </cell>
          <cell r="C31">
            <v>0</v>
          </cell>
          <cell r="D31">
            <v>0</v>
          </cell>
          <cell r="E31">
            <v>0</v>
          </cell>
          <cell r="G31">
            <v>0</v>
          </cell>
          <cell r="I31">
            <v>0</v>
          </cell>
        </row>
        <row r="32">
          <cell r="A32">
            <v>0</v>
          </cell>
          <cell r="B32">
            <v>39539</v>
          </cell>
          <cell r="C32">
            <v>0</v>
          </cell>
          <cell r="D32">
            <v>0</v>
          </cell>
          <cell r="E32">
            <v>0</v>
          </cell>
          <cell r="G32">
            <v>0</v>
          </cell>
          <cell r="I32">
            <v>0</v>
          </cell>
        </row>
        <row r="33">
          <cell r="A33">
            <v>0</v>
          </cell>
          <cell r="B33">
            <v>39569</v>
          </cell>
          <cell r="C33">
            <v>0</v>
          </cell>
          <cell r="D33">
            <v>0</v>
          </cell>
          <cell r="E33">
            <v>0</v>
          </cell>
          <cell r="G33">
            <v>0</v>
          </cell>
          <cell r="I33">
            <v>0</v>
          </cell>
        </row>
        <row r="34">
          <cell r="B34">
            <v>39600</v>
          </cell>
          <cell r="I34">
            <v>0</v>
          </cell>
        </row>
        <row r="35">
          <cell r="B35">
            <v>39630</v>
          </cell>
          <cell r="I35">
            <v>0</v>
          </cell>
        </row>
        <row r="36">
          <cell r="B36">
            <v>39661</v>
          </cell>
          <cell r="I36">
            <v>0</v>
          </cell>
        </row>
        <row r="37">
          <cell r="B37">
            <v>39692</v>
          </cell>
          <cell r="I37">
            <v>0</v>
          </cell>
        </row>
        <row r="38">
          <cell r="B38">
            <v>39722</v>
          </cell>
          <cell r="I38">
            <v>0</v>
          </cell>
        </row>
        <row r="39">
          <cell r="B39">
            <v>39753</v>
          </cell>
          <cell r="I39">
            <v>0</v>
          </cell>
        </row>
        <row r="40">
          <cell r="B40">
            <v>39783</v>
          </cell>
          <cell r="I40">
            <v>0</v>
          </cell>
        </row>
        <row r="41">
          <cell r="B41">
            <v>39814</v>
          </cell>
          <cell r="I41">
            <v>30850</v>
          </cell>
        </row>
        <row r="42">
          <cell r="B42">
            <v>39845</v>
          </cell>
          <cell r="I42">
            <v>0</v>
          </cell>
        </row>
        <row r="43">
          <cell r="B43">
            <v>39873</v>
          </cell>
          <cell r="I43">
            <v>0</v>
          </cell>
        </row>
        <row r="44">
          <cell r="B44">
            <v>39904</v>
          </cell>
          <cell r="I44">
            <v>0</v>
          </cell>
        </row>
        <row r="45">
          <cell r="B45">
            <v>39934</v>
          </cell>
          <cell r="I45">
            <v>0</v>
          </cell>
        </row>
        <row r="46">
          <cell r="B46">
            <v>39965</v>
          </cell>
          <cell r="I46">
            <v>0</v>
          </cell>
        </row>
      </sheetData>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Labour &amp; Plant"/>
    </sheetNames>
    <sheetDataSet>
      <sheetData sheetId="0" refreshError="1"/>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Rising Main"/>
      <sheetName val="C.I. PIPE"/>
      <sheetName val="DATAC.I."/>
      <sheetName val="Labour &amp; Plant"/>
      <sheetName val="INPUT SHEET"/>
      <sheetName val="Project Budget Worksheet"/>
      <sheetName val="RES-PLANNING"/>
      <sheetName val="Material"/>
      <sheetName val="Material "/>
      <sheetName val="steam table"/>
      <sheetName val="PIPERTJ"/>
      <sheetName val="Abstract"/>
      <sheetName val="Labour"/>
      <sheetName val="Plant &amp;  Machinery"/>
      <sheetName val="M.R.1"/>
      <sheetName val="Rising_Main"/>
      <sheetName val="C_I__PIPE"/>
      <sheetName val="DATAC_I_"/>
      <sheetName val="Labour_&amp;_Plant"/>
      <sheetName val="INPUT_SHEET"/>
      <sheetName val="Project_Budget_Worksheet"/>
      <sheetName val="Material_"/>
      <sheetName val="steam_table"/>
      <sheetName val="Plant_&amp;__Machinery"/>
      <sheetName val="M_R_1"/>
      <sheetName val="RMR"/>
      <sheetName val="Macro1"/>
      <sheetName val="Enquire"/>
      <sheetName val="Annexure"/>
    </sheetNames>
    <sheetDataSet>
      <sheetData sheetId="0">
        <row r="2">
          <cell r="C2">
            <v>0</v>
          </cell>
        </row>
        <row r="3">
          <cell r="C3" t="str">
            <v>RISING MAIN WITH RUBBER TIGHTEN JOINTS</v>
          </cell>
        </row>
        <row r="6">
          <cell r="C6" t="str">
            <v>Items</v>
          </cell>
          <cell r="D6" t="str">
            <v>Data</v>
          </cell>
          <cell r="E6" t="str">
            <v>Unit</v>
          </cell>
        </row>
        <row r="7">
          <cell r="C7" t="str">
            <v>Water Consumption</v>
          </cell>
          <cell r="D7">
            <v>50000</v>
          </cell>
          <cell r="E7" t="str">
            <v>Cum/day</v>
          </cell>
        </row>
        <row r="8">
          <cell r="C8" t="str">
            <v>Pumping Hours</v>
          </cell>
          <cell r="D8">
            <v>23</v>
          </cell>
        </row>
        <row r="9">
          <cell r="C9" t="str">
            <v>Design Discharge</v>
          </cell>
          <cell r="D9">
            <v>0.60386473429951693</v>
          </cell>
          <cell r="E9" t="str">
            <v>Cum/sec</v>
          </cell>
        </row>
        <row r="10">
          <cell r="C10" t="str">
            <v>Capacity of Sump Pump</v>
          </cell>
          <cell r="D10">
            <v>2083.3333333333335</v>
          </cell>
          <cell r="E10" t="str">
            <v>Cum</v>
          </cell>
        </row>
        <row r="11">
          <cell r="C11" t="str">
            <v>Economical Dia</v>
          </cell>
          <cell r="D11">
            <v>0.7</v>
          </cell>
          <cell r="E11" t="str">
            <v>M</v>
          </cell>
        </row>
        <row r="12">
          <cell r="C12" t="str">
            <v>Actual Area</v>
          </cell>
          <cell r="D12">
            <v>0.38499999999999995</v>
          </cell>
          <cell r="E12" t="str">
            <v>sqm</v>
          </cell>
        </row>
        <row r="13">
          <cell r="C13" t="str">
            <v>Actual Velocity</v>
          </cell>
          <cell r="D13">
            <v>1.5684798293493949</v>
          </cell>
          <cell r="E13" t="str">
            <v>M/Sec</v>
          </cell>
        </row>
        <row r="14">
          <cell r="C14" t="str">
            <v>CR</v>
          </cell>
          <cell r="D14">
            <v>0.85</v>
          </cell>
        </row>
        <row r="15">
          <cell r="C15" t="str">
            <v>Length of Rising Main</v>
          </cell>
          <cell r="D15">
            <v>12000</v>
          </cell>
          <cell r="E15" t="str">
            <v>M</v>
          </cell>
        </row>
        <row r="16">
          <cell r="C16" t="str">
            <v>Difference in Static Head</v>
          </cell>
          <cell r="D16">
            <v>20</v>
          </cell>
          <cell r="E16" t="str">
            <v>M</v>
          </cell>
        </row>
        <row r="17">
          <cell r="C17" t="str">
            <v>Head Loss due to Friction</v>
          </cell>
          <cell r="D17">
            <v>36.128924078670615</v>
          </cell>
          <cell r="E17" t="str">
            <v>M</v>
          </cell>
        </row>
        <row r="18">
          <cell r="C18" t="str">
            <v xml:space="preserve">Total Pumping Head </v>
          </cell>
          <cell r="D18">
            <v>56.128924078670615</v>
          </cell>
          <cell r="E18" t="str">
            <v>M</v>
          </cell>
        </row>
        <row r="19">
          <cell r="C19" t="str">
            <v>Pump Efficiency</v>
          </cell>
          <cell r="D19">
            <v>0.6</v>
          </cell>
        </row>
        <row r="20">
          <cell r="C20" t="str">
            <v>Size of Pump</v>
          </cell>
          <cell r="D20">
            <v>553.82806904059134</v>
          </cell>
          <cell r="E20" t="str">
            <v>KW</v>
          </cell>
        </row>
        <row r="21">
          <cell r="C21" t="str">
            <v>Size of Pump with 50% stand by</v>
          </cell>
          <cell r="D21">
            <v>830.74210356088702</v>
          </cell>
          <cell r="E21" t="str">
            <v>KW</v>
          </cell>
        </row>
        <row r="22">
          <cell r="C22" t="str">
            <v>KW</v>
          </cell>
          <cell r="D22">
            <v>553.82806904059134</v>
          </cell>
        </row>
        <row r="23">
          <cell r="C23" t="str">
            <v>Pump size Assumed</v>
          </cell>
        </row>
        <row r="24">
          <cell r="C24" t="str">
            <v>Size</v>
          </cell>
          <cell r="D24">
            <v>280</v>
          </cell>
          <cell r="E24" t="str">
            <v>KW</v>
          </cell>
        </row>
        <row r="25">
          <cell r="C25" t="str">
            <v>Nos.</v>
          </cell>
          <cell r="D25">
            <v>2</v>
          </cell>
          <cell r="E25" t="str">
            <v>Nos.</v>
          </cell>
        </row>
        <row r="26">
          <cell r="C26" t="str">
            <v>Stand By</v>
          </cell>
          <cell r="D26">
            <v>1</v>
          </cell>
          <cell r="E26" t="str">
            <v>Nos.</v>
          </cell>
        </row>
        <row r="27">
          <cell r="C27" t="str">
            <v>Power Consumption</v>
          </cell>
          <cell r="D27">
            <v>280</v>
          </cell>
          <cell r="E27" t="str">
            <v>KW</v>
          </cell>
        </row>
        <row r="28">
          <cell r="C28" t="str">
            <v>Energy Consumption</v>
          </cell>
          <cell r="D28">
            <v>12880</v>
          </cell>
          <cell r="E28" t="str">
            <v>KWH</v>
          </cell>
        </row>
        <row r="39">
          <cell r="C39" t="str">
            <v xml:space="preserve">Size of </v>
          </cell>
          <cell r="D39" t="str">
            <v>Unit Cost</v>
          </cell>
          <cell r="E39" t="str">
            <v>Length of</v>
          </cell>
          <cell r="F39" t="str">
            <v>Inc / Exc</v>
          </cell>
          <cell r="G39" t="str">
            <v>Total Cost</v>
          </cell>
        </row>
        <row r="40">
          <cell r="C40" t="str">
            <v>Rising Main in MM</v>
          </cell>
          <cell r="D40" t="str">
            <v>per RM</v>
          </cell>
          <cell r="E40" t="str">
            <v>Rising Main</v>
          </cell>
        </row>
        <row r="41">
          <cell r="C41">
            <v>400</v>
          </cell>
          <cell r="D41">
            <v>2282.8600099999999</v>
          </cell>
          <cell r="E41">
            <v>12000</v>
          </cell>
          <cell r="G41">
            <v>0</v>
          </cell>
        </row>
        <row r="42">
          <cell r="C42">
            <v>450</v>
          </cell>
          <cell r="D42">
            <v>2728.8735000000001</v>
          </cell>
          <cell r="E42">
            <v>12000</v>
          </cell>
          <cell r="G42">
            <v>0</v>
          </cell>
        </row>
        <row r="43">
          <cell r="C43">
            <v>500</v>
          </cell>
          <cell r="D43">
            <v>3236.0554000000002</v>
          </cell>
          <cell r="E43">
            <v>12000</v>
          </cell>
          <cell r="G43">
            <v>0</v>
          </cell>
        </row>
        <row r="44">
          <cell r="C44">
            <v>600</v>
          </cell>
          <cell r="D44">
            <v>4259.1480000000001</v>
          </cell>
          <cell r="E44">
            <v>12000</v>
          </cell>
          <cell r="G44">
            <v>0</v>
          </cell>
        </row>
        <row r="45">
          <cell r="C45">
            <v>700</v>
          </cell>
          <cell r="D45">
            <v>5450.3805500000008</v>
          </cell>
          <cell r="E45">
            <v>12000</v>
          </cell>
          <cell r="F45">
            <v>1</v>
          </cell>
          <cell r="G45">
            <v>65404566.600000009</v>
          </cell>
        </row>
        <row r="46">
          <cell r="C46">
            <v>800</v>
          </cell>
          <cell r="D46">
            <v>6809.4706000000006</v>
          </cell>
          <cell r="E46">
            <v>12000</v>
          </cell>
          <cell r="G46">
            <v>0</v>
          </cell>
        </row>
        <row r="47">
          <cell r="C47">
            <v>900</v>
          </cell>
          <cell r="D47">
            <v>8261.06855</v>
          </cell>
          <cell r="E47">
            <v>12000</v>
          </cell>
          <cell r="G47">
            <v>0</v>
          </cell>
        </row>
        <row r="48">
          <cell r="C48">
            <v>1000</v>
          </cell>
          <cell r="D48">
            <v>9880.8319500000016</v>
          </cell>
          <cell r="E48">
            <v>12000</v>
          </cell>
          <cell r="G48">
            <v>0</v>
          </cell>
        </row>
        <row r="49">
          <cell r="C49" t="str">
            <v>Total Cost of Pipe</v>
          </cell>
          <cell r="G49">
            <v>65404566.600000009</v>
          </cell>
        </row>
        <row r="51">
          <cell r="C51" t="str">
            <v>Other Cost heads</v>
          </cell>
          <cell r="D51" t="str">
            <v>Unit Cost</v>
          </cell>
          <cell r="E51" t="str">
            <v>Qty.</v>
          </cell>
          <cell r="F51" t="str">
            <v>Inc / Exc</v>
          </cell>
          <cell r="G51" t="str">
            <v>Total Cost</v>
          </cell>
        </row>
        <row r="52">
          <cell r="C52" t="str">
            <v>Intake from Canal</v>
          </cell>
          <cell r="D52">
            <v>300000</v>
          </cell>
          <cell r="E52">
            <v>1</v>
          </cell>
          <cell r="F52">
            <v>1</v>
          </cell>
          <cell r="G52">
            <v>300000</v>
          </cell>
        </row>
        <row r="53">
          <cell r="C53" t="str">
            <v>Suction Sump</v>
          </cell>
          <cell r="D53">
            <v>3000</v>
          </cell>
          <cell r="E53">
            <v>2083.3333333333335</v>
          </cell>
          <cell r="F53">
            <v>1</v>
          </cell>
          <cell r="G53">
            <v>6250000</v>
          </cell>
        </row>
        <row r="54">
          <cell r="C54" t="str">
            <v>Pump House</v>
          </cell>
        </row>
        <row r="55">
          <cell r="C55" t="str">
            <v>Building</v>
          </cell>
          <cell r="D55">
            <v>4000</v>
          </cell>
          <cell r="E55">
            <v>3000</v>
          </cell>
          <cell r="F55">
            <v>1</v>
          </cell>
          <cell r="G55">
            <v>12000000</v>
          </cell>
        </row>
        <row r="56">
          <cell r="C56" t="str">
            <v>Pump Sizing @ 4000/KW</v>
          </cell>
          <cell r="D56">
            <v>4000</v>
          </cell>
          <cell r="E56">
            <v>840</v>
          </cell>
          <cell r="F56">
            <v>1</v>
          </cell>
          <cell r="G56">
            <v>3360000</v>
          </cell>
        </row>
        <row r="57">
          <cell r="C57" t="str">
            <v>Electrical Control Panel @</v>
          </cell>
          <cell r="E57">
            <v>0.2</v>
          </cell>
          <cell r="G57">
            <v>672000</v>
          </cell>
        </row>
        <row r="58">
          <cell r="C58" t="str">
            <v>Gensets</v>
          </cell>
          <cell r="D58">
            <v>5500</v>
          </cell>
          <cell r="E58">
            <v>350</v>
          </cell>
          <cell r="F58">
            <v>1</v>
          </cell>
          <cell r="G58">
            <v>1925000</v>
          </cell>
        </row>
        <row r="59">
          <cell r="C59" t="str">
            <v>Land Cost</v>
          </cell>
          <cell r="D59">
            <v>520000</v>
          </cell>
          <cell r="E59">
            <v>13.343217197924389</v>
          </cell>
          <cell r="F59">
            <v>1</v>
          </cell>
          <cell r="G59">
            <v>6938472.942920682</v>
          </cell>
        </row>
        <row r="60">
          <cell r="C60" t="str">
            <v>Sub Total</v>
          </cell>
          <cell r="G60">
            <v>31445472.942920681</v>
          </cell>
        </row>
        <row r="62">
          <cell r="C62" t="str">
            <v>Total Cost of Rising Main in Rs. Lacs</v>
          </cell>
          <cell r="G62">
            <v>968.50039542920695</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C2" t="str">
            <v/>
          </cell>
        </row>
      </sheetData>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Summary"/>
      <sheetName val="RA"/>
      <sheetName val="BOQ-Hosp"/>
      <sheetName val="BOQ-Hous"/>
      <sheetName val="Material"/>
      <sheetName val="Conc"/>
      <sheetName val="Major Qty"/>
      <sheetName val="FW"/>
      <sheetName val="CBP"/>
      <sheetName val="Man Power"/>
      <sheetName val="Labour"/>
      <sheetName val="Excv"/>
      <sheetName val="FD"/>
      <sheetName val="WP"/>
      <sheetName val="Alm"/>
      <sheetName val="Lndsp"/>
      <sheetName val="Rising Main"/>
      <sheetName val="Labour &amp; Plant"/>
      <sheetName val="INPUT SHEET"/>
      <sheetName val="RES-PLANNING"/>
      <sheetName val="Material "/>
      <sheetName val="BOQ&amp;RA 24.7"/>
      <sheetName val="PRICE BID"/>
      <sheetName val="Abstract"/>
      <sheetName val="Major_Qty"/>
      <sheetName val="Man_Power"/>
      <sheetName val="Rising_Main"/>
      <sheetName val="Labour_&amp;_Plant"/>
      <sheetName val="BOQ&amp;RA_24_7"/>
      <sheetName val="INPUT_SHEET"/>
      <sheetName val="Material_"/>
      <sheetName val="PRICE_BID"/>
      <sheetName val="Basic"/>
      <sheetName val="mdata"/>
      <sheetName val="sec.-b(anyl)"/>
      <sheetName val="basic12-07"/>
    </sheetNames>
    <sheetDataSet>
      <sheetData sheetId="0"/>
      <sheetData sheetId="1"/>
      <sheetData sheetId="2"/>
      <sheetData sheetId="3"/>
      <sheetData sheetId="4">
        <row r="28">
          <cell r="N28">
            <v>1298.01</v>
          </cell>
        </row>
      </sheetData>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0000000"/>
      <sheetName val="HG Unit"/>
      <sheetName val="HD Unit"/>
      <sheetName val="ASME B 36.10 M"/>
      <sheetName val="steam table"/>
      <sheetName val="Material"/>
      <sheetName val="Rising Main"/>
      <sheetName val="INPUT SHEET"/>
      <sheetName val="RES-PLANNING"/>
      <sheetName val="Labour &amp; Plant"/>
      <sheetName val="CondPol"/>
      <sheetName val="Abstract"/>
      <sheetName val="WPR-IV"/>
      <sheetName val="HG_Unit"/>
      <sheetName val="HD_Unit"/>
      <sheetName val="ASME_B_36_10_M"/>
      <sheetName val="steam_table"/>
      <sheetName val="Rising_Main"/>
      <sheetName val="INPUT_SHEET"/>
      <sheetName val="Labour_&amp;_Plant"/>
      <sheetName val="Piping material HG take off - R"/>
      <sheetName val="Cd"/>
      <sheetName val="THK"/>
      <sheetName val="CPIPE 1"/>
      <sheetName val="RtanalMORD"/>
      <sheetName val="Annexure"/>
      <sheetName val="Enquire"/>
      <sheetName val="Bitumen"/>
      <sheetName val="RMR"/>
    </sheetNames>
    <sheetDataSet>
      <sheetData sheetId="0">
        <row r="3">
          <cell r="E3">
            <v>5</v>
          </cell>
        </row>
      </sheetData>
      <sheetData sheetId="1"/>
      <sheetData sheetId="2"/>
      <sheetData sheetId="3">
        <row r="3">
          <cell r="E3">
            <v>5</v>
          </cell>
          <cell r="F3">
            <v>10</v>
          </cell>
          <cell r="G3">
            <v>20</v>
          </cell>
          <cell r="H3">
            <v>30</v>
          </cell>
          <cell r="I3" t="str">
            <v>STD</v>
          </cell>
          <cell r="J3">
            <v>40</v>
          </cell>
          <cell r="K3">
            <v>60</v>
          </cell>
          <cell r="L3" t="str">
            <v>XS</v>
          </cell>
          <cell r="M3">
            <v>80</v>
          </cell>
          <cell r="N3">
            <v>100</v>
          </cell>
          <cell r="O3">
            <v>120</v>
          </cell>
          <cell r="P3">
            <v>140</v>
          </cell>
          <cell r="Q3">
            <v>160</v>
          </cell>
          <cell r="R3" t="str">
            <v>XXS</v>
          </cell>
          <cell r="T3" t="str">
            <v>Sch05S</v>
          </cell>
          <cell r="U3" t="str">
            <v>Sch10S</v>
          </cell>
          <cell r="V3" t="str">
            <v>Sch40S</v>
          </cell>
          <cell r="W3" t="str">
            <v>Sch80S</v>
          </cell>
        </row>
        <row r="4">
          <cell r="D4">
            <v>1</v>
          </cell>
          <cell r="E4">
            <v>2</v>
          </cell>
          <cell r="F4">
            <v>3</v>
          </cell>
          <cell r="G4">
            <v>4</v>
          </cell>
          <cell r="H4">
            <v>5</v>
          </cell>
          <cell r="I4">
            <v>6</v>
          </cell>
          <cell r="J4">
            <v>7</v>
          </cell>
          <cell r="K4">
            <v>8</v>
          </cell>
          <cell r="L4">
            <v>9</v>
          </cell>
          <cell r="M4">
            <v>10</v>
          </cell>
          <cell r="N4">
            <v>11</v>
          </cell>
          <cell r="O4">
            <v>12</v>
          </cell>
          <cell r="P4">
            <v>13</v>
          </cell>
          <cell r="Q4">
            <v>14</v>
          </cell>
          <cell r="R4">
            <v>15</v>
          </cell>
          <cell r="S4">
            <v>16</v>
          </cell>
          <cell r="T4">
            <v>17</v>
          </cell>
          <cell r="U4">
            <v>18</v>
          </cell>
          <cell r="V4">
            <v>19</v>
          </cell>
          <cell r="W4">
            <v>20</v>
          </cell>
        </row>
        <row r="5">
          <cell r="D5">
            <v>10.3</v>
          </cell>
          <cell r="F5">
            <v>1.24</v>
          </cell>
          <cell r="H5">
            <v>1.45</v>
          </cell>
          <cell r="I5">
            <v>1.73</v>
          </cell>
          <cell r="J5">
            <v>1.73</v>
          </cell>
          <cell r="L5">
            <v>2.41</v>
          </cell>
          <cell r="M5">
            <v>2.41</v>
          </cell>
          <cell r="U5">
            <v>1.24</v>
          </cell>
          <cell r="V5">
            <v>1.73</v>
          </cell>
          <cell r="W5">
            <v>2.41</v>
          </cell>
        </row>
        <row r="6">
          <cell r="D6">
            <v>13.7</v>
          </cell>
          <cell r="F6">
            <v>1.65</v>
          </cell>
          <cell r="H6">
            <v>1.85</v>
          </cell>
          <cell r="I6">
            <v>2.2400000000000002</v>
          </cell>
          <cell r="J6">
            <v>2.2400000000000002</v>
          </cell>
          <cell r="L6">
            <v>3.02</v>
          </cell>
          <cell r="M6">
            <v>3.02</v>
          </cell>
          <cell r="U6">
            <v>1.65</v>
          </cell>
          <cell r="V6">
            <v>2.2400000000000002</v>
          </cell>
          <cell r="W6">
            <v>3.02</v>
          </cell>
        </row>
        <row r="7">
          <cell r="D7">
            <v>17.100000000000001</v>
          </cell>
          <cell r="F7">
            <v>1.65</v>
          </cell>
          <cell r="H7">
            <v>1.85</v>
          </cell>
          <cell r="I7">
            <v>2.31</v>
          </cell>
          <cell r="J7">
            <v>2.31</v>
          </cell>
          <cell r="L7">
            <v>3.2</v>
          </cell>
          <cell r="M7">
            <v>3.2</v>
          </cell>
          <cell r="U7">
            <v>1.65</v>
          </cell>
          <cell r="V7">
            <v>2.31</v>
          </cell>
          <cell r="W7">
            <v>3.2</v>
          </cell>
        </row>
        <row r="8">
          <cell r="D8">
            <v>21.3</v>
          </cell>
          <cell r="E8">
            <v>1.65</v>
          </cell>
          <cell r="F8">
            <v>2.11</v>
          </cell>
          <cell r="H8">
            <v>2.41</v>
          </cell>
          <cell r="I8">
            <v>2.77</v>
          </cell>
          <cell r="J8">
            <v>2.77</v>
          </cell>
          <cell r="L8">
            <v>3.73</v>
          </cell>
          <cell r="M8">
            <v>3.73</v>
          </cell>
          <cell r="Q8">
            <v>4.78</v>
          </cell>
          <cell r="R8">
            <v>7.47</v>
          </cell>
          <cell r="T8">
            <v>1.65</v>
          </cell>
          <cell r="U8">
            <v>2.11</v>
          </cell>
          <cell r="V8">
            <v>2.77</v>
          </cell>
          <cell r="W8">
            <v>3.73</v>
          </cell>
        </row>
        <row r="9">
          <cell r="D9">
            <v>26.7</v>
          </cell>
          <cell r="E9">
            <v>1.65</v>
          </cell>
          <cell r="F9">
            <v>2.11</v>
          </cell>
          <cell r="H9">
            <v>2.41</v>
          </cell>
          <cell r="I9">
            <v>2.87</v>
          </cell>
          <cell r="J9">
            <v>2.87</v>
          </cell>
          <cell r="L9">
            <v>3.91</v>
          </cell>
          <cell r="M9">
            <v>3.91</v>
          </cell>
          <cell r="Q9">
            <v>5.56</v>
          </cell>
          <cell r="R9">
            <v>7.82</v>
          </cell>
          <cell r="T9">
            <v>1.65</v>
          </cell>
          <cell r="U9">
            <v>2.11</v>
          </cell>
          <cell r="V9">
            <v>2.87</v>
          </cell>
          <cell r="W9">
            <v>3.91</v>
          </cell>
        </row>
        <row r="10">
          <cell r="D10">
            <v>33.4</v>
          </cell>
          <cell r="E10">
            <v>1.65</v>
          </cell>
          <cell r="F10">
            <v>2.77</v>
          </cell>
          <cell r="H10">
            <v>2.9</v>
          </cell>
          <cell r="I10">
            <v>3.38</v>
          </cell>
          <cell r="J10">
            <v>3.38</v>
          </cell>
          <cell r="L10">
            <v>4.55</v>
          </cell>
          <cell r="M10">
            <v>4.55</v>
          </cell>
          <cell r="Q10">
            <v>6.35</v>
          </cell>
          <cell r="R10">
            <v>9.09</v>
          </cell>
          <cell r="T10">
            <v>1.65</v>
          </cell>
          <cell r="U10">
            <v>2.77</v>
          </cell>
          <cell r="V10">
            <v>3.38</v>
          </cell>
          <cell r="W10">
            <v>4.55</v>
          </cell>
        </row>
        <row r="11">
          <cell r="D11">
            <v>42.2</v>
          </cell>
          <cell r="E11">
            <v>1.65</v>
          </cell>
          <cell r="F11">
            <v>2.77</v>
          </cell>
          <cell r="H11">
            <v>2.97</v>
          </cell>
          <cell r="I11">
            <v>3.56</v>
          </cell>
          <cell r="J11">
            <v>3.56</v>
          </cell>
          <cell r="L11">
            <v>4.8499999999999996</v>
          </cell>
          <cell r="M11">
            <v>4.8499999999999996</v>
          </cell>
          <cell r="Q11">
            <v>69.349999999999994</v>
          </cell>
          <cell r="R11">
            <v>9.6999999999999993</v>
          </cell>
          <cell r="T11">
            <v>1.65</v>
          </cell>
          <cell r="U11">
            <v>2.77</v>
          </cell>
          <cell r="V11">
            <v>3.56</v>
          </cell>
          <cell r="W11">
            <v>4.8499999999999996</v>
          </cell>
        </row>
        <row r="12">
          <cell r="D12">
            <v>48.3</v>
          </cell>
          <cell r="E12">
            <v>1.65</v>
          </cell>
          <cell r="F12">
            <v>2.77</v>
          </cell>
          <cell r="H12">
            <v>3.18</v>
          </cell>
          <cell r="I12">
            <v>3.68</v>
          </cell>
          <cell r="J12">
            <v>3.68</v>
          </cell>
          <cell r="L12">
            <v>5.08</v>
          </cell>
          <cell r="M12">
            <v>5.08</v>
          </cell>
          <cell r="Q12">
            <v>7.14</v>
          </cell>
          <cell r="R12">
            <v>10.15</v>
          </cell>
          <cell r="T12">
            <v>1.65</v>
          </cell>
          <cell r="U12">
            <v>2.77</v>
          </cell>
          <cell r="V12">
            <v>3.68</v>
          </cell>
          <cell r="W12">
            <v>5.08</v>
          </cell>
        </row>
        <row r="13">
          <cell r="D13">
            <v>60.3</v>
          </cell>
          <cell r="E13">
            <v>1.65</v>
          </cell>
          <cell r="F13">
            <v>2.77</v>
          </cell>
          <cell r="H13">
            <v>3.18</v>
          </cell>
          <cell r="I13">
            <v>3.9140000000000001</v>
          </cell>
          <cell r="J13">
            <v>3.9140000000000001</v>
          </cell>
          <cell r="L13">
            <v>5.54</v>
          </cell>
          <cell r="M13">
            <v>5.54</v>
          </cell>
          <cell r="Q13">
            <v>8.74</v>
          </cell>
          <cell r="R13">
            <v>11.07</v>
          </cell>
          <cell r="T13">
            <v>1.65</v>
          </cell>
          <cell r="U13">
            <v>2.77</v>
          </cell>
          <cell r="V13">
            <v>3.91</v>
          </cell>
          <cell r="W13">
            <v>5.54</v>
          </cell>
        </row>
        <row r="14">
          <cell r="D14">
            <v>73</v>
          </cell>
          <cell r="E14">
            <v>2.11</v>
          </cell>
          <cell r="F14">
            <v>3.05</v>
          </cell>
          <cell r="H14">
            <v>4.78</v>
          </cell>
          <cell r="I14">
            <v>5.16</v>
          </cell>
          <cell r="J14">
            <v>5.16</v>
          </cell>
          <cell r="L14">
            <v>7.01</v>
          </cell>
          <cell r="M14">
            <v>7.01</v>
          </cell>
          <cell r="Q14">
            <v>9.5299999999999994</v>
          </cell>
          <cell r="R14">
            <v>14.02</v>
          </cell>
          <cell r="T14">
            <v>2.11</v>
          </cell>
          <cell r="U14">
            <v>3.05</v>
          </cell>
          <cell r="V14">
            <v>5.16</v>
          </cell>
          <cell r="W14">
            <v>7.01</v>
          </cell>
        </row>
        <row r="15">
          <cell r="D15">
            <v>88.9</v>
          </cell>
          <cell r="E15">
            <v>2.11</v>
          </cell>
          <cell r="F15">
            <v>3.05</v>
          </cell>
          <cell r="H15">
            <v>4.78</v>
          </cell>
          <cell r="I15">
            <v>5.49</v>
          </cell>
          <cell r="J15">
            <v>5.49</v>
          </cell>
          <cell r="L15">
            <v>7.62</v>
          </cell>
          <cell r="M15">
            <v>7.62</v>
          </cell>
          <cell r="Q15">
            <v>11.13</v>
          </cell>
          <cell r="R15">
            <v>15.24</v>
          </cell>
          <cell r="T15">
            <v>2.11</v>
          </cell>
          <cell r="U15">
            <v>3.05</v>
          </cell>
          <cell r="V15">
            <v>5.49</v>
          </cell>
          <cell r="W15">
            <v>7.62</v>
          </cell>
        </row>
        <row r="16">
          <cell r="D16">
            <v>101.6</v>
          </cell>
          <cell r="E16">
            <v>2.11</v>
          </cell>
          <cell r="F16">
            <v>3.05</v>
          </cell>
          <cell r="H16">
            <v>4.78</v>
          </cell>
          <cell r="I16">
            <v>5.74</v>
          </cell>
          <cell r="J16">
            <v>5.74</v>
          </cell>
          <cell r="L16">
            <v>8.08</v>
          </cell>
          <cell r="M16">
            <v>8.08</v>
          </cell>
          <cell r="T16">
            <v>2.11</v>
          </cell>
          <cell r="U16">
            <v>3.05</v>
          </cell>
          <cell r="V16">
            <v>5.74</v>
          </cell>
          <cell r="W16">
            <v>8.08</v>
          </cell>
        </row>
        <row r="17">
          <cell r="D17">
            <v>114.3</v>
          </cell>
          <cell r="E17">
            <v>2.11</v>
          </cell>
          <cell r="F17">
            <v>3.05</v>
          </cell>
          <cell r="H17">
            <v>4.78</v>
          </cell>
          <cell r="I17">
            <v>6.02</v>
          </cell>
          <cell r="J17">
            <v>6.02</v>
          </cell>
          <cell r="L17">
            <v>8.56</v>
          </cell>
          <cell r="M17">
            <v>8.56</v>
          </cell>
          <cell r="O17">
            <v>11.13</v>
          </cell>
          <cell r="Q17">
            <v>13.49</v>
          </cell>
          <cell r="R17">
            <v>17.12</v>
          </cell>
          <cell r="T17">
            <v>2.11</v>
          </cell>
          <cell r="U17">
            <v>3.05</v>
          </cell>
          <cell r="V17">
            <v>6.02</v>
          </cell>
          <cell r="W17">
            <v>8.56</v>
          </cell>
        </row>
        <row r="18">
          <cell r="D18">
            <v>141.30000000000001</v>
          </cell>
          <cell r="E18">
            <v>2.77</v>
          </cell>
          <cell r="F18">
            <v>3.4</v>
          </cell>
          <cell r="I18">
            <v>6.55</v>
          </cell>
          <cell r="J18">
            <v>6.55</v>
          </cell>
          <cell r="L18">
            <v>9.5299999999999994</v>
          </cell>
          <cell r="M18">
            <v>9.5299999999999994</v>
          </cell>
          <cell r="O18">
            <v>12.7</v>
          </cell>
          <cell r="Q18">
            <v>15.88</v>
          </cell>
          <cell r="R18">
            <v>19.05</v>
          </cell>
          <cell r="T18">
            <v>2.77</v>
          </cell>
          <cell r="U18">
            <v>3.4</v>
          </cell>
          <cell r="V18">
            <v>6.55</v>
          </cell>
          <cell r="W18">
            <v>9.5299999999999994</v>
          </cell>
        </row>
        <row r="19">
          <cell r="D19">
            <v>168.3</v>
          </cell>
          <cell r="E19">
            <v>2.77</v>
          </cell>
          <cell r="F19">
            <v>3.4</v>
          </cell>
          <cell r="I19">
            <v>7.1</v>
          </cell>
          <cell r="J19">
            <v>7.1</v>
          </cell>
          <cell r="L19">
            <v>10.97</v>
          </cell>
          <cell r="M19">
            <v>10.97</v>
          </cell>
          <cell r="O19">
            <v>14.27</v>
          </cell>
          <cell r="Q19">
            <v>18.260000000000002</v>
          </cell>
          <cell r="R19">
            <v>21.95</v>
          </cell>
          <cell r="T19">
            <v>2.77</v>
          </cell>
          <cell r="U19">
            <v>3.4</v>
          </cell>
          <cell r="V19">
            <v>7.11</v>
          </cell>
          <cell r="W19">
            <v>10.97</v>
          </cell>
        </row>
        <row r="20">
          <cell r="D20">
            <v>219.1</v>
          </cell>
          <cell r="E20">
            <v>2.77</v>
          </cell>
          <cell r="F20">
            <v>3.76</v>
          </cell>
          <cell r="G20">
            <v>6.35</v>
          </cell>
          <cell r="H20">
            <v>7.04</v>
          </cell>
          <cell r="I20">
            <v>8.18</v>
          </cell>
          <cell r="J20">
            <v>8.18</v>
          </cell>
          <cell r="K20">
            <v>10.31</v>
          </cell>
          <cell r="L20">
            <v>12.7</v>
          </cell>
          <cell r="M20">
            <v>12.7</v>
          </cell>
          <cell r="N20">
            <v>15.09</v>
          </cell>
          <cell r="O20">
            <v>18.260000000000002</v>
          </cell>
          <cell r="P20">
            <v>20.62</v>
          </cell>
          <cell r="Q20">
            <v>23.01</v>
          </cell>
          <cell r="R20">
            <v>22.23</v>
          </cell>
          <cell r="T20">
            <v>2.77</v>
          </cell>
          <cell r="U20">
            <v>3.76</v>
          </cell>
          <cell r="V20">
            <v>8.18</v>
          </cell>
          <cell r="W20">
            <v>12.7</v>
          </cell>
        </row>
        <row r="21">
          <cell r="D21">
            <v>273</v>
          </cell>
          <cell r="E21">
            <v>3.4</v>
          </cell>
          <cell r="F21">
            <v>4.1900000000000004</v>
          </cell>
          <cell r="G21">
            <v>6.35</v>
          </cell>
          <cell r="H21">
            <v>7.8</v>
          </cell>
          <cell r="I21">
            <v>9.27</v>
          </cell>
          <cell r="J21">
            <v>9.27</v>
          </cell>
          <cell r="K21">
            <v>12.7</v>
          </cell>
          <cell r="L21">
            <v>12.7</v>
          </cell>
          <cell r="M21">
            <v>15.09</v>
          </cell>
          <cell r="N21">
            <v>18.260000000000002</v>
          </cell>
          <cell r="O21">
            <v>21.44</v>
          </cell>
          <cell r="P21">
            <v>25.4</v>
          </cell>
          <cell r="Q21">
            <v>28.58</v>
          </cell>
          <cell r="R21">
            <v>25.4</v>
          </cell>
          <cell r="T21">
            <v>3.4</v>
          </cell>
          <cell r="U21">
            <v>4.1900000000000004</v>
          </cell>
          <cell r="V21">
            <v>9.27</v>
          </cell>
          <cell r="W21">
            <v>12.7</v>
          </cell>
        </row>
        <row r="22">
          <cell r="D22">
            <v>323.8</v>
          </cell>
          <cell r="E22">
            <v>3.96</v>
          </cell>
          <cell r="F22">
            <v>4.57</v>
          </cell>
          <cell r="G22">
            <v>6.35</v>
          </cell>
          <cell r="H22">
            <v>8.3800000000000008</v>
          </cell>
          <cell r="I22">
            <v>9.5299999999999994</v>
          </cell>
          <cell r="J22">
            <v>10.31</v>
          </cell>
          <cell r="K22">
            <v>14.27</v>
          </cell>
          <cell r="L22">
            <v>12.7</v>
          </cell>
          <cell r="M22">
            <v>17.48</v>
          </cell>
          <cell r="N22">
            <v>21.44</v>
          </cell>
          <cell r="O22">
            <v>25.4</v>
          </cell>
          <cell r="P22">
            <v>28.58</v>
          </cell>
          <cell r="Q22">
            <v>33.32</v>
          </cell>
          <cell r="R22">
            <v>25.4</v>
          </cell>
          <cell r="T22">
            <v>3.96</v>
          </cell>
          <cell r="U22">
            <v>4.57</v>
          </cell>
          <cell r="V22">
            <v>9.5299999999999994</v>
          </cell>
          <cell r="W22">
            <v>12.7</v>
          </cell>
        </row>
        <row r="23">
          <cell r="D23">
            <v>355.6</v>
          </cell>
          <cell r="E23">
            <v>3.96</v>
          </cell>
          <cell r="F23">
            <v>6.35</v>
          </cell>
          <cell r="G23">
            <v>7.92</v>
          </cell>
          <cell r="H23">
            <v>9.5299999999999994</v>
          </cell>
          <cell r="I23">
            <v>9.5299999999999994</v>
          </cell>
          <cell r="J23">
            <v>11.13</v>
          </cell>
          <cell r="K23">
            <v>15.09</v>
          </cell>
          <cell r="L23">
            <v>12.7</v>
          </cell>
          <cell r="M23">
            <v>19.05</v>
          </cell>
          <cell r="N23">
            <v>23.83</v>
          </cell>
          <cell r="O23">
            <v>27.79</v>
          </cell>
          <cell r="P23">
            <v>31.75</v>
          </cell>
          <cell r="Q23">
            <v>35.71</v>
          </cell>
          <cell r="T23">
            <v>3.96</v>
          </cell>
          <cell r="U23">
            <v>4.78</v>
          </cell>
        </row>
        <row r="24">
          <cell r="D24">
            <v>406.4</v>
          </cell>
          <cell r="E24">
            <v>4.1900000000000004</v>
          </cell>
          <cell r="F24">
            <v>6.35</v>
          </cell>
          <cell r="G24">
            <v>7.92</v>
          </cell>
          <cell r="H24">
            <v>9.5299999999999994</v>
          </cell>
          <cell r="I24">
            <v>9.5299999999999994</v>
          </cell>
          <cell r="J24">
            <v>12.7</v>
          </cell>
          <cell r="K24">
            <v>16.66</v>
          </cell>
          <cell r="L24">
            <v>12.7</v>
          </cell>
          <cell r="M24">
            <v>21.44</v>
          </cell>
          <cell r="N24">
            <v>26.19</v>
          </cell>
          <cell r="O24">
            <v>30.96</v>
          </cell>
          <cell r="P24">
            <v>36.53</v>
          </cell>
          <cell r="Q24">
            <v>40.49</v>
          </cell>
          <cell r="T24">
            <v>4.1900000000000004</v>
          </cell>
          <cell r="U24">
            <v>4.78</v>
          </cell>
        </row>
        <row r="25">
          <cell r="D25">
            <v>457</v>
          </cell>
          <cell r="E25">
            <v>4.1900000000000004</v>
          </cell>
          <cell r="F25">
            <v>6.35</v>
          </cell>
          <cell r="G25">
            <v>7.92</v>
          </cell>
          <cell r="H25">
            <v>11.13</v>
          </cell>
          <cell r="I25">
            <v>9.5299999999999994</v>
          </cell>
          <cell r="J25">
            <v>14.27</v>
          </cell>
          <cell r="K25">
            <v>19.05</v>
          </cell>
          <cell r="L25">
            <v>12.7</v>
          </cell>
          <cell r="M25">
            <v>23.83</v>
          </cell>
          <cell r="N25">
            <v>29.36</v>
          </cell>
          <cell r="O25">
            <v>34.93</v>
          </cell>
          <cell r="P25">
            <v>39.67</v>
          </cell>
          <cell r="Q25">
            <v>45.24</v>
          </cell>
          <cell r="T25">
            <v>4.1900000000000004</v>
          </cell>
          <cell r="U25">
            <v>4.78</v>
          </cell>
        </row>
        <row r="26">
          <cell r="D26">
            <v>508</v>
          </cell>
          <cell r="E26">
            <v>4.78</v>
          </cell>
          <cell r="F26">
            <v>6.35</v>
          </cell>
          <cell r="G26">
            <v>9.5299999999999994</v>
          </cell>
          <cell r="H26">
            <v>12.7</v>
          </cell>
          <cell r="I26">
            <v>9.5299999999999994</v>
          </cell>
          <cell r="J26">
            <v>15.09</v>
          </cell>
          <cell r="K26">
            <v>20.62</v>
          </cell>
          <cell r="L26">
            <v>12.7</v>
          </cell>
          <cell r="M26">
            <v>26.19</v>
          </cell>
          <cell r="N26">
            <v>32.54</v>
          </cell>
          <cell r="O26">
            <v>38.1</v>
          </cell>
          <cell r="P26">
            <v>44.45</v>
          </cell>
          <cell r="Q26">
            <v>50.01</v>
          </cell>
          <cell r="T26">
            <v>4.78</v>
          </cell>
          <cell r="U26">
            <v>5.54</v>
          </cell>
        </row>
        <row r="27">
          <cell r="D27">
            <v>559</v>
          </cell>
          <cell r="E27">
            <v>4.78</v>
          </cell>
          <cell r="F27">
            <v>6.35</v>
          </cell>
          <cell r="G27">
            <v>9.5299999999999994</v>
          </cell>
          <cell r="H27">
            <v>12.7</v>
          </cell>
          <cell r="I27">
            <v>9.5299999999999994</v>
          </cell>
          <cell r="K27">
            <v>2.23</v>
          </cell>
          <cell r="L27">
            <v>12.7</v>
          </cell>
          <cell r="M27">
            <v>28.58</v>
          </cell>
          <cell r="N27">
            <v>34.93</v>
          </cell>
          <cell r="O27">
            <v>41.28</v>
          </cell>
          <cell r="P27">
            <v>47.63</v>
          </cell>
          <cell r="Q27">
            <v>53.98</v>
          </cell>
          <cell r="T27">
            <v>4.78</v>
          </cell>
          <cell r="U27">
            <v>5.54</v>
          </cell>
        </row>
        <row r="28">
          <cell r="D28">
            <v>610</v>
          </cell>
          <cell r="E28">
            <v>5.54</v>
          </cell>
          <cell r="F28">
            <v>6.35</v>
          </cell>
          <cell r="G28">
            <v>9.5299999999999994</v>
          </cell>
          <cell r="H28">
            <v>14.27</v>
          </cell>
          <cell r="I28">
            <v>9.5299999999999994</v>
          </cell>
          <cell r="J28">
            <v>17.48</v>
          </cell>
          <cell r="K28">
            <v>24.61</v>
          </cell>
          <cell r="L28">
            <v>12.7</v>
          </cell>
          <cell r="M28">
            <v>30.96</v>
          </cell>
          <cell r="N28">
            <v>38.89</v>
          </cell>
          <cell r="O28">
            <v>46.02</v>
          </cell>
          <cell r="P28">
            <v>52.37</v>
          </cell>
          <cell r="Q28">
            <v>59.54</v>
          </cell>
          <cell r="T28">
            <v>5.54</v>
          </cell>
          <cell r="U28">
            <v>6.35</v>
          </cell>
        </row>
        <row r="29">
          <cell r="D29">
            <v>660</v>
          </cell>
          <cell r="F29">
            <v>7.92</v>
          </cell>
          <cell r="G29">
            <v>12.7</v>
          </cell>
          <cell r="I29">
            <v>9.5299999999999994</v>
          </cell>
          <cell r="L29">
            <v>12.7</v>
          </cell>
        </row>
        <row r="30">
          <cell r="D30">
            <v>711</v>
          </cell>
          <cell r="F30">
            <v>7.92</v>
          </cell>
          <cell r="G30">
            <v>12.7</v>
          </cell>
          <cell r="H30">
            <v>15.88</v>
          </cell>
          <cell r="I30">
            <v>9.5299999999999994</v>
          </cell>
          <cell r="L30">
            <v>12.7</v>
          </cell>
        </row>
        <row r="31">
          <cell r="D31">
            <v>762</v>
          </cell>
          <cell r="F31">
            <v>7.92</v>
          </cell>
          <cell r="G31">
            <v>12.7</v>
          </cell>
          <cell r="H31">
            <v>15.88</v>
          </cell>
          <cell r="I31">
            <v>9.5299999999999994</v>
          </cell>
          <cell r="L31">
            <v>12.7</v>
          </cell>
          <cell r="T31">
            <v>6.35</v>
          </cell>
          <cell r="U31">
            <v>7.92</v>
          </cell>
        </row>
        <row r="32">
          <cell r="D32">
            <v>813</v>
          </cell>
          <cell r="F32">
            <v>7.92</v>
          </cell>
          <cell r="G32">
            <v>12.7</v>
          </cell>
          <cell r="H32">
            <v>15.88</v>
          </cell>
          <cell r="I32">
            <v>9.5299999999999994</v>
          </cell>
          <cell r="J32">
            <v>17.48</v>
          </cell>
          <cell r="L32">
            <v>12.7</v>
          </cell>
        </row>
        <row r="33">
          <cell r="D33">
            <v>864</v>
          </cell>
          <cell r="F33">
            <v>7.92</v>
          </cell>
          <cell r="G33">
            <v>12.7</v>
          </cell>
          <cell r="H33">
            <v>15.88</v>
          </cell>
          <cell r="I33">
            <v>9.5299999999999994</v>
          </cell>
          <cell r="J33">
            <v>18.48</v>
          </cell>
          <cell r="L33">
            <v>12.7</v>
          </cell>
        </row>
        <row r="34">
          <cell r="D34">
            <v>914</v>
          </cell>
          <cell r="F34">
            <v>7.92</v>
          </cell>
          <cell r="G34">
            <v>12.7</v>
          </cell>
          <cell r="H34">
            <v>15.88</v>
          </cell>
          <cell r="I34">
            <v>9.5299999999999994</v>
          </cell>
          <cell r="J34">
            <v>19.05</v>
          </cell>
          <cell r="L34">
            <v>12.7</v>
          </cell>
        </row>
        <row r="35">
          <cell r="D35">
            <v>965</v>
          </cell>
          <cell r="I35">
            <v>9.5299999999999994</v>
          </cell>
          <cell r="L35">
            <v>12.7</v>
          </cell>
        </row>
        <row r="36">
          <cell r="D36">
            <v>1016</v>
          </cell>
          <cell r="I36">
            <v>9.5299999999999994</v>
          </cell>
          <cell r="L36">
            <v>12.7</v>
          </cell>
        </row>
        <row r="37">
          <cell r="D37">
            <v>1067</v>
          </cell>
          <cell r="I37">
            <v>9.5299999999999994</v>
          </cell>
          <cell r="L37">
            <v>12.7</v>
          </cell>
        </row>
        <row r="38">
          <cell r="D38">
            <v>1118</v>
          </cell>
          <cell r="I38">
            <v>9.5299999999999994</v>
          </cell>
          <cell r="L38">
            <v>12.7</v>
          </cell>
        </row>
        <row r="39">
          <cell r="D39">
            <v>1168</v>
          </cell>
          <cell r="I39">
            <v>9.5299999999999994</v>
          </cell>
          <cell r="L39">
            <v>12.7</v>
          </cell>
        </row>
        <row r="40">
          <cell r="D40">
            <v>1219</v>
          </cell>
          <cell r="I40">
            <v>9.5299999999999994</v>
          </cell>
          <cell r="L40">
            <v>12.7</v>
          </cell>
        </row>
        <row r="41">
          <cell r="D41">
            <v>1321</v>
          </cell>
          <cell r="I41">
            <v>9.5299999999999994</v>
          </cell>
          <cell r="L41">
            <v>12.7</v>
          </cell>
        </row>
        <row r="42">
          <cell r="D42">
            <v>1422</v>
          </cell>
        </row>
        <row r="43">
          <cell r="D43">
            <v>1524</v>
          </cell>
        </row>
        <row r="44">
          <cell r="D44">
            <v>1626</v>
          </cell>
        </row>
        <row r="45">
          <cell r="D45">
            <v>1727</v>
          </cell>
        </row>
        <row r="46">
          <cell r="D46">
            <v>1829</v>
          </cell>
        </row>
        <row r="47">
          <cell r="D47">
            <v>1930</v>
          </cell>
        </row>
        <row r="48">
          <cell r="D48">
            <v>2032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ow r="3">
          <cell r="E3">
            <v>5</v>
          </cell>
        </row>
      </sheetData>
      <sheetData sheetId="16"/>
      <sheetData sheetId="17"/>
      <sheetData sheetId="18"/>
      <sheetData sheetId="19"/>
      <sheetData sheetId="20" refreshError="1"/>
      <sheetData sheetId="21"/>
      <sheetData sheetId="22"/>
      <sheetData sheetId="23">
        <row r="3">
          <cell r="E3">
            <v>5</v>
          </cell>
        </row>
      </sheetData>
      <sheetData sheetId="24" refreshError="1"/>
      <sheetData sheetId="25" refreshError="1"/>
      <sheetData sheetId="26" refreshError="1"/>
      <sheetData sheetId="27" refreshError="1"/>
      <sheetData sheetId="28"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d-safe DELUXE"/>
      <sheetName val="d_safe DELUXE"/>
      <sheetName val="CABLE DATA"/>
      <sheetName val="CCTV_EST1"/>
      <sheetName val="SUMMARY"/>
      <sheetName val="Labour &amp; Plant"/>
      <sheetName val="Legend"/>
      <sheetName val="ASME B 36.10 M"/>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5.xml><?xml version="1.0" encoding="utf-8"?>
<externalLink xmlns="http://schemas.openxmlformats.org/spreadsheetml/2006/main">
  <externalBook xmlns:r="http://schemas.openxmlformats.org/officeDocument/2006/relationships" r:id="rId1">
    <sheetNames>
      <sheetName val="d-safe specs"/>
      <sheetName val="d_safe specs"/>
      <sheetName val="SPT vs PHI"/>
      <sheetName val="d-safe DELUXE"/>
      <sheetName val="SUMMARY"/>
      <sheetName val="Legend"/>
      <sheetName val="WPR-IV"/>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76.xml><?xml version="1.0" encoding="utf-8"?>
<externalLink xmlns="http://schemas.openxmlformats.org/spreadsheetml/2006/main">
  <externalBook xmlns:r="http://schemas.openxmlformats.org/officeDocument/2006/relationships" r:id="rId1">
    <sheetNames>
      <sheetName val="CounterSplit"/>
      <sheetName val="Organic Scav"/>
      <sheetName val="Air consumption"/>
      <sheetName val="Power consump"/>
      <sheetName val="Chem consump"/>
      <sheetName val="Co-current"/>
      <sheetName val="DMFHoriz"/>
      <sheetName val="DMFVert"/>
      <sheetName val="Counter "/>
      <sheetName val="Pipe Sizing"/>
      <sheetName val="RO Cleaning"/>
      <sheetName val="UPCORE"/>
      <sheetName val="MixBed"/>
      <sheetName val="Analy"/>
      <sheetName val="CondPol"/>
      <sheetName val="Sheet1"/>
      <sheetName val="CaCO3 Conversion"/>
      <sheetName val="Storage Tank"/>
      <sheetName val="ACF"/>
      <sheetName val="Clarifier"/>
      <sheetName val="Sheet23"/>
      <sheetName val="pHadj"/>
      <sheetName val="Degasif"/>
      <sheetName val="Filter Press"/>
      <sheetName val="Dosing"/>
      <sheetName val="Neutralization"/>
      <sheetName val="Greensand"/>
      <sheetName val="Soft Exchanger"/>
      <sheetName val="INPUT SHEET"/>
      <sheetName val="RES-PLANNING"/>
      <sheetName val="ASME B 36.10 M"/>
      <sheetName val="Material"/>
      <sheetName val="Rising Main"/>
      <sheetName val="WPR-IV"/>
      <sheetName val="Labour &amp; Plant"/>
      <sheetName val="환산표"/>
      <sheetName val="Organic_Scav"/>
      <sheetName val="Air_consumption"/>
      <sheetName val="Power_consump"/>
      <sheetName val="Chem_consump"/>
      <sheetName val="Counter_"/>
      <sheetName val="Pipe_Sizing"/>
      <sheetName val="RO_Cleaning"/>
      <sheetName val="CaCO3_Conversion"/>
      <sheetName val="Storage_Tank"/>
      <sheetName val="Filter_Press"/>
      <sheetName val="Soft_Exchanger"/>
      <sheetName val="INPUT_SHEET"/>
      <sheetName val="ASME_B_36_10_M"/>
      <sheetName val="Rising_Main"/>
      <sheetName val="Labour_&amp;_Plant"/>
      <sheetName val="Civil Boq"/>
      <sheetName val="Basic"/>
      <sheetName val="Bitumen"/>
      <sheetName val="RMR"/>
    </sheetNames>
    <sheetDataSet>
      <sheetData sheetId="0">
        <row r="68">
          <cell r="F68">
            <v>3.5959844104579464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68">
          <cell r="F68">
            <v>3.5959844104579464</v>
          </cell>
        </row>
        <row r="69">
          <cell r="F69">
            <v>1.7979922052289734</v>
          </cell>
        </row>
        <row r="70">
          <cell r="F70">
            <v>0</v>
          </cell>
        </row>
        <row r="71">
          <cell r="F71">
            <v>5.3939766156869196</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Set>
  </externalBook>
</externalLink>
</file>

<file path=xl/externalLinks/externalLink77.xml><?xml version="1.0" encoding="utf-8"?>
<externalLink xmlns="http://schemas.openxmlformats.org/spreadsheetml/2006/main">
  <externalBook xmlns:r="http://schemas.openxmlformats.org/officeDocument/2006/relationships" r:id="rId1">
    <sheetNames>
      <sheetName val="Summary"/>
      <sheetName val="Sec-I"/>
      <sheetName val="SEC-II"/>
      <sheetName val="Sec-III"/>
      <sheetName val="Sec-IV"/>
      <sheetName val="SEC-V"/>
      <sheetName val="Sec-VI"/>
      <sheetName val="CondPol"/>
      <sheetName val="Cover"/>
      <sheetName val="ASME B 36.10 M"/>
      <sheetName val="WPR-IV"/>
      <sheetName val="Material"/>
      <sheetName val="Rising Main"/>
      <sheetName val="Labour &amp; Plant"/>
      <sheetName val="환산표"/>
      <sheetName val="ASME_B_36_10_M"/>
      <sheetName val="Rising_Main"/>
      <sheetName val="Labour_&amp;_Plant"/>
      <sheetName val="Bitumen"/>
      <sheetName val="RMR"/>
      <sheetName val="mdat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efreshError="1"/>
      <sheetData sheetId="19" refreshError="1"/>
      <sheetData sheetId="20" refreshError="1"/>
    </sheetDataSet>
  </externalBook>
</externalLink>
</file>

<file path=xl/externalLinks/externalLink78.xml><?xml version="1.0" encoding="utf-8"?>
<externalLink xmlns="http://schemas.openxmlformats.org/spreadsheetml/2006/main">
  <externalBook xmlns:r="http://schemas.openxmlformats.org/officeDocument/2006/relationships" r:id="rId1">
    <sheetNames>
      <sheetName val="MV SWGR"/>
      <sheetName val="점수표"/>
      <sheetName val="환산표"/>
      <sheetName val="Sec-I"/>
      <sheetName val="CondPol"/>
      <sheetName val="Cover"/>
      <sheetName val="WPR-IV"/>
      <sheetName val="ASME B 36.10 M"/>
      <sheetName val="Material"/>
      <sheetName val="Rising Main"/>
      <sheetName val="MV_SWGR"/>
      <sheetName val="ASME_B_36_10_M"/>
      <sheetName val="Rising_Main"/>
      <sheetName val="당초"/>
      <sheetName val="Attributes"/>
      <sheetName val="Table10"/>
      <sheetName val="Table11"/>
      <sheetName val="Table12"/>
      <sheetName val="std.wt."/>
      <sheetName val="mdata"/>
    </sheetNames>
    <sheetDataSet>
      <sheetData sheetId="0" refreshError="1"/>
      <sheetData sheetId="1" refreshError="1"/>
      <sheetData sheetId="2" refreshError="1">
        <row r="1">
          <cell r="A1" t="str">
            <v>상</v>
          </cell>
          <cell r="B1">
            <v>3</v>
          </cell>
        </row>
        <row r="2">
          <cell r="A2" t="str">
            <v>중</v>
          </cell>
          <cell r="B2">
            <v>2</v>
          </cell>
        </row>
        <row r="3">
          <cell r="A3" t="str">
            <v>하</v>
          </cell>
          <cell r="B3">
            <v>1</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79.xml><?xml version="1.0" encoding="utf-8"?>
<externalLink xmlns="http://schemas.openxmlformats.org/spreadsheetml/2006/main">
  <externalBook xmlns:r="http://schemas.openxmlformats.org/officeDocument/2006/relationships" r:id="rId1">
    <sheetNames>
      <sheetName val="BOQ San."/>
      <sheetName val="DOM Sanitri"/>
    </sheetNames>
    <sheetDataSet>
      <sheetData sheetId="0">
        <row r="96">
          <cell r="F96">
            <v>9.0099568745156908</v>
          </cell>
        </row>
      </sheetData>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1BOQ"/>
      <sheetName val="STRUC"/>
      <sheetName val="DOOR-WIND"/>
      <sheetName val="STEEL"/>
      <sheetName val="ROOFING"/>
      <sheetName val="FLOORING"/>
      <sheetName val="MR"/>
      <sheetName val="1"/>
      <sheetName val="VARIABLE"/>
      <sheetName val="TTL"/>
      <sheetName val="IS Summary"/>
      <sheetName val="BASIC"/>
      <sheetName val="Basis"/>
      <sheetName val="STAFFSCHED "/>
      <sheetName val="WPR-IV"/>
      <sheetName val="Civil Boq"/>
      <sheetName val="Work Done Bill (2)"/>
      <sheetName val="sept-plan"/>
      <sheetName val="Assumptions"/>
      <sheetName val="girder"/>
      <sheetName val="VENDOR CODE WO NO"/>
      <sheetName val="Master Item List"/>
      <sheetName val="VENDER DETAIL"/>
      <sheetName val="Data"/>
      <sheetName val="1-BOQ_Civil"/>
      <sheetName val="Concrete"/>
      <sheetName val="Reinf"/>
      <sheetName val="Main Summary"/>
      <sheetName val="Summary (G.H.Bachlor C)"/>
      <sheetName val="General preliminaries"/>
      <sheetName val="Site Dev BOQ"/>
      <sheetName val="Ref_Lists_SER"/>
      <sheetName val="pol-60"/>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MORGACTS"/>
      <sheetName val="IO List"/>
      <sheetName val="Steel Summary"/>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Main_Summary"/>
      <sheetName val="Summary_(G_H_Bachlor_C)"/>
      <sheetName val="General_preliminaries"/>
      <sheetName val="VENDER_DETAIL"/>
      <sheetName val="Drain Work"/>
      <sheetName val="Non-BOQ summary"/>
      <sheetName val="Curing Bund for Sep'13"/>
      <sheetName val="GBW"/>
      <sheetName val="Basic Rate"/>
      <sheetName val="INFLUENCES ON GM"/>
      <sheetName val="acevsSp (ABC)"/>
      <sheetName val="BOQ_(2)"/>
      <sheetName val="SPT_vs_PHI1"/>
      <sheetName val="Stress_Calculation"/>
      <sheetName val="CABLERET"/>
      <sheetName val="FINOLEX"/>
      <sheetName val="TBAL9697_-group_wise__sdpl"/>
      <sheetName val="PRECAST_lightconc-II2"/>
      <sheetName val="main"/>
      <sheetName val="switch"/>
      <sheetName val="Civil_Boq1"/>
      <sheetName val="Progress"/>
      <sheetName val="Stress Calculation"/>
      <sheetName val="Rates"/>
      <sheetName val="Lead"/>
      <sheetName val="dummy"/>
      <sheetName val="Unit Rate"/>
      <sheetName val="Ph 1 -ESM Pipe, Bitumen"/>
      <sheetName val="PointNo.5"/>
      <sheetName val="PRECAST lightconc-II"/>
      <sheetName val="2gii"/>
      <sheetName val="Assumption Inputs"/>
      <sheetName val="E &amp; R"/>
      <sheetName val="Design"/>
      <sheetName val="P4-B"/>
      <sheetName val="d-safe DELUXE"/>
      <sheetName val="Legal Risk Analysis"/>
      <sheetName val="RA Format"/>
      <sheetName val="Measurement-ID works"/>
      <sheetName val="int hire"/>
      <sheetName val="BPL"/>
      <sheetName val="Monthly Format.ATH (ro)revised"/>
      <sheetName val="ASCE"/>
      <sheetName val="DBCA"/>
      <sheetName val="Abs Sheet(Fuel oil area)JAN"/>
      <sheetName val="WDA_Sept'13"/>
      <sheetName val="경비공통"/>
      <sheetName val="BOQ_Direct_selling cost"/>
      <sheetName val="Drop Down (Fixed)"/>
      <sheetName val="Master"/>
      <sheetName val="Drop Down"/>
      <sheetName val="BLK2"/>
      <sheetName val="BLK3"/>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F"/>
      <sheetName val="gen"/>
      <sheetName val="ABP inputs"/>
      <sheetName val="Synergy Sales Budget"/>
      <sheetName val="Main-Material"/>
      <sheetName val="SPT vs PHI"/>
      <sheetName val="Misc__points4"/>
      <sheetName val="qty_abst4"/>
      <sheetName val="basic_4"/>
      <sheetName val="Rate_Analysis4"/>
      <sheetName val="Iron_Steel_&amp;_handrails4"/>
      <sheetName val="Top_Sheet4"/>
      <sheetName val="IS_Summary1"/>
      <sheetName val="STAFFSCHED_"/>
      <sheetName val="Civil_Boq2"/>
      <sheetName val="Work_Done_Bill_(2)1"/>
      <sheetName val="VENDOR_CODE_WO_NO1"/>
      <sheetName val="Master_Item_List1"/>
      <sheetName val="VENDER_DETAIL1"/>
      <sheetName val="Main_Summary2"/>
      <sheetName val="Summary_(G_H_Bachlor_C)2"/>
      <sheetName val="General_preliminaries1"/>
      <sheetName val="Site_Dev_BOQ1"/>
      <sheetName val="IO_List"/>
      <sheetName val="Steel_Summary1"/>
      <sheetName val="Drain_Work"/>
      <sheetName val="Non-BOQ_summary"/>
      <sheetName val="Curing_Bund_for_Sep'13"/>
      <sheetName val="Basic_Rate1"/>
      <sheetName val="INFLUENCES_ON_GM1"/>
      <sheetName val="acevsSp_(ABC)1"/>
      <sheetName val="Stress_Calculation1"/>
      <sheetName val="Unit_Rate"/>
      <sheetName val="Ph_1_-ESM_Pipe,_Bitumen"/>
      <sheetName val="PointNo_5"/>
      <sheetName val="PRECAST_lightconc-II"/>
      <sheetName val="Assumption_Inputs"/>
      <sheetName val="E_&amp;_R"/>
      <sheetName val="d-safe_DELUXE"/>
      <sheetName val="Legal_Risk_Analysis"/>
      <sheetName val="RA_Format"/>
      <sheetName val="Measurement-ID_works"/>
      <sheetName val="int_hire"/>
      <sheetName val="Monthly_Format_ATH_(ro)revised1"/>
      <sheetName val="Abs_Sheet(Fuel_oil_area)JAN1"/>
      <sheetName val="BOQ_Direct_selling_cost"/>
      <sheetName val="Drop_Down_(Fixed)"/>
      <sheetName val="Drop_Down"/>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ABP_inputs"/>
      <sheetName val="Synergy_Sales_Budget"/>
      <sheetName val="SPT_vs_PHI"/>
      <sheetName val="Misc__points5"/>
      <sheetName val="qty_abst5"/>
      <sheetName val="basic_5"/>
      <sheetName val="Rate_Analysis5"/>
      <sheetName val="Iron_Steel_&amp;_handrails5"/>
      <sheetName val="Top_Sheet5"/>
      <sheetName val="IS_Summary2"/>
      <sheetName val="STAFFSCHED_1"/>
      <sheetName val="Civil_Boq3"/>
      <sheetName val="Work_Done_Bill_(2)2"/>
      <sheetName val="VENDOR_CODE_WO_NO2"/>
      <sheetName val="Master_Item_List2"/>
      <sheetName val="VENDER_DETAIL2"/>
      <sheetName val="Main_Summary3"/>
      <sheetName val="Summary_(G_H_Bachlor_C)3"/>
      <sheetName val="General_preliminaries2"/>
      <sheetName val="Site_Dev_BOQ2"/>
      <sheetName val="IO_List1"/>
      <sheetName val="Steel_Summary2"/>
      <sheetName val="Drain_Work1"/>
      <sheetName val="Non-BOQ_summary1"/>
      <sheetName val="Curing_Bund_for_Sep'131"/>
      <sheetName val="Basic_Rate2"/>
      <sheetName val="INFLUENCES_ON_GM2"/>
      <sheetName val="acevsSp_(ABC)2"/>
      <sheetName val="Stress_Calculation2"/>
      <sheetName val="Unit_Rate1"/>
      <sheetName val="Ph_1_-ESM_Pipe,_Bitumen1"/>
      <sheetName val="PointNo_51"/>
      <sheetName val="PRECAST_lightconc-II1"/>
      <sheetName val="Assumption_Inputs1"/>
      <sheetName val="E_&amp;_R1"/>
      <sheetName val="d-safe_DELUXE1"/>
      <sheetName val="Legal_Risk_Analysis1"/>
      <sheetName val="RA_Format1"/>
      <sheetName val="Measurement-ID_works1"/>
      <sheetName val="int_hire1"/>
      <sheetName val="Monthly_Format_ATH_(ro)revised2"/>
      <sheetName val="Abs_Sheet(Fuel_oil_area)JAN2"/>
      <sheetName val="BOQ_Direct_selling_cost1"/>
      <sheetName val="Drop_Down_(Fixed)1"/>
      <sheetName val="Drop_Down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ABP_inputs1"/>
      <sheetName val="Synergy_Sales_Budget1"/>
      <sheetName val="SPT_vs_PHI2"/>
      <sheetName val="CORRECTION"/>
      <sheetName val="major qty"/>
      <sheetName val="Major P&amp;M deployment"/>
      <sheetName val="p&amp;m L&amp;T Hire"/>
      <sheetName val="Data 1"/>
      <sheetName val="A6"/>
      <sheetName val="ETC Panorama"/>
      <sheetName val="Sheet2"/>
      <sheetName val="Input"/>
      <sheetName val="Dropdown"/>
      <sheetName val="Rehab podium footing"/>
      <sheetName val="AoR Finishing"/>
      <sheetName val="3cd Annexure"/>
      <sheetName val="omm-add"/>
      <sheetName val="STAFFSCHED_2"/>
      <sheetName val="Drain_Work2"/>
      <sheetName val="Non-BOQ_summary2"/>
      <sheetName val="Curing_Bund_for_Sep'132"/>
      <sheetName val="Assumption_Inputs2"/>
      <sheetName val="Misc__points6"/>
      <sheetName val="qty_abst6"/>
      <sheetName val="basic_6"/>
      <sheetName val="Rate_Analysis6"/>
      <sheetName val="Top_Sheet6"/>
      <sheetName val="Iron_Steel_&amp;_handrails6"/>
      <sheetName val="STAFFSCHED_3"/>
      <sheetName val="IS_Summary3"/>
      <sheetName val="Work_Done_Bill_(2)3"/>
      <sheetName val="VENDOR_CODE_WO_NO3"/>
      <sheetName val="Master_Item_List3"/>
      <sheetName val="VENDER_DETAIL3"/>
      <sheetName val="General_preliminaries3"/>
      <sheetName val="Drain_Work3"/>
      <sheetName val="Non-BOQ_summary3"/>
      <sheetName val="Curing_Bund_for_Sep'133"/>
      <sheetName val="Site_Dev_BOQ3"/>
      <sheetName val="Assumption_Inputs3"/>
      <sheetName val="Stress_Calculation3"/>
      <sheetName val="Misc__points7"/>
      <sheetName val="qty_abst7"/>
      <sheetName val="basic_7"/>
      <sheetName val="Rate_Analysis7"/>
      <sheetName val="Top_Sheet7"/>
      <sheetName val="Iron_Steel_&amp;_handrails7"/>
      <sheetName val="STAFFSCHED_4"/>
      <sheetName val="IS_Summary4"/>
      <sheetName val="Civil_Boq4"/>
      <sheetName val="Work_Done_Bill_(2)4"/>
      <sheetName val="VENDOR_CODE_WO_NO4"/>
      <sheetName val="Master_Item_List4"/>
      <sheetName val="VENDER_DETAIL4"/>
      <sheetName val="Main_Summary4"/>
      <sheetName val="Summary_(G_H_Bachlor_C)4"/>
      <sheetName val="General_preliminaries4"/>
      <sheetName val="Drain_Work4"/>
      <sheetName val="Non-BOQ_summary4"/>
      <sheetName val="Curing_Bund_for_Sep'134"/>
      <sheetName val="Site_Dev_BOQ4"/>
      <sheetName val="Assumption_Inputs4"/>
      <sheetName val="Stress_Calculation4"/>
      <sheetName val="major_qty"/>
      <sheetName val="Major_P&amp;M_deployment"/>
      <sheetName val="p&amp;m_L&amp;T_Hire"/>
      <sheetName val="Misc__points8"/>
      <sheetName val="qty_abst8"/>
      <sheetName val="basic_8"/>
      <sheetName val="Rate_Analysis8"/>
      <sheetName val="Top_Sheet8"/>
      <sheetName val="Iron_Steel_&amp;_handrails8"/>
      <sheetName val="STAFFSCHED_5"/>
      <sheetName val="IS_Summary5"/>
      <sheetName val="Civil_Boq5"/>
      <sheetName val="Work_Done_Bill_(2)5"/>
      <sheetName val="VENDOR_CODE_WO_NO5"/>
      <sheetName val="Master_Item_List5"/>
      <sheetName val="VENDER_DETAIL5"/>
      <sheetName val="Main_Summary5"/>
      <sheetName val="Summary_(G_H_Bachlor_C)5"/>
      <sheetName val="General_preliminaries5"/>
      <sheetName val="Drain_Work5"/>
      <sheetName val="Non-BOQ_summary5"/>
      <sheetName val="Curing_Bund_for_Sep'135"/>
      <sheetName val="Site_Dev_BOQ5"/>
      <sheetName val="Assumption_Inputs5"/>
      <sheetName val="Stress_Calculation5"/>
      <sheetName val="major_qty1"/>
      <sheetName val="Major_P&amp;M_deployment1"/>
      <sheetName val="p&amp;m_L&amp;T_Hire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Basic_Rate3"/>
      <sheetName val="INFLUENCES_ON_GM3"/>
      <sheetName val="acevsSp_(ABC)3"/>
      <sheetName val="Legal_Risk_Analysis2"/>
      <sheetName val="Steel_Summary3"/>
      <sheetName val="RA_Format2"/>
      <sheetName val="Measurement-ID_works2"/>
      <sheetName val="int_hire2"/>
      <sheetName val="IO_List2"/>
      <sheetName val="major_qty2"/>
      <sheetName val="Major_P&amp;M_deployment2"/>
      <sheetName val="p&amp;m_L&amp;T_Hire2"/>
      <sheetName val="PRECAST_lightconc-II3"/>
      <sheetName val="Unit_Rate2"/>
      <sheetName val="PointNo_52"/>
      <sheetName val="Monthly_Format_ATH_(ro)revised3"/>
      <sheetName val="Abs_Sheet(Fuel_oil_area)JAN3"/>
      <sheetName val="BOQ_Direct_selling_cost2"/>
      <sheetName val="Drop_Down_(Fixed)2"/>
      <sheetName val="Drop_Down2"/>
      <sheetName val="E_&amp;_R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d-safe_DELUXE2"/>
      <sheetName val="ABP_inputs2"/>
      <sheetName val="Synergy_Sales_Budget2"/>
      <sheetName val="std.wt."/>
      <sheetName val="P+M - Tower Crane"/>
      <sheetName val="FitOutConfCentre"/>
      <sheetName val="合成単価作成表-BLDG"/>
      <sheetName val="Code"/>
      <sheetName val="Sheet1"/>
      <sheetName val="MLAP"/>
      <sheetName val="Staff Forecast spread"/>
      <sheetName val="Fill this out first..."/>
      <sheetName val="Calc_ISC"/>
      <sheetName val="Fill_this_out_first___"/>
      <sheetName val="Fill_this_out_first___1"/>
      <sheetName val="upa"/>
      <sheetName val="Voucher"/>
      <sheetName val="20 mm aggregates "/>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Detail"/>
      <sheetName val="V-II Blockwork"/>
      <sheetName val="V-III- Blockwork"/>
      <sheetName val="Panorama -Summary-dwg"/>
      <sheetName val="NTA - 02 summary sheet (2)"/>
      <sheetName val="NTA-12-Summary"/>
      <sheetName val="NTA-13-Summary "/>
      <sheetName val="NTA-14-Summary "/>
      <sheetName val="NTA-21-Summary (2)"/>
      <sheetName val="Sludge Cal"/>
      <sheetName val="11-hsd"/>
      <sheetName val="13-septic"/>
      <sheetName val="7-ug"/>
      <sheetName val="2-utility"/>
      <sheetName val="18-misc"/>
      <sheetName val="5-pipe"/>
      <sheetName val="77S(O)"/>
      <sheetName val="factors"/>
      <sheetName val="ABSTRACT"/>
      <sheetName val="Shuttering Abstract"/>
      <sheetName val="Name Manager"/>
      <sheetName val="Input Rates"/>
      <sheetName val="Detailed Areas"/>
      <sheetName val="Breakdown"/>
      <sheetName val="Cover"/>
      <sheetName val="Total Amount"/>
      <sheetName val="Build-up"/>
      <sheetName val="Fill_this_out_first___2"/>
      <sheetName val="Revised Summary"/>
      <sheetName val="RMC April 16"/>
      <sheetName val="Abs_Sheet(Fuel_oil_area)JAN4"/>
      <sheetName val="Monthly_Format_ATH_(ro)revised4"/>
      <sheetName val="BOQ_Direct_selling_cost3"/>
      <sheetName val="int_hire3"/>
      <sheetName val="Steel_Summary4"/>
      <sheetName val="Basic_Rate4"/>
      <sheetName val="INFLUENCES_ON_GM4"/>
      <sheetName val="acevsSp_(ABC)4"/>
      <sheetName val="Drop_Down3"/>
      <sheetName val="Drop_Down_(Fixed)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Staff_Forecast_spread"/>
      <sheetName val="RATE ANALYSIS."/>
      <sheetName val="COMPLEXALL"/>
      <sheetName val=""/>
      <sheetName val="Civil Works"/>
      <sheetName val="beam-reinft-IIInd floor"/>
      <sheetName val="REL"/>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rocess"/>
      <sheetName val="On-Costs"/>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Lup"/>
      <sheetName val="Onerous Terms"/>
      <sheetName val="jyp"/>
      <sheetName val="Back"/>
      <sheetName val="22-SHUTTERING"/>
      <sheetName val="Activity List"/>
      <sheetName val="SUMM_ACTI. DISTRIBUTION"/>
      <sheetName val="PO Status"/>
      <sheetName val="Layout"/>
      <sheetName val="A.O.R r1Str"/>
      <sheetName val="A.O.R r1"/>
      <sheetName val="A.O.R (2)"/>
      <sheetName val="Summary"/>
      <sheetName val="dlvoid"/>
      <sheetName val="LMR PF"/>
      <sheetName val="BOQ FORM FOR INQUIRY"/>
      <sheetName val="FORM OF PROPOSAL RFP-003"/>
      <sheetName val="뜃맟뭁돽띿맟?-BLDG"/>
      <sheetName val="合成??作成表-BLDG"/>
      <sheetName val="合成単価作成表_BLDG"/>
      <sheetName val="3M_WP"/>
      <sheetName val="Input Data R"/>
      <sheetName val="Input Data70+100MSA"/>
      <sheetName val="Input Data F"/>
      <sheetName val="ENCL9"/>
      <sheetName val="Cement Price Variation"/>
      <sheetName val="Recon"/>
      <sheetName val="Drop-Downs"/>
      <sheetName val="Vendor"/>
      <sheetName val="Material List "/>
      <sheetName val="Labour Rate "/>
      <sheetName val="(M+L)"/>
      <sheetName val="TAV ANALIZ"/>
      <sheetName val="입찰내역 발주처 양식"/>
      <sheetName val="Data_1"/>
      <sheetName val="Rehab_podium_footing"/>
      <sheetName val="Exp. Villa  R2B 216"/>
      <sheetName val="Productivity"/>
      <sheetName val="Material"/>
      <sheetName val="Labour rate"/>
      <sheetName val="Reinforcement"/>
      <sheetName val="Formwork"/>
      <sheetName val="Block work"/>
      <sheetName val="Plaster"/>
      <sheetName val="RR masonry"/>
      <sheetName val="Concrete for arch."/>
      <sheetName val="Labour productivity"/>
      <sheetName val="Item Master"/>
      <sheetName val="para"/>
      <sheetName val="kppl pl"/>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가격분석@1100(990104)"/>
      <sheetName val="Escalation"/>
      <sheetName val="ELECTRICAL"/>
      <sheetName val="A"/>
      <sheetName val="AB.SOW"/>
      <sheetName val="Valid Data"/>
      <sheetName val="Sheet3"/>
      <sheetName val="갑지(추정)"/>
      <sheetName val="WORK"/>
      <sheetName val="3. Elemental Summary"/>
      <sheetName val="13. Steel - Ratio"/>
      <sheetName val="뜃맟뭁돽띿맟_-BLDG"/>
      <sheetName val="合成__作成表-BLDG"/>
      <sheetName val="Bank Guarantee"/>
      <sheetName val="CASHFLOWS"/>
      <sheetName val="MG"/>
      <sheetName val="India F&amp;S Template"/>
      <sheetName val="Demand"/>
      <sheetName val="Occ"/>
      <sheetName val="level"/>
      <sheetName val="Headings"/>
      <sheetName val="Schedule(4)"/>
      <sheetName val="Shor &amp; Shuter"/>
      <sheetName val="sheet6"/>
      <sheetName val="CASH-FLOW"/>
      <sheetName val="Cash Flow Input Data_ISC"/>
      <sheetName val="Interface_SC"/>
      <sheetName val="Calc_SC"/>
      <sheetName val="Interface_ISC"/>
      <sheetName val="GD"/>
      <sheetName val="hist&amp;proj"/>
      <sheetName val="Administrative Prices"/>
      <sheetName val="Assumption For Collection"/>
      <sheetName val="2 BHK"/>
      <sheetName val="Sec-I"/>
      <sheetName val="AC"/>
      <sheetName val="Set"/>
      <sheetName val="col-reinft1"/>
      <sheetName val="Sump"/>
      <sheetName val="Electrical "/>
      <sheetName val="ETC_Panorama"/>
      <sheetName val="Sludge_Cal"/>
      <sheetName val="Form 6"/>
      <sheetName val="office"/>
      <sheetName val="Lab"/>
      <sheetName val="PRL"/>
      <sheetName val="PLUMBING &amp; SANITORY"/>
      <sheetName val="SCHEDULE"/>
      <sheetName val="Database"/>
      <sheetName val="schedule nos"/>
      <sheetName val="Settings"/>
      <sheetName val="STEEL STRUCTURE"/>
      <sheetName val="Load Details(B1)"/>
      <sheetName val="FORM7"/>
      <sheetName val="Total Debtors Ageing Sheet"/>
      <sheetName val="VCH-SLC"/>
      <sheetName val="Item- Compact"/>
      <sheetName val="Supplier"/>
      <sheetName val="Ins &amp; Bonds"/>
      <sheetName val="YN"/>
      <sheetName val="DetEst"/>
      <sheetName val="dummy2"/>
      <sheetName val="BLOCK-A (MEA.SHEET)"/>
      <sheetName val="MASTER COMPONENT VIEW"/>
      <sheetName val="FIXING DETAILS"/>
      <sheetName val="Wall"/>
      <sheetName val="Labour Report Drop Down"/>
      <sheetName val="HWDG"/>
      <sheetName val="Démol."/>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TAV_ANALIZ"/>
      <sheetName val="Shuttering_Abstract"/>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LMR_PF"/>
      <sheetName val="Cement_Price_Variation"/>
      <sheetName val="Fee Rate Summary"/>
      <sheetName val="Costing"/>
      <sheetName val="Cash2"/>
      <sheetName val="Z"/>
      <sheetName val="Calendar"/>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 RMR"/>
      <sheetName val="Expenditure plan"/>
      <sheetName val="30.12.2015"/>
      <sheetName val="Est To comp-KTRP"/>
      <sheetName val="JCR TOP(ITEM)-KTRP"/>
      <sheetName val="INDEX"/>
      <sheetName val="AREAS"/>
      <sheetName val="Name List"/>
      <sheetName val="Activity_List"/>
      <sheetName val="SUMM_ACTI__DISTRIBUTION"/>
      <sheetName val="Sign Boards"/>
      <sheetName val="FRL Shan"/>
      <sheetName val="COLUMN"/>
      <sheetName val="Rates Basic"/>
      <sheetName val="UNP-NCW "/>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BHANDUP"/>
      <sheetName val="Title"/>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Cul_detail"/>
      <sheetName val="analysis-superstructure"/>
      <sheetName val="M+MC"/>
      <sheetName val="Intro"/>
      <sheetName val="MFG"/>
      <sheetName val="Civil_Works"/>
      <sheetName val="beam-reinft-IIInd_floor7"/>
      <sheetName val="3cd_Annexure"/>
      <sheetName val="beam-reinft-machine_rm"/>
      <sheetName val="20_mm_aggregates_"/>
      <sheetName val="수량_총괄표"/>
      <sheetName val="품질관리비_산출"/>
      <sheetName val="Waste_Wtr_Drg"/>
      <sheetName val="Onerous_Terms"/>
      <sheetName val="Name_Manager"/>
      <sheetName val="Input_Rates"/>
      <sheetName val="Detailed_Areas"/>
      <sheetName val="Exp__Villa__R2B_216"/>
      <sheetName val="AB_SOW"/>
      <sheetName val="Valid_Data"/>
      <sheetName val="Assumption_For_Collection"/>
      <sheetName val="Material_List_"/>
      <sheetName val="Labour_Rate_"/>
      <sheetName val="Labour_productivity"/>
      <sheetName val="Item_Master"/>
      <sheetName val="kppl_pl"/>
      <sheetName val="2_BHK"/>
      <sheetName val="Cash_Flow_Input_Data_ISC"/>
      <sheetName val="PO_Status"/>
      <sheetName val="Status Summary"/>
      <sheetName val="Detail In Door Stad"/>
      <sheetName val="Period"/>
      <sheetName val="Slope area"/>
      <sheetName val="Rev P&amp;M"/>
      <sheetName val="Section_by_layers_old"/>
      <sheetName val="XL4Test5"/>
      <sheetName val=" "/>
      <sheetName val="REFERENCE"/>
      <sheetName val="sheeet7"/>
      <sheetName val="SSR _ NSSR Market final"/>
      <sheetName val="NPV"/>
      <sheetName val="BOQ (2)"/>
      <sheetName val="Wag&amp;Sal"/>
      <sheetName val="Architect"/>
      <sheetName val="Filters"/>
      <sheetName val="Debtors analysis"/>
      <sheetName val="Sheet3 (2)"/>
      <sheetName val="bill 2"/>
      <sheetName val="DISCOUNT"/>
      <sheetName val="Vind-BtB"/>
      <sheetName val="13__Steel_-_Ratio"/>
      <sheetName val="Labour_rate"/>
      <sheetName val="Block_work"/>
      <sheetName val="RR_masonry"/>
      <sheetName val="Concrete_for_arch_"/>
      <sheetName val="Administrative_Prices"/>
      <sheetName val="Bank_Guarantee"/>
      <sheetName val="STEEL_STRUCTURE"/>
      <sheetName val="Load_Details(B1)"/>
      <sheetName val="India_F&amp;S_Template"/>
      <sheetName val="Shor_&amp;_Shuter"/>
      <sheetName val="BLOCK-A_(MEA_SHEET)"/>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WBS"/>
      <sheetName val="Vendor Details"/>
      <sheetName val="TRIAL BALANCE"/>
      <sheetName val="Pile cap"/>
      <sheetName val="총괄표"/>
      <sheetName val="Micro"/>
      <sheetName val="Macro"/>
      <sheetName val="Scaff-Rose"/>
      <sheetName val="loadcal"/>
      <sheetName val="Internet"/>
      <sheetName val="Misc__points12"/>
      <sheetName val="qty_abst12"/>
      <sheetName val="basic_12"/>
      <sheetName val="Rate_Analysis12"/>
      <sheetName val="Iron_Steel_&amp;_handrails12"/>
      <sheetName val="Top_Sheet12"/>
      <sheetName val="IS_Summary9"/>
      <sheetName val="VENDOR_CODE_WO_NO9"/>
      <sheetName val="Master_Item_List9"/>
      <sheetName val="VENDER_DETAIL9"/>
      <sheetName val="Civil_Boq10"/>
      <sheetName val="Main_Summary10"/>
      <sheetName val="Summary_(G_H_Bachlor_C)10"/>
      <sheetName val="General_preliminaries9"/>
      <sheetName val="Work_Done_Bill_(2)9"/>
      <sheetName val="Basic_Rate9"/>
      <sheetName val="INFLUENCES_ON_GM9"/>
      <sheetName val="acevsSp_(ABC)9"/>
      <sheetName val="Drain_Work8"/>
      <sheetName val="Non-BOQ_summary8"/>
      <sheetName val="Curing_Bund_for_Sep'138"/>
      <sheetName val="Legal_Risk_Analysis8"/>
      <sheetName val="STAFFSCHED_8"/>
      <sheetName val="Ph_1_-ESM_Pipe,_Bitumen6"/>
      <sheetName val="Steel_Summary9"/>
      <sheetName val="RA_Format6"/>
      <sheetName val="Measurement-ID_works6"/>
      <sheetName val="Site_Dev_BOQ9"/>
      <sheetName val="Monthly_Format_ATH_(ro)revised9"/>
      <sheetName val="major_qty5"/>
      <sheetName val="Major_P&amp;M_deployment5"/>
      <sheetName val="p&amp;m_L&amp;T_Hire5"/>
      <sheetName val="Data_15"/>
      <sheetName val="int_hire8"/>
      <sheetName val="IO_List5"/>
      <sheetName val="Abs_Sheet(Fuel_oil_area)JAN9"/>
      <sheetName val="BOQ_Direct_selling_cost8"/>
      <sheetName val="Drop_Down_(Fixed)8"/>
      <sheetName val="Drop_Down8"/>
      <sheetName val="E_&amp;_R8"/>
      <sheetName val="PointNo_58"/>
      <sheetName val="PRECAST_lightconc-II5"/>
      <sheetName val="Stress_Calculation8"/>
      <sheetName val="Assumption_Inputs8"/>
      <sheetName val="Unit_Rate4"/>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d-safe_DELUXE4"/>
      <sheetName val="ABP_inputs4"/>
      <sheetName val="Synergy_Sales_Budget4"/>
      <sheetName val="ETC_Panorama4"/>
      <sheetName val="Rehab_podium_footing5"/>
      <sheetName val="Sludge_Cal4"/>
      <sheetName val="AoR_Finishing1"/>
      <sheetName val="P+M_-_Tower_Crane1"/>
      <sheetName val="Fill_this_out_first___8"/>
      <sheetName val="Total_Amount4"/>
      <sheetName val="Revised_Summary4"/>
      <sheetName val="RMC_April_161"/>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aff_Forecast_spread5"/>
      <sheetName val="beam-reinft-IIInd_floor8"/>
      <sheetName val="std_wt_4"/>
      <sheetName val="RATE_ANALYSIS_4"/>
      <sheetName val="A_O_R_r1Str4"/>
      <sheetName val="A_O_R_r14"/>
      <sheetName val="A_O_R_(2)4"/>
      <sheetName val="3cd_Annexure1"/>
      <sheetName val="beam-reinft-machine_rm1"/>
      <sheetName val="20_mm_aggregates_1"/>
      <sheetName val="SPT_vs_PHI5"/>
      <sheetName val="수량_총괄표1"/>
      <sheetName val="품질관리비_산출1"/>
      <sheetName val="Waste_Wtr_Drg1"/>
      <sheetName val="Onerous_Terms1"/>
      <sheetName val="Civil_Works1"/>
      <sheetName val="Activity_List1"/>
      <sheetName val="SUMM_ACTI__DISTRIBUTION1"/>
      <sheetName val="PO_Status1"/>
      <sheetName val="Shuttering_Abstract4"/>
      <sheetName val="Name_Manager1"/>
      <sheetName val="Input_Rates1"/>
      <sheetName val="Detailed_Areas1"/>
      <sheetName val="LMR_PF1"/>
      <sheetName val="BOQ_FORM_FOR_INQUIRY4"/>
      <sheetName val="FORM_OF_PROPOSAL_RFP-0034"/>
      <sheetName val="Cement_Price_Variation1"/>
      <sheetName val="Material_List_1"/>
      <sheetName val="Labour_Rate_1"/>
      <sheetName val="TAV_ANALIZ4"/>
      <sheetName val="입찰내역_발주처_양식4"/>
      <sheetName val="Exp__Villa__R2B_2161"/>
      <sheetName val="Labour_productivity1"/>
      <sheetName val="Item_Master1"/>
      <sheetName val="kppl_pl1"/>
      <sheetName val="AB_SOW1"/>
      <sheetName val="Valid_Data1"/>
      <sheetName val="Cash_Flow_Input_Data_ISC1"/>
      <sheetName val="2_BHK1"/>
      <sheetName val="Est_To_comp-KTRP"/>
      <sheetName val="JCR_TOP(ITEM)-KTRP"/>
      <sheetName val="Assumption_For_Collection1"/>
      <sheetName val="Name_List"/>
      <sheetName val="schedule_nos"/>
      <sheetName val="Sign_Boards"/>
      <sheetName val="FRL_Shan"/>
      <sheetName val="Rates_Basic"/>
      <sheetName val="UNP-NCW_"/>
      <sheetName val="unit_table"/>
      <sheetName val="SC_list"/>
      <sheetName val="S1BOQ_&amp;_Workplan"/>
      <sheetName val="CS_Appl_Summary"/>
      <sheetName val="pile_Fabrication"/>
      <sheetName val="Jindal-Control_Cable_Sch-_400KV"/>
      <sheetName val="Ins_&amp;_Bonds"/>
      <sheetName val="PLUMBING_&amp;_SANITORY"/>
      <sheetName val="Status_Summary"/>
      <sheetName val="Detail_In_Door_Stad"/>
      <sheetName val="Slope_area"/>
      <sheetName val="Rev_P&amp;M"/>
      <sheetName val="Fee_Rate_Summary"/>
      <sheetName val="_"/>
      <sheetName val="SSR___NSSR_Market_final"/>
      <sheetName val="MASTER_COMPONENT_VIEW"/>
      <sheetName val="BOQ_(2)1"/>
      <sheetName val="Debtors_analysis"/>
      <sheetName val="BOD_PL_NEW"/>
      <sheetName val="Sheet01S"/>
      <sheetName val="Site_List"/>
      <sheetName val="Details"/>
      <sheetName val="12_Directors_remuneration_(2)"/>
      <sheetName val="FR FAB"/>
      <sheetName val="HALA 3G"/>
      <sheetName val="3ZEE 3G"/>
      <sheetName val="Manoj 3G"/>
      <sheetName val="cost summary"/>
      <sheetName val="Elec Summ"/>
      <sheetName val="ELEC BOQ"/>
      <sheetName val="TRACK BUSWAY"/>
      <sheetName val="BBT"/>
      <sheetName val="LIGHTING"/>
      <sheetName val="LMS"/>
      <sheetName val="Indices"/>
      <sheetName val="XREF"/>
      <sheetName val="labour rates"/>
      <sheetName val="Construction"/>
      <sheetName val="TB"/>
      <sheetName val="BS"/>
      <sheetName val="RA"/>
      <sheetName val="Core Data"/>
      <sheetName val="Manpower Histogram"/>
      <sheetName val="ABST"/>
      <sheetName val="AR"/>
      <sheetName val="Sheet4"/>
      <sheetName val="Debit Notes"/>
      <sheetName val="PriceSummary"/>
      <sheetName val="MN T.B."/>
      <sheetName val="Setup"/>
      <sheetName val="Checklist"/>
      <sheetName val="Track-01"/>
      <sheetName val="PC 01"/>
      <sheetName val="PC (2)"/>
      <sheetName val="Track"/>
      <sheetName val="Debit Abstract"/>
      <sheetName val="Terrace"/>
      <sheetName val="Irrigation"/>
      <sheetName val="Balcony"/>
      <sheetName val="Kitchen"/>
      <sheetName val="Amendment"/>
      <sheetName val="Club house"/>
      <sheetName val="Shaft"/>
      <sheetName val="T-1 Internal"/>
      <sheetName val="T-2 Internal "/>
      <sheetName val="T-3 Internal  "/>
      <sheetName val="T-4 Internal "/>
      <sheetName val="T-5 Internal "/>
      <sheetName val="Core Cutting"/>
      <sheetName val="External"/>
      <sheetName val="list"/>
      <sheetName val="Labour_rate1"/>
      <sheetName val="Block_work1"/>
      <sheetName val="RR_masonry1"/>
      <sheetName val="Concrete_for_arch_1"/>
      <sheetName val="Pile_cap"/>
      <sheetName val="Rate analysis- BOQ 1 "/>
      <sheetName val="TBAL9697 -group wise  sdpl"/>
      <sheetName val="S &amp; A"/>
      <sheetName val="OC 17-04-06"/>
      <sheetName val="RA-markate"/>
      <sheetName val="01 ID Code Index"/>
      <sheetName val="01 Code Index"/>
      <sheetName val="BOM"/>
      <sheetName val="Truss Section"/>
      <sheetName val="Materials Cost(PCC)"/>
      <sheetName val="fin stmt"/>
      <sheetName val="Codes"/>
      <sheetName val="P&amp;L"/>
      <sheetName val="Coalmine"/>
      <sheetName val="Data Input"/>
      <sheetName val="Cost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ow r="10">
          <cell r="D10">
            <v>1500</v>
          </cell>
        </row>
      </sheetData>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refreshError="1"/>
      <sheetData sheetId="633" refreshError="1"/>
      <sheetData sheetId="634"/>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ow r="10">
          <cell r="D10">
            <v>1500</v>
          </cell>
        </row>
      </sheetData>
      <sheetData sheetId="650">
        <row r="10">
          <cell r="D10">
            <v>1500</v>
          </cell>
        </row>
      </sheetData>
      <sheetData sheetId="651" refreshError="1"/>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efreshError="1"/>
      <sheetData sheetId="662" refreshError="1"/>
      <sheetData sheetId="663" refreshError="1"/>
      <sheetData sheetId="664" refreshError="1"/>
      <sheetData sheetId="665" refreshError="1"/>
      <sheetData sheetId="666">
        <row r="10">
          <cell r="D10">
            <v>1500</v>
          </cell>
        </row>
      </sheetData>
      <sheetData sheetId="667">
        <row r="10">
          <cell r="D10">
            <v>1500</v>
          </cell>
        </row>
      </sheetData>
      <sheetData sheetId="668">
        <row r="10">
          <cell r="D10">
            <v>1500</v>
          </cell>
        </row>
      </sheetData>
      <sheetData sheetId="669">
        <row r="1">
          <cell r="D1">
            <v>0</v>
          </cell>
        </row>
      </sheetData>
      <sheetData sheetId="670">
        <row r="1">
          <cell r="D1">
            <v>0</v>
          </cell>
        </row>
      </sheetData>
      <sheetData sheetId="671">
        <row r="1">
          <cell r="D1">
            <v>0</v>
          </cell>
        </row>
      </sheetData>
      <sheetData sheetId="672">
        <row r="1">
          <cell r="D1">
            <v>0</v>
          </cell>
        </row>
      </sheetData>
      <sheetData sheetId="673">
        <row r="10">
          <cell r="D10">
            <v>1500</v>
          </cell>
        </row>
      </sheetData>
      <sheetData sheetId="674"/>
      <sheetData sheetId="675"/>
      <sheetData sheetId="676">
        <row r="10">
          <cell r="D10">
            <v>1500</v>
          </cell>
        </row>
      </sheetData>
      <sheetData sheetId="677">
        <row r="10">
          <cell r="D10">
            <v>1500</v>
          </cell>
        </row>
      </sheetData>
      <sheetData sheetId="678">
        <row r="10">
          <cell r="D10">
            <v>1500</v>
          </cell>
        </row>
      </sheetData>
      <sheetData sheetId="679">
        <row r="1">
          <cell r="D1">
            <v>0</v>
          </cell>
        </row>
      </sheetData>
      <sheetData sheetId="680">
        <row r="1">
          <cell r="D1">
            <v>0</v>
          </cell>
        </row>
      </sheetData>
      <sheetData sheetId="681">
        <row r="1">
          <cell r="D1">
            <v>0</v>
          </cell>
        </row>
      </sheetData>
      <sheetData sheetId="682">
        <row r="1">
          <cell r="D1">
            <v>0</v>
          </cell>
        </row>
      </sheetData>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sheetData sheetId="725">
        <row r="10">
          <cell r="D10">
            <v>1500</v>
          </cell>
        </row>
      </sheetData>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sheetData sheetId="788"/>
      <sheetData sheetId="789"/>
      <sheetData sheetId="790"/>
      <sheetData sheetId="791"/>
      <sheetData sheetId="792"/>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sheetData sheetId="800">
        <row r="10">
          <cell r="D10">
            <v>1500</v>
          </cell>
        </row>
      </sheetData>
      <sheetData sheetId="801"/>
      <sheetData sheetId="802"/>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
          <cell r="D1">
            <v>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sheetData sheetId="818">
        <row r="10">
          <cell r="D10">
            <v>1500</v>
          </cell>
        </row>
      </sheetData>
      <sheetData sheetId="819"/>
      <sheetData sheetId="820"/>
      <sheetData sheetId="821"/>
      <sheetData sheetId="822"/>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sheetData sheetId="828"/>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sheetData sheetId="840">
        <row r="1">
          <cell r="D1">
            <v>0</v>
          </cell>
        </row>
      </sheetData>
      <sheetData sheetId="841"/>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sheetData sheetId="849"/>
      <sheetData sheetId="850"/>
      <sheetData sheetId="851"/>
      <sheetData sheetId="852"/>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sheetData sheetId="863"/>
      <sheetData sheetId="864"/>
      <sheetData sheetId="865">
        <row r="10">
          <cell r="D10">
            <v>1500</v>
          </cell>
        </row>
      </sheetData>
      <sheetData sheetId="866">
        <row r="10">
          <cell r="D10">
            <v>1500</v>
          </cell>
        </row>
      </sheetData>
      <sheetData sheetId="867"/>
      <sheetData sheetId="868">
        <row r="10">
          <cell r="D10">
            <v>1500</v>
          </cell>
        </row>
      </sheetData>
      <sheetData sheetId="869">
        <row r="10">
          <cell r="D10">
            <v>1500</v>
          </cell>
        </row>
      </sheetData>
      <sheetData sheetId="870"/>
      <sheetData sheetId="871">
        <row r="10">
          <cell r="D10">
            <v>1500</v>
          </cell>
        </row>
      </sheetData>
      <sheetData sheetId="872">
        <row r="10">
          <cell r="D10">
            <v>1500</v>
          </cell>
        </row>
      </sheetData>
      <sheetData sheetId="873"/>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sheetData sheetId="879"/>
      <sheetData sheetId="880">
        <row r="10">
          <cell r="D10">
            <v>1500</v>
          </cell>
        </row>
      </sheetData>
      <sheetData sheetId="881"/>
      <sheetData sheetId="882"/>
      <sheetData sheetId="883">
        <row r="10">
          <cell r="D10">
            <v>1500</v>
          </cell>
        </row>
      </sheetData>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sheetData sheetId="908"/>
      <sheetData sheetId="909"/>
      <sheetData sheetId="910"/>
      <sheetData sheetId="911"/>
      <sheetData sheetId="912"/>
      <sheetData sheetId="913"/>
      <sheetData sheetId="914"/>
      <sheetData sheetId="915"/>
      <sheetData sheetId="916"/>
      <sheetData sheetId="917">
        <row r="10">
          <cell r="D10">
            <v>1500</v>
          </cell>
        </row>
      </sheetData>
      <sheetData sheetId="918">
        <row r="10">
          <cell r="D10">
            <v>1500</v>
          </cell>
        </row>
      </sheetData>
      <sheetData sheetId="919">
        <row r="10">
          <cell r="D10">
            <v>1500</v>
          </cell>
        </row>
      </sheetData>
      <sheetData sheetId="920"/>
      <sheetData sheetId="921"/>
      <sheetData sheetId="922"/>
      <sheetData sheetId="923"/>
      <sheetData sheetId="924"/>
      <sheetData sheetId="925"/>
      <sheetData sheetId="926"/>
      <sheetData sheetId="927"/>
      <sheetData sheetId="928"/>
      <sheetData sheetId="929"/>
      <sheetData sheetId="930"/>
      <sheetData sheetId="931"/>
      <sheetData sheetId="932">
        <row r="10">
          <cell r="D10">
            <v>1500</v>
          </cell>
        </row>
      </sheetData>
      <sheetData sheetId="933"/>
      <sheetData sheetId="934"/>
      <sheetData sheetId="935"/>
      <sheetData sheetId="936"/>
      <sheetData sheetId="937"/>
      <sheetData sheetId="938"/>
      <sheetData sheetId="939"/>
      <sheetData sheetId="940"/>
      <sheetData sheetId="941">
        <row r="10">
          <cell r="D10">
            <v>1500</v>
          </cell>
        </row>
      </sheetData>
      <sheetData sheetId="942"/>
      <sheetData sheetId="943"/>
      <sheetData sheetId="944">
        <row r="10">
          <cell r="D10">
            <v>1500</v>
          </cell>
        </row>
      </sheetData>
      <sheetData sheetId="945"/>
      <sheetData sheetId="946"/>
      <sheetData sheetId="947">
        <row r="10">
          <cell r="D10">
            <v>1500</v>
          </cell>
        </row>
      </sheetData>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row r="10">
          <cell r="D10">
            <v>1500</v>
          </cell>
        </row>
      </sheetData>
      <sheetData sheetId="970">
        <row r="10">
          <cell r="D10">
            <v>1500</v>
          </cell>
        </row>
      </sheetData>
      <sheetData sheetId="971"/>
      <sheetData sheetId="972">
        <row r="10">
          <cell r="D10">
            <v>1500</v>
          </cell>
        </row>
      </sheetData>
      <sheetData sheetId="973"/>
      <sheetData sheetId="974"/>
      <sheetData sheetId="975"/>
      <sheetData sheetId="976"/>
      <sheetData sheetId="977"/>
      <sheetData sheetId="978">
        <row r="1">
          <cell r="D1">
            <v>0</v>
          </cell>
        </row>
      </sheetData>
      <sheetData sheetId="979"/>
      <sheetData sheetId="980"/>
      <sheetData sheetId="981">
        <row r="1">
          <cell r="D1">
            <v>0</v>
          </cell>
        </row>
      </sheetData>
      <sheetData sheetId="982">
        <row r="10">
          <cell r="D10">
            <v>1500</v>
          </cell>
        </row>
      </sheetData>
      <sheetData sheetId="983">
        <row r="10">
          <cell r="D10">
            <v>1500</v>
          </cell>
        </row>
      </sheetData>
      <sheetData sheetId="984"/>
      <sheetData sheetId="985">
        <row r="10">
          <cell r="D10">
            <v>1500</v>
          </cell>
        </row>
      </sheetData>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row r="10">
          <cell r="D10">
            <v>1500</v>
          </cell>
        </row>
      </sheetData>
      <sheetData sheetId="1011">
        <row r="10">
          <cell r="D10">
            <v>1500</v>
          </cell>
        </row>
      </sheetData>
      <sheetData sheetId="1012">
        <row r="10">
          <cell r="D10">
            <v>1500</v>
          </cell>
        </row>
      </sheetData>
      <sheetData sheetId="1013">
        <row r="10">
          <cell r="D10">
            <v>1500</v>
          </cell>
        </row>
      </sheetData>
      <sheetData sheetId="1014">
        <row r="10">
          <cell r="D10">
            <v>1500</v>
          </cell>
        </row>
      </sheetData>
      <sheetData sheetId="1015"/>
      <sheetData sheetId="1016">
        <row r="10">
          <cell r="D10">
            <v>1500</v>
          </cell>
        </row>
      </sheetData>
      <sheetData sheetId="1017">
        <row r="10">
          <cell r="D10">
            <v>1500</v>
          </cell>
        </row>
      </sheetData>
      <sheetData sheetId="1018">
        <row r="10">
          <cell r="D10">
            <v>1500</v>
          </cell>
        </row>
      </sheetData>
      <sheetData sheetId="1019"/>
      <sheetData sheetId="1020"/>
      <sheetData sheetId="1021">
        <row r="10">
          <cell r="D10">
            <v>1500</v>
          </cell>
        </row>
      </sheetData>
      <sheetData sheetId="1022"/>
      <sheetData sheetId="1023">
        <row r="10">
          <cell r="D10">
            <v>1500</v>
          </cell>
        </row>
      </sheetData>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efreshError="1"/>
      <sheetData sheetId="1114" refreshError="1"/>
      <sheetData sheetId="1115" refreshError="1"/>
      <sheetData sheetId="1116" refreshError="1"/>
      <sheetData sheetId="1117" refreshError="1"/>
      <sheetData sheetId="1118"/>
      <sheetData sheetId="1119"/>
      <sheetData sheetId="1120"/>
      <sheetData sheetId="1121">
        <row r="1">
          <cell r="D1">
            <v>0</v>
          </cell>
        </row>
      </sheetData>
      <sheetData sheetId="1122">
        <row r="1">
          <cell r="D1">
            <v>0</v>
          </cell>
        </row>
      </sheetData>
      <sheetData sheetId="1123">
        <row r="1">
          <cell r="D1">
            <v>0</v>
          </cell>
        </row>
      </sheetData>
      <sheetData sheetId="1124">
        <row r="1">
          <cell r="D1">
            <v>0</v>
          </cell>
        </row>
      </sheetData>
      <sheetData sheetId="1125">
        <row r="1">
          <cell r="D1">
            <v>0</v>
          </cell>
        </row>
      </sheetData>
      <sheetData sheetId="1126">
        <row r="1">
          <cell r="D1">
            <v>0</v>
          </cell>
        </row>
      </sheetData>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ow r="10">
          <cell r="D10">
            <v>1500</v>
          </cell>
        </row>
      </sheetData>
      <sheetData sheetId="1139"/>
      <sheetData sheetId="1140" refreshError="1"/>
      <sheetData sheetId="1141" refreshError="1"/>
      <sheetData sheetId="1142" refreshError="1"/>
      <sheetData sheetId="1143" refreshError="1"/>
      <sheetData sheetId="1144" refreshError="1"/>
      <sheetData sheetId="1145" refreshError="1"/>
      <sheetData sheetId="1146">
        <row r="1">
          <cell r="D1">
            <v>0</v>
          </cell>
        </row>
      </sheetData>
      <sheetData sheetId="1147">
        <row r="1">
          <cell r="D1">
            <v>0</v>
          </cell>
        </row>
      </sheetData>
      <sheetData sheetId="1148" refreshError="1"/>
      <sheetData sheetId="1149">
        <row r="1">
          <cell r="D1">
            <v>0</v>
          </cell>
        </row>
      </sheetData>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sheetData sheetId="1232"/>
      <sheetData sheetId="1233"/>
      <sheetData sheetId="1234"/>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ow r="10">
          <cell r="D10">
            <v>1500</v>
          </cell>
        </row>
      </sheetData>
      <sheetData sheetId="1240">
        <row r="10">
          <cell r="D10">
            <v>1500</v>
          </cell>
        </row>
      </sheetData>
      <sheetData sheetId="1241">
        <row r="10">
          <cell r="D10">
            <v>1500</v>
          </cell>
        </row>
      </sheetData>
      <sheetData sheetId="1242">
        <row r="10">
          <cell r="D10">
            <v>1500</v>
          </cell>
        </row>
      </sheetData>
      <sheetData sheetId="1243">
        <row r="10">
          <cell r="D10">
            <v>1500</v>
          </cell>
        </row>
      </sheetData>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sheetData sheetId="1459" refreshError="1"/>
      <sheetData sheetId="1460" refreshError="1"/>
      <sheetData sheetId="1461" refreshError="1"/>
      <sheetData sheetId="1462"/>
      <sheetData sheetId="1463"/>
      <sheetData sheetId="1464"/>
      <sheetData sheetId="1465" refreshError="1"/>
      <sheetData sheetId="1466" refreshError="1"/>
      <sheetData sheetId="1467" refreshError="1"/>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refreshError="1"/>
      <sheetData sheetId="1489"/>
      <sheetData sheetId="1490"/>
      <sheetData sheetId="1491"/>
      <sheetData sheetId="1492"/>
      <sheetData sheetId="1493"/>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sheetData sheetId="1503" refreshError="1"/>
      <sheetData sheetId="1504" refreshError="1"/>
      <sheetData sheetId="1505" refreshError="1"/>
      <sheetData sheetId="1506" refreshError="1"/>
      <sheetData sheetId="1507" refreshError="1"/>
      <sheetData sheetId="1508" refreshError="1"/>
      <sheetData sheetId="1509" refreshError="1"/>
    </sheetDataSet>
  </externalBook>
</externalLink>
</file>

<file path=xl/externalLinks/externalLink80.xml><?xml version="1.0" encoding="utf-8"?>
<externalLink xmlns="http://schemas.openxmlformats.org/spreadsheetml/2006/main">
  <externalBook xmlns:r="http://schemas.openxmlformats.org/officeDocument/2006/relationships" r:id="rId1">
    <sheetNames>
      <sheetName val="100 USER BOQ"/>
      <sheetName val="100 USER DOM"/>
      <sheetName val="Sheet3"/>
    </sheetNames>
    <sheetDataSet>
      <sheetData sheetId="0">
        <row r="32">
          <cell r="G32">
            <v>296285.01004917454</v>
          </cell>
        </row>
      </sheetData>
      <sheetData sheetId="1"/>
      <sheetData sheetId="2"/>
    </sheetDataSet>
  </externalBook>
</externalLink>
</file>

<file path=xl/externalLinks/externalLink81.xml><?xml version="1.0" encoding="utf-8"?>
<externalLink xmlns="http://schemas.openxmlformats.org/spreadsheetml/2006/main">
  <externalBook xmlns:r="http://schemas.openxmlformats.org/officeDocument/2006/relationships" r:id="rId1">
    <sheetNames>
      <sheetName val="BOQ RWH 1"/>
      <sheetName val="BOQ RWH2"/>
    </sheetNames>
    <sheetDataSet>
      <sheetData sheetId="0">
        <row r="15">
          <cell r="F15">
            <v>22.091763204344883</v>
          </cell>
        </row>
      </sheetData>
      <sheetData sheetId="1"/>
    </sheetDataSet>
  </externalBook>
</externalLink>
</file>

<file path=xl/externalLinks/externalLink82.xml><?xml version="1.0" encoding="utf-8"?>
<externalLink xmlns="http://schemas.openxmlformats.org/spreadsheetml/2006/main">
  <externalBook xmlns:r="http://schemas.openxmlformats.org/officeDocument/2006/relationships" r:id="rId1">
    <sheetNames>
      <sheetName val="A.R ON DSR 2022 ELECTRICAL"/>
      <sheetName val=" Summary"/>
      <sheetName val="Internal"/>
      <sheetName val="INVENTORY"/>
      <sheetName val="EARTHING"/>
    </sheetNames>
    <sheetDataSet>
      <sheetData sheetId="0"/>
      <sheetData sheetId="1">
        <row r="29">
          <cell r="C29">
            <v>54.013978830614519</v>
          </cell>
        </row>
      </sheetData>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OC"/>
      <sheetName val="AOC (2)"/>
      <sheetName val="AOC (3)"/>
      <sheetName val="01"/>
      <sheetName val="02"/>
      <sheetName val="03"/>
      <sheetName val="04"/>
      <sheetName val="05"/>
      <sheetName val="06"/>
      <sheetName val="07"/>
      <sheetName val="08"/>
      <sheetName val="09"/>
      <sheetName val="10"/>
      <sheetName val="11"/>
      <sheetName val="12"/>
      <sheetName val="AOC 05.06.10"/>
      <sheetName val="Final Abstract"/>
      <sheetName val="Rate Analysis"/>
      <sheetName val="1"/>
      <sheetName val="VARIABLE"/>
      <sheetName val="Cash2"/>
      <sheetName val="Z"/>
      <sheetName val="TTL"/>
      <sheetName val="A"/>
      <sheetName val="Sch.Main Bldg."/>
      <sheetName val="AOC_(2)"/>
      <sheetName val="AOC_(3)"/>
      <sheetName val="AOC_05_06_10"/>
      <sheetName val="Final_Abstract"/>
      <sheetName val="Rate_Analysis"/>
      <sheetName val="AOC_(2)1"/>
      <sheetName val="AOC_(3)1"/>
      <sheetName val="AOC_05_06_101"/>
      <sheetName val="Final_Abstract1"/>
      <sheetName val="Rate_Analysis1"/>
      <sheetName val="Sch_Main_Bldg_"/>
      <sheetName val="Material "/>
      <sheetName val="Labour &amp; Plant"/>
      <sheetName val="Labour"/>
      <sheetName val="Material"/>
      <sheetName val="Plant &amp;  Machinery"/>
      <sheetName val="data"/>
      <sheetName val="tos-f"/>
      <sheetName val="AoR Finishing"/>
    </sheetNames>
    <sheetDataSet>
      <sheetData sheetId="0" refreshError="1"/>
      <sheetData sheetId="1" refreshError="1"/>
      <sheetData sheetId="2" refreshError="1"/>
      <sheetData sheetId="3">
        <row r="43">
          <cell r="H43">
            <v>9239150.1604525</v>
          </cell>
        </row>
      </sheetData>
      <sheetData sheetId="4">
        <row r="24">
          <cell r="H24">
            <v>263332989.72200003</v>
          </cell>
        </row>
      </sheetData>
      <sheetData sheetId="5">
        <row r="21">
          <cell r="H21">
            <v>411825795.83928001</v>
          </cell>
        </row>
      </sheetData>
      <sheetData sheetId="6">
        <row r="33">
          <cell r="H33">
            <v>976019075.6960001</v>
          </cell>
        </row>
      </sheetData>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refreshError="1"/>
      <sheetData sheetId="41"/>
      <sheetData sheetId="42" refreshError="1"/>
      <sheetData sheetId="4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50"/>
  </sheetPr>
  <dimension ref="A1:IV25"/>
  <sheetViews>
    <sheetView tabSelected="1" view="pageBreakPreview" topLeftCell="A7" zoomScale="115" zoomScaleSheetLayoutView="115" workbookViewId="0">
      <selection activeCell="C15" sqref="C15"/>
    </sheetView>
  </sheetViews>
  <sheetFormatPr defaultRowHeight="12.75"/>
  <cols>
    <col min="1" max="1" width="8" style="7" customWidth="1"/>
    <col min="2" max="2" width="53.85546875" style="7" customWidth="1"/>
    <col min="3" max="3" width="21.7109375" style="7" customWidth="1"/>
    <col min="4" max="256" width="9.140625" style="7"/>
    <col min="257" max="257" width="8" style="7" customWidth="1"/>
    <col min="258" max="258" width="53.85546875" style="7" customWidth="1"/>
    <col min="259" max="259" width="21.7109375" style="7" customWidth="1"/>
    <col min="260" max="512" width="9.140625" style="7"/>
    <col min="513" max="513" width="8" style="7" customWidth="1"/>
    <col min="514" max="514" width="53.85546875" style="7" customWidth="1"/>
    <col min="515" max="515" width="21.7109375" style="7" customWidth="1"/>
    <col min="516" max="768" width="9.140625" style="7"/>
    <col min="769" max="769" width="8" style="7" customWidth="1"/>
    <col min="770" max="770" width="53.85546875" style="7" customWidth="1"/>
    <col min="771" max="771" width="21.7109375" style="7" customWidth="1"/>
    <col min="772" max="1024" width="9.140625" style="7"/>
    <col min="1025" max="1025" width="8" style="7" customWidth="1"/>
    <col min="1026" max="1026" width="53.85546875" style="7" customWidth="1"/>
    <col min="1027" max="1027" width="21.7109375" style="7" customWidth="1"/>
    <col min="1028" max="1280" width="9.140625" style="7"/>
    <col min="1281" max="1281" width="8" style="7" customWidth="1"/>
    <col min="1282" max="1282" width="53.85546875" style="7" customWidth="1"/>
    <col min="1283" max="1283" width="21.7109375" style="7" customWidth="1"/>
    <col min="1284" max="1536" width="9.140625" style="7"/>
    <col min="1537" max="1537" width="8" style="7" customWidth="1"/>
    <col min="1538" max="1538" width="53.85546875" style="7" customWidth="1"/>
    <col min="1539" max="1539" width="21.7109375" style="7" customWidth="1"/>
    <col min="1540" max="1792" width="9.140625" style="7"/>
    <col min="1793" max="1793" width="8" style="7" customWidth="1"/>
    <col min="1794" max="1794" width="53.85546875" style="7" customWidth="1"/>
    <col min="1795" max="1795" width="21.7109375" style="7" customWidth="1"/>
    <col min="1796" max="2048" width="9.140625" style="7"/>
    <col min="2049" max="2049" width="8" style="7" customWidth="1"/>
    <col min="2050" max="2050" width="53.85546875" style="7" customWidth="1"/>
    <col min="2051" max="2051" width="21.7109375" style="7" customWidth="1"/>
    <col min="2052" max="2304" width="9.140625" style="7"/>
    <col min="2305" max="2305" width="8" style="7" customWidth="1"/>
    <col min="2306" max="2306" width="53.85546875" style="7" customWidth="1"/>
    <col min="2307" max="2307" width="21.7109375" style="7" customWidth="1"/>
    <col min="2308" max="2560" width="9.140625" style="7"/>
    <col min="2561" max="2561" width="8" style="7" customWidth="1"/>
    <col min="2562" max="2562" width="53.85546875" style="7" customWidth="1"/>
    <col min="2563" max="2563" width="21.7109375" style="7" customWidth="1"/>
    <col min="2564" max="2816" width="9.140625" style="7"/>
    <col min="2817" max="2817" width="8" style="7" customWidth="1"/>
    <col min="2818" max="2818" width="53.85546875" style="7" customWidth="1"/>
    <col min="2819" max="2819" width="21.7109375" style="7" customWidth="1"/>
    <col min="2820" max="3072" width="9.140625" style="7"/>
    <col min="3073" max="3073" width="8" style="7" customWidth="1"/>
    <col min="3074" max="3074" width="53.85546875" style="7" customWidth="1"/>
    <col min="3075" max="3075" width="21.7109375" style="7" customWidth="1"/>
    <col min="3076" max="3328" width="9.140625" style="7"/>
    <col min="3329" max="3329" width="8" style="7" customWidth="1"/>
    <col min="3330" max="3330" width="53.85546875" style="7" customWidth="1"/>
    <col min="3331" max="3331" width="21.7109375" style="7" customWidth="1"/>
    <col min="3332" max="3584" width="9.140625" style="7"/>
    <col min="3585" max="3585" width="8" style="7" customWidth="1"/>
    <col min="3586" max="3586" width="53.85546875" style="7" customWidth="1"/>
    <col min="3587" max="3587" width="21.7109375" style="7" customWidth="1"/>
    <col min="3588" max="3840" width="9.140625" style="7"/>
    <col min="3841" max="3841" width="8" style="7" customWidth="1"/>
    <col min="3842" max="3842" width="53.85546875" style="7" customWidth="1"/>
    <col min="3843" max="3843" width="21.7109375" style="7" customWidth="1"/>
    <col min="3844" max="4096" width="9.140625" style="7"/>
    <col min="4097" max="4097" width="8" style="7" customWidth="1"/>
    <col min="4098" max="4098" width="53.85546875" style="7" customWidth="1"/>
    <col min="4099" max="4099" width="21.7109375" style="7" customWidth="1"/>
    <col min="4100" max="4352" width="9.140625" style="7"/>
    <col min="4353" max="4353" width="8" style="7" customWidth="1"/>
    <col min="4354" max="4354" width="53.85546875" style="7" customWidth="1"/>
    <col min="4355" max="4355" width="21.7109375" style="7" customWidth="1"/>
    <col min="4356" max="4608" width="9.140625" style="7"/>
    <col min="4609" max="4609" width="8" style="7" customWidth="1"/>
    <col min="4610" max="4610" width="53.85546875" style="7" customWidth="1"/>
    <col min="4611" max="4611" width="21.7109375" style="7" customWidth="1"/>
    <col min="4612" max="4864" width="9.140625" style="7"/>
    <col min="4865" max="4865" width="8" style="7" customWidth="1"/>
    <col min="4866" max="4866" width="53.85546875" style="7" customWidth="1"/>
    <col min="4867" max="4867" width="21.7109375" style="7" customWidth="1"/>
    <col min="4868" max="5120" width="9.140625" style="7"/>
    <col min="5121" max="5121" width="8" style="7" customWidth="1"/>
    <col min="5122" max="5122" width="53.85546875" style="7" customWidth="1"/>
    <col min="5123" max="5123" width="21.7109375" style="7" customWidth="1"/>
    <col min="5124" max="5376" width="9.140625" style="7"/>
    <col min="5377" max="5377" width="8" style="7" customWidth="1"/>
    <col min="5378" max="5378" width="53.85546875" style="7" customWidth="1"/>
    <col min="5379" max="5379" width="21.7109375" style="7" customWidth="1"/>
    <col min="5380" max="5632" width="9.140625" style="7"/>
    <col min="5633" max="5633" width="8" style="7" customWidth="1"/>
    <col min="5634" max="5634" width="53.85546875" style="7" customWidth="1"/>
    <col min="5635" max="5635" width="21.7109375" style="7" customWidth="1"/>
    <col min="5636" max="5888" width="9.140625" style="7"/>
    <col min="5889" max="5889" width="8" style="7" customWidth="1"/>
    <col min="5890" max="5890" width="53.85546875" style="7" customWidth="1"/>
    <col min="5891" max="5891" width="21.7109375" style="7" customWidth="1"/>
    <col min="5892" max="6144" width="9.140625" style="7"/>
    <col min="6145" max="6145" width="8" style="7" customWidth="1"/>
    <col min="6146" max="6146" width="53.85546875" style="7" customWidth="1"/>
    <col min="6147" max="6147" width="21.7109375" style="7" customWidth="1"/>
    <col min="6148" max="6400" width="9.140625" style="7"/>
    <col min="6401" max="6401" width="8" style="7" customWidth="1"/>
    <col min="6402" max="6402" width="53.85546875" style="7" customWidth="1"/>
    <col min="6403" max="6403" width="21.7109375" style="7" customWidth="1"/>
    <col min="6404" max="6656" width="9.140625" style="7"/>
    <col min="6657" max="6657" width="8" style="7" customWidth="1"/>
    <col min="6658" max="6658" width="53.85546875" style="7" customWidth="1"/>
    <col min="6659" max="6659" width="21.7109375" style="7" customWidth="1"/>
    <col min="6660" max="6912" width="9.140625" style="7"/>
    <col min="6913" max="6913" width="8" style="7" customWidth="1"/>
    <col min="6914" max="6914" width="53.85546875" style="7" customWidth="1"/>
    <col min="6915" max="6915" width="21.7109375" style="7" customWidth="1"/>
    <col min="6916" max="7168" width="9.140625" style="7"/>
    <col min="7169" max="7169" width="8" style="7" customWidth="1"/>
    <col min="7170" max="7170" width="53.85546875" style="7" customWidth="1"/>
    <col min="7171" max="7171" width="21.7109375" style="7" customWidth="1"/>
    <col min="7172" max="7424" width="9.140625" style="7"/>
    <col min="7425" max="7425" width="8" style="7" customWidth="1"/>
    <col min="7426" max="7426" width="53.85546875" style="7" customWidth="1"/>
    <col min="7427" max="7427" width="21.7109375" style="7" customWidth="1"/>
    <col min="7428" max="7680" width="9.140625" style="7"/>
    <col min="7681" max="7681" width="8" style="7" customWidth="1"/>
    <col min="7682" max="7682" width="53.85546875" style="7" customWidth="1"/>
    <col min="7683" max="7683" width="21.7109375" style="7" customWidth="1"/>
    <col min="7684" max="7936" width="9.140625" style="7"/>
    <col min="7937" max="7937" width="8" style="7" customWidth="1"/>
    <col min="7938" max="7938" width="53.85546875" style="7" customWidth="1"/>
    <col min="7939" max="7939" width="21.7109375" style="7" customWidth="1"/>
    <col min="7940" max="8192" width="9.140625" style="7"/>
    <col min="8193" max="8193" width="8" style="7" customWidth="1"/>
    <col min="8194" max="8194" width="53.85546875" style="7" customWidth="1"/>
    <col min="8195" max="8195" width="21.7109375" style="7" customWidth="1"/>
    <col min="8196" max="8448" width="9.140625" style="7"/>
    <col min="8449" max="8449" width="8" style="7" customWidth="1"/>
    <col min="8450" max="8450" width="53.85546875" style="7" customWidth="1"/>
    <col min="8451" max="8451" width="21.7109375" style="7" customWidth="1"/>
    <col min="8452" max="8704" width="9.140625" style="7"/>
    <col min="8705" max="8705" width="8" style="7" customWidth="1"/>
    <col min="8706" max="8706" width="53.85546875" style="7" customWidth="1"/>
    <col min="8707" max="8707" width="21.7109375" style="7" customWidth="1"/>
    <col min="8708" max="8960" width="9.140625" style="7"/>
    <col min="8961" max="8961" width="8" style="7" customWidth="1"/>
    <col min="8962" max="8962" width="53.85546875" style="7" customWidth="1"/>
    <col min="8963" max="8963" width="21.7109375" style="7" customWidth="1"/>
    <col min="8964" max="9216" width="9.140625" style="7"/>
    <col min="9217" max="9217" width="8" style="7" customWidth="1"/>
    <col min="9218" max="9218" width="53.85546875" style="7" customWidth="1"/>
    <col min="9219" max="9219" width="21.7109375" style="7" customWidth="1"/>
    <col min="9220" max="9472" width="9.140625" style="7"/>
    <col min="9473" max="9473" width="8" style="7" customWidth="1"/>
    <col min="9474" max="9474" width="53.85546875" style="7" customWidth="1"/>
    <col min="9475" max="9475" width="21.7109375" style="7" customWidth="1"/>
    <col min="9476" max="9728" width="9.140625" style="7"/>
    <col min="9729" max="9729" width="8" style="7" customWidth="1"/>
    <col min="9730" max="9730" width="53.85546875" style="7" customWidth="1"/>
    <col min="9731" max="9731" width="21.7109375" style="7" customWidth="1"/>
    <col min="9732" max="9984" width="9.140625" style="7"/>
    <col min="9985" max="9985" width="8" style="7" customWidth="1"/>
    <col min="9986" max="9986" width="53.85546875" style="7" customWidth="1"/>
    <col min="9987" max="9987" width="21.7109375" style="7" customWidth="1"/>
    <col min="9988" max="10240" width="9.140625" style="7"/>
    <col min="10241" max="10241" width="8" style="7" customWidth="1"/>
    <col min="10242" max="10242" width="53.85546875" style="7" customWidth="1"/>
    <col min="10243" max="10243" width="21.7109375" style="7" customWidth="1"/>
    <col min="10244" max="10496" width="9.140625" style="7"/>
    <col min="10497" max="10497" width="8" style="7" customWidth="1"/>
    <col min="10498" max="10498" width="53.85546875" style="7" customWidth="1"/>
    <col min="10499" max="10499" width="21.7109375" style="7" customWidth="1"/>
    <col min="10500" max="10752" width="9.140625" style="7"/>
    <col min="10753" max="10753" width="8" style="7" customWidth="1"/>
    <col min="10754" max="10754" width="53.85546875" style="7" customWidth="1"/>
    <col min="10755" max="10755" width="21.7109375" style="7" customWidth="1"/>
    <col min="10756" max="11008" width="9.140625" style="7"/>
    <col min="11009" max="11009" width="8" style="7" customWidth="1"/>
    <col min="11010" max="11010" width="53.85546875" style="7" customWidth="1"/>
    <col min="11011" max="11011" width="21.7109375" style="7" customWidth="1"/>
    <col min="11012" max="11264" width="9.140625" style="7"/>
    <col min="11265" max="11265" width="8" style="7" customWidth="1"/>
    <col min="11266" max="11266" width="53.85546875" style="7" customWidth="1"/>
    <col min="11267" max="11267" width="21.7109375" style="7" customWidth="1"/>
    <col min="11268" max="11520" width="9.140625" style="7"/>
    <col min="11521" max="11521" width="8" style="7" customWidth="1"/>
    <col min="11522" max="11522" width="53.85546875" style="7" customWidth="1"/>
    <col min="11523" max="11523" width="21.7109375" style="7" customWidth="1"/>
    <col min="11524" max="11776" width="9.140625" style="7"/>
    <col min="11777" max="11777" width="8" style="7" customWidth="1"/>
    <col min="11778" max="11778" width="53.85546875" style="7" customWidth="1"/>
    <col min="11779" max="11779" width="21.7109375" style="7" customWidth="1"/>
    <col min="11780" max="12032" width="9.140625" style="7"/>
    <col min="12033" max="12033" width="8" style="7" customWidth="1"/>
    <col min="12034" max="12034" width="53.85546875" style="7" customWidth="1"/>
    <col min="12035" max="12035" width="21.7109375" style="7" customWidth="1"/>
    <col min="12036" max="12288" width="9.140625" style="7"/>
    <col min="12289" max="12289" width="8" style="7" customWidth="1"/>
    <col min="12290" max="12290" width="53.85546875" style="7" customWidth="1"/>
    <col min="12291" max="12291" width="21.7109375" style="7" customWidth="1"/>
    <col min="12292" max="12544" width="9.140625" style="7"/>
    <col min="12545" max="12545" width="8" style="7" customWidth="1"/>
    <col min="12546" max="12546" width="53.85546875" style="7" customWidth="1"/>
    <col min="12547" max="12547" width="21.7109375" style="7" customWidth="1"/>
    <col min="12548" max="12800" width="9.140625" style="7"/>
    <col min="12801" max="12801" width="8" style="7" customWidth="1"/>
    <col min="12802" max="12802" width="53.85546875" style="7" customWidth="1"/>
    <col min="12803" max="12803" width="21.7109375" style="7" customWidth="1"/>
    <col min="12804" max="13056" width="9.140625" style="7"/>
    <col min="13057" max="13057" width="8" style="7" customWidth="1"/>
    <col min="13058" max="13058" width="53.85546875" style="7" customWidth="1"/>
    <col min="13059" max="13059" width="21.7109375" style="7" customWidth="1"/>
    <col min="13060" max="13312" width="9.140625" style="7"/>
    <col min="13313" max="13313" width="8" style="7" customWidth="1"/>
    <col min="13314" max="13314" width="53.85546875" style="7" customWidth="1"/>
    <col min="13315" max="13315" width="21.7109375" style="7" customWidth="1"/>
    <col min="13316" max="13568" width="9.140625" style="7"/>
    <col min="13569" max="13569" width="8" style="7" customWidth="1"/>
    <col min="13570" max="13570" width="53.85546875" style="7" customWidth="1"/>
    <col min="13571" max="13571" width="21.7109375" style="7" customWidth="1"/>
    <col min="13572" max="13824" width="9.140625" style="7"/>
    <col min="13825" max="13825" width="8" style="7" customWidth="1"/>
    <col min="13826" max="13826" width="53.85546875" style="7" customWidth="1"/>
    <col min="13827" max="13827" width="21.7109375" style="7" customWidth="1"/>
    <col min="13828" max="14080" width="9.140625" style="7"/>
    <col min="14081" max="14081" width="8" style="7" customWidth="1"/>
    <col min="14082" max="14082" width="53.85546875" style="7" customWidth="1"/>
    <col min="14083" max="14083" width="21.7109375" style="7" customWidth="1"/>
    <col min="14084" max="14336" width="9.140625" style="7"/>
    <col min="14337" max="14337" width="8" style="7" customWidth="1"/>
    <col min="14338" max="14338" width="53.85546875" style="7" customWidth="1"/>
    <col min="14339" max="14339" width="21.7109375" style="7" customWidth="1"/>
    <col min="14340" max="14592" width="9.140625" style="7"/>
    <col min="14593" max="14593" width="8" style="7" customWidth="1"/>
    <col min="14594" max="14594" width="53.85546875" style="7" customWidth="1"/>
    <col min="14595" max="14595" width="21.7109375" style="7" customWidth="1"/>
    <col min="14596" max="14848" width="9.140625" style="7"/>
    <col min="14849" max="14849" width="8" style="7" customWidth="1"/>
    <col min="14850" max="14850" width="53.85546875" style="7" customWidth="1"/>
    <col min="14851" max="14851" width="21.7109375" style="7" customWidth="1"/>
    <col min="14852" max="15104" width="9.140625" style="7"/>
    <col min="15105" max="15105" width="8" style="7" customWidth="1"/>
    <col min="15106" max="15106" width="53.85546875" style="7" customWidth="1"/>
    <col min="15107" max="15107" width="21.7109375" style="7" customWidth="1"/>
    <col min="15108" max="15360" width="9.140625" style="7"/>
    <col min="15361" max="15361" width="8" style="7" customWidth="1"/>
    <col min="15362" max="15362" width="53.85546875" style="7" customWidth="1"/>
    <col min="15363" max="15363" width="21.7109375" style="7" customWidth="1"/>
    <col min="15364" max="15616" width="9.140625" style="7"/>
    <col min="15617" max="15617" width="8" style="7" customWidth="1"/>
    <col min="15618" max="15618" width="53.85546875" style="7" customWidth="1"/>
    <col min="15619" max="15619" width="21.7109375" style="7" customWidth="1"/>
    <col min="15620" max="15872" width="9.140625" style="7"/>
    <col min="15873" max="15873" width="8" style="7" customWidth="1"/>
    <col min="15874" max="15874" width="53.85546875" style="7" customWidth="1"/>
    <col min="15875" max="15875" width="21.7109375" style="7" customWidth="1"/>
    <col min="15876" max="16128" width="9.140625" style="7"/>
    <col min="16129" max="16129" width="8" style="7" customWidth="1"/>
    <col min="16130" max="16130" width="53.85546875" style="7" customWidth="1"/>
    <col min="16131" max="16131" width="21.7109375" style="7" customWidth="1"/>
    <col min="16132" max="16384" width="9.140625" style="7"/>
  </cols>
  <sheetData>
    <row r="1" spans="1:256" s="5" customFormat="1" ht="18.75">
      <c r="A1" s="175" t="s">
        <v>31</v>
      </c>
      <c r="B1" s="175"/>
      <c r="C1" s="175"/>
      <c r="D1" s="4"/>
      <c r="E1" s="4"/>
      <c r="F1" s="4"/>
      <c r="G1" s="4"/>
      <c r="H1" s="4"/>
    </row>
    <row r="2" spans="1:256" s="27" customFormat="1" ht="40.5" customHeight="1">
      <c r="A2" s="176" t="s">
        <v>316</v>
      </c>
      <c r="B2" s="176"/>
      <c r="C2" s="176"/>
      <c r="D2" s="26"/>
      <c r="E2" s="26"/>
      <c r="F2" s="26"/>
      <c r="G2" s="26"/>
      <c r="H2" s="26"/>
      <c r="I2" s="26"/>
      <c r="J2" s="26"/>
      <c r="K2" s="26"/>
    </row>
    <row r="3" spans="1:256" ht="24.75" customHeight="1">
      <c r="A3" s="177" t="s">
        <v>32</v>
      </c>
      <c r="B3" s="177"/>
      <c r="C3" s="177"/>
      <c r="D3" s="6"/>
      <c r="E3" s="6"/>
      <c r="F3" s="6"/>
    </row>
    <row r="4" spans="1:256" ht="38.25" customHeight="1">
      <c r="A4" s="8" t="s">
        <v>33</v>
      </c>
      <c r="B4" s="8" t="s">
        <v>34</v>
      </c>
      <c r="C4" s="9" t="s">
        <v>35</v>
      </c>
      <c r="D4" s="10"/>
      <c r="E4" s="10"/>
    </row>
    <row r="5" spans="1:256" ht="34.5" customHeight="1">
      <c r="A5" s="11">
        <v>1</v>
      </c>
      <c r="B5" s="12" t="s">
        <v>36</v>
      </c>
      <c r="C5" s="13">
        <f>+Abs!C17</f>
        <v>364.24968612138701</v>
      </c>
      <c r="D5" s="14"/>
      <c r="E5" s="14"/>
      <c r="F5" s="15"/>
      <c r="G5" s="16"/>
      <c r="H5" s="17"/>
      <c r="I5" s="17"/>
      <c r="J5" s="18"/>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row>
    <row r="6" spans="1:256" ht="33.75" customHeight="1">
      <c r="A6" s="11">
        <v>2</v>
      </c>
      <c r="B6" s="19" t="s">
        <v>366</v>
      </c>
      <c r="C6" s="20">
        <f>+C5*1%</f>
        <v>3.6424968612138704</v>
      </c>
      <c r="D6" s="14"/>
      <c r="E6" s="14"/>
      <c r="F6" s="15"/>
      <c r="G6" s="16"/>
      <c r="H6" s="17"/>
      <c r="I6" s="17"/>
      <c r="J6" s="18"/>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row>
    <row r="7" spans="1:256" ht="33" customHeight="1">
      <c r="A7" s="11"/>
      <c r="B7" s="21" t="s">
        <v>37</v>
      </c>
      <c r="C7" s="13">
        <f>SUM(C5:C6)</f>
        <v>367.8921829826009</v>
      </c>
      <c r="D7" s="14"/>
      <c r="E7" s="14"/>
      <c r="F7" s="15"/>
      <c r="G7" s="16"/>
      <c r="H7" s="17"/>
      <c r="I7" s="17"/>
      <c r="J7" s="18"/>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row>
    <row r="8" spans="1:256" ht="33" customHeight="1">
      <c r="A8" s="11">
        <f>+A6+1</f>
        <v>3</v>
      </c>
      <c r="B8" s="22" t="s">
        <v>38</v>
      </c>
      <c r="C8" s="20">
        <f>-C7*5%</f>
        <v>-18.394609149130044</v>
      </c>
      <c r="D8" s="14"/>
      <c r="E8" s="14"/>
      <c r="F8" s="15"/>
      <c r="G8" s="16"/>
      <c r="H8" s="23"/>
      <c r="I8" s="23"/>
      <c r="J8" s="24"/>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row>
    <row r="9" spans="1:256" ht="33.75" customHeight="1">
      <c r="A9" s="11"/>
      <c r="B9" s="21" t="s">
        <v>39</v>
      </c>
      <c r="C9" s="13">
        <f>SUM(C7:C8)</f>
        <v>349.49757383347088</v>
      </c>
      <c r="D9" s="14"/>
      <c r="E9" s="14"/>
      <c r="F9" s="15"/>
      <c r="G9" s="16"/>
      <c r="H9" s="17"/>
      <c r="I9" s="17"/>
      <c r="J9" s="18"/>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row>
    <row r="10" spans="1:256" ht="42.75" customHeight="1">
      <c r="A10" s="11">
        <f>+A8+1</f>
        <v>4</v>
      </c>
      <c r="B10" s="19" t="s">
        <v>40</v>
      </c>
      <c r="C10" s="20">
        <f>C9*12.5%</f>
        <v>43.68719672918386</v>
      </c>
      <c r="D10" s="14"/>
      <c r="E10" s="14"/>
      <c r="F10" s="15"/>
      <c r="G10" s="16"/>
      <c r="H10" s="17"/>
      <c r="I10" s="17"/>
      <c r="J10" s="18"/>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row>
    <row r="11" spans="1:256" ht="42.75" customHeight="1">
      <c r="A11" s="11"/>
      <c r="B11" s="21" t="s">
        <v>335</v>
      </c>
      <c r="C11" s="13">
        <f>SUM(C9:C10)</f>
        <v>393.18477056265476</v>
      </c>
      <c r="D11" s="14"/>
      <c r="E11" s="14"/>
      <c r="F11" s="15"/>
      <c r="G11" s="16"/>
      <c r="H11" s="17"/>
      <c r="I11" s="17"/>
      <c r="J11" s="18"/>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row>
    <row r="12" spans="1:256" ht="35.25" customHeight="1">
      <c r="A12" s="11">
        <f>A10+1</f>
        <v>5</v>
      </c>
      <c r="B12" s="19" t="s">
        <v>336</v>
      </c>
      <c r="C12" s="20">
        <f>+C9*18%</f>
        <v>62.909563290024757</v>
      </c>
      <c r="D12" s="14"/>
      <c r="E12" s="14"/>
      <c r="F12" s="15"/>
      <c r="G12" s="16"/>
      <c r="H12" s="23"/>
      <c r="I12" s="23"/>
      <c r="J12" s="24"/>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row>
    <row r="13" spans="1:256" ht="36.75" customHeight="1">
      <c r="A13" s="11">
        <f>+A12+1</f>
        <v>6</v>
      </c>
      <c r="B13" s="22" t="s">
        <v>337</v>
      </c>
      <c r="C13" s="20">
        <f>+C9*1%</f>
        <v>3.4949757383347091</v>
      </c>
      <c r="D13" s="14"/>
      <c r="E13" s="14"/>
      <c r="F13" s="15"/>
      <c r="G13" s="16"/>
      <c r="H13" s="23"/>
      <c r="I13" s="23"/>
      <c r="J13" s="24"/>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row>
    <row r="14" spans="1:256" ht="36.75" customHeight="1">
      <c r="A14" s="11">
        <f>+A13+1</f>
        <v>7</v>
      </c>
      <c r="B14" s="22" t="s">
        <v>338</v>
      </c>
      <c r="C14" s="20">
        <f>+C9*1%</f>
        <v>3.4949757383347091</v>
      </c>
      <c r="D14" s="14"/>
      <c r="E14" s="14"/>
      <c r="F14" s="15"/>
      <c r="G14" s="16"/>
      <c r="H14" s="23"/>
      <c r="I14" s="23"/>
      <c r="J14" s="24"/>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row>
    <row r="15" spans="1:256" ht="30.75" customHeight="1">
      <c r="A15" s="11"/>
      <c r="B15" s="21" t="s">
        <v>41</v>
      </c>
      <c r="C15" s="13">
        <f>SUM(C11:C14)</f>
        <v>463.08428532934892</v>
      </c>
      <c r="D15" s="14"/>
      <c r="E15" s="24"/>
      <c r="F15" s="23"/>
      <c r="G15" s="16"/>
      <c r="H15" s="17"/>
      <c r="I15" s="17"/>
      <c r="J15" s="18"/>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row>
    <row r="25" spans="3:3">
      <c r="C25" s="25"/>
    </row>
  </sheetData>
  <mergeCells count="3">
    <mergeCell ref="A1:C1"/>
    <mergeCell ref="A2:C2"/>
    <mergeCell ref="A3:C3"/>
  </mergeCells>
  <printOptions horizontalCentered="1"/>
  <pageMargins left="0.19685039370078741" right="9.8425196850393706E-2" top="0.29527559055118113" bottom="0.295275590551181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E32"/>
  <sheetViews>
    <sheetView view="pageBreakPreview" topLeftCell="A10" zoomScale="115" zoomScaleSheetLayoutView="115" workbookViewId="0">
      <selection activeCell="C17" sqref="C17"/>
    </sheetView>
  </sheetViews>
  <sheetFormatPr defaultRowHeight="12.75"/>
  <cols>
    <col min="1" max="1" width="4.5703125" style="75" customWidth="1"/>
    <col min="2" max="2" width="43.5703125" style="75" customWidth="1"/>
    <col min="3" max="3" width="32.85546875" style="94" customWidth="1"/>
    <col min="4" max="4" width="8.140625" style="77" customWidth="1"/>
    <col min="5" max="250" width="9.140625" style="77"/>
    <col min="251" max="251" width="4.140625" style="77" customWidth="1"/>
    <col min="252" max="252" width="37" style="77" customWidth="1"/>
    <col min="253" max="253" width="10.85546875" style="77" customWidth="1"/>
    <col min="254" max="254" width="10.140625" style="77" customWidth="1"/>
    <col min="255" max="255" width="11.140625" style="77" bestFit="1" customWidth="1"/>
    <col min="256" max="256" width="11.7109375" style="77" customWidth="1"/>
    <col min="257" max="257" width="20.7109375" style="77" customWidth="1"/>
    <col min="258" max="258" width="12.42578125" style="77" bestFit="1" customWidth="1"/>
    <col min="259" max="259" width="9.140625" style="77"/>
    <col min="260" max="260" width="10.140625" style="77" bestFit="1" customWidth="1"/>
    <col min="261" max="506" width="9.140625" style="77"/>
    <col min="507" max="507" width="4.140625" style="77" customWidth="1"/>
    <col min="508" max="508" width="37" style="77" customWidth="1"/>
    <col min="509" max="509" width="10.85546875" style="77" customWidth="1"/>
    <col min="510" max="510" width="10.140625" style="77" customWidth="1"/>
    <col min="511" max="511" width="11.140625" style="77" bestFit="1" customWidth="1"/>
    <col min="512" max="512" width="11.7109375" style="77" customWidth="1"/>
    <col min="513" max="513" width="20.7109375" style="77" customWidth="1"/>
    <col min="514" max="514" width="12.42578125" style="77" bestFit="1" customWidth="1"/>
    <col min="515" max="515" width="9.140625" style="77"/>
    <col min="516" max="516" width="10.140625" style="77" bestFit="1" customWidth="1"/>
    <col min="517" max="762" width="9.140625" style="77"/>
    <col min="763" max="763" width="4.140625" style="77" customWidth="1"/>
    <col min="764" max="764" width="37" style="77" customWidth="1"/>
    <col min="765" max="765" width="10.85546875" style="77" customWidth="1"/>
    <col min="766" max="766" width="10.140625" style="77" customWidth="1"/>
    <col min="767" max="767" width="11.140625" style="77" bestFit="1" customWidth="1"/>
    <col min="768" max="768" width="11.7109375" style="77" customWidth="1"/>
    <col min="769" max="769" width="20.7109375" style="77" customWidth="1"/>
    <col min="770" max="770" width="12.42578125" style="77" bestFit="1" customWidth="1"/>
    <col min="771" max="771" width="9.140625" style="77"/>
    <col min="772" max="772" width="10.140625" style="77" bestFit="1" customWidth="1"/>
    <col min="773" max="1018" width="9.140625" style="77"/>
    <col min="1019" max="1019" width="4.140625" style="77" customWidth="1"/>
    <col min="1020" max="1020" width="37" style="77" customWidth="1"/>
    <col min="1021" max="1021" width="10.85546875" style="77" customWidth="1"/>
    <col min="1022" max="1022" width="10.140625" style="77" customWidth="1"/>
    <col min="1023" max="1023" width="11.140625" style="77" bestFit="1" customWidth="1"/>
    <col min="1024" max="1024" width="11.7109375" style="77" customWidth="1"/>
    <col min="1025" max="1025" width="20.7109375" style="77" customWidth="1"/>
    <col min="1026" max="1026" width="12.42578125" style="77" bestFit="1" customWidth="1"/>
    <col min="1027" max="1027" width="9.140625" style="77"/>
    <col min="1028" max="1028" width="10.140625" style="77" bestFit="1" customWidth="1"/>
    <col min="1029" max="1274" width="9.140625" style="77"/>
    <col min="1275" max="1275" width="4.140625" style="77" customWidth="1"/>
    <col min="1276" max="1276" width="37" style="77" customWidth="1"/>
    <col min="1277" max="1277" width="10.85546875" style="77" customWidth="1"/>
    <col min="1278" max="1278" width="10.140625" style="77" customWidth="1"/>
    <col min="1279" max="1279" width="11.140625" style="77" bestFit="1" customWidth="1"/>
    <col min="1280" max="1280" width="11.7109375" style="77" customWidth="1"/>
    <col min="1281" max="1281" width="20.7109375" style="77" customWidth="1"/>
    <col min="1282" max="1282" width="12.42578125" style="77" bestFit="1" customWidth="1"/>
    <col min="1283" max="1283" width="9.140625" style="77"/>
    <col min="1284" max="1284" width="10.140625" style="77" bestFit="1" customWidth="1"/>
    <col min="1285" max="1530" width="9.140625" style="77"/>
    <col min="1531" max="1531" width="4.140625" style="77" customWidth="1"/>
    <col min="1532" max="1532" width="37" style="77" customWidth="1"/>
    <col min="1533" max="1533" width="10.85546875" style="77" customWidth="1"/>
    <col min="1534" max="1534" width="10.140625" style="77" customWidth="1"/>
    <col min="1535" max="1535" width="11.140625" style="77" bestFit="1" customWidth="1"/>
    <col min="1536" max="1536" width="11.7109375" style="77" customWidth="1"/>
    <col min="1537" max="1537" width="20.7109375" style="77" customWidth="1"/>
    <col min="1538" max="1538" width="12.42578125" style="77" bestFit="1" customWidth="1"/>
    <col min="1539" max="1539" width="9.140625" style="77"/>
    <col min="1540" max="1540" width="10.140625" style="77" bestFit="1" customWidth="1"/>
    <col min="1541" max="1786" width="9.140625" style="77"/>
    <col min="1787" max="1787" width="4.140625" style="77" customWidth="1"/>
    <col min="1788" max="1788" width="37" style="77" customWidth="1"/>
    <col min="1789" max="1789" width="10.85546875" style="77" customWidth="1"/>
    <col min="1790" max="1790" width="10.140625" style="77" customWidth="1"/>
    <col min="1791" max="1791" width="11.140625" style="77" bestFit="1" customWidth="1"/>
    <col min="1792" max="1792" width="11.7109375" style="77" customWidth="1"/>
    <col min="1793" max="1793" width="20.7109375" style="77" customWidth="1"/>
    <col min="1794" max="1794" width="12.42578125" style="77" bestFit="1" customWidth="1"/>
    <col min="1795" max="1795" width="9.140625" style="77"/>
    <col min="1796" max="1796" width="10.140625" style="77" bestFit="1" customWidth="1"/>
    <col min="1797" max="2042" width="9.140625" style="77"/>
    <col min="2043" max="2043" width="4.140625" style="77" customWidth="1"/>
    <col min="2044" max="2044" width="37" style="77" customWidth="1"/>
    <col min="2045" max="2045" width="10.85546875" style="77" customWidth="1"/>
    <col min="2046" max="2046" width="10.140625" style="77" customWidth="1"/>
    <col min="2047" max="2047" width="11.140625" style="77" bestFit="1" customWidth="1"/>
    <col min="2048" max="2048" width="11.7109375" style="77" customWidth="1"/>
    <col min="2049" max="2049" width="20.7109375" style="77" customWidth="1"/>
    <col min="2050" max="2050" width="12.42578125" style="77" bestFit="1" customWidth="1"/>
    <col min="2051" max="2051" width="9.140625" style="77"/>
    <col min="2052" max="2052" width="10.140625" style="77" bestFit="1" customWidth="1"/>
    <col min="2053" max="2298" width="9.140625" style="77"/>
    <col min="2299" max="2299" width="4.140625" style="77" customWidth="1"/>
    <col min="2300" max="2300" width="37" style="77" customWidth="1"/>
    <col min="2301" max="2301" width="10.85546875" style="77" customWidth="1"/>
    <col min="2302" max="2302" width="10.140625" style="77" customWidth="1"/>
    <col min="2303" max="2303" width="11.140625" style="77" bestFit="1" customWidth="1"/>
    <col min="2304" max="2304" width="11.7109375" style="77" customWidth="1"/>
    <col min="2305" max="2305" width="20.7109375" style="77" customWidth="1"/>
    <col min="2306" max="2306" width="12.42578125" style="77" bestFit="1" customWidth="1"/>
    <col min="2307" max="2307" width="9.140625" style="77"/>
    <col min="2308" max="2308" width="10.140625" style="77" bestFit="1" customWidth="1"/>
    <col min="2309" max="2554" width="9.140625" style="77"/>
    <col min="2555" max="2555" width="4.140625" style="77" customWidth="1"/>
    <col min="2556" max="2556" width="37" style="77" customWidth="1"/>
    <col min="2557" max="2557" width="10.85546875" style="77" customWidth="1"/>
    <col min="2558" max="2558" width="10.140625" style="77" customWidth="1"/>
    <col min="2559" max="2559" width="11.140625" style="77" bestFit="1" customWidth="1"/>
    <col min="2560" max="2560" width="11.7109375" style="77" customWidth="1"/>
    <col min="2561" max="2561" width="20.7109375" style="77" customWidth="1"/>
    <col min="2562" max="2562" width="12.42578125" style="77" bestFit="1" customWidth="1"/>
    <col min="2563" max="2563" width="9.140625" style="77"/>
    <col min="2564" max="2564" width="10.140625" style="77" bestFit="1" customWidth="1"/>
    <col min="2565" max="2810" width="9.140625" style="77"/>
    <col min="2811" max="2811" width="4.140625" style="77" customWidth="1"/>
    <col min="2812" max="2812" width="37" style="77" customWidth="1"/>
    <col min="2813" max="2813" width="10.85546875" style="77" customWidth="1"/>
    <col min="2814" max="2814" width="10.140625" style="77" customWidth="1"/>
    <col min="2815" max="2815" width="11.140625" style="77" bestFit="1" customWidth="1"/>
    <col min="2816" max="2816" width="11.7109375" style="77" customWidth="1"/>
    <col min="2817" max="2817" width="20.7109375" style="77" customWidth="1"/>
    <col min="2818" max="2818" width="12.42578125" style="77" bestFit="1" customWidth="1"/>
    <col min="2819" max="2819" width="9.140625" style="77"/>
    <col min="2820" max="2820" width="10.140625" style="77" bestFit="1" customWidth="1"/>
    <col min="2821" max="3066" width="9.140625" style="77"/>
    <col min="3067" max="3067" width="4.140625" style="77" customWidth="1"/>
    <col min="3068" max="3068" width="37" style="77" customWidth="1"/>
    <col min="3069" max="3069" width="10.85546875" style="77" customWidth="1"/>
    <col min="3070" max="3070" width="10.140625" style="77" customWidth="1"/>
    <col min="3071" max="3071" width="11.140625" style="77" bestFit="1" customWidth="1"/>
    <col min="3072" max="3072" width="11.7109375" style="77" customWidth="1"/>
    <col min="3073" max="3073" width="20.7109375" style="77" customWidth="1"/>
    <col min="3074" max="3074" width="12.42578125" style="77" bestFit="1" customWidth="1"/>
    <col min="3075" max="3075" width="9.140625" style="77"/>
    <col min="3076" max="3076" width="10.140625" style="77" bestFit="1" customWidth="1"/>
    <col min="3077" max="3322" width="9.140625" style="77"/>
    <col min="3323" max="3323" width="4.140625" style="77" customWidth="1"/>
    <col min="3324" max="3324" width="37" style="77" customWidth="1"/>
    <col min="3325" max="3325" width="10.85546875" style="77" customWidth="1"/>
    <col min="3326" max="3326" width="10.140625" style="77" customWidth="1"/>
    <col min="3327" max="3327" width="11.140625" style="77" bestFit="1" customWidth="1"/>
    <col min="3328" max="3328" width="11.7109375" style="77" customWidth="1"/>
    <col min="3329" max="3329" width="20.7109375" style="77" customWidth="1"/>
    <col min="3330" max="3330" width="12.42578125" style="77" bestFit="1" customWidth="1"/>
    <col min="3331" max="3331" width="9.140625" style="77"/>
    <col min="3332" max="3332" width="10.140625" style="77" bestFit="1" customWidth="1"/>
    <col min="3333" max="3578" width="9.140625" style="77"/>
    <col min="3579" max="3579" width="4.140625" style="77" customWidth="1"/>
    <col min="3580" max="3580" width="37" style="77" customWidth="1"/>
    <col min="3581" max="3581" width="10.85546875" style="77" customWidth="1"/>
    <col min="3582" max="3582" width="10.140625" style="77" customWidth="1"/>
    <col min="3583" max="3583" width="11.140625" style="77" bestFit="1" customWidth="1"/>
    <col min="3584" max="3584" width="11.7109375" style="77" customWidth="1"/>
    <col min="3585" max="3585" width="20.7109375" style="77" customWidth="1"/>
    <col min="3586" max="3586" width="12.42578125" style="77" bestFit="1" customWidth="1"/>
    <col min="3587" max="3587" width="9.140625" style="77"/>
    <col min="3588" max="3588" width="10.140625" style="77" bestFit="1" customWidth="1"/>
    <col min="3589" max="3834" width="9.140625" style="77"/>
    <col min="3835" max="3835" width="4.140625" style="77" customWidth="1"/>
    <col min="3836" max="3836" width="37" style="77" customWidth="1"/>
    <col min="3837" max="3837" width="10.85546875" style="77" customWidth="1"/>
    <col min="3838" max="3838" width="10.140625" style="77" customWidth="1"/>
    <col min="3839" max="3839" width="11.140625" style="77" bestFit="1" customWidth="1"/>
    <col min="3840" max="3840" width="11.7109375" style="77" customWidth="1"/>
    <col min="3841" max="3841" width="20.7109375" style="77" customWidth="1"/>
    <col min="3842" max="3842" width="12.42578125" style="77" bestFit="1" customWidth="1"/>
    <col min="3843" max="3843" width="9.140625" style="77"/>
    <col min="3844" max="3844" width="10.140625" style="77" bestFit="1" customWidth="1"/>
    <col min="3845" max="4090" width="9.140625" style="77"/>
    <col min="4091" max="4091" width="4.140625" style="77" customWidth="1"/>
    <col min="4092" max="4092" width="37" style="77" customWidth="1"/>
    <col min="4093" max="4093" width="10.85546875" style="77" customWidth="1"/>
    <col min="4094" max="4094" width="10.140625" style="77" customWidth="1"/>
    <col min="4095" max="4095" width="11.140625" style="77" bestFit="1" customWidth="1"/>
    <col min="4096" max="4096" width="11.7109375" style="77" customWidth="1"/>
    <col min="4097" max="4097" width="20.7109375" style="77" customWidth="1"/>
    <col min="4098" max="4098" width="12.42578125" style="77" bestFit="1" customWidth="1"/>
    <col min="4099" max="4099" width="9.140625" style="77"/>
    <col min="4100" max="4100" width="10.140625" style="77" bestFit="1" customWidth="1"/>
    <col min="4101" max="4346" width="9.140625" style="77"/>
    <col min="4347" max="4347" width="4.140625" style="77" customWidth="1"/>
    <col min="4348" max="4348" width="37" style="77" customWidth="1"/>
    <col min="4349" max="4349" width="10.85546875" style="77" customWidth="1"/>
    <col min="4350" max="4350" width="10.140625" style="77" customWidth="1"/>
    <col min="4351" max="4351" width="11.140625" style="77" bestFit="1" customWidth="1"/>
    <col min="4352" max="4352" width="11.7109375" style="77" customWidth="1"/>
    <col min="4353" max="4353" width="20.7109375" style="77" customWidth="1"/>
    <col min="4354" max="4354" width="12.42578125" style="77" bestFit="1" customWidth="1"/>
    <col min="4355" max="4355" width="9.140625" style="77"/>
    <col min="4356" max="4356" width="10.140625" style="77" bestFit="1" customWidth="1"/>
    <col min="4357" max="4602" width="9.140625" style="77"/>
    <col min="4603" max="4603" width="4.140625" style="77" customWidth="1"/>
    <col min="4604" max="4604" width="37" style="77" customWidth="1"/>
    <col min="4605" max="4605" width="10.85546875" style="77" customWidth="1"/>
    <col min="4606" max="4606" width="10.140625" style="77" customWidth="1"/>
    <col min="4607" max="4607" width="11.140625" style="77" bestFit="1" customWidth="1"/>
    <col min="4608" max="4608" width="11.7109375" style="77" customWidth="1"/>
    <col min="4609" max="4609" width="20.7109375" style="77" customWidth="1"/>
    <col min="4610" max="4610" width="12.42578125" style="77" bestFit="1" customWidth="1"/>
    <col min="4611" max="4611" width="9.140625" style="77"/>
    <col min="4612" max="4612" width="10.140625" style="77" bestFit="1" customWidth="1"/>
    <col min="4613" max="4858" width="9.140625" style="77"/>
    <col min="4859" max="4859" width="4.140625" style="77" customWidth="1"/>
    <col min="4860" max="4860" width="37" style="77" customWidth="1"/>
    <col min="4861" max="4861" width="10.85546875" style="77" customWidth="1"/>
    <col min="4862" max="4862" width="10.140625" style="77" customWidth="1"/>
    <col min="4863" max="4863" width="11.140625" style="77" bestFit="1" customWidth="1"/>
    <col min="4864" max="4864" width="11.7109375" style="77" customWidth="1"/>
    <col min="4865" max="4865" width="20.7109375" style="77" customWidth="1"/>
    <col min="4866" max="4866" width="12.42578125" style="77" bestFit="1" customWidth="1"/>
    <col min="4867" max="4867" width="9.140625" style="77"/>
    <col min="4868" max="4868" width="10.140625" style="77" bestFit="1" customWidth="1"/>
    <col min="4869" max="5114" width="9.140625" style="77"/>
    <col min="5115" max="5115" width="4.140625" style="77" customWidth="1"/>
    <col min="5116" max="5116" width="37" style="77" customWidth="1"/>
    <col min="5117" max="5117" width="10.85546875" style="77" customWidth="1"/>
    <col min="5118" max="5118" width="10.140625" style="77" customWidth="1"/>
    <col min="5119" max="5119" width="11.140625" style="77" bestFit="1" customWidth="1"/>
    <col min="5120" max="5120" width="11.7109375" style="77" customWidth="1"/>
    <col min="5121" max="5121" width="20.7109375" style="77" customWidth="1"/>
    <col min="5122" max="5122" width="12.42578125" style="77" bestFit="1" customWidth="1"/>
    <col min="5123" max="5123" width="9.140625" style="77"/>
    <col min="5124" max="5124" width="10.140625" style="77" bestFit="1" customWidth="1"/>
    <col min="5125" max="5370" width="9.140625" style="77"/>
    <col min="5371" max="5371" width="4.140625" style="77" customWidth="1"/>
    <col min="5372" max="5372" width="37" style="77" customWidth="1"/>
    <col min="5373" max="5373" width="10.85546875" style="77" customWidth="1"/>
    <col min="5374" max="5374" width="10.140625" style="77" customWidth="1"/>
    <col min="5375" max="5375" width="11.140625" style="77" bestFit="1" customWidth="1"/>
    <col min="5376" max="5376" width="11.7109375" style="77" customWidth="1"/>
    <col min="5377" max="5377" width="20.7109375" style="77" customWidth="1"/>
    <col min="5378" max="5378" width="12.42578125" style="77" bestFit="1" customWidth="1"/>
    <col min="5379" max="5379" width="9.140625" style="77"/>
    <col min="5380" max="5380" width="10.140625" style="77" bestFit="1" customWidth="1"/>
    <col min="5381" max="5626" width="9.140625" style="77"/>
    <col min="5627" max="5627" width="4.140625" style="77" customWidth="1"/>
    <col min="5628" max="5628" width="37" style="77" customWidth="1"/>
    <col min="5629" max="5629" width="10.85546875" style="77" customWidth="1"/>
    <col min="5630" max="5630" width="10.140625" style="77" customWidth="1"/>
    <col min="5631" max="5631" width="11.140625" style="77" bestFit="1" customWidth="1"/>
    <col min="5632" max="5632" width="11.7109375" style="77" customWidth="1"/>
    <col min="5633" max="5633" width="20.7109375" style="77" customWidth="1"/>
    <col min="5634" max="5634" width="12.42578125" style="77" bestFit="1" customWidth="1"/>
    <col min="5635" max="5635" width="9.140625" style="77"/>
    <col min="5636" max="5636" width="10.140625" style="77" bestFit="1" customWidth="1"/>
    <col min="5637" max="5882" width="9.140625" style="77"/>
    <col min="5883" max="5883" width="4.140625" style="77" customWidth="1"/>
    <col min="5884" max="5884" width="37" style="77" customWidth="1"/>
    <col min="5885" max="5885" width="10.85546875" style="77" customWidth="1"/>
    <col min="5886" max="5886" width="10.140625" style="77" customWidth="1"/>
    <col min="5887" max="5887" width="11.140625" style="77" bestFit="1" customWidth="1"/>
    <col min="5888" max="5888" width="11.7109375" style="77" customWidth="1"/>
    <col min="5889" max="5889" width="20.7109375" style="77" customWidth="1"/>
    <col min="5890" max="5890" width="12.42578125" style="77" bestFit="1" customWidth="1"/>
    <col min="5891" max="5891" width="9.140625" style="77"/>
    <col min="5892" max="5892" width="10.140625" style="77" bestFit="1" customWidth="1"/>
    <col min="5893" max="6138" width="9.140625" style="77"/>
    <col min="6139" max="6139" width="4.140625" style="77" customWidth="1"/>
    <col min="6140" max="6140" width="37" style="77" customWidth="1"/>
    <col min="6141" max="6141" width="10.85546875" style="77" customWidth="1"/>
    <col min="6142" max="6142" width="10.140625" style="77" customWidth="1"/>
    <col min="6143" max="6143" width="11.140625" style="77" bestFit="1" customWidth="1"/>
    <col min="6144" max="6144" width="11.7109375" style="77" customWidth="1"/>
    <col min="6145" max="6145" width="20.7109375" style="77" customWidth="1"/>
    <col min="6146" max="6146" width="12.42578125" style="77" bestFit="1" customWidth="1"/>
    <col min="6147" max="6147" width="9.140625" style="77"/>
    <col min="6148" max="6148" width="10.140625" style="77" bestFit="1" customWidth="1"/>
    <col min="6149" max="6394" width="9.140625" style="77"/>
    <col min="6395" max="6395" width="4.140625" style="77" customWidth="1"/>
    <col min="6396" max="6396" width="37" style="77" customWidth="1"/>
    <col min="6397" max="6397" width="10.85546875" style="77" customWidth="1"/>
    <col min="6398" max="6398" width="10.140625" style="77" customWidth="1"/>
    <col min="6399" max="6399" width="11.140625" style="77" bestFit="1" customWidth="1"/>
    <col min="6400" max="6400" width="11.7109375" style="77" customWidth="1"/>
    <col min="6401" max="6401" width="20.7109375" style="77" customWidth="1"/>
    <col min="6402" max="6402" width="12.42578125" style="77" bestFit="1" customWidth="1"/>
    <col min="6403" max="6403" width="9.140625" style="77"/>
    <col min="6404" max="6404" width="10.140625" style="77" bestFit="1" customWidth="1"/>
    <col min="6405" max="6650" width="9.140625" style="77"/>
    <col min="6651" max="6651" width="4.140625" style="77" customWidth="1"/>
    <col min="6652" max="6652" width="37" style="77" customWidth="1"/>
    <col min="6653" max="6653" width="10.85546875" style="77" customWidth="1"/>
    <col min="6654" max="6654" width="10.140625" style="77" customWidth="1"/>
    <col min="6655" max="6655" width="11.140625" style="77" bestFit="1" customWidth="1"/>
    <col min="6656" max="6656" width="11.7109375" style="77" customWidth="1"/>
    <col min="6657" max="6657" width="20.7109375" style="77" customWidth="1"/>
    <col min="6658" max="6658" width="12.42578125" style="77" bestFit="1" customWidth="1"/>
    <col min="6659" max="6659" width="9.140625" style="77"/>
    <col min="6660" max="6660" width="10.140625" style="77" bestFit="1" customWidth="1"/>
    <col min="6661" max="6906" width="9.140625" style="77"/>
    <col min="6907" max="6907" width="4.140625" style="77" customWidth="1"/>
    <col min="6908" max="6908" width="37" style="77" customWidth="1"/>
    <col min="6909" max="6909" width="10.85546875" style="77" customWidth="1"/>
    <col min="6910" max="6910" width="10.140625" style="77" customWidth="1"/>
    <col min="6911" max="6911" width="11.140625" style="77" bestFit="1" customWidth="1"/>
    <col min="6912" max="6912" width="11.7109375" style="77" customWidth="1"/>
    <col min="6913" max="6913" width="20.7109375" style="77" customWidth="1"/>
    <col min="6914" max="6914" width="12.42578125" style="77" bestFit="1" customWidth="1"/>
    <col min="6915" max="6915" width="9.140625" style="77"/>
    <col min="6916" max="6916" width="10.140625" style="77" bestFit="1" customWidth="1"/>
    <col min="6917" max="7162" width="9.140625" style="77"/>
    <col min="7163" max="7163" width="4.140625" style="77" customWidth="1"/>
    <col min="7164" max="7164" width="37" style="77" customWidth="1"/>
    <col min="7165" max="7165" width="10.85546875" style="77" customWidth="1"/>
    <col min="7166" max="7166" width="10.140625" style="77" customWidth="1"/>
    <col min="7167" max="7167" width="11.140625" style="77" bestFit="1" customWidth="1"/>
    <col min="7168" max="7168" width="11.7109375" style="77" customWidth="1"/>
    <col min="7169" max="7169" width="20.7109375" style="77" customWidth="1"/>
    <col min="7170" max="7170" width="12.42578125" style="77" bestFit="1" customWidth="1"/>
    <col min="7171" max="7171" width="9.140625" style="77"/>
    <col min="7172" max="7172" width="10.140625" style="77" bestFit="1" customWidth="1"/>
    <col min="7173" max="7418" width="9.140625" style="77"/>
    <col min="7419" max="7419" width="4.140625" style="77" customWidth="1"/>
    <col min="7420" max="7420" width="37" style="77" customWidth="1"/>
    <col min="7421" max="7421" width="10.85546875" style="77" customWidth="1"/>
    <col min="7422" max="7422" width="10.140625" style="77" customWidth="1"/>
    <col min="7423" max="7423" width="11.140625" style="77" bestFit="1" customWidth="1"/>
    <col min="7424" max="7424" width="11.7109375" style="77" customWidth="1"/>
    <col min="7425" max="7425" width="20.7109375" style="77" customWidth="1"/>
    <col min="7426" max="7426" width="12.42578125" style="77" bestFit="1" customWidth="1"/>
    <col min="7427" max="7427" width="9.140625" style="77"/>
    <col min="7428" max="7428" width="10.140625" style="77" bestFit="1" customWidth="1"/>
    <col min="7429" max="7674" width="9.140625" style="77"/>
    <col min="7675" max="7675" width="4.140625" style="77" customWidth="1"/>
    <col min="7676" max="7676" width="37" style="77" customWidth="1"/>
    <col min="7677" max="7677" width="10.85546875" style="77" customWidth="1"/>
    <col min="7678" max="7678" width="10.140625" style="77" customWidth="1"/>
    <col min="7679" max="7679" width="11.140625" style="77" bestFit="1" customWidth="1"/>
    <col min="7680" max="7680" width="11.7109375" style="77" customWidth="1"/>
    <col min="7681" max="7681" width="20.7109375" style="77" customWidth="1"/>
    <col min="7682" max="7682" width="12.42578125" style="77" bestFit="1" customWidth="1"/>
    <col min="7683" max="7683" width="9.140625" style="77"/>
    <col min="7684" max="7684" width="10.140625" style="77" bestFit="1" customWidth="1"/>
    <col min="7685" max="7930" width="9.140625" style="77"/>
    <col min="7931" max="7931" width="4.140625" style="77" customWidth="1"/>
    <col min="7932" max="7932" width="37" style="77" customWidth="1"/>
    <col min="7933" max="7933" width="10.85546875" style="77" customWidth="1"/>
    <col min="7934" max="7934" width="10.140625" style="77" customWidth="1"/>
    <col min="7935" max="7935" width="11.140625" style="77" bestFit="1" customWidth="1"/>
    <col min="7936" max="7936" width="11.7109375" style="77" customWidth="1"/>
    <col min="7937" max="7937" width="20.7109375" style="77" customWidth="1"/>
    <col min="7938" max="7938" width="12.42578125" style="77" bestFit="1" customWidth="1"/>
    <col min="7939" max="7939" width="9.140625" style="77"/>
    <col min="7940" max="7940" width="10.140625" style="77" bestFit="1" customWidth="1"/>
    <col min="7941" max="8186" width="9.140625" style="77"/>
    <col min="8187" max="8187" width="4.140625" style="77" customWidth="1"/>
    <col min="8188" max="8188" width="37" style="77" customWidth="1"/>
    <col min="8189" max="8189" width="10.85546875" style="77" customWidth="1"/>
    <col min="8190" max="8190" width="10.140625" style="77" customWidth="1"/>
    <col min="8191" max="8191" width="11.140625" style="77" bestFit="1" customWidth="1"/>
    <col min="8192" max="8192" width="11.7109375" style="77" customWidth="1"/>
    <col min="8193" max="8193" width="20.7109375" style="77" customWidth="1"/>
    <col min="8194" max="8194" width="12.42578125" style="77" bestFit="1" customWidth="1"/>
    <col min="8195" max="8195" width="9.140625" style="77"/>
    <col min="8196" max="8196" width="10.140625" style="77" bestFit="1" customWidth="1"/>
    <col min="8197" max="8442" width="9.140625" style="77"/>
    <col min="8443" max="8443" width="4.140625" style="77" customWidth="1"/>
    <col min="8444" max="8444" width="37" style="77" customWidth="1"/>
    <col min="8445" max="8445" width="10.85546875" style="77" customWidth="1"/>
    <col min="8446" max="8446" width="10.140625" style="77" customWidth="1"/>
    <col min="8447" max="8447" width="11.140625" style="77" bestFit="1" customWidth="1"/>
    <col min="8448" max="8448" width="11.7109375" style="77" customWidth="1"/>
    <col min="8449" max="8449" width="20.7109375" style="77" customWidth="1"/>
    <col min="8450" max="8450" width="12.42578125" style="77" bestFit="1" customWidth="1"/>
    <col min="8451" max="8451" width="9.140625" style="77"/>
    <col min="8452" max="8452" width="10.140625" style="77" bestFit="1" customWidth="1"/>
    <col min="8453" max="8698" width="9.140625" style="77"/>
    <col min="8699" max="8699" width="4.140625" style="77" customWidth="1"/>
    <col min="8700" max="8700" width="37" style="77" customWidth="1"/>
    <col min="8701" max="8701" width="10.85546875" style="77" customWidth="1"/>
    <col min="8702" max="8702" width="10.140625" style="77" customWidth="1"/>
    <col min="8703" max="8703" width="11.140625" style="77" bestFit="1" customWidth="1"/>
    <col min="8704" max="8704" width="11.7109375" style="77" customWidth="1"/>
    <col min="8705" max="8705" width="20.7109375" style="77" customWidth="1"/>
    <col min="8706" max="8706" width="12.42578125" style="77" bestFit="1" customWidth="1"/>
    <col min="8707" max="8707" width="9.140625" style="77"/>
    <col min="8708" max="8708" width="10.140625" style="77" bestFit="1" customWidth="1"/>
    <col min="8709" max="8954" width="9.140625" style="77"/>
    <col min="8955" max="8955" width="4.140625" style="77" customWidth="1"/>
    <col min="8956" max="8956" width="37" style="77" customWidth="1"/>
    <col min="8957" max="8957" width="10.85546875" style="77" customWidth="1"/>
    <col min="8958" max="8958" width="10.140625" style="77" customWidth="1"/>
    <col min="8959" max="8959" width="11.140625" style="77" bestFit="1" customWidth="1"/>
    <col min="8960" max="8960" width="11.7109375" style="77" customWidth="1"/>
    <col min="8961" max="8961" width="20.7109375" style="77" customWidth="1"/>
    <col min="8962" max="8962" width="12.42578125" style="77" bestFit="1" customWidth="1"/>
    <col min="8963" max="8963" width="9.140625" style="77"/>
    <col min="8964" max="8964" width="10.140625" style="77" bestFit="1" customWidth="1"/>
    <col min="8965" max="9210" width="9.140625" style="77"/>
    <col min="9211" max="9211" width="4.140625" style="77" customWidth="1"/>
    <col min="9212" max="9212" width="37" style="77" customWidth="1"/>
    <col min="9213" max="9213" width="10.85546875" style="77" customWidth="1"/>
    <col min="9214" max="9214" width="10.140625" style="77" customWidth="1"/>
    <col min="9215" max="9215" width="11.140625" style="77" bestFit="1" customWidth="1"/>
    <col min="9216" max="9216" width="11.7109375" style="77" customWidth="1"/>
    <col min="9217" max="9217" width="20.7109375" style="77" customWidth="1"/>
    <col min="9218" max="9218" width="12.42578125" style="77" bestFit="1" customWidth="1"/>
    <col min="9219" max="9219" width="9.140625" style="77"/>
    <col min="9220" max="9220" width="10.140625" style="77" bestFit="1" customWidth="1"/>
    <col min="9221" max="9466" width="9.140625" style="77"/>
    <col min="9467" max="9467" width="4.140625" style="77" customWidth="1"/>
    <col min="9468" max="9468" width="37" style="77" customWidth="1"/>
    <col min="9469" max="9469" width="10.85546875" style="77" customWidth="1"/>
    <col min="9470" max="9470" width="10.140625" style="77" customWidth="1"/>
    <col min="9471" max="9471" width="11.140625" style="77" bestFit="1" customWidth="1"/>
    <col min="9472" max="9472" width="11.7109375" style="77" customWidth="1"/>
    <col min="9473" max="9473" width="20.7109375" style="77" customWidth="1"/>
    <col min="9474" max="9474" width="12.42578125" style="77" bestFit="1" customWidth="1"/>
    <col min="9475" max="9475" width="9.140625" style="77"/>
    <col min="9476" max="9476" width="10.140625" style="77" bestFit="1" customWidth="1"/>
    <col min="9477" max="9722" width="9.140625" style="77"/>
    <col min="9723" max="9723" width="4.140625" style="77" customWidth="1"/>
    <col min="9724" max="9724" width="37" style="77" customWidth="1"/>
    <col min="9725" max="9725" width="10.85546875" style="77" customWidth="1"/>
    <col min="9726" max="9726" width="10.140625" style="77" customWidth="1"/>
    <col min="9727" max="9727" width="11.140625" style="77" bestFit="1" customWidth="1"/>
    <col min="9728" max="9728" width="11.7109375" style="77" customWidth="1"/>
    <col min="9729" max="9729" width="20.7109375" style="77" customWidth="1"/>
    <col min="9730" max="9730" width="12.42578125" style="77" bestFit="1" customWidth="1"/>
    <col min="9731" max="9731" width="9.140625" style="77"/>
    <col min="9732" max="9732" width="10.140625" style="77" bestFit="1" customWidth="1"/>
    <col min="9733" max="9978" width="9.140625" style="77"/>
    <col min="9979" max="9979" width="4.140625" style="77" customWidth="1"/>
    <col min="9980" max="9980" width="37" style="77" customWidth="1"/>
    <col min="9981" max="9981" width="10.85546875" style="77" customWidth="1"/>
    <col min="9982" max="9982" width="10.140625" style="77" customWidth="1"/>
    <col min="9983" max="9983" width="11.140625" style="77" bestFit="1" customWidth="1"/>
    <col min="9984" max="9984" width="11.7109375" style="77" customWidth="1"/>
    <col min="9985" max="9985" width="20.7109375" style="77" customWidth="1"/>
    <col min="9986" max="9986" width="12.42578125" style="77" bestFit="1" customWidth="1"/>
    <col min="9987" max="9987" width="9.140625" style="77"/>
    <col min="9988" max="9988" width="10.140625" style="77" bestFit="1" customWidth="1"/>
    <col min="9989" max="10234" width="9.140625" style="77"/>
    <col min="10235" max="10235" width="4.140625" style="77" customWidth="1"/>
    <col min="10236" max="10236" width="37" style="77" customWidth="1"/>
    <col min="10237" max="10237" width="10.85546875" style="77" customWidth="1"/>
    <col min="10238" max="10238" width="10.140625" style="77" customWidth="1"/>
    <col min="10239" max="10239" width="11.140625" style="77" bestFit="1" customWidth="1"/>
    <col min="10240" max="10240" width="11.7109375" style="77" customWidth="1"/>
    <col min="10241" max="10241" width="20.7109375" style="77" customWidth="1"/>
    <col min="10242" max="10242" width="12.42578125" style="77" bestFit="1" customWidth="1"/>
    <col min="10243" max="10243" width="9.140625" style="77"/>
    <col min="10244" max="10244" width="10.140625" style="77" bestFit="1" customWidth="1"/>
    <col min="10245" max="10490" width="9.140625" style="77"/>
    <col min="10491" max="10491" width="4.140625" style="77" customWidth="1"/>
    <col min="10492" max="10492" width="37" style="77" customWidth="1"/>
    <col min="10493" max="10493" width="10.85546875" style="77" customWidth="1"/>
    <col min="10494" max="10494" width="10.140625" style="77" customWidth="1"/>
    <col min="10495" max="10495" width="11.140625" style="77" bestFit="1" customWidth="1"/>
    <col min="10496" max="10496" width="11.7109375" style="77" customWidth="1"/>
    <col min="10497" max="10497" width="20.7109375" style="77" customWidth="1"/>
    <col min="10498" max="10498" width="12.42578125" style="77" bestFit="1" customWidth="1"/>
    <col min="10499" max="10499" width="9.140625" style="77"/>
    <col min="10500" max="10500" width="10.140625" style="77" bestFit="1" customWidth="1"/>
    <col min="10501" max="10746" width="9.140625" style="77"/>
    <col min="10747" max="10747" width="4.140625" style="77" customWidth="1"/>
    <col min="10748" max="10748" width="37" style="77" customWidth="1"/>
    <col min="10749" max="10749" width="10.85546875" style="77" customWidth="1"/>
    <col min="10750" max="10750" width="10.140625" style="77" customWidth="1"/>
    <col min="10751" max="10751" width="11.140625" style="77" bestFit="1" customWidth="1"/>
    <col min="10752" max="10752" width="11.7109375" style="77" customWidth="1"/>
    <col min="10753" max="10753" width="20.7109375" style="77" customWidth="1"/>
    <col min="10754" max="10754" width="12.42578125" style="77" bestFit="1" customWidth="1"/>
    <col min="10755" max="10755" width="9.140625" style="77"/>
    <col min="10756" max="10756" width="10.140625" style="77" bestFit="1" customWidth="1"/>
    <col min="10757" max="11002" width="9.140625" style="77"/>
    <col min="11003" max="11003" width="4.140625" style="77" customWidth="1"/>
    <col min="11004" max="11004" width="37" style="77" customWidth="1"/>
    <col min="11005" max="11005" width="10.85546875" style="77" customWidth="1"/>
    <col min="11006" max="11006" width="10.140625" style="77" customWidth="1"/>
    <col min="11007" max="11007" width="11.140625" style="77" bestFit="1" customWidth="1"/>
    <col min="11008" max="11008" width="11.7109375" style="77" customWidth="1"/>
    <col min="11009" max="11009" width="20.7109375" style="77" customWidth="1"/>
    <col min="11010" max="11010" width="12.42578125" style="77" bestFit="1" customWidth="1"/>
    <col min="11011" max="11011" width="9.140625" style="77"/>
    <col min="11012" max="11012" width="10.140625" style="77" bestFit="1" customWidth="1"/>
    <col min="11013" max="11258" width="9.140625" style="77"/>
    <col min="11259" max="11259" width="4.140625" style="77" customWidth="1"/>
    <col min="11260" max="11260" width="37" style="77" customWidth="1"/>
    <col min="11261" max="11261" width="10.85546875" style="77" customWidth="1"/>
    <col min="11262" max="11262" width="10.140625" style="77" customWidth="1"/>
    <col min="11263" max="11263" width="11.140625" style="77" bestFit="1" customWidth="1"/>
    <col min="11264" max="11264" width="11.7109375" style="77" customWidth="1"/>
    <col min="11265" max="11265" width="20.7109375" style="77" customWidth="1"/>
    <col min="11266" max="11266" width="12.42578125" style="77" bestFit="1" customWidth="1"/>
    <col min="11267" max="11267" width="9.140625" style="77"/>
    <col min="11268" max="11268" width="10.140625" style="77" bestFit="1" customWidth="1"/>
    <col min="11269" max="11514" width="9.140625" style="77"/>
    <col min="11515" max="11515" width="4.140625" style="77" customWidth="1"/>
    <col min="11516" max="11516" width="37" style="77" customWidth="1"/>
    <col min="11517" max="11517" width="10.85546875" style="77" customWidth="1"/>
    <col min="11518" max="11518" width="10.140625" style="77" customWidth="1"/>
    <col min="11519" max="11519" width="11.140625" style="77" bestFit="1" customWidth="1"/>
    <col min="11520" max="11520" width="11.7109375" style="77" customWidth="1"/>
    <col min="11521" max="11521" width="20.7109375" style="77" customWidth="1"/>
    <col min="11522" max="11522" width="12.42578125" style="77" bestFit="1" customWidth="1"/>
    <col min="11523" max="11523" width="9.140625" style="77"/>
    <col min="11524" max="11524" width="10.140625" style="77" bestFit="1" customWidth="1"/>
    <col min="11525" max="11770" width="9.140625" style="77"/>
    <col min="11771" max="11771" width="4.140625" style="77" customWidth="1"/>
    <col min="11772" max="11772" width="37" style="77" customWidth="1"/>
    <col min="11773" max="11773" width="10.85546875" style="77" customWidth="1"/>
    <col min="11774" max="11774" width="10.140625" style="77" customWidth="1"/>
    <col min="11775" max="11775" width="11.140625" style="77" bestFit="1" customWidth="1"/>
    <col min="11776" max="11776" width="11.7109375" style="77" customWidth="1"/>
    <col min="11777" max="11777" width="20.7109375" style="77" customWidth="1"/>
    <col min="11778" max="11778" width="12.42578125" style="77" bestFit="1" customWidth="1"/>
    <col min="11779" max="11779" width="9.140625" style="77"/>
    <col min="11780" max="11780" width="10.140625" style="77" bestFit="1" customWidth="1"/>
    <col min="11781" max="12026" width="9.140625" style="77"/>
    <col min="12027" max="12027" width="4.140625" style="77" customWidth="1"/>
    <col min="12028" max="12028" width="37" style="77" customWidth="1"/>
    <col min="12029" max="12029" width="10.85546875" style="77" customWidth="1"/>
    <col min="12030" max="12030" width="10.140625" style="77" customWidth="1"/>
    <col min="12031" max="12031" width="11.140625" style="77" bestFit="1" customWidth="1"/>
    <col min="12032" max="12032" width="11.7109375" style="77" customWidth="1"/>
    <col min="12033" max="12033" width="20.7109375" style="77" customWidth="1"/>
    <col min="12034" max="12034" width="12.42578125" style="77" bestFit="1" customWidth="1"/>
    <col min="12035" max="12035" width="9.140625" style="77"/>
    <col min="12036" max="12036" width="10.140625" style="77" bestFit="1" customWidth="1"/>
    <col min="12037" max="12282" width="9.140625" style="77"/>
    <col min="12283" max="12283" width="4.140625" style="77" customWidth="1"/>
    <col min="12284" max="12284" width="37" style="77" customWidth="1"/>
    <col min="12285" max="12285" width="10.85546875" style="77" customWidth="1"/>
    <col min="12286" max="12286" width="10.140625" style="77" customWidth="1"/>
    <col min="12287" max="12287" width="11.140625" style="77" bestFit="1" customWidth="1"/>
    <col min="12288" max="12288" width="11.7109375" style="77" customWidth="1"/>
    <col min="12289" max="12289" width="20.7109375" style="77" customWidth="1"/>
    <col min="12290" max="12290" width="12.42578125" style="77" bestFit="1" customWidth="1"/>
    <col min="12291" max="12291" width="9.140625" style="77"/>
    <col min="12292" max="12292" width="10.140625" style="77" bestFit="1" customWidth="1"/>
    <col min="12293" max="12538" width="9.140625" style="77"/>
    <col min="12539" max="12539" width="4.140625" style="77" customWidth="1"/>
    <col min="12540" max="12540" width="37" style="77" customWidth="1"/>
    <col min="12541" max="12541" width="10.85546875" style="77" customWidth="1"/>
    <col min="12542" max="12542" width="10.140625" style="77" customWidth="1"/>
    <col min="12543" max="12543" width="11.140625" style="77" bestFit="1" customWidth="1"/>
    <col min="12544" max="12544" width="11.7109375" style="77" customWidth="1"/>
    <col min="12545" max="12545" width="20.7109375" style="77" customWidth="1"/>
    <col min="12546" max="12546" width="12.42578125" style="77" bestFit="1" customWidth="1"/>
    <col min="12547" max="12547" width="9.140625" style="77"/>
    <col min="12548" max="12548" width="10.140625" style="77" bestFit="1" customWidth="1"/>
    <col min="12549" max="12794" width="9.140625" style="77"/>
    <col min="12795" max="12795" width="4.140625" style="77" customWidth="1"/>
    <col min="12796" max="12796" width="37" style="77" customWidth="1"/>
    <col min="12797" max="12797" width="10.85546875" style="77" customWidth="1"/>
    <col min="12798" max="12798" width="10.140625" style="77" customWidth="1"/>
    <col min="12799" max="12799" width="11.140625" style="77" bestFit="1" customWidth="1"/>
    <col min="12800" max="12800" width="11.7109375" style="77" customWidth="1"/>
    <col min="12801" max="12801" width="20.7109375" style="77" customWidth="1"/>
    <col min="12802" max="12802" width="12.42578125" style="77" bestFit="1" customWidth="1"/>
    <col min="12803" max="12803" width="9.140625" style="77"/>
    <col min="12804" max="12804" width="10.140625" style="77" bestFit="1" customWidth="1"/>
    <col min="12805" max="13050" width="9.140625" style="77"/>
    <col min="13051" max="13051" width="4.140625" style="77" customWidth="1"/>
    <col min="13052" max="13052" width="37" style="77" customWidth="1"/>
    <col min="13053" max="13053" width="10.85546875" style="77" customWidth="1"/>
    <col min="13054" max="13054" width="10.140625" style="77" customWidth="1"/>
    <col min="13055" max="13055" width="11.140625" style="77" bestFit="1" customWidth="1"/>
    <col min="13056" max="13056" width="11.7109375" style="77" customWidth="1"/>
    <col min="13057" max="13057" width="20.7109375" style="77" customWidth="1"/>
    <col min="13058" max="13058" width="12.42578125" style="77" bestFit="1" customWidth="1"/>
    <col min="13059" max="13059" width="9.140625" style="77"/>
    <col min="13060" max="13060" width="10.140625" style="77" bestFit="1" customWidth="1"/>
    <col min="13061" max="13306" width="9.140625" style="77"/>
    <col min="13307" max="13307" width="4.140625" style="77" customWidth="1"/>
    <col min="13308" max="13308" width="37" style="77" customWidth="1"/>
    <col min="13309" max="13309" width="10.85546875" style="77" customWidth="1"/>
    <col min="13310" max="13310" width="10.140625" style="77" customWidth="1"/>
    <col min="13311" max="13311" width="11.140625" style="77" bestFit="1" customWidth="1"/>
    <col min="13312" max="13312" width="11.7109375" style="77" customWidth="1"/>
    <col min="13313" max="13313" width="20.7109375" style="77" customWidth="1"/>
    <col min="13314" max="13314" width="12.42578125" style="77" bestFit="1" customWidth="1"/>
    <col min="13315" max="13315" width="9.140625" style="77"/>
    <col min="13316" max="13316" width="10.140625" style="77" bestFit="1" customWidth="1"/>
    <col min="13317" max="13562" width="9.140625" style="77"/>
    <col min="13563" max="13563" width="4.140625" style="77" customWidth="1"/>
    <col min="13564" max="13564" width="37" style="77" customWidth="1"/>
    <col min="13565" max="13565" width="10.85546875" style="77" customWidth="1"/>
    <col min="13566" max="13566" width="10.140625" style="77" customWidth="1"/>
    <col min="13567" max="13567" width="11.140625" style="77" bestFit="1" customWidth="1"/>
    <col min="13568" max="13568" width="11.7109375" style="77" customWidth="1"/>
    <col min="13569" max="13569" width="20.7109375" style="77" customWidth="1"/>
    <col min="13570" max="13570" width="12.42578125" style="77" bestFit="1" customWidth="1"/>
    <col min="13571" max="13571" width="9.140625" style="77"/>
    <col min="13572" max="13572" width="10.140625" style="77" bestFit="1" customWidth="1"/>
    <col min="13573" max="13818" width="9.140625" style="77"/>
    <col min="13819" max="13819" width="4.140625" style="77" customWidth="1"/>
    <col min="13820" max="13820" width="37" style="77" customWidth="1"/>
    <col min="13821" max="13821" width="10.85546875" style="77" customWidth="1"/>
    <col min="13822" max="13822" width="10.140625" style="77" customWidth="1"/>
    <col min="13823" max="13823" width="11.140625" style="77" bestFit="1" customWidth="1"/>
    <col min="13824" max="13824" width="11.7109375" style="77" customWidth="1"/>
    <col min="13825" max="13825" width="20.7109375" style="77" customWidth="1"/>
    <col min="13826" max="13826" width="12.42578125" style="77" bestFit="1" customWidth="1"/>
    <col min="13827" max="13827" width="9.140625" style="77"/>
    <col min="13828" max="13828" width="10.140625" style="77" bestFit="1" customWidth="1"/>
    <col min="13829" max="14074" width="9.140625" style="77"/>
    <col min="14075" max="14075" width="4.140625" style="77" customWidth="1"/>
    <col min="14076" max="14076" width="37" style="77" customWidth="1"/>
    <col min="14077" max="14077" width="10.85546875" style="77" customWidth="1"/>
    <col min="14078" max="14078" width="10.140625" style="77" customWidth="1"/>
    <col min="14079" max="14079" width="11.140625" style="77" bestFit="1" customWidth="1"/>
    <col min="14080" max="14080" width="11.7109375" style="77" customWidth="1"/>
    <col min="14081" max="14081" width="20.7109375" style="77" customWidth="1"/>
    <col min="14082" max="14082" width="12.42578125" style="77" bestFit="1" customWidth="1"/>
    <col min="14083" max="14083" width="9.140625" style="77"/>
    <col min="14084" max="14084" width="10.140625" style="77" bestFit="1" customWidth="1"/>
    <col min="14085" max="14330" width="9.140625" style="77"/>
    <col min="14331" max="14331" width="4.140625" style="77" customWidth="1"/>
    <col min="14332" max="14332" width="37" style="77" customWidth="1"/>
    <col min="14333" max="14333" width="10.85546875" style="77" customWidth="1"/>
    <col min="14334" max="14334" width="10.140625" style="77" customWidth="1"/>
    <col min="14335" max="14335" width="11.140625" style="77" bestFit="1" customWidth="1"/>
    <col min="14336" max="14336" width="11.7109375" style="77" customWidth="1"/>
    <col min="14337" max="14337" width="20.7109375" style="77" customWidth="1"/>
    <col min="14338" max="14338" width="12.42578125" style="77" bestFit="1" customWidth="1"/>
    <col min="14339" max="14339" width="9.140625" style="77"/>
    <col min="14340" max="14340" width="10.140625" style="77" bestFit="1" customWidth="1"/>
    <col min="14341" max="14586" width="9.140625" style="77"/>
    <col min="14587" max="14587" width="4.140625" style="77" customWidth="1"/>
    <col min="14588" max="14588" width="37" style="77" customWidth="1"/>
    <col min="14589" max="14589" width="10.85546875" style="77" customWidth="1"/>
    <col min="14590" max="14590" width="10.140625" style="77" customWidth="1"/>
    <col min="14591" max="14591" width="11.140625" style="77" bestFit="1" customWidth="1"/>
    <col min="14592" max="14592" width="11.7109375" style="77" customWidth="1"/>
    <col min="14593" max="14593" width="20.7109375" style="77" customWidth="1"/>
    <col min="14594" max="14594" width="12.42578125" style="77" bestFit="1" customWidth="1"/>
    <col min="14595" max="14595" width="9.140625" style="77"/>
    <col min="14596" max="14596" width="10.140625" style="77" bestFit="1" customWidth="1"/>
    <col min="14597" max="14842" width="9.140625" style="77"/>
    <col min="14843" max="14843" width="4.140625" style="77" customWidth="1"/>
    <col min="14844" max="14844" width="37" style="77" customWidth="1"/>
    <col min="14845" max="14845" width="10.85546875" style="77" customWidth="1"/>
    <col min="14846" max="14846" width="10.140625" style="77" customWidth="1"/>
    <col min="14847" max="14847" width="11.140625" style="77" bestFit="1" customWidth="1"/>
    <col min="14848" max="14848" width="11.7109375" style="77" customWidth="1"/>
    <col min="14849" max="14849" width="20.7109375" style="77" customWidth="1"/>
    <col min="14850" max="14850" width="12.42578125" style="77" bestFit="1" customWidth="1"/>
    <col min="14851" max="14851" width="9.140625" style="77"/>
    <col min="14852" max="14852" width="10.140625" style="77" bestFit="1" customWidth="1"/>
    <col min="14853" max="15098" width="9.140625" style="77"/>
    <col min="15099" max="15099" width="4.140625" style="77" customWidth="1"/>
    <col min="15100" max="15100" width="37" style="77" customWidth="1"/>
    <col min="15101" max="15101" width="10.85546875" style="77" customWidth="1"/>
    <col min="15102" max="15102" width="10.140625" style="77" customWidth="1"/>
    <col min="15103" max="15103" width="11.140625" style="77" bestFit="1" customWidth="1"/>
    <col min="15104" max="15104" width="11.7109375" style="77" customWidth="1"/>
    <col min="15105" max="15105" width="20.7109375" style="77" customWidth="1"/>
    <col min="15106" max="15106" width="12.42578125" style="77" bestFit="1" customWidth="1"/>
    <col min="15107" max="15107" width="9.140625" style="77"/>
    <col min="15108" max="15108" width="10.140625" style="77" bestFit="1" customWidth="1"/>
    <col min="15109" max="15354" width="9.140625" style="77"/>
    <col min="15355" max="15355" width="4.140625" style="77" customWidth="1"/>
    <col min="15356" max="15356" width="37" style="77" customWidth="1"/>
    <col min="15357" max="15357" width="10.85546875" style="77" customWidth="1"/>
    <col min="15358" max="15358" width="10.140625" style="77" customWidth="1"/>
    <col min="15359" max="15359" width="11.140625" style="77" bestFit="1" customWidth="1"/>
    <col min="15360" max="15360" width="11.7109375" style="77" customWidth="1"/>
    <col min="15361" max="15361" width="20.7109375" style="77" customWidth="1"/>
    <col min="15362" max="15362" width="12.42578125" style="77" bestFit="1" customWidth="1"/>
    <col min="15363" max="15363" width="9.140625" style="77"/>
    <col min="15364" max="15364" width="10.140625" style="77" bestFit="1" customWidth="1"/>
    <col min="15365" max="15610" width="9.140625" style="77"/>
    <col min="15611" max="15611" width="4.140625" style="77" customWidth="1"/>
    <col min="15612" max="15612" width="37" style="77" customWidth="1"/>
    <col min="15613" max="15613" width="10.85546875" style="77" customWidth="1"/>
    <col min="15614" max="15614" width="10.140625" style="77" customWidth="1"/>
    <col min="15615" max="15615" width="11.140625" style="77" bestFit="1" customWidth="1"/>
    <col min="15616" max="15616" width="11.7109375" style="77" customWidth="1"/>
    <col min="15617" max="15617" width="20.7109375" style="77" customWidth="1"/>
    <col min="15618" max="15618" width="12.42578125" style="77" bestFit="1" customWidth="1"/>
    <col min="15619" max="15619" width="9.140625" style="77"/>
    <col min="15620" max="15620" width="10.140625" style="77" bestFit="1" customWidth="1"/>
    <col min="15621" max="15866" width="9.140625" style="77"/>
    <col min="15867" max="15867" width="4.140625" style="77" customWidth="1"/>
    <col min="15868" max="15868" width="37" style="77" customWidth="1"/>
    <col min="15869" max="15869" width="10.85546875" style="77" customWidth="1"/>
    <col min="15870" max="15870" width="10.140625" style="77" customWidth="1"/>
    <col min="15871" max="15871" width="11.140625" style="77" bestFit="1" customWidth="1"/>
    <col min="15872" max="15872" width="11.7109375" style="77" customWidth="1"/>
    <col min="15873" max="15873" width="20.7109375" style="77" customWidth="1"/>
    <col min="15874" max="15874" width="12.42578125" style="77" bestFit="1" customWidth="1"/>
    <col min="15875" max="15875" width="9.140625" style="77"/>
    <col min="15876" max="15876" width="10.140625" style="77" bestFit="1" customWidth="1"/>
    <col min="15877" max="16122" width="9.140625" style="77"/>
    <col min="16123" max="16123" width="4.140625" style="77" customWidth="1"/>
    <col min="16124" max="16124" width="37" style="77" customWidth="1"/>
    <col min="16125" max="16125" width="10.85546875" style="77" customWidth="1"/>
    <col min="16126" max="16126" width="10.140625" style="77" customWidth="1"/>
    <col min="16127" max="16127" width="11.140625" style="77" bestFit="1" customWidth="1"/>
    <col min="16128" max="16128" width="11.7109375" style="77" customWidth="1"/>
    <col min="16129" max="16129" width="20.7109375" style="77" customWidth="1"/>
    <col min="16130" max="16130" width="12.42578125" style="77" bestFit="1" customWidth="1"/>
    <col min="16131" max="16131" width="9.140625" style="77"/>
    <col min="16132" max="16132" width="10.140625" style="77" bestFit="1" customWidth="1"/>
    <col min="16133" max="16384" width="9.140625" style="77"/>
  </cols>
  <sheetData>
    <row r="1" spans="1:5" s="75" customFormat="1" ht="46.5" customHeight="1">
      <c r="A1" s="178" t="str">
        <f>+'Form j'!A2:C2</f>
        <v>NAME OF WORK: PROPOSED CONSTRUCTION OF NEW TYPE (OPTION 4) OF WORK FOR UPGRADATION OF I.T.I., IN U.P.</v>
      </c>
      <c r="B1" s="178"/>
      <c r="C1" s="178"/>
      <c r="D1" s="74"/>
    </row>
    <row r="2" spans="1:5" ht="25.5" customHeight="1">
      <c r="A2" s="179" t="s">
        <v>291</v>
      </c>
      <c r="B2" s="179"/>
      <c r="C2" s="179"/>
      <c r="D2" s="76"/>
    </row>
    <row r="3" spans="1:5" ht="50.1" customHeight="1">
      <c r="A3" s="78" t="s">
        <v>77</v>
      </c>
      <c r="B3" s="78" t="s">
        <v>292</v>
      </c>
      <c r="C3" s="78" t="s">
        <v>293</v>
      </c>
    </row>
    <row r="4" spans="1:5" ht="24.75" customHeight="1">
      <c r="A4" s="79"/>
      <c r="B4" s="79"/>
      <c r="C4" s="80"/>
    </row>
    <row r="5" spans="1:5" ht="24.75" customHeight="1">
      <c r="A5" s="81">
        <v>1</v>
      </c>
      <c r="B5" s="82" t="s">
        <v>294</v>
      </c>
      <c r="C5" s="80">
        <f>+' BOQ'!G130</f>
        <v>273.47692570420116</v>
      </c>
      <c r="E5" s="77">
        <v>285.38</v>
      </c>
    </row>
    <row r="6" spans="1:5" ht="24.75" customHeight="1">
      <c r="A6" s="81"/>
      <c r="B6" s="83"/>
      <c r="C6" s="80"/>
    </row>
    <row r="7" spans="1:5" ht="24.75" customHeight="1">
      <c r="A7" s="81">
        <f>+A5+1</f>
        <v>2</v>
      </c>
      <c r="B7" s="82" t="s">
        <v>295</v>
      </c>
      <c r="C7" s="80">
        <f>+'[79]BOQ San.'!$F$96</f>
        <v>9.0099568745156908</v>
      </c>
    </row>
    <row r="8" spans="1:5" ht="24.75" customHeight="1">
      <c r="A8" s="81"/>
      <c r="B8" s="83"/>
      <c r="C8" s="80"/>
    </row>
    <row r="9" spans="1:5" ht="24.75" customHeight="1">
      <c r="A9" s="81">
        <f>+A7+1</f>
        <v>3</v>
      </c>
      <c r="B9" s="82" t="s">
        <v>296</v>
      </c>
      <c r="C9" s="80">
        <f>+'[80]100 USER BOQ'!$G$32/100000</f>
        <v>2.9628501004917456</v>
      </c>
    </row>
    <row r="10" spans="1:5" ht="24.75" customHeight="1">
      <c r="A10" s="81"/>
      <c r="B10" s="83"/>
      <c r="C10" s="80"/>
    </row>
    <row r="11" spans="1:5" s="84" customFormat="1" ht="24.75" customHeight="1">
      <c r="A11" s="81">
        <f>+A9+1</f>
        <v>4</v>
      </c>
      <c r="B11" s="82" t="s">
        <v>297</v>
      </c>
      <c r="C11" s="80">
        <f>+'[81]BOQ RWH 1'!$F$15</f>
        <v>22.091763204344883</v>
      </c>
    </row>
    <row r="12" spans="1:5" s="84" customFormat="1" ht="24.75" customHeight="1">
      <c r="A12" s="81"/>
      <c r="B12" s="82"/>
      <c r="C12" s="80"/>
    </row>
    <row r="13" spans="1:5" s="84" customFormat="1" ht="24.75" customHeight="1">
      <c r="A13" s="81">
        <f>+A11+1</f>
        <v>5</v>
      </c>
      <c r="B13" s="82" t="s">
        <v>364</v>
      </c>
      <c r="C13" s="80">
        <f>'[82] Summary'!$C$29:$E$29</f>
        <v>54.013978830614519</v>
      </c>
    </row>
    <row r="14" spans="1:5" s="84" customFormat="1" ht="24.75" customHeight="1">
      <c r="A14" s="81"/>
      <c r="B14" s="82"/>
      <c r="C14" s="80"/>
    </row>
    <row r="15" spans="1:5" ht="24.75" customHeight="1">
      <c r="A15" s="81">
        <f>+A13+1</f>
        <v>6</v>
      </c>
      <c r="B15" s="82" t="s">
        <v>365</v>
      </c>
      <c r="C15" s="80">
        <f>+'BOQ. Road '!G22</f>
        <v>2.6942114072190058</v>
      </c>
    </row>
    <row r="16" spans="1:5" ht="24.75" customHeight="1">
      <c r="A16" s="81"/>
      <c r="B16" s="82"/>
      <c r="C16" s="80"/>
    </row>
    <row r="17" spans="1:3" s="88" customFormat="1" ht="24" customHeight="1">
      <c r="A17" s="85"/>
      <c r="B17" s="86"/>
      <c r="C17" s="87">
        <f>SUM(C4:C16)</f>
        <v>364.24968612138701</v>
      </c>
    </row>
    <row r="18" spans="1:3" s="88" customFormat="1">
      <c r="A18" s="89"/>
      <c r="B18" s="90"/>
      <c r="C18" s="91"/>
    </row>
    <row r="19" spans="1:3" s="88" customFormat="1">
      <c r="A19" s="89"/>
      <c r="B19" s="90"/>
      <c r="C19" s="91"/>
    </row>
    <row r="20" spans="1:3">
      <c r="A20" s="92"/>
      <c r="B20" s="93"/>
      <c r="C20" s="92"/>
    </row>
    <row r="21" spans="1:3">
      <c r="A21" s="94"/>
    </row>
    <row r="22" spans="1:3">
      <c r="A22" s="94"/>
    </row>
    <row r="23" spans="1:3">
      <c r="A23" s="94"/>
    </row>
    <row r="24" spans="1:3">
      <c r="A24" s="94"/>
    </row>
    <row r="25" spans="1:3">
      <c r="A25" s="94"/>
    </row>
    <row r="26" spans="1:3">
      <c r="A26" s="94"/>
    </row>
    <row r="27" spans="1:3" s="97" customFormat="1">
      <c r="A27" s="95"/>
      <c r="B27" s="95"/>
      <c r="C27" s="96"/>
    </row>
    <row r="28" spans="1:3" s="97" customFormat="1">
      <c r="A28" s="95"/>
      <c r="B28" s="95"/>
      <c r="C28" s="96"/>
    </row>
    <row r="29" spans="1:3" s="97" customFormat="1">
      <c r="A29" s="95"/>
      <c r="B29" s="95"/>
      <c r="C29" s="96"/>
    </row>
    <row r="30" spans="1:3" s="97" customFormat="1">
      <c r="A30" s="95"/>
      <c r="B30" s="95"/>
      <c r="C30" s="96"/>
    </row>
    <row r="31" spans="1:3" s="97" customFormat="1">
      <c r="A31" s="95"/>
      <c r="B31" s="95"/>
      <c r="C31" s="96"/>
    </row>
    <row r="32" spans="1:3" s="97" customFormat="1">
      <c r="A32" s="95"/>
      <c r="B32" s="95"/>
      <c r="C32" s="96"/>
    </row>
  </sheetData>
  <mergeCells count="2">
    <mergeCell ref="A1:C1"/>
    <mergeCell ref="A2:C2"/>
  </mergeCells>
  <printOptions horizontalCentered="1"/>
  <pageMargins left="0.19685039370078741" right="0.11811023622047245" top="0.31496062992125984" bottom="0.31496062992125984"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1:G130"/>
  <sheetViews>
    <sheetView topLeftCell="A98" zoomScale="115" zoomScaleNormal="115" zoomScaleSheetLayoutView="115" workbookViewId="0">
      <selection activeCell="E127" sqref="E127"/>
    </sheetView>
  </sheetViews>
  <sheetFormatPr defaultRowHeight="12.75"/>
  <cols>
    <col min="1" max="1" width="5.140625" style="33" customWidth="1"/>
    <col min="2" max="2" width="6.85546875" style="33" customWidth="1"/>
    <col min="3" max="3" width="45.85546875" style="34" customWidth="1"/>
    <col min="4" max="4" width="7" style="33" bestFit="1" customWidth="1"/>
    <col min="5" max="5" width="8.42578125" style="33" customWidth="1"/>
    <col min="6" max="6" width="10.28515625" style="33" customWidth="1"/>
    <col min="7" max="7" width="13.140625" style="33" customWidth="1"/>
    <col min="8" max="8" width="9.140625" style="28"/>
    <col min="9" max="9" width="11.28515625" style="28" bestFit="1" customWidth="1"/>
    <col min="10" max="256" width="9.140625" style="28"/>
    <col min="257" max="257" width="6.28515625" style="28" customWidth="1"/>
    <col min="258" max="258" width="48.7109375" style="28" customWidth="1"/>
    <col min="259" max="259" width="5.42578125" style="28" bestFit="1" customWidth="1"/>
    <col min="260" max="260" width="8.42578125" style="28" bestFit="1" customWidth="1"/>
    <col min="261" max="261" width="13.7109375" style="28" customWidth="1"/>
    <col min="262" max="262" width="10.7109375" style="28" customWidth="1"/>
    <col min="263" max="263" width="9.140625" style="28"/>
    <col min="264" max="264" width="11.28515625" style="28" bestFit="1" customWidth="1"/>
    <col min="265" max="266" width="9.140625" style="28"/>
    <col min="267" max="267" width="11.28515625" style="28" bestFit="1" customWidth="1"/>
    <col min="268" max="512" width="9.140625" style="28"/>
    <col min="513" max="513" width="6.28515625" style="28" customWidth="1"/>
    <col min="514" max="514" width="48.7109375" style="28" customWidth="1"/>
    <col min="515" max="515" width="5.42578125" style="28" bestFit="1" customWidth="1"/>
    <col min="516" max="516" width="8.42578125" style="28" bestFit="1" customWidth="1"/>
    <col min="517" max="517" width="13.7109375" style="28" customWidth="1"/>
    <col min="518" max="518" width="10.7109375" style="28" customWidth="1"/>
    <col min="519" max="519" width="9.140625" style="28"/>
    <col min="520" max="520" width="11.28515625" style="28" bestFit="1" customWidth="1"/>
    <col min="521" max="522" width="9.140625" style="28"/>
    <col min="523" max="523" width="11.28515625" style="28" bestFit="1" customWidth="1"/>
    <col min="524" max="768" width="9.140625" style="28"/>
    <col min="769" max="769" width="6.28515625" style="28" customWidth="1"/>
    <col min="770" max="770" width="48.7109375" style="28" customWidth="1"/>
    <col min="771" max="771" width="5.42578125" style="28" bestFit="1" customWidth="1"/>
    <col min="772" max="772" width="8.42578125" style="28" bestFit="1" customWidth="1"/>
    <col min="773" max="773" width="13.7109375" style="28" customWidth="1"/>
    <col min="774" max="774" width="10.7109375" style="28" customWidth="1"/>
    <col min="775" max="775" width="9.140625" style="28"/>
    <col min="776" max="776" width="11.28515625" style="28" bestFit="1" customWidth="1"/>
    <col min="777" max="778" width="9.140625" style="28"/>
    <col min="779" max="779" width="11.28515625" style="28" bestFit="1" customWidth="1"/>
    <col min="780" max="1024" width="9.140625" style="28"/>
    <col min="1025" max="1025" width="6.28515625" style="28" customWidth="1"/>
    <col min="1026" max="1026" width="48.7109375" style="28" customWidth="1"/>
    <col min="1027" max="1027" width="5.42578125" style="28" bestFit="1" customWidth="1"/>
    <col min="1028" max="1028" width="8.42578125" style="28" bestFit="1" customWidth="1"/>
    <col min="1029" max="1029" width="13.7109375" style="28" customWidth="1"/>
    <col min="1030" max="1030" width="10.7109375" style="28" customWidth="1"/>
    <col min="1031" max="1031" width="9.140625" style="28"/>
    <col min="1032" max="1032" width="11.28515625" style="28" bestFit="1" customWidth="1"/>
    <col min="1033" max="1034" width="9.140625" style="28"/>
    <col min="1035" max="1035" width="11.28515625" style="28" bestFit="1" customWidth="1"/>
    <col min="1036" max="1280" width="9.140625" style="28"/>
    <col min="1281" max="1281" width="6.28515625" style="28" customWidth="1"/>
    <col min="1282" max="1282" width="48.7109375" style="28" customWidth="1"/>
    <col min="1283" max="1283" width="5.42578125" style="28" bestFit="1" customWidth="1"/>
    <col min="1284" max="1284" width="8.42578125" style="28" bestFit="1" customWidth="1"/>
    <col min="1285" max="1285" width="13.7109375" style="28" customWidth="1"/>
    <col min="1286" max="1286" width="10.7109375" style="28" customWidth="1"/>
    <col min="1287" max="1287" width="9.140625" style="28"/>
    <col min="1288" max="1288" width="11.28515625" style="28" bestFit="1" customWidth="1"/>
    <col min="1289" max="1290" width="9.140625" style="28"/>
    <col min="1291" max="1291" width="11.28515625" style="28" bestFit="1" customWidth="1"/>
    <col min="1292" max="1536" width="9.140625" style="28"/>
    <col min="1537" max="1537" width="6.28515625" style="28" customWidth="1"/>
    <col min="1538" max="1538" width="48.7109375" style="28" customWidth="1"/>
    <col min="1539" max="1539" width="5.42578125" style="28" bestFit="1" customWidth="1"/>
    <col min="1540" max="1540" width="8.42578125" style="28" bestFit="1" customWidth="1"/>
    <col min="1541" max="1541" width="13.7109375" style="28" customWidth="1"/>
    <col min="1542" max="1542" width="10.7109375" style="28" customWidth="1"/>
    <col min="1543" max="1543" width="9.140625" style="28"/>
    <col min="1544" max="1544" width="11.28515625" style="28" bestFit="1" customWidth="1"/>
    <col min="1545" max="1546" width="9.140625" style="28"/>
    <col min="1547" max="1547" width="11.28515625" style="28" bestFit="1" customWidth="1"/>
    <col min="1548" max="1792" width="9.140625" style="28"/>
    <col min="1793" max="1793" width="6.28515625" style="28" customWidth="1"/>
    <col min="1794" max="1794" width="48.7109375" style="28" customWidth="1"/>
    <col min="1795" max="1795" width="5.42578125" style="28" bestFit="1" customWidth="1"/>
    <col min="1796" max="1796" width="8.42578125" style="28" bestFit="1" customWidth="1"/>
    <col min="1797" max="1797" width="13.7109375" style="28" customWidth="1"/>
    <col min="1798" max="1798" width="10.7109375" style="28" customWidth="1"/>
    <col min="1799" max="1799" width="9.140625" style="28"/>
    <col min="1800" max="1800" width="11.28515625" style="28" bestFit="1" customWidth="1"/>
    <col min="1801" max="1802" width="9.140625" style="28"/>
    <col min="1803" max="1803" width="11.28515625" style="28" bestFit="1" customWidth="1"/>
    <col min="1804" max="2048" width="9.140625" style="28"/>
    <col min="2049" max="2049" width="6.28515625" style="28" customWidth="1"/>
    <col min="2050" max="2050" width="48.7109375" style="28" customWidth="1"/>
    <col min="2051" max="2051" width="5.42578125" style="28" bestFit="1" customWidth="1"/>
    <col min="2052" max="2052" width="8.42578125" style="28" bestFit="1" customWidth="1"/>
    <col min="2053" max="2053" width="13.7109375" style="28" customWidth="1"/>
    <col min="2054" max="2054" width="10.7109375" style="28" customWidth="1"/>
    <col min="2055" max="2055" width="9.140625" style="28"/>
    <col min="2056" max="2056" width="11.28515625" style="28" bestFit="1" customWidth="1"/>
    <col min="2057" max="2058" width="9.140625" style="28"/>
    <col min="2059" max="2059" width="11.28515625" style="28" bestFit="1" customWidth="1"/>
    <col min="2060" max="2304" width="9.140625" style="28"/>
    <col min="2305" max="2305" width="6.28515625" style="28" customWidth="1"/>
    <col min="2306" max="2306" width="48.7109375" style="28" customWidth="1"/>
    <col min="2307" max="2307" width="5.42578125" style="28" bestFit="1" customWidth="1"/>
    <col min="2308" max="2308" width="8.42578125" style="28" bestFit="1" customWidth="1"/>
    <col min="2309" max="2309" width="13.7109375" style="28" customWidth="1"/>
    <col min="2310" max="2310" width="10.7109375" style="28" customWidth="1"/>
    <col min="2311" max="2311" width="9.140625" style="28"/>
    <col min="2312" max="2312" width="11.28515625" style="28" bestFit="1" customWidth="1"/>
    <col min="2313" max="2314" width="9.140625" style="28"/>
    <col min="2315" max="2315" width="11.28515625" style="28" bestFit="1" customWidth="1"/>
    <col min="2316" max="2560" width="9.140625" style="28"/>
    <col min="2561" max="2561" width="6.28515625" style="28" customWidth="1"/>
    <col min="2562" max="2562" width="48.7109375" style="28" customWidth="1"/>
    <col min="2563" max="2563" width="5.42578125" style="28" bestFit="1" customWidth="1"/>
    <col min="2564" max="2564" width="8.42578125" style="28" bestFit="1" customWidth="1"/>
    <col min="2565" max="2565" width="13.7109375" style="28" customWidth="1"/>
    <col min="2566" max="2566" width="10.7109375" style="28" customWidth="1"/>
    <col min="2567" max="2567" width="9.140625" style="28"/>
    <col min="2568" max="2568" width="11.28515625" style="28" bestFit="1" customWidth="1"/>
    <col min="2569" max="2570" width="9.140625" style="28"/>
    <col min="2571" max="2571" width="11.28515625" style="28" bestFit="1" customWidth="1"/>
    <col min="2572" max="2816" width="9.140625" style="28"/>
    <col min="2817" max="2817" width="6.28515625" style="28" customWidth="1"/>
    <col min="2818" max="2818" width="48.7109375" style="28" customWidth="1"/>
    <col min="2819" max="2819" width="5.42578125" style="28" bestFit="1" customWidth="1"/>
    <col min="2820" max="2820" width="8.42578125" style="28" bestFit="1" customWidth="1"/>
    <col min="2821" max="2821" width="13.7109375" style="28" customWidth="1"/>
    <col min="2822" max="2822" width="10.7109375" style="28" customWidth="1"/>
    <col min="2823" max="2823" width="9.140625" style="28"/>
    <col min="2824" max="2824" width="11.28515625" style="28" bestFit="1" customWidth="1"/>
    <col min="2825" max="2826" width="9.140625" style="28"/>
    <col min="2827" max="2827" width="11.28515625" style="28" bestFit="1" customWidth="1"/>
    <col min="2828" max="3072" width="9.140625" style="28"/>
    <col min="3073" max="3073" width="6.28515625" style="28" customWidth="1"/>
    <col min="3074" max="3074" width="48.7109375" style="28" customWidth="1"/>
    <col min="3075" max="3075" width="5.42578125" style="28" bestFit="1" customWidth="1"/>
    <col min="3076" max="3076" width="8.42578125" style="28" bestFit="1" customWidth="1"/>
    <col min="3077" max="3077" width="13.7109375" style="28" customWidth="1"/>
    <col min="3078" max="3078" width="10.7109375" style="28" customWidth="1"/>
    <col min="3079" max="3079" width="9.140625" style="28"/>
    <col min="3080" max="3080" width="11.28515625" style="28" bestFit="1" customWidth="1"/>
    <col min="3081" max="3082" width="9.140625" style="28"/>
    <col min="3083" max="3083" width="11.28515625" style="28" bestFit="1" customWidth="1"/>
    <col min="3084" max="3328" width="9.140625" style="28"/>
    <col min="3329" max="3329" width="6.28515625" style="28" customWidth="1"/>
    <col min="3330" max="3330" width="48.7109375" style="28" customWidth="1"/>
    <col min="3331" max="3331" width="5.42578125" style="28" bestFit="1" customWidth="1"/>
    <col min="3332" max="3332" width="8.42578125" style="28" bestFit="1" customWidth="1"/>
    <col min="3333" max="3333" width="13.7109375" style="28" customWidth="1"/>
    <col min="3334" max="3334" width="10.7109375" style="28" customWidth="1"/>
    <col min="3335" max="3335" width="9.140625" style="28"/>
    <col min="3336" max="3336" width="11.28515625" style="28" bestFit="1" customWidth="1"/>
    <col min="3337" max="3338" width="9.140625" style="28"/>
    <col min="3339" max="3339" width="11.28515625" style="28" bestFit="1" customWidth="1"/>
    <col min="3340" max="3584" width="9.140625" style="28"/>
    <col min="3585" max="3585" width="6.28515625" style="28" customWidth="1"/>
    <col min="3586" max="3586" width="48.7109375" style="28" customWidth="1"/>
    <col min="3587" max="3587" width="5.42578125" style="28" bestFit="1" customWidth="1"/>
    <col min="3588" max="3588" width="8.42578125" style="28" bestFit="1" customWidth="1"/>
    <col min="3589" max="3589" width="13.7109375" style="28" customWidth="1"/>
    <col min="3590" max="3590" width="10.7109375" style="28" customWidth="1"/>
    <col min="3591" max="3591" width="9.140625" style="28"/>
    <col min="3592" max="3592" width="11.28515625" style="28" bestFit="1" customWidth="1"/>
    <col min="3593" max="3594" width="9.140625" style="28"/>
    <col min="3595" max="3595" width="11.28515625" style="28" bestFit="1" customWidth="1"/>
    <col min="3596" max="3840" width="9.140625" style="28"/>
    <col min="3841" max="3841" width="6.28515625" style="28" customWidth="1"/>
    <col min="3842" max="3842" width="48.7109375" style="28" customWidth="1"/>
    <col min="3843" max="3843" width="5.42578125" style="28" bestFit="1" customWidth="1"/>
    <col min="3844" max="3844" width="8.42578125" style="28" bestFit="1" customWidth="1"/>
    <col min="3845" max="3845" width="13.7109375" style="28" customWidth="1"/>
    <col min="3846" max="3846" width="10.7109375" style="28" customWidth="1"/>
    <col min="3847" max="3847" width="9.140625" style="28"/>
    <col min="3848" max="3848" width="11.28515625" style="28" bestFit="1" customWidth="1"/>
    <col min="3849" max="3850" width="9.140625" style="28"/>
    <col min="3851" max="3851" width="11.28515625" style="28" bestFit="1" customWidth="1"/>
    <col min="3852" max="4096" width="9.140625" style="28"/>
    <col min="4097" max="4097" width="6.28515625" style="28" customWidth="1"/>
    <col min="4098" max="4098" width="48.7109375" style="28" customWidth="1"/>
    <col min="4099" max="4099" width="5.42578125" style="28" bestFit="1" customWidth="1"/>
    <col min="4100" max="4100" width="8.42578125" style="28" bestFit="1" customWidth="1"/>
    <col min="4101" max="4101" width="13.7109375" style="28" customWidth="1"/>
    <col min="4102" max="4102" width="10.7109375" style="28" customWidth="1"/>
    <col min="4103" max="4103" width="9.140625" style="28"/>
    <col min="4104" max="4104" width="11.28515625" style="28" bestFit="1" customWidth="1"/>
    <col min="4105" max="4106" width="9.140625" style="28"/>
    <col min="4107" max="4107" width="11.28515625" style="28" bestFit="1" customWidth="1"/>
    <col min="4108" max="4352" width="9.140625" style="28"/>
    <col min="4353" max="4353" width="6.28515625" style="28" customWidth="1"/>
    <col min="4354" max="4354" width="48.7109375" style="28" customWidth="1"/>
    <col min="4355" max="4355" width="5.42578125" style="28" bestFit="1" customWidth="1"/>
    <col min="4356" max="4356" width="8.42578125" style="28" bestFit="1" customWidth="1"/>
    <col min="4357" max="4357" width="13.7109375" style="28" customWidth="1"/>
    <col min="4358" max="4358" width="10.7109375" style="28" customWidth="1"/>
    <col min="4359" max="4359" width="9.140625" style="28"/>
    <col min="4360" max="4360" width="11.28515625" style="28" bestFit="1" customWidth="1"/>
    <col min="4361" max="4362" width="9.140625" style="28"/>
    <col min="4363" max="4363" width="11.28515625" style="28" bestFit="1" customWidth="1"/>
    <col min="4364" max="4608" width="9.140625" style="28"/>
    <col min="4609" max="4609" width="6.28515625" style="28" customWidth="1"/>
    <col min="4610" max="4610" width="48.7109375" style="28" customWidth="1"/>
    <col min="4611" max="4611" width="5.42578125" style="28" bestFit="1" customWidth="1"/>
    <col min="4612" max="4612" width="8.42578125" style="28" bestFit="1" customWidth="1"/>
    <col min="4613" max="4613" width="13.7109375" style="28" customWidth="1"/>
    <col min="4614" max="4614" width="10.7109375" style="28" customWidth="1"/>
    <col min="4615" max="4615" width="9.140625" style="28"/>
    <col min="4616" max="4616" width="11.28515625" style="28" bestFit="1" customWidth="1"/>
    <col min="4617" max="4618" width="9.140625" style="28"/>
    <col min="4619" max="4619" width="11.28515625" style="28" bestFit="1" customWidth="1"/>
    <col min="4620" max="4864" width="9.140625" style="28"/>
    <col min="4865" max="4865" width="6.28515625" style="28" customWidth="1"/>
    <col min="4866" max="4866" width="48.7109375" style="28" customWidth="1"/>
    <col min="4867" max="4867" width="5.42578125" style="28" bestFit="1" customWidth="1"/>
    <col min="4868" max="4868" width="8.42578125" style="28" bestFit="1" customWidth="1"/>
    <col min="4869" max="4869" width="13.7109375" style="28" customWidth="1"/>
    <col min="4870" max="4870" width="10.7109375" style="28" customWidth="1"/>
    <col min="4871" max="4871" width="9.140625" style="28"/>
    <col min="4872" max="4872" width="11.28515625" style="28" bestFit="1" customWidth="1"/>
    <col min="4873" max="4874" width="9.140625" style="28"/>
    <col min="4875" max="4875" width="11.28515625" style="28" bestFit="1" customWidth="1"/>
    <col min="4876" max="5120" width="9.140625" style="28"/>
    <col min="5121" max="5121" width="6.28515625" style="28" customWidth="1"/>
    <col min="5122" max="5122" width="48.7109375" style="28" customWidth="1"/>
    <col min="5123" max="5123" width="5.42578125" style="28" bestFit="1" customWidth="1"/>
    <col min="5124" max="5124" width="8.42578125" style="28" bestFit="1" customWidth="1"/>
    <col min="5125" max="5125" width="13.7109375" style="28" customWidth="1"/>
    <col min="5126" max="5126" width="10.7109375" style="28" customWidth="1"/>
    <col min="5127" max="5127" width="9.140625" style="28"/>
    <col min="5128" max="5128" width="11.28515625" style="28" bestFit="1" customWidth="1"/>
    <col min="5129" max="5130" width="9.140625" style="28"/>
    <col min="5131" max="5131" width="11.28515625" style="28" bestFit="1" customWidth="1"/>
    <col min="5132" max="5376" width="9.140625" style="28"/>
    <col min="5377" max="5377" width="6.28515625" style="28" customWidth="1"/>
    <col min="5378" max="5378" width="48.7109375" style="28" customWidth="1"/>
    <col min="5379" max="5379" width="5.42578125" style="28" bestFit="1" customWidth="1"/>
    <col min="5380" max="5380" width="8.42578125" style="28" bestFit="1" customWidth="1"/>
    <col min="5381" max="5381" width="13.7109375" style="28" customWidth="1"/>
    <col min="5382" max="5382" width="10.7109375" style="28" customWidth="1"/>
    <col min="5383" max="5383" width="9.140625" style="28"/>
    <col min="5384" max="5384" width="11.28515625" style="28" bestFit="1" customWidth="1"/>
    <col min="5385" max="5386" width="9.140625" style="28"/>
    <col min="5387" max="5387" width="11.28515625" style="28" bestFit="1" customWidth="1"/>
    <col min="5388" max="5632" width="9.140625" style="28"/>
    <col min="5633" max="5633" width="6.28515625" style="28" customWidth="1"/>
    <col min="5634" max="5634" width="48.7109375" style="28" customWidth="1"/>
    <col min="5635" max="5635" width="5.42578125" style="28" bestFit="1" customWidth="1"/>
    <col min="5636" max="5636" width="8.42578125" style="28" bestFit="1" customWidth="1"/>
    <col min="5637" max="5637" width="13.7109375" style="28" customWidth="1"/>
    <col min="5638" max="5638" width="10.7109375" style="28" customWidth="1"/>
    <col min="5639" max="5639" width="9.140625" style="28"/>
    <col min="5640" max="5640" width="11.28515625" style="28" bestFit="1" customWidth="1"/>
    <col min="5641" max="5642" width="9.140625" style="28"/>
    <col min="5643" max="5643" width="11.28515625" style="28" bestFit="1" customWidth="1"/>
    <col min="5644" max="5888" width="9.140625" style="28"/>
    <col min="5889" max="5889" width="6.28515625" style="28" customWidth="1"/>
    <col min="5890" max="5890" width="48.7109375" style="28" customWidth="1"/>
    <col min="5891" max="5891" width="5.42578125" style="28" bestFit="1" customWidth="1"/>
    <col min="5892" max="5892" width="8.42578125" style="28" bestFit="1" customWidth="1"/>
    <col min="5893" max="5893" width="13.7109375" style="28" customWidth="1"/>
    <col min="5894" max="5894" width="10.7109375" style="28" customWidth="1"/>
    <col min="5895" max="5895" width="9.140625" style="28"/>
    <col min="5896" max="5896" width="11.28515625" style="28" bestFit="1" customWidth="1"/>
    <col min="5897" max="5898" width="9.140625" style="28"/>
    <col min="5899" max="5899" width="11.28515625" style="28" bestFit="1" customWidth="1"/>
    <col min="5900" max="6144" width="9.140625" style="28"/>
    <col min="6145" max="6145" width="6.28515625" style="28" customWidth="1"/>
    <col min="6146" max="6146" width="48.7109375" style="28" customWidth="1"/>
    <col min="6147" max="6147" width="5.42578125" style="28" bestFit="1" customWidth="1"/>
    <col min="6148" max="6148" width="8.42578125" style="28" bestFit="1" customWidth="1"/>
    <col min="6149" max="6149" width="13.7109375" style="28" customWidth="1"/>
    <col min="6150" max="6150" width="10.7109375" style="28" customWidth="1"/>
    <col min="6151" max="6151" width="9.140625" style="28"/>
    <col min="6152" max="6152" width="11.28515625" style="28" bestFit="1" customWidth="1"/>
    <col min="6153" max="6154" width="9.140625" style="28"/>
    <col min="6155" max="6155" width="11.28515625" style="28" bestFit="1" customWidth="1"/>
    <col min="6156" max="6400" width="9.140625" style="28"/>
    <col min="6401" max="6401" width="6.28515625" style="28" customWidth="1"/>
    <col min="6402" max="6402" width="48.7109375" style="28" customWidth="1"/>
    <col min="6403" max="6403" width="5.42578125" style="28" bestFit="1" customWidth="1"/>
    <col min="6404" max="6404" width="8.42578125" style="28" bestFit="1" customWidth="1"/>
    <col min="6405" max="6405" width="13.7109375" style="28" customWidth="1"/>
    <col min="6406" max="6406" width="10.7109375" style="28" customWidth="1"/>
    <col min="6407" max="6407" width="9.140625" style="28"/>
    <col min="6408" max="6408" width="11.28515625" style="28" bestFit="1" customWidth="1"/>
    <col min="6409" max="6410" width="9.140625" style="28"/>
    <col min="6411" max="6411" width="11.28515625" style="28" bestFit="1" customWidth="1"/>
    <col min="6412" max="6656" width="9.140625" style="28"/>
    <col min="6657" max="6657" width="6.28515625" style="28" customWidth="1"/>
    <col min="6658" max="6658" width="48.7109375" style="28" customWidth="1"/>
    <col min="6659" max="6659" width="5.42578125" style="28" bestFit="1" customWidth="1"/>
    <col min="6660" max="6660" width="8.42578125" style="28" bestFit="1" customWidth="1"/>
    <col min="6661" max="6661" width="13.7109375" style="28" customWidth="1"/>
    <col min="6662" max="6662" width="10.7109375" style="28" customWidth="1"/>
    <col min="6663" max="6663" width="9.140625" style="28"/>
    <col min="6664" max="6664" width="11.28515625" style="28" bestFit="1" customWidth="1"/>
    <col min="6665" max="6666" width="9.140625" style="28"/>
    <col min="6667" max="6667" width="11.28515625" style="28" bestFit="1" customWidth="1"/>
    <col min="6668" max="6912" width="9.140625" style="28"/>
    <col min="6913" max="6913" width="6.28515625" style="28" customWidth="1"/>
    <col min="6914" max="6914" width="48.7109375" style="28" customWidth="1"/>
    <col min="6915" max="6915" width="5.42578125" style="28" bestFit="1" customWidth="1"/>
    <col min="6916" max="6916" width="8.42578125" style="28" bestFit="1" customWidth="1"/>
    <col min="6917" max="6917" width="13.7109375" style="28" customWidth="1"/>
    <col min="6918" max="6918" width="10.7109375" style="28" customWidth="1"/>
    <col min="6919" max="6919" width="9.140625" style="28"/>
    <col min="6920" max="6920" width="11.28515625" style="28" bestFit="1" customWidth="1"/>
    <col min="6921" max="6922" width="9.140625" style="28"/>
    <col min="6923" max="6923" width="11.28515625" style="28" bestFit="1" customWidth="1"/>
    <col min="6924" max="7168" width="9.140625" style="28"/>
    <col min="7169" max="7169" width="6.28515625" style="28" customWidth="1"/>
    <col min="7170" max="7170" width="48.7109375" style="28" customWidth="1"/>
    <col min="7171" max="7171" width="5.42578125" style="28" bestFit="1" customWidth="1"/>
    <col min="7172" max="7172" width="8.42578125" style="28" bestFit="1" customWidth="1"/>
    <col min="7173" max="7173" width="13.7109375" style="28" customWidth="1"/>
    <col min="7174" max="7174" width="10.7109375" style="28" customWidth="1"/>
    <col min="7175" max="7175" width="9.140625" style="28"/>
    <col min="7176" max="7176" width="11.28515625" style="28" bestFit="1" customWidth="1"/>
    <col min="7177" max="7178" width="9.140625" style="28"/>
    <col min="7179" max="7179" width="11.28515625" style="28" bestFit="1" customWidth="1"/>
    <col min="7180" max="7424" width="9.140625" style="28"/>
    <col min="7425" max="7425" width="6.28515625" style="28" customWidth="1"/>
    <col min="7426" max="7426" width="48.7109375" style="28" customWidth="1"/>
    <col min="7427" max="7427" width="5.42578125" style="28" bestFit="1" customWidth="1"/>
    <col min="7428" max="7428" width="8.42578125" style="28" bestFit="1" customWidth="1"/>
    <col min="7429" max="7429" width="13.7109375" style="28" customWidth="1"/>
    <col min="7430" max="7430" width="10.7109375" style="28" customWidth="1"/>
    <col min="7431" max="7431" width="9.140625" style="28"/>
    <col min="7432" max="7432" width="11.28515625" style="28" bestFit="1" customWidth="1"/>
    <col min="7433" max="7434" width="9.140625" style="28"/>
    <col min="7435" max="7435" width="11.28515625" style="28" bestFit="1" customWidth="1"/>
    <col min="7436" max="7680" width="9.140625" style="28"/>
    <col min="7681" max="7681" width="6.28515625" style="28" customWidth="1"/>
    <col min="7682" max="7682" width="48.7109375" style="28" customWidth="1"/>
    <col min="7683" max="7683" width="5.42578125" style="28" bestFit="1" customWidth="1"/>
    <col min="7684" max="7684" width="8.42578125" style="28" bestFit="1" customWidth="1"/>
    <col min="7685" max="7685" width="13.7109375" style="28" customWidth="1"/>
    <col min="7686" max="7686" width="10.7109375" style="28" customWidth="1"/>
    <col min="7687" max="7687" width="9.140625" style="28"/>
    <col min="7688" max="7688" width="11.28515625" style="28" bestFit="1" customWidth="1"/>
    <col min="7689" max="7690" width="9.140625" style="28"/>
    <col min="7691" max="7691" width="11.28515625" style="28" bestFit="1" customWidth="1"/>
    <col min="7692" max="7936" width="9.140625" style="28"/>
    <col min="7937" max="7937" width="6.28515625" style="28" customWidth="1"/>
    <col min="7938" max="7938" width="48.7109375" style="28" customWidth="1"/>
    <col min="7939" max="7939" width="5.42578125" style="28" bestFit="1" customWidth="1"/>
    <col min="7940" max="7940" width="8.42578125" style="28" bestFit="1" customWidth="1"/>
    <col min="7941" max="7941" width="13.7109375" style="28" customWidth="1"/>
    <col min="7942" max="7942" width="10.7109375" style="28" customWidth="1"/>
    <col min="7943" max="7943" width="9.140625" style="28"/>
    <col min="7944" max="7944" width="11.28515625" style="28" bestFit="1" customWidth="1"/>
    <col min="7945" max="7946" width="9.140625" style="28"/>
    <col min="7947" max="7947" width="11.28515625" style="28" bestFit="1" customWidth="1"/>
    <col min="7948" max="8192" width="9.140625" style="28"/>
    <col min="8193" max="8193" width="6.28515625" style="28" customWidth="1"/>
    <col min="8194" max="8194" width="48.7109375" style="28" customWidth="1"/>
    <col min="8195" max="8195" width="5.42578125" style="28" bestFit="1" customWidth="1"/>
    <col min="8196" max="8196" width="8.42578125" style="28" bestFit="1" customWidth="1"/>
    <col min="8197" max="8197" width="13.7109375" style="28" customWidth="1"/>
    <col min="8198" max="8198" width="10.7109375" style="28" customWidth="1"/>
    <col min="8199" max="8199" width="9.140625" style="28"/>
    <col min="8200" max="8200" width="11.28515625" style="28" bestFit="1" customWidth="1"/>
    <col min="8201" max="8202" width="9.140625" style="28"/>
    <col min="8203" max="8203" width="11.28515625" style="28" bestFit="1" customWidth="1"/>
    <col min="8204" max="8448" width="9.140625" style="28"/>
    <col min="8449" max="8449" width="6.28515625" style="28" customWidth="1"/>
    <col min="8450" max="8450" width="48.7109375" style="28" customWidth="1"/>
    <col min="8451" max="8451" width="5.42578125" style="28" bestFit="1" customWidth="1"/>
    <col min="8452" max="8452" width="8.42578125" style="28" bestFit="1" customWidth="1"/>
    <col min="8453" max="8453" width="13.7109375" style="28" customWidth="1"/>
    <col min="8454" max="8454" width="10.7109375" style="28" customWidth="1"/>
    <col min="8455" max="8455" width="9.140625" style="28"/>
    <col min="8456" max="8456" width="11.28515625" style="28" bestFit="1" customWidth="1"/>
    <col min="8457" max="8458" width="9.140625" style="28"/>
    <col min="8459" max="8459" width="11.28515625" style="28" bestFit="1" customWidth="1"/>
    <col min="8460" max="8704" width="9.140625" style="28"/>
    <col min="8705" max="8705" width="6.28515625" style="28" customWidth="1"/>
    <col min="8706" max="8706" width="48.7109375" style="28" customWidth="1"/>
    <col min="8707" max="8707" width="5.42578125" style="28" bestFit="1" customWidth="1"/>
    <col min="8708" max="8708" width="8.42578125" style="28" bestFit="1" customWidth="1"/>
    <col min="8709" max="8709" width="13.7109375" style="28" customWidth="1"/>
    <col min="8710" max="8710" width="10.7109375" style="28" customWidth="1"/>
    <col min="8711" max="8711" width="9.140625" style="28"/>
    <col min="8712" max="8712" width="11.28515625" style="28" bestFit="1" customWidth="1"/>
    <col min="8713" max="8714" width="9.140625" style="28"/>
    <col min="8715" max="8715" width="11.28515625" style="28" bestFit="1" customWidth="1"/>
    <col min="8716" max="8960" width="9.140625" style="28"/>
    <col min="8961" max="8961" width="6.28515625" style="28" customWidth="1"/>
    <col min="8962" max="8962" width="48.7109375" style="28" customWidth="1"/>
    <col min="8963" max="8963" width="5.42578125" style="28" bestFit="1" customWidth="1"/>
    <col min="8964" max="8964" width="8.42578125" style="28" bestFit="1" customWidth="1"/>
    <col min="8965" max="8965" width="13.7109375" style="28" customWidth="1"/>
    <col min="8966" max="8966" width="10.7109375" style="28" customWidth="1"/>
    <col min="8967" max="8967" width="9.140625" style="28"/>
    <col min="8968" max="8968" width="11.28515625" style="28" bestFit="1" customWidth="1"/>
    <col min="8969" max="8970" width="9.140625" style="28"/>
    <col min="8971" max="8971" width="11.28515625" style="28" bestFit="1" customWidth="1"/>
    <col min="8972" max="9216" width="9.140625" style="28"/>
    <col min="9217" max="9217" width="6.28515625" style="28" customWidth="1"/>
    <col min="9218" max="9218" width="48.7109375" style="28" customWidth="1"/>
    <col min="9219" max="9219" width="5.42578125" style="28" bestFit="1" customWidth="1"/>
    <col min="9220" max="9220" width="8.42578125" style="28" bestFit="1" customWidth="1"/>
    <col min="9221" max="9221" width="13.7109375" style="28" customWidth="1"/>
    <col min="9222" max="9222" width="10.7109375" style="28" customWidth="1"/>
    <col min="9223" max="9223" width="9.140625" style="28"/>
    <col min="9224" max="9224" width="11.28515625" style="28" bestFit="1" customWidth="1"/>
    <col min="9225" max="9226" width="9.140625" style="28"/>
    <col min="9227" max="9227" width="11.28515625" style="28" bestFit="1" customWidth="1"/>
    <col min="9228" max="9472" width="9.140625" style="28"/>
    <col min="9473" max="9473" width="6.28515625" style="28" customWidth="1"/>
    <col min="9474" max="9474" width="48.7109375" style="28" customWidth="1"/>
    <col min="9475" max="9475" width="5.42578125" style="28" bestFit="1" customWidth="1"/>
    <col min="9476" max="9476" width="8.42578125" style="28" bestFit="1" customWidth="1"/>
    <col min="9477" max="9477" width="13.7109375" style="28" customWidth="1"/>
    <col min="9478" max="9478" width="10.7109375" style="28" customWidth="1"/>
    <col min="9479" max="9479" width="9.140625" style="28"/>
    <col min="9480" max="9480" width="11.28515625" style="28" bestFit="1" customWidth="1"/>
    <col min="9481" max="9482" width="9.140625" style="28"/>
    <col min="9483" max="9483" width="11.28515625" style="28" bestFit="1" customWidth="1"/>
    <col min="9484" max="9728" width="9.140625" style="28"/>
    <col min="9729" max="9729" width="6.28515625" style="28" customWidth="1"/>
    <col min="9730" max="9730" width="48.7109375" style="28" customWidth="1"/>
    <col min="9731" max="9731" width="5.42578125" style="28" bestFit="1" customWidth="1"/>
    <col min="9732" max="9732" width="8.42578125" style="28" bestFit="1" customWidth="1"/>
    <col min="9733" max="9733" width="13.7109375" style="28" customWidth="1"/>
    <col min="9734" max="9734" width="10.7109375" style="28" customWidth="1"/>
    <col min="9735" max="9735" width="9.140625" style="28"/>
    <col min="9736" max="9736" width="11.28515625" style="28" bestFit="1" customWidth="1"/>
    <col min="9737" max="9738" width="9.140625" style="28"/>
    <col min="9739" max="9739" width="11.28515625" style="28" bestFit="1" customWidth="1"/>
    <col min="9740" max="9984" width="9.140625" style="28"/>
    <col min="9985" max="9985" width="6.28515625" style="28" customWidth="1"/>
    <col min="9986" max="9986" width="48.7109375" style="28" customWidth="1"/>
    <col min="9987" max="9987" width="5.42578125" style="28" bestFit="1" customWidth="1"/>
    <col min="9988" max="9988" width="8.42578125" style="28" bestFit="1" customWidth="1"/>
    <col min="9989" max="9989" width="13.7109375" style="28" customWidth="1"/>
    <col min="9990" max="9990" width="10.7109375" style="28" customWidth="1"/>
    <col min="9991" max="9991" width="9.140625" style="28"/>
    <col min="9992" max="9992" width="11.28515625" style="28" bestFit="1" customWidth="1"/>
    <col min="9993" max="9994" width="9.140625" style="28"/>
    <col min="9995" max="9995" width="11.28515625" style="28" bestFit="1" customWidth="1"/>
    <col min="9996" max="10240" width="9.140625" style="28"/>
    <col min="10241" max="10241" width="6.28515625" style="28" customWidth="1"/>
    <col min="10242" max="10242" width="48.7109375" style="28" customWidth="1"/>
    <col min="10243" max="10243" width="5.42578125" style="28" bestFit="1" customWidth="1"/>
    <col min="10244" max="10244" width="8.42578125" style="28" bestFit="1" customWidth="1"/>
    <col min="10245" max="10245" width="13.7109375" style="28" customWidth="1"/>
    <col min="10246" max="10246" width="10.7109375" style="28" customWidth="1"/>
    <col min="10247" max="10247" width="9.140625" style="28"/>
    <col min="10248" max="10248" width="11.28515625" style="28" bestFit="1" customWidth="1"/>
    <col min="10249" max="10250" width="9.140625" style="28"/>
    <col min="10251" max="10251" width="11.28515625" style="28" bestFit="1" customWidth="1"/>
    <col min="10252" max="10496" width="9.140625" style="28"/>
    <col min="10497" max="10497" width="6.28515625" style="28" customWidth="1"/>
    <col min="10498" max="10498" width="48.7109375" style="28" customWidth="1"/>
    <col min="10499" max="10499" width="5.42578125" style="28" bestFit="1" customWidth="1"/>
    <col min="10500" max="10500" width="8.42578125" style="28" bestFit="1" customWidth="1"/>
    <col min="10501" max="10501" width="13.7109375" style="28" customWidth="1"/>
    <col min="10502" max="10502" width="10.7109375" style="28" customWidth="1"/>
    <col min="10503" max="10503" width="9.140625" style="28"/>
    <col min="10504" max="10504" width="11.28515625" style="28" bestFit="1" customWidth="1"/>
    <col min="10505" max="10506" width="9.140625" style="28"/>
    <col min="10507" max="10507" width="11.28515625" style="28" bestFit="1" customWidth="1"/>
    <col min="10508" max="10752" width="9.140625" style="28"/>
    <col min="10753" max="10753" width="6.28515625" style="28" customWidth="1"/>
    <col min="10754" max="10754" width="48.7109375" style="28" customWidth="1"/>
    <col min="10755" max="10755" width="5.42578125" style="28" bestFit="1" customWidth="1"/>
    <col min="10756" max="10756" width="8.42578125" style="28" bestFit="1" customWidth="1"/>
    <col min="10757" max="10757" width="13.7109375" style="28" customWidth="1"/>
    <col min="10758" max="10758" width="10.7109375" style="28" customWidth="1"/>
    <col min="10759" max="10759" width="9.140625" style="28"/>
    <col min="10760" max="10760" width="11.28515625" style="28" bestFit="1" customWidth="1"/>
    <col min="10761" max="10762" width="9.140625" style="28"/>
    <col min="10763" max="10763" width="11.28515625" style="28" bestFit="1" customWidth="1"/>
    <col min="10764" max="11008" width="9.140625" style="28"/>
    <col min="11009" max="11009" width="6.28515625" style="28" customWidth="1"/>
    <col min="11010" max="11010" width="48.7109375" style="28" customWidth="1"/>
    <col min="11011" max="11011" width="5.42578125" style="28" bestFit="1" customWidth="1"/>
    <col min="11012" max="11012" width="8.42578125" style="28" bestFit="1" customWidth="1"/>
    <col min="11013" max="11013" width="13.7109375" style="28" customWidth="1"/>
    <col min="11014" max="11014" width="10.7109375" style="28" customWidth="1"/>
    <col min="11015" max="11015" width="9.140625" style="28"/>
    <col min="11016" max="11016" width="11.28515625" style="28" bestFit="1" customWidth="1"/>
    <col min="11017" max="11018" width="9.140625" style="28"/>
    <col min="11019" max="11019" width="11.28515625" style="28" bestFit="1" customWidth="1"/>
    <col min="11020" max="11264" width="9.140625" style="28"/>
    <col min="11265" max="11265" width="6.28515625" style="28" customWidth="1"/>
    <col min="11266" max="11266" width="48.7109375" style="28" customWidth="1"/>
    <col min="11267" max="11267" width="5.42578125" style="28" bestFit="1" customWidth="1"/>
    <col min="11268" max="11268" width="8.42578125" style="28" bestFit="1" customWidth="1"/>
    <col min="11269" max="11269" width="13.7109375" style="28" customWidth="1"/>
    <col min="11270" max="11270" width="10.7109375" style="28" customWidth="1"/>
    <col min="11271" max="11271" width="9.140625" style="28"/>
    <col min="11272" max="11272" width="11.28515625" style="28" bestFit="1" customWidth="1"/>
    <col min="11273" max="11274" width="9.140625" style="28"/>
    <col min="11275" max="11275" width="11.28515625" style="28" bestFit="1" customWidth="1"/>
    <col min="11276" max="11520" width="9.140625" style="28"/>
    <col min="11521" max="11521" width="6.28515625" style="28" customWidth="1"/>
    <col min="11522" max="11522" width="48.7109375" style="28" customWidth="1"/>
    <col min="11523" max="11523" width="5.42578125" style="28" bestFit="1" customWidth="1"/>
    <col min="11524" max="11524" width="8.42578125" style="28" bestFit="1" customWidth="1"/>
    <col min="11525" max="11525" width="13.7109375" style="28" customWidth="1"/>
    <col min="11526" max="11526" width="10.7109375" style="28" customWidth="1"/>
    <col min="11527" max="11527" width="9.140625" style="28"/>
    <col min="11528" max="11528" width="11.28515625" style="28" bestFit="1" customWidth="1"/>
    <col min="11529" max="11530" width="9.140625" style="28"/>
    <col min="11531" max="11531" width="11.28515625" style="28" bestFit="1" customWidth="1"/>
    <col min="11532" max="11776" width="9.140625" style="28"/>
    <col min="11777" max="11777" width="6.28515625" style="28" customWidth="1"/>
    <col min="11778" max="11778" width="48.7109375" style="28" customWidth="1"/>
    <col min="11779" max="11779" width="5.42578125" style="28" bestFit="1" customWidth="1"/>
    <col min="11780" max="11780" width="8.42578125" style="28" bestFit="1" customWidth="1"/>
    <col min="11781" max="11781" width="13.7109375" style="28" customWidth="1"/>
    <col min="11782" max="11782" width="10.7109375" style="28" customWidth="1"/>
    <col min="11783" max="11783" width="9.140625" style="28"/>
    <col min="11784" max="11784" width="11.28515625" style="28" bestFit="1" customWidth="1"/>
    <col min="11785" max="11786" width="9.140625" style="28"/>
    <col min="11787" max="11787" width="11.28515625" style="28" bestFit="1" customWidth="1"/>
    <col min="11788" max="12032" width="9.140625" style="28"/>
    <col min="12033" max="12033" width="6.28515625" style="28" customWidth="1"/>
    <col min="12034" max="12034" width="48.7109375" style="28" customWidth="1"/>
    <col min="12035" max="12035" width="5.42578125" style="28" bestFit="1" customWidth="1"/>
    <col min="12036" max="12036" width="8.42578125" style="28" bestFit="1" customWidth="1"/>
    <col min="12037" max="12037" width="13.7109375" style="28" customWidth="1"/>
    <col min="12038" max="12038" width="10.7109375" style="28" customWidth="1"/>
    <col min="12039" max="12039" width="9.140625" style="28"/>
    <col min="12040" max="12040" width="11.28515625" style="28" bestFit="1" customWidth="1"/>
    <col min="12041" max="12042" width="9.140625" style="28"/>
    <col min="12043" max="12043" width="11.28515625" style="28" bestFit="1" customWidth="1"/>
    <col min="12044" max="12288" width="9.140625" style="28"/>
    <col min="12289" max="12289" width="6.28515625" style="28" customWidth="1"/>
    <col min="12290" max="12290" width="48.7109375" style="28" customWidth="1"/>
    <col min="12291" max="12291" width="5.42578125" style="28" bestFit="1" customWidth="1"/>
    <col min="12292" max="12292" width="8.42578125" style="28" bestFit="1" customWidth="1"/>
    <col min="12293" max="12293" width="13.7109375" style="28" customWidth="1"/>
    <col min="12294" max="12294" width="10.7109375" style="28" customWidth="1"/>
    <col min="12295" max="12295" width="9.140625" style="28"/>
    <col min="12296" max="12296" width="11.28515625" style="28" bestFit="1" customWidth="1"/>
    <col min="12297" max="12298" width="9.140625" style="28"/>
    <col min="12299" max="12299" width="11.28515625" style="28" bestFit="1" customWidth="1"/>
    <col min="12300" max="12544" width="9.140625" style="28"/>
    <col min="12545" max="12545" width="6.28515625" style="28" customWidth="1"/>
    <col min="12546" max="12546" width="48.7109375" style="28" customWidth="1"/>
    <col min="12547" max="12547" width="5.42578125" style="28" bestFit="1" customWidth="1"/>
    <col min="12548" max="12548" width="8.42578125" style="28" bestFit="1" customWidth="1"/>
    <col min="12549" max="12549" width="13.7109375" style="28" customWidth="1"/>
    <col min="12550" max="12550" width="10.7109375" style="28" customWidth="1"/>
    <col min="12551" max="12551" width="9.140625" style="28"/>
    <col min="12552" max="12552" width="11.28515625" style="28" bestFit="1" customWidth="1"/>
    <col min="12553" max="12554" width="9.140625" style="28"/>
    <col min="12555" max="12555" width="11.28515625" style="28" bestFit="1" customWidth="1"/>
    <col min="12556" max="12800" width="9.140625" style="28"/>
    <col min="12801" max="12801" width="6.28515625" style="28" customWidth="1"/>
    <col min="12802" max="12802" width="48.7109375" style="28" customWidth="1"/>
    <col min="12803" max="12803" width="5.42578125" style="28" bestFit="1" customWidth="1"/>
    <col min="12804" max="12804" width="8.42578125" style="28" bestFit="1" customWidth="1"/>
    <col min="12805" max="12805" width="13.7109375" style="28" customWidth="1"/>
    <col min="12806" max="12806" width="10.7109375" style="28" customWidth="1"/>
    <col min="12807" max="12807" width="9.140625" style="28"/>
    <col min="12808" max="12808" width="11.28515625" style="28" bestFit="1" customWidth="1"/>
    <col min="12809" max="12810" width="9.140625" style="28"/>
    <col min="12811" max="12811" width="11.28515625" style="28" bestFit="1" customWidth="1"/>
    <col min="12812" max="13056" width="9.140625" style="28"/>
    <col min="13057" max="13057" width="6.28515625" style="28" customWidth="1"/>
    <col min="13058" max="13058" width="48.7109375" style="28" customWidth="1"/>
    <col min="13059" max="13059" width="5.42578125" style="28" bestFit="1" customWidth="1"/>
    <col min="13060" max="13060" width="8.42578125" style="28" bestFit="1" customWidth="1"/>
    <col min="13061" max="13061" width="13.7109375" style="28" customWidth="1"/>
    <col min="13062" max="13062" width="10.7109375" style="28" customWidth="1"/>
    <col min="13063" max="13063" width="9.140625" style="28"/>
    <col min="13064" max="13064" width="11.28515625" style="28" bestFit="1" customWidth="1"/>
    <col min="13065" max="13066" width="9.140625" style="28"/>
    <col min="13067" max="13067" width="11.28515625" style="28" bestFit="1" customWidth="1"/>
    <col min="13068" max="13312" width="9.140625" style="28"/>
    <col min="13313" max="13313" width="6.28515625" style="28" customWidth="1"/>
    <col min="13314" max="13314" width="48.7109375" style="28" customWidth="1"/>
    <col min="13315" max="13315" width="5.42578125" style="28" bestFit="1" customWidth="1"/>
    <col min="13316" max="13316" width="8.42578125" style="28" bestFit="1" customWidth="1"/>
    <col min="13317" max="13317" width="13.7109375" style="28" customWidth="1"/>
    <col min="13318" max="13318" width="10.7109375" style="28" customWidth="1"/>
    <col min="13319" max="13319" width="9.140625" style="28"/>
    <col min="13320" max="13320" width="11.28515625" style="28" bestFit="1" customWidth="1"/>
    <col min="13321" max="13322" width="9.140625" style="28"/>
    <col min="13323" max="13323" width="11.28515625" style="28" bestFit="1" customWidth="1"/>
    <col min="13324" max="13568" width="9.140625" style="28"/>
    <col min="13569" max="13569" width="6.28515625" style="28" customWidth="1"/>
    <col min="13570" max="13570" width="48.7109375" style="28" customWidth="1"/>
    <col min="13571" max="13571" width="5.42578125" style="28" bestFit="1" customWidth="1"/>
    <col min="13572" max="13572" width="8.42578125" style="28" bestFit="1" customWidth="1"/>
    <col min="13573" max="13573" width="13.7109375" style="28" customWidth="1"/>
    <col min="13574" max="13574" width="10.7109375" style="28" customWidth="1"/>
    <col min="13575" max="13575" width="9.140625" style="28"/>
    <col min="13576" max="13576" width="11.28515625" style="28" bestFit="1" customWidth="1"/>
    <col min="13577" max="13578" width="9.140625" style="28"/>
    <col min="13579" max="13579" width="11.28515625" style="28" bestFit="1" customWidth="1"/>
    <col min="13580" max="13824" width="9.140625" style="28"/>
    <col min="13825" max="13825" width="6.28515625" style="28" customWidth="1"/>
    <col min="13826" max="13826" width="48.7109375" style="28" customWidth="1"/>
    <col min="13827" max="13827" width="5.42578125" style="28" bestFit="1" customWidth="1"/>
    <col min="13828" max="13828" width="8.42578125" style="28" bestFit="1" customWidth="1"/>
    <col min="13829" max="13829" width="13.7109375" style="28" customWidth="1"/>
    <col min="13830" max="13830" width="10.7109375" style="28" customWidth="1"/>
    <col min="13831" max="13831" width="9.140625" style="28"/>
    <col min="13832" max="13832" width="11.28515625" style="28" bestFit="1" customWidth="1"/>
    <col min="13833" max="13834" width="9.140625" style="28"/>
    <col min="13835" max="13835" width="11.28515625" style="28" bestFit="1" customWidth="1"/>
    <col min="13836" max="14080" width="9.140625" style="28"/>
    <col min="14081" max="14081" width="6.28515625" style="28" customWidth="1"/>
    <col min="14082" max="14082" width="48.7109375" style="28" customWidth="1"/>
    <col min="14083" max="14083" width="5.42578125" style="28" bestFit="1" customWidth="1"/>
    <col min="14084" max="14084" width="8.42578125" style="28" bestFit="1" customWidth="1"/>
    <col min="14085" max="14085" width="13.7109375" style="28" customWidth="1"/>
    <col min="14086" max="14086" width="10.7109375" style="28" customWidth="1"/>
    <col min="14087" max="14087" width="9.140625" style="28"/>
    <col min="14088" max="14088" width="11.28515625" style="28" bestFit="1" customWidth="1"/>
    <col min="14089" max="14090" width="9.140625" style="28"/>
    <col min="14091" max="14091" width="11.28515625" style="28" bestFit="1" customWidth="1"/>
    <col min="14092" max="14336" width="9.140625" style="28"/>
    <col min="14337" max="14337" width="6.28515625" style="28" customWidth="1"/>
    <col min="14338" max="14338" width="48.7109375" style="28" customWidth="1"/>
    <col min="14339" max="14339" width="5.42578125" style="28" bestFit="1" customWidth="1"/>
    <col min="14340" max="14340" width="8.42578125" style="28" bestFit="1" customWidth="1"/>
    <col min="14341" max="14341" width="13.7109375" style="28" customWidth="1"/>
    <col min="14342" max="14342" width="10.7109375" style="28" customWidth="1"/>
    <col min="14343" max="14343" width="9.140625" style="28"/>
    <col min="14344" max="14344" width="11.28515625" style="28" bestFit="1" customWidth="1"/>
    <col min="14345" max="14346" width="9.140625" style="28"/>
    <col min="14347" max="14347" width="11.28515625" style="28" bestFit="1" customWidth="1"/>
    <col min="14348" max="14592" width="9.140625" style="28"/>
    <col min="14593" max="14593" width="6.28515625" style="28" customWidth="1"/>
    <col min="14594" max="14594" width="48.7109375" style="28" customWidth="1"/>
    <col min="14595" max="14595" width="5.42578125" style="28" bestFit="1" customWidth="1"/>
    <col min="14596" max="14596" width="8.42578125" style="28" bestFit="1" customWidth="1"/>
    <col min="14597" max="14597" width="13.7109375" style="28" customWidth="1"/>
    <col min="14598" max="14598" width="10.7109375" style="28" customWidth="1"/>
    <col min="14599" max="14599" width="9.140625" style="28"/>
    <col min="14600" max="14600" width="11.28515625" style="28" bestFit="1" customWidth="1"/>
    <col min="14601" max="14602" width="9.140625" style="28"/>
    <col min="14603" max="14603" width="11.28515625" style="28" bestFit="1" customWidth="1"/>
    <col min="14604" max="14848" width="9.140625" style="28"/>
    <col min="14849" max="14849" width="6.28515625" style="28" customWidth="1"/>
    <col min="14850" max="14850" width="48.7109375" style="28" customWidth="1"/>
    <col min="14851" max="14851" width="5.42578125" style="28" bestFit="1" customWidth="1"/>
    <col min="14852" max="14852" width="8.42578125" style="28" bestFit="1" customWidth="1"/>
    <col min="14853" max="14853" width="13.7109375" style="28" customWidth="1"/>
    <col min="14854" max="14854" width="10.7109375" style="28" customWidth="1"/>
    <col min="14855" max="14855" width="9.140625" style="28"/>
    <col min="14856" max="14856" width="11.28515625" style="28" bestFit="1" customWidth="1"/>
    <col min="14857" max="14858" width="9.140625" style="28"/>
    <col min="14859" max="14859" width="11.28515625" style="28" bestFit="1" customWidth="1"/>
    <col min="14860" max="15104" width="9.140625" style="28"/>
    <col min="15105" max="15105" width="6.28515625" style="28" customWidth="1"/>
    <col min="15106" max="15106" width="48.7109375" style="28" customWidth="1"/>
    <col min="15107" max="15107" width="5.42578125" style="28" bestFit="1" customWidth="1"/>
    <col min="15108" max="15108" width="8.42578125" style="28" bestFit="1" customWidth="1"/>
    <col min="15109" max="15109" width="13.7109375" style="28" customWidth="1"/>
    <col min="15110" max="15110" width="10.7109375" style="28" customWidth="1"/>
    <col min="15111" max="15111" width="9.140625" style="28"/>
    <col min="15112" max="15112" width="11.28515625" style="28" bestFit="1" customWidth="1"/>
    <col min="15113" max="15114" width="9.140625" style="28"/>
    <col min="15115" max="15115" width="11.28515625" style="28" bestFit="1" customWidth="1"/>
    <col min="15116" max="15360" width="9.140625" style="28"/>
    <col min="15361" max="15361" width="6.28515625" style="28" customWidth="1"/>
    <col min="15362" max="15362" width="48.7109375" style="28" customWidth="1"/>
    <col min="15363" max="15363" width="5.42578125" style="28" bestFit="1" customWidth="1"/>
    <col min="15364" max="15364" width="8.42578125" style="28" bestFit="1" customWidth="1"/>
    <col min="15365" max="15365" width="13.7109375" style="28" customWidth="1"/>
    <col min="15366" max="15366" width="10.7109375" style="28" customWidth="1"/>
    <col min="15367" max="15367" width="9.140625" style="28"/>
    <col min="15368" max="15368" width="11.28515625" style="28" bestFit="1" customWidth="1"/>
    <col min="15369" max="15370" width="9.140625" style="28"/>
    <col min="15371" max="15371" width="11.28515625" style="28" bestFit="1" customWidth="1"/>
    <col min="15372" max="15616" width="9.140625" style="28"/>
    <col min="15617" max="15617" width="6.28515625" style="28" customWidth="1"/>
    <col min="15618" max="15618" width="48.7109375" style="28" customWidth="1"/>
    <col min="15619" max="15619" width="5.42578125" style="28" bestFit="1" customWidth="1"/>
    <col min="15620" max="15620" width="8.42578125" style="28" bestFit="1" customWidth="1"/>
    <col min="15621" max="15621" width="13.7109375" style="28" customWidth="1"/>
    <col min="15622" max="15622" width="10.7109375" style="28" customWidth="1"/>
    <col min="15623" max="15623" width="9.140625" style="28"/>
    <col min="15624" max="15624" width="11.28515625" style="28" bestFit="1" customWidth="1"/>
    <col min="15625" max="15626" width="9.140625" style="28"/>
    <col min="15627" max="15627" width="11.28515625" style="28" bestFit="1" customWidth="1"/>
    <col min="15628" max="15872" width="9.140625" style="28"/>
    <col min="15873" max="15873" width="6.28515625" style="28" customWidth="1"/>
    <col min="15874" max="15874" width="48.7109375" style="28" customWidth="1"/>
    <col min="15875" max="15875" width="5.42578125" style="28" bestFit="1" customWidth="1"/>
    <col min="15876" max="15876" width="8.42578125" style="28" bestFit="1" customWidth="1"/>
    <col min="15877" max="15877" width="13.7109375" style="28" customWidth="1"/>
    <col min="15878" max="15878" width="10.7109375" style="28" customWidth="1"/>
    <col min="15879" max="15879" width="9.140625" style="28"/>
    <col min="15880" max="15880" width="11.28515625" style="28" bestFit="1" customWidth="1"/>
    <col min="15881" max="15882" width="9.140625" style="28"/>
    <col min="15883" max="15883" width="11.28515625" style="28" bestFit="1" customWidth="1"/>
    <col min="15884" max="16128" width="9.140625" style="28"/>
    <col min="16129" max="16129" width="6.28515625" style="28" customWidth="1"/>
    <col min="16130" max="16130" width="48.7109375" style="28" customWidth="1"/>
    <col min="16131" max="16131" width="5.42578125" style="28" bestFit="1" customWidth="1"/>
    <col min="16132" max="16132" width="8.42578125" style="28" bestFit="1" customWidth="1"/>
    <col min="16133" max="16133" width="13.7109375" style="28" customWidth="1"/>
    <col min="16134" max="16134" width="10.7109375" style="28" customWidth="1"/>
    <col min="16135" max="16135" width="9.140625" style="28"/>
    <col min="16136" max="16136" width="11.28515625" style="28" bestFit="1" customWidth="1"/>
    <col min="16137" max="16138" width="9.140625" style="28"/>
    <col min="16139" max="16139" width="11.28515625" style="28" bestFit="1" customWidth="1"/>
    <col min="16140" max="16384" width="9.140625" style="28"/>
  </cols>
  <sheetData>
    <row r="1" spans="1:7" ht="36" customHeight="1">
      <c r="A1" s="180" t="str">
        <f>+DOM!A3</f>
        <v>NAME OF WORK: PROPOSED CONSTRUCTION OF NEW TYPE (OPTION 4) OF WORK FOR UPGRADATION OF I.T.I., IN U.P.</v>
      </c>
      <c r="B1" s="180"/>
      <c r="C1" s="180"/>
      <c r="D1" s="180"/>
      <c r="E1" s="180"/>
      <c r="F1" s="180"/>
      <c r="G1" s="180"/>
    </row>
    <row r="2" spans="1:7" ht="21" customHeight="1">
      <c r="A2" s="181" t="s">
        <v>333</v>
      </c>
      <c r="B2" s="181"/>
      <c r="C2" s="181"/>
      <c r="D2" s="181"/>
      <c r="E2" s="181"/>
      <c r="F2" s="181"/>
      <c r="G2" s="181"/>
    </row>
    <row r="3" spans="1:7" ht="35.25" customHeight="1">
      <c r="A3" s="44" t="s">
        <v>77</v>
      </c>
      <c r="B3" s="44" t="s">
        <v>78</v>
      </c>
      <c r="C3" s="45" t="s">
        <v>79</v>
      </c>
      <c r="D3" s="29" t="s">
        <v>2</v>
      </c>
      <c r="E3" s="29" t="s">
        <v>42</v>
      </c>
      <c r="F3" s="29" t="s">
        <v>80</v>
      </c>
      <c r="G3" s="29" t="s">
        <v>81</v>
      </c>
    </row>
    <row r="4" spans="1:7" ht="165.75">
      <c r="A4" s="30">
        <f>+DOM!A6</f>
        <v>1</v>
      </c>
      <c r="B4" s="31" t="str">
        <f>+DOM!B6</f>
        <v>SOR CH-7  serial no. 2, 2.8.1</v>
      </c>
      <c r="C4" s="32" t="str">
        <f>+DOM!C6</f>
        <v>Excavation work by mechanical means (Hydraulic excavator)/ manual means in foundation trenchesor drains (not exceeding 1.5m in width or 10 sqm on plan), including dressing of sides and ramming of bottoms, lift upto 1.5 m, including getting out the excavated soil and disposal of surplus excavated soils as directed, within a lead of 50 m.Earth work in Excavation in trenches for foundations pipes cable etc in ordinary soil (Loam clay or sand) including lift upto 1.5 m. lead upto 50m and dressing of sides and rammings of bottom and disposal of surplus exdavated earth as directed by the Engineer I/C within a lead of 30 m.  (All kind of soil)</v>
      </c>
      <c r="D4" s="46" t="str">
        <f>+DOM!J15</f>
        <v>Cum.</v>
      </c>
      <c r="E4" s="46">
        <f>+DOM!I15</f>
        <v>698.92650000000003</v>
      </c>
      <c r="F4" s="46">
        <v>197</v>
      </c>
      <c r="G4" s="46">
        <f>+PRODUCT(E4:F4)</f>
        <v>137688.52050000001</v>
      </c>
    </row>
    <row r="5" spans="1:7">
      <c r="A5" s="30"/>
      <c r="B5" s="31"/>
      <c r="C5" s="32"/>
      <c r="D5" s="46"/>
      <c r="E5" s="46"/>
      <c r="F5" s="46"/>
      <c r="G5" s="46"/>
    </row>
    <row r="6" spans="1:7" ht="63.75">
      <c r="A6" s="30">
        <f>+DOM!A17</f>
        <v>2</v>
      </c>
      <c r="B6" s="31" t="str">
        <f>+DOM!B17</f>
        <v>SOR CH-7  serial no. 7, 2.27</v>
      </c>
      <c r="C6" s="32" t="str">
        <f>+DOM!C17</f>
        <v>Supplying and filling in plinth with sand under floors including watering, ramming, consolidating and dressing complete.</v>
      </c>
      <c r="D6" s="46" t="str">
        <f>+DOM!J19</f>
        <v>Cum.</v>
      </c>
      <c r="E6" s="46">
        <f>+DOM!I19</f>
        <v>115.92069000000001</v>
      </c>
      <c r="F6" s="46">
        <v>843</v>
      </c>
      <c r="G6" s="46">
        <f>+PRODUCT(E6:F6)</f>
        <v>97721.141670000012</v>
      </c>
    </row>
    <row r="7" spans="1:7">
      <c r="A7" s="30"/>
      <c r="B7" s="31"/>
      <c r="C7" s="32"/>
      <c r="D7" s="46"/>
      <c r="E7" s="46"/>
      <c r="F7" s="46"/>
      <c r="G7" s="46"/>
    </row>
    <row r="8" spans="1:7" ht="38.25">
      <c r="A8" s="30">
        <f>+DOM!A21</f>
        <v>3</v>
      </c>
      <c r="B8" s="31" t="str">
        <f>+DOM!B21</f>
        <v>PAR 2020 1.3.9</v>
      </c>
      <c r="C8" s="32" t="str">
        <f>+DOM!C21</f>
        <v xml:space="preserve">Antitermite Treatment. </v>
      </c>
      <c r="D8" s="46"/>
      <c r="E8" s="46"/>
      <c r="F8" s="46"/>
      <c r="G8" s="46"/>
    </row>
    <row r="9" spans="1:7" ht="18" customHeight="1">
      <c r="A9" s="30"/>
      <c r="B9" s="31"/>
      <c r="C9" s="32" t="str">
        <f>+DOM!C22</f>
        <v>With Chlorpriphos EC 20% with 1% concentration</v>
      </c>
      <c r="D9" s="46" t="str">
        <f>+DOM!J24</f>
        <v>Sqm.</v>
      </c>
      <c r="E9" s="46">
        <f>+DOM!I24</f>
        <v>800.08719999999994</v>
      </c>
      <c r="F9" s="46">
        <v>230</v>
      </c>
      <c r="G9" s="46">
        <f>+PRODUCT(E9:F9)</f>
        <v>184020.05599999998</v>
      </c>
    </row>
    <row r="10" spans="1:7">
      <c r="A10" s="30"/>
      <c r="B10" s="31"/>
      <c r="C10" s="32"/>
      <c r="D10" s="46"/>
      <c r="E10" s="46"/>
      <c r="F10" s="46"/>
      <c r="G10" s="46"/>
    </row>
    <row r="11" spans="1:7">
      <c r="A11" s="30"/>
      <c r="B11" s="31"/>
      <c r="C11" s="32"/>
      <c r="D11" s="46"/>
      <c r="E11" s="46"/>
      <c r="F11" s="46"/>
      <c r="G11" s="46"/>
    </row>
    <row r="12" spans="1:7" ht="79.5" customHeight="1">
      <c r="A12" s="30">
        <f>+DOM!A26</f>
        <v>4</v>
      </c>
      <c r="B12" s="31" t="str">
        <f>+DOM!B26</f>
        <v>SOR CH-8  serial no. 1, 4.1.8</v>
      </c>
      <c r="C12" s="32" t="str">
        <f>+DOM!C26</f>
        <v xml:space="preserve">Providing and laying in position cement concrete of specified grade excluding the cost of centering and shuttering - All work up to plinth level : 1:4:8 (1 Cement : 4 coarse sand (zone-III) derived from natural sources : 8 graded stone aggregate 40 mm nominal size derived from natural sources) </v>
      </c>
      <c r="D12" s="46" t="str">
        <f>+DOM!J39</f>
        <v>Cum.</v>
      </c>
      <c r="E12" s="46">
        <f>+DOM!I39</f>
        <v>129.45916</v>
      </c>
      <c r="F12" s="46">
        <v>6099</v>
      </c>
      <c r="G12" s="46">
        <f>+PRODUCT(E12:F12)</f>
        <v>789571.41683999996</v>
      </c>
    </row>
    <row r="13" spans="1:7">
      <c r="A13" s="30"/>
      <c r="B13" s="31"/>
      <c r="C13" s="32"/>
      <c r="D13" s="46"/>
      <c r="E13" s="46"/>
      <c r="F13" s="46"/>
      <c r="G13" s="46"/>
    </row>
    <row r="14" spans="1:7" ht="127.5">
      <c r="A14" s="30">
        <f>+DOM!A41</f>
        <v>5</v>
      </c>
      <c r="B14" s="31" t="str">
        <f>+DOM!B41</f>
        <v>SOR CH-8  serial no. 25, 5.33</v>
      </c>
      <c r="C14" s="32" t="str">
        <f>+DOM!C41</f>
        <v xml:space="preserve">Providing and laying in position machine battched and machine mixed design mix M- 25 grade cement concrete for RCC work using cement content as per approved design mix. Including pumping of concrete to site of laying but including the cost of centreing, shuttering, finishing and reinforcement, including admixtures in recommended proportions as per IS 9103 to accelerate, retard setting of concrete, improve workability without impaaining strenght and durability as per direction of Engineer - In - Charge </v>
      </c>
      <c r="D14" s="46"/>
      <c r="E14" s="46"/>
      <c r="F14" s="46"/>
      <c r="G14" s="46"/>
    </row>
    <row r="15" spans="1:7">
      <c r="A15" s="30"/>
      <c r="B15" s="31" t="str">
        <f>+DOM!B42</f>
        <v>5.33.1</v>
      </c>
      <c r="C15" s="32" t="str">
        <f>+DOM!C42</f>
        <v xml:space="preserve">All works upto plinth level </v>
      </c>
      <c r="D15" s="46" t="str">
        <f>+DOM!J62</f>
        <v>Cum.</v>
      </c>
      <c r="E15" s="46">
        <f>+DOM!I62</f>
        <v>390.13220999999999</v>
      </c>
      <c r="F15" s="46">
        <v>9756</v>
      </c>
      <c r="G15" s="46">
        <f>+PRODUCT(E15:F15)</f>
        <v>3806129.8407600001</v>
      </c>
    </row>
    <row r="16" spans="1:7">
      <c r="A16" s="30"/>
      <c r="B16" s="31"/>
      <c r="C16" s="32"/>
      <c r="D16" s="46"/>
      <c r="E16" s="46"/>
      <c r="F16" s="46"/>
      <c r="G16" s="46"/>
    </row>
    <row r="17" spans="1:7">
      <c r="A17" s="30"/>
      <c r="B17" s="31" t="str">
        <f>+DOM!B63</f>
        <v>5.33.2</v>
      </c>
      <c r="C17" s="32" t="str">
        <f>+DOM!C63</f>
        <v>All works above plinth level upto floor V level</v>
      </c>
      <c r="D17" s="46" t="str">
        <f>+DOM!J90</f>
        <v>CUM</v>
      </c>
      <c r="E17" s="46">
        <f>+DOM!I90</f>
        <v>448.01639999999998</v>
      </c>
      <c r="F17" s="46">
        <v>10768</v>
      </c>
      <c r="G17" s="46">
        <f>+PRODUCT(E17:F17)</f>
        <v>4824240.5951999994</v>
      </c>
    </row>
    <row r="18" spans="1:7">
      <c r="A18" s="30"/>
      <c r="B18" s="31"/>
      <c r="C18" s="32"/>
      <c r="D18" s="46"/>
      <c r="E18" s="46"/>
      <c r="F18" s="47"/>
      <c r="G18" s="46"/>
    </row>
    <row r="19" spans="1:7" ht="38.25">
      <c r="A19" s="30">
        <f>+DOM!A92</f>
        <v>6</v>
      </c>
      <c r="B19" s="31" t="str">
        <f>+DOM!B92</f>
        <v>DSR 5.22.6</v>
      </c>
      <c r="C19" s="32" t="str">
        <f>+DOM!C92</f>
        <v>Steel reinforcement for R.C.C. work including straightening, cutting, bending, placing in position and binding all complete upto plinth level. (TMT Bar)</v>
      </c>
      <c r="D19" s="46" t="str">
        <f>+DOM!J99</f>
        <v>Qtl.</v>
      </c>
      <c r="E19" s="46">
        <f>+DOM!I99</f>
        <v>1002.1735470000001</v>
      </c>
      <c r="F19" s="46">
        <f>8965/1.1405/1.01</f>
        <v>7782.7598630095363</v>
      </c>
      <c r="G19" s="46">
        <f>+PRODUCT(E19:F19)</f>
        <v>7799676.0573615022</v>
      </c>
    </row>
    <row r="20" spans="1:7">
      <c r="A20" s="30"/>
      <c r="B20" s="31"/>
      <c r="C20" s="32"/>
      <c r="D20" s="46"/>
      <c r="E20" s="46"/>
      <c r="F20" s="46"/>
      <c r="G20" s="46"/>
    </row>
    <row r="21" spans="1:7" ht="51">
      <c r="A21" s="30">
        <f>+DOM!A101</f>
        <v>7</v>
      </c>
      <c r="B21" s="31" t="str">
        <f>+DOM!B101</f>
        <v>SOR CH - 8 S.NO. 7, 4.10</v>
      </c>
      <c r="C21" s="32" t="str">
        <f>+DOM!C101</f>
        <v>Providing and laying damp proof course 40 mm thick with cement concrete 1:2:4 (1 cement : 2 Coarse sand : 4 graded stone aggregate 12.5mm nominal size)</v>
      </c>
      <c r="D21" s="46" t="str">
        <f>+DOM!J104</f>
        <v>SQM.</v>
      </c>
      <c r="E21" s="46">
        <f>+DOM!I104</f>
        <v>29.68</v>
      </c>
      <c r="F21" s="46">
        <v>321</v>
      </c>
      <c r="G21" s="46">
        <f>+PRODUCT(E21:F21)</f>
        <v>9527.2800000000007</v>
      </c>
    </row>
    <row r="22" spans="1:7">
      <c r="A22" s="30"/>
      <c r="B22" s="31"/>
      <c r="C22" s="32"/>
      <c r="D22" s="46"/>
      <c r="E22" s="46"/>
      <c r="F22" s="46"/>
      <c r="G22" s="46"/>
    </row>
    <row r="23" spans="1:7" ht="63.75">
      <c r="A23" s="30">
        <f>+DOM!A106</f>
        <v>8</v>
      </c>
      <c r="B23" s="31" t="str">
        <f>+DOM!B106</f>
        <v>SOR CH - 8 S.NO. 10, 4.13</v>
      </c>
      <c r="C23" s="32" t="str">
        <f>+DOM!C106</f>
        <v>Providing and applying a coat of residual petroleum bitumen of grade of VG - 10 of approved quality using 1.7 kg per sqm. On DPC  after cleaning the surface with brushes and finally with a piece of cloth lightly soaked in kerosene oil.</v>
      </c>
      <c r="D23" s="46" t="str">
        <f>+DOM!J108</f>
        <v>SQM.</v>
      </c>
      <c r="E23" s="46">
        <f>+DOM!I108</f>
        <v>29.68</v>
      </c>
      <c r="F23" s="46">
        <v>86</v>
      </c>
      <c r="G23" s="46">
        <f>+PRODUCT(E23:F23)</f>
        <v>2552.48</v>
      </c>
    </row>
    <row r="24" spans="1:7">
      <c r="A24" s="30"/>
      <c r="B24" s="31"/>
      <c r="C24" s="32"/>
      <c r="D24" s="46"/>
      <c r="E24" s="46"/>
      <c r="F24" s="46"/>
      <c r="G24" s="46"/>
    </row>
    <row r="25" spans="1:7" ht="63.75">
      <c r="A25" s="30">
        <f>+DOM!A110</f>
        <v>9</v>
      </c>
      <c r="B25" s="31" t="str">
        <f>+DOM!B110</f>
        <v>SOR CH-9  serial no. 1, 6.1</v>
      </c>
      <c r="C25" s="32" t="str">
        <f>+DOM!C110</f>
        <v>Brick work with common burnt clay F.P.S. (non modular) bricks of class designation 7.5 in foundationand plinth in:</v>
      </c>
      <c r="D25" s="46"/>
      <c r="E25" s="46"/>
      <c r="F25" s="48"/>
      <c r="G25" s="46"/>
    </row>
    <row r="26" spans="1:7">
      <c r="A26" s="30"/>
      <c r="B26" s="31" t="str">
        <f>+DOM!B111</f>
        <v>6.1.2</v>
      </c>
      <c r="C26" s="32" t="str">
        <f>+DOM!C111</f>
        <v>Cement mortar 1:6 (1 cement : 6 coarse sand)</v>
      </c>
      <c r="D26" s="46" t="str">
        <f>+DOM!J122</f>
        <v>Cum.</v>
      </c>
      <c r="E26" s="46">
        <f>+DOM!I122</f>
        <v>20.761860000000002</v>
      </c>
      <c r="F26" s="48">
        <v>6519</v>
      </c>
      <c r="G26" s="46">
        <f>+PRODUCT(E26:F26)</f>
        <v>135346.56534</v>
      </c>
    </row>
    <row r="27" spans="1:7">
      <c r="A27" s="30"/>
      <c r="B27" s="31"/>
      <c r="C27" s="32"/>
      <c r="D27" s="46"/>
      <c r="E27" s="46"/>
      <c r="F27" s="48"/>
      <c r="G27" s="46"/>
    </row>
    <row r="28" spans="1:7" ht="63.75">
      <c r="A28" s="30">
        <f>+DOM!A124</f>
        <v>10</v>
      </c>
      <c r="B28" s="31" t="str">
        <f>+DOM!B124</f>
        <v>SOR CH - 7 S.NO. 4, 2.25</v>
      </c>
      <c r="C28" s="32" t="str">
        <f>+DOM!C124</f>
        <v>Filling available excaveted earth (excluding rock in trenches, plinth, sides of foundations etc, in layers not exceeding 20 cm in depth, consolidating each deposited layer by ramming and watering, lead upto 50m and lift upto 1.5 m.</v>
      </c>
      <c r="D28" s="46" t="str">
        <f>+DOM!J126</f>
        <v>Cum.</v>
      </c>
      <c r="E28" s="46">
        <f>+DOM!I126</f>
        <v>463.68276000000003</v>
      </c>
      <c r="F28" s="48">
        <v>110</v>
      </c>
      <c r="G28" s="46">
        <f>+PRODUCT(E28:F28)</f>
        <v>51005.103600000002</v>
      </c>
    </row>
    <row r="29" spans="1:7">
      <c r="A29" s="30"/>
      <c r="B29" s="31"/>
      <c r="C29" s="32"/>
      <c r="D29" s="46"/>
      <c r="E29" s="46"/>
      <c r="F29" s="48"/>
      <c r="G29" s="46"/>
    </row>
    <row r="30" spans="1:7" ht="51">
      <c r="A30" s="30">
        <f>+DOM!A128</f>
        <v>11</v>
      </c>
      <c r="B30" s="31" t="str">
        <f>+DOM!B128</f>
        <v>SOR CH - 3 S.NO. 10</v>
      </c>
      <c r="C30" s="32" t="str">
        <f>+DOM!C128</f>
        <v xml:space="preserve">Supply and cartage of Earth from outside by mechanical means upto 10 km </v>
      </c>
      <c r="D30" s="46" t="str">
        <f>+DOM!J130</f>
        <v>Cum.</v>
      </c>
      <c r="E30" s="46">
        <f>+DOM!I130</f>
        <v>463.68276000000003</v>
      </c>
      <c r="F30" s="48">
        <v>257.2</v>
      </c>
      <c r="G30" s="46">
        <f>+PRODUCT(E30:F30)</f>
        <v>119259.20587200001</v>
      </c>
    </row>
    <row r="31" spans="1:7">
      <c r="A31" s="30"/>
      <c r="B31" s="31"/>
      <c r="C31" s="32"/>
      <c r="D31" s="46"/>
      <c r="E31" s="46"/>
      <c r="F31" s="48"/>
      <c r="G31" s="46"/>
    </row>
    <row r="32" spans="1:7" ht="63.75">
      <c r="A32" s="30">
        <f>+DOM!A132</f>
        <v>12</v>
      </c>
      <c r="B32" s="31" t="str">
        <f>+DOM!B132</f>
        <v>SOR CH-9  serial no. 2, 6.4.2</v>
      </c>
      <c r="C32" s="32" t="str">
        <f>+DOM!C132</f>
        <v>Brick work with comon burn clay (non moduler) brick of class -150 in super structure above plith lvl upto floor v lvl. In all shape and size in 1:6 (1: cement 6: coarse and mortar in one brick wall  (230mm)</v>
      </c>
      <c r="D32" s="46" t="str">
        <f>+DOM!J148</f>
        <v>Cum.</v>
      </c>
      <c r="E32" s="46">
        <f>+DOM!I148</f>
        <v>125.12391</v>
      </c>
      <c r="F32" s="48">
        <v>7273</v>
      </c>
      <c r="G32" s="46">
        <f>+PRODUCT(E32:F32)</f>
        <v>910026.19742999994</v>
      </c>
    </row>
    <row r="33" spans="1:7">
      <c r="A33" s="30"/>
      <c r="B33" s="31"/>
      <c r="C33" s="32"/>
      <c r="D33" s="46"/>
      <c r="E33" s="46"/>
      <c r="F33" s="48"/>
      <c r="G33" s="46"/>
    </row>
    <row r="34" spans="1:7" ht="102">
      <c r="A34" s="30">
        <f>+DOM!A149</f>
        <v>13</v>
      </c>
      <c r="B34" s="31" t="str">
        <f>+DOM!B149</f>
        <v>SOR CH-9  serial no. 7,6.13.1+ (6.12.1-6.12.2)</v>
      </c>
      <c r="C34" s="32" t="str">
        <f>+DOM!C149</f>
        <v>Half Brick masonry with comon burn clay (non moduler) brick of class -150 in super structure above plith lvl upto floor v lvl. In all shape and size in 1:4 (1: cement, 4: coarse sand)</v>
      </c>
      <c r="D34" s="46" t="str">
        <f>+DOM!J160</f>
        <v>Sqm.</v>
      </c>
      <c r="E34" s="46">
        <f>+DOM!I160</f>
        <v>233.6507</v>
      </c>
      <c r="F34" s="48">
        <f>893+812-790</f>
        <v>915</v>
      </c>
      <c r="G34" s="46">
        <f>+PRODUCT(E34:F34)</f>
        <v>213790.39050000001</v>
      </c>
    </row>
    <row r="35" spans="1:7">
      <c r="A35" s="30"/>
      <c r="B35" s="31"/>
      <c r="C35" s="32"/>
      <c r="D35" s="46"/>
      <c r="E35" s="46"/>
      <c r="F35" s="48"/>
      <c r="G35" s="46"/>
    </row>
    <row r="36" spans="1:7" ht="63.75">
      <c r="A36" s="30">
        <f>+DOM!A162</f>
        <v>14</v>
      </c>
      <c r="B36" s="31" t="str">
        <f>+DOM!B162</f>
        <v>SOR CH-9  serial no. 9, 6.15</v>
      </c>
      <c r="C36" s="32" t="str">
        <f>+DOM!C162</f>
        <v xml:space="preserve">Extra for providing and placing in position 2 Nos. 6 mm dia. M.S. Bars at every third course of half brick masonary </v>
      </c>
      <c r="D36" s="46" t="str">
        <f>+DOM!J163</f>
        <v>Sqm.</v>
      </c>
      <c r="E36" s="46">
        <f>+DOM!I163</f>
        <v>233.6507</v>
      </c>
      <c r="F36" s="48">
        <v>77</v>
      </c>
      <c r="G36" s="46">
        <f>+PRODUCT(E36:F36)</f>
        <v>17991.103899999998</v>
      </c>
    </row>
    <row r="37" spans="1:7">
      <c r="A37" s="30"/>
      <c r="B37" s="31"/>
      <c r="C37" s="32"/>
      <c r="D37" s="46"/>
      <c r="E37" s="46"/>
      <c r="F37" s="48"/>
      <c r="G37" s="46"/>
    </row>
    <row r="38" spans="1:7" ht="63.75">
      <c r="A38" s="30">
        <f>+DOM!A166</f>
        <v>15</v>
      </c>
      <c r="B38" s="49" t="str">
        <f>+DOM!B166</f>
        <v>MR</v>
      </c>
      <c r="C38" s="32" t="str">
        <f>+DOM!C166</f>
        <v>Homogeneous Vinyl floor (armstrong) impurity with daimond 10 coating. Thickness 2 mm and 2 mtr wide. Thickness of wear layer would be 2 mm and single layered. Operation complete as per direction of E /Incharge</v>
      </c>
      <c r="D38" s="46" t="str">
        <f>+DOM!J173</f>
        <v>Sqm.</v>
      </c>
      <c r="E38" s="46">
        <f>+DOM!I173</f>
        <v>1389.4838200000002</v>
      </c>
      <c r="F38" s="48">
        <v>2250</v>
      </c>
      <c r="G38" s="46">
        <f>+PRODUCT(E38:F38)</f>
        <v>3126338.5950000002</v>
      </c>
    </row>
    <row r="39" spans="1:7">
      <c r="A39" s="30"/>
      <c r="B39" s="49"/>
      <c r="C39" s="32"/>
      <c r="D39" s="46"/>
      <c r="E39" s="46"/>
      <c r="F39" s="48"/>
      <c r="G39" s="46"/>
    </row>
    <row r="40" spans="1:7" ht="127.5">
      <c r="A40" s="30">
        <f>+DOM!A174</f>
        <v>16</v>
      </c>
      <c r="B40" s="31" t="str">
        <f>+DOM!B174</f>
        <v>SOR CH-13 S.No.9, 11.37A</v>
      </c>
      <c r="C40" s="32" t="str">
        <f>+DOM!C174</f>
        <v>Providing and fixing 1st quality ceramic glazed floor tiles conforming to IS : 15622 (thickness to be specified by the manufacturer ) of approved make in all colours, shades except burgundy, bottle green, black of any size as approved by Engineer-in-Charge in skirting, risers of steps and dados over 12 mm thick bed of cement Mortar 1:3 (1 cement: 3 coarse sand) and jointing with grey cement slurry @ 3.3kg per sqm including pointing in white cement mixed with pigment of matching shade complete.</v>
      </c>
      <c r="D40" s="46" t="str">
        <f>+DOM!J184</f>
        <v>Sqm.</v>
      </c>
      <c r="E40" s="46">
        <f>+DOM!I184</f>
        <v>144.37499999999997</v>
      </c>
      <c r="F40" s="48">
        <v>1021</v>
      </c>
      <c r="G40" s="46">
        <f>+PRODUCT(E40:F40)</f>
        <v>147406.87499999997</v>
      </c>
    </row>
    <row r="41" spans="1:7">
      <c r="A41" s="30"/>
      <c r="B41" s="31"/>
      <c r="C41" s="32"/>
      <c r="D41" s="46"/>
      <c r="E41" s="46"/>
      <c r="F41" s="48"/>
      <c r="G41" s="46"/>
    </row>
    <row r="42" spans="1:7" ht="108" customHeight="1">
      <c r="A42" s="30">
        <f>+DOM!A185</f>
        <v>17</v>
      </c>
      <c r="B42" s="31" t="str">
        <f>+DOM!B185</f>
        <v>SOR CH- 13 S.No.11, 11.40</v>
      </c>
      <c r="C42" s="32" t="str">
        <f>+DOM!C185</f>
        <v>Providing and fixing rectified Glazed Ceramic floor tiles of size 300x300mm or more (thickness to be specified by the manufacturer), of 1st quality conforming to IS : 15822, of approved make, in colours except White, Ivory, Grey, Fume Red Brown, laid on 20 mm thick cement mortar 1:4 (1 cement : 4 Coarse sand), jointing with grey cement slurry @ 3.3kg/sqm. Including grouting the joints with white cement and matching pigments etc, complete.</v>
      </c>
      <c r="D42" s="46" t="str">
        <f>+DOM!J190</f>
        <v>Sqm.</v>
      </c>
      <c r="E42" s="46">
        <f>+DOM!I190</f>
        <v>47.407799999999995</v>
      </c>
      <c r="F42" s="48">
        <v>1044</v>
      </c>
      <c r="G42" s="46">
        <f>+PRODUCT(E42:F42)</f>
        <v>49493.743199999997</v>
      </c>
    </row>
    <row r="43" spans="1:7">
      <c r="A43" s="30"/>
      <c r="B43" s="31"/>
      <c r="C43" s="32"/>
      <c r="D43" s="46"/>
      <c r="E43" s="46"/>
      <c r="F43" s="48"/>
      <c r="G43" s="46"/>
    </row>
    <row r="44" spans="1:7" ht="76.5">
      <c r="A44" s="30">
        <f>+DOM!A192</f>
        <v>18</v>
      </c>
      <c r="B44" s="31" t="str">
        <f>+DOM!B192</f>
        <v>SOR CH- 13 S.No.7, 11.26</v>
      </c>
      <c r="C44" s="32" t="str">
        <f>+DOM!C192</f>
        <v>Kota stone slab flooring over 20 mm (average) thick base laid over and jointed with grey cement slurry mixed with pigment to match the shade of the slab, including rubbing and polishing complete with base of cement mortar 1:4 ( 1 cement : 4 Coarse sand) 25 mm thick</v>
      </c>
      <c r="D44" s="46" t="str">
        <f>+DOM!J196</f>
        <v>Sqm.</v>
      </c>
      <c r="E44" s="46">
        <f>+DOM!I196</f>
        <v>26.459999999999997</v>
      </c>
      <c r="F44" s="48">
        <v>1628</v>
      </c>
      <c r="G44" s="46">
        <f>+PRODUCT(E44:F44)</f>
        <v>43076.88</v>
      </c>
    </row>
    <row r="45" spans="1:7">
      <c r="A45" s="30"/>
      <c r="B45" s="31"/>
      <c r="C45" s="31"/>
      <c r="D45" s="46"/>
      <c r="E45" s="46"/>
      <c r="F45" s="48"/>
      <c r="G45" s="46"/>
    </row>
    <row r="46" spans="1:7" ht="51">
      <c r="A46" s="30">
        <f>+DOM!A198</f>
        <v>19</v>
      </c>
      <c r="B46" s="31" t="str">
        <f>+DOM!B198</f>
        <v>DSR 8.3.2</v>
      </c>
      <c r="C46" s="32" t="str">
        <f>+DOM!C198</f>
        <v>Providing edge moulding to 18 mm thick marble stone counters, Vanities etc., including machine polishing to edge to give high gloss finish etc. complete as per design approved by Engineer-in-Charge.</v>
      </c>
      <c r="D46" s="46" t="str">
        <f>+DOM!J200</f>
        <v>Rm.</v>
      </c>
      <c r="E46" s="46">
        <f>+DOM!I200</f>
        <v>48</v>
      </c>
      <c r="F46" s="48">
        <f>418.85/1.1405/1.01</f>
        <v>363.61505506096421</v>
      </c>
      <c r="G46" s="46">
        <f>+PRODUCT(E46:F46)</f>
        <v>17453.522642926284</v>
      </c>
    </row>
    <row r="47" spans="1:7">
      <c r="A47" s="30"/>
      <c r="B47" s="31"/>
      <c r="C47" s="31"/>
      <c r="D47" s="46"/>
      <c r="E47" s="46"/>
      <c r="F47" s="48"/>
      <c r="G47" s="46"/>
    </row>
    <row r="48" spans="1:7" ht="63.75">
      <c r="A48" s="30">
        <f>+DOM!A202</f>
        <v>20</v>
      </c>
      <c r="B48" s="31" t="str">
        <f>+DOM!B202</f>
        <v>SOR CH - 13 S.NO. 3, 11.3.1</v>
      </c>
      <c r="C48" s="32" t="str">
        <f>+DOM!C202</f>
        <v>Cement concrete flooring 1:2:4 ( 1 Cement : 2 Coarse  sand : 4 gradede stone aggregate) finished with a floating coat of neat cement, including cement slurry, but excluding the cost of nosing of steps etc. complete (40 mm thick)</v>
      </c>
      <c r="D48" s="46" t="str">
        <f>+DOM!J205</f>
        <v>Sqm.</v>
      </c>
      <c r="E48" s="46">
        <f>+DOM!I205</f>
        <v>110.952</v>
      </c>
      <c r="F48" s="48">
        <v>425</v>
      </c>
      <c r="G48" s="46">
        <f>+PRODUCT(E48:F48)</f>
        <v>47154.6</v>
      </c>
    </row>
    <row r="49" spans="1:7">
      <c r="A49" s="30"/>
      <c r="B49" s="31"/>
      <c r="C49" s="32"/>
      <c r="D49" s="46"/>
      <c r="E49" s="46"/>
      <c r="F49" s="48"/>
      <c r="G49" s="46"/>
    </row>
    <row r="50" spans="1:7" ht="25.5">
      <c r="A50" s="30">
        <f>+DOM!A207</f>
        <v>21</v>
      </c>
      <c r="B50" s="31" t="str">
        <f>+DOM!B207</f>
        <v>DSR 11.13.1</v>
      </c>
      <c r="C50" s="32" t="str">
        <f>+DOM!C207</f>
        <v>Providing and fixing glass strips in joints of terrazo/ cement concrete floors.</v>
      </c>
      <c r="D50" s="46" t="str">
        <f>+DOM!J210</f>
        <v>Rmt.</v>
      </c>
      <c r="E50" s="46">
        <f>+DOM!I210</f>
        <v>110.952</v>
      </c>
      <c r="F50" s="48">
        <f>79.5/1.1405/1.01</f>
        <v>69.016108099192195</v>
      </c>
      <c r="G50" s="46">
        <f>+PRODUCT(E50:F50)</f>
        <v>7657.4752258215722</v>
      </c>
    </row>
    <row r="51" spans="1:7">
      <c r="A51" s="30"/>
      <c r="B51" s="31"/>
      <c r="C51" s="32"/>
      <c r="D51" s="46"/>
      <c r="E51" s="46"/>
      <c r="F51" s="48"/>
      <c r="G51" s="46"/>
    </row>
    <row r="52" spans="1:7" ht="63.75">
      <c r="A52" s="30">
        <f>+DOM!A212</f>
        <v>22</v>
      </c>
      <c r="B52" s="50" t="str">
        <f>+DOM!B212</f>
        <v>SOR CH -15, S.NO. 10, 13.16</v>
      </c>
      <c r="C52" s="51" t="str">
        <f>+DOM!C212</f>
        <v>6 mm cement plaster of mix 1:3(1cement amd 3 coarse sand )</v>
      </c>
      <c r="D52" s="46" t="str">
        <f>+DOM!J222</f>
        <v>Sqm.</v>
      </c>
      <c r="E52" s="46">
        <f>+DOM!I222</f>
        <v>1528.9101000000003</v>
      </c>
      <c r="F52" s="48">
        <v>132</v>
      </c>
      <c r="G52" s="46">
        <f>+PRODUCT(E52:F52)</f>
        <v>201816.13320000004</v>
      </c>
    </row>
    <row r="53" spans="1:7">
      <c r="A53" s="30"/>
      <c r="B53" s="31"/>
      <c r="C53" s="32"/>
      <c r="D53" s="46"/>
      <c r="E53" s="46"/>
      <c r="F53" s="48"/>
      <c r="G53" s="46"/>
    </row>
    <row r="54" spans="1:7" ht="51">
      <c r="A54" s="30">
        <f>+DOM!A224</f>
        <v>23</v>
      </c>
      <c r="B54" s="31" t="str">
        <f>+DOM!B224</f>
        <v>SOR CH- 15 S.No. 2, 13.4.2</v>
      </c>
      <c r="C54" s="32" t="str">
        <f>+DOM!C224</f>
        <v>12mm cement plaster on fair side of single or half brick wall of mix 1:6 ( 1 Cement : 6 Coarse sand)</v>
      </c>
      <c r="D54" s="46" t="str">
        <f>+DOM!J236</f>
        <v>Sqm</v>
      </c>
      <c r="E54" s="46">
        <f>+DOM!I236</f>
        <v>1194.117</v>
      </c>
      <c r="F54" s="48">
        <v>175</v>
      </c>
      <c r="G54" s="46">
        <f>+PRODUCT(E54:F54)</f>
        <v>208970.47500000001</v>
      </c>
    </row>
    <row r="55" spans="1:7">
      <c r="A55" s="30"/>
      <c r="B55" s="31"/>
      <c r="C55" s="32"/>
      <c r="D55" s="46"/>
      <c r="E55" s="46"/>
      <c r="F55" s="46"/>
      <c r="G55" s="46"/>
    </row>
    <row r="56" spans="1:7" ht="51">
      <c r="A56" s="30">
        <f>+DOM!A238</f>
        <v>24</v>
      </c>
      <c r="B56" s="31" t="str">
        <f>+DOM!B238</f>
        <v>SOR CH- 15 S.No. 3, 13.5.2</v>
      </c>
      <c r="C56" s="32" t="str">
        <f>+DOM!C238</f>
        <v>15mm cement plaster on rough side of single or half brick wall of mix 1:6 ( 1 Cement : 6 Coarse sand)</v>
      </c>
      <c r="D56" s="46" t="str">
        <f>+DOM!J260</f>
        <v>Sqm</v>
      </c>
      <c r="E56" s="46">
        <f>+DOM!I260</f>
        <v>729.26900000000012</v>
      </c>
      <c r="F56" s="46">
        <v>203</v>
      </c>
      <c r="G56" s="46">
        <f>+PRODUCT(E56:F56)</f>
        <v>148041.60700000002</v>
      </c>
    </row>
    <row r="57" spans="1:7">
      <c r="A57" s="30"/>
      <c r="B57" s="31"/>
      <c r="C57" s="32"/>
      <c r="D57" s="46"/>
      <c r="E57" s="46"/>
      <c r="F57" s="46"/>
      <c r="G57" s="46"/>
    </row>
    <row r="58" spans="1:7" ht="89.25">
      <c r="A58" s="30">
        <f>+DOM!A262</f>
        <v>25</v>
      </c>
      <c r="B58" s="31" t="str">
        <f>+DOM!B262</f>
        <v>DSR 13.73</v>
      </c>
      <c r="C58" s="32" t="str">
        <f>+DOM!C262</f>
        <v>Forming groove of uniform size in the top layer of washed stone grit plaster as per approved pattern using wooden battens, nailed to the under layer, including removal of wooden battens, repair to the edges of panels and finishing the groove complete as per specifications anddirection of the Engineer-in-charge</v>
      </c>
      <c r="D58" s="46"/>
      <c r="E58" s="46"/>
      <c r="F58" s="46"/>
      <c r="G58" s="46"/>
    </row>
    <row r="59" spans="1:7">
      <c r="A59" s="30"/>
      <c r="B59" s="31" t="str">
        <f>+DOM!B263</f>
        <v>13.73.1</v>
      </c>
      <c r="C59" s="32" t="str">
        <f>+DOM!C263</f>
        <v>15 mm wide and 15 mm deep groove</v>
      </c>
      <c r="D59" s="46" t="str">
        <f>+DOM!J272</f>
        <v>Rmt.</v>
      </c>
      <c r="E59" s="46">
        <f>+DOM!I272</f>
        <v>714.42000000000007</v>
      </c>
      <c r="F59" s="46">
        <f>62.5/1.1405/1.01</f>
        <v>54.257946618861794</v>
      </c>
      <c r="G59" s="46">
        <f>+PRODUCT(E59:F59)</f>
        <v>38762.962223447248</v>
      </c>
    </row>
    <row r="60" spans="1:7">
      <c r="A60" s="30"/>
      <c r="B60" s="31"/>
      <c r="C60" s="32"/>
      <c r="D60" s="46"/>
      <c r="E60" s="46"/>
      <c r="F60" s="46"/>
      <c r="G60" s="46"/>
    </row>
    <row r="61" spans="1:7" ht="25.5">
      <c r="A61" s="30">
        <f>+DOM!A274</f>
        <v>26</v>
      </c>
      <c r="B61" s="31" t="str">
        <f>+DOM!B274</f>
        <v>DSR 5.30</v>
      </c>
      <c r="C61" s="32" t="str">
        <f>+DOM!C274</f>
        <v>Add for plaster drip course/ groove in plastered surface or moulding to R.C.C. projections</v>
      </c>
      <c r="D61" s="46" t="str">
        <f>+DOM!J278</f>
        <v>Rmt.</v>
      </c>
      <c r="E61" s="46">
        <f>+DOM!I278</f>
        <v>114.89999999999999</v>
      </c>
      <c r="F61" s="46">
        <f>64.7/1.1405/1.01</f>
        <v>56.167826339845732</v>
      </c>
      <c r="G61" s="46">
        <f>+PRODUCT(E61:F61)</f>
        <v>6453.6832464482741</v>
      </c>
    </row>
    <row r="62" spans="1:7">
      <c r="A62" s="30"/>
      <c r="B62" s="31"/>
      <c r="C62" s="32"/>
      <c r="D62" s="46"/>
      <c r="E62" s="46"/>
      <c r="F62" s="46"/>
      <c r="G62" s="46"/>
    </row>
    <row r="63" spans="1:7" ht="63.75">
      <c r="A63" s="30">
        <f>+DOM!A280</f>
        <v>27</v>
      </c>
      <c r="B63" s="31" t="str">
        <f>+DOM!B280</f>
        <v>SOR CH- 15 S.No. 30, 13.80</v>
      </c>
      <c r="C63" s="32" t="str">
        <f>+DOM!C280</f>
        <v>Providing and applying white cement based putty of average thickness 1 mm, of approved brand and manufacturer, over the plastered wall surface to prepare the surface even and smooth complete.</v>
      </c>
      <c r="D63" s="46" t="str">
        <f>+DOM!J284</f>
        <v>Sqm</v>
      </c>
      <c r="E63" s="46">
        <f>+DOM!I284</f>
        <v>3452.2961000000005</v>
      </c>
      <c r="F63" s="46">
        <v>99</v>
      </c>
      <c r="G63" s="46">
        <f>+PRODUCT(E63:F63)</f>
        <v>341777.31390000007</v>
      </c>
    </row>
    <row r="64" spans="1:7">
      <c r="A64" s="30"/>
      <c r="B64" s="31"/>
      <c r="C64" s="32"/>
      <c r="D64" s="46"/>
      <c r="E64" s="46"/>
      <c r="F64" s="46"/>
      <c r="G64" s="46"/>
    </row>
    <row r="65" spans="1:7" ht="63.75">
      <c r="A65" s="30">
        <f>+DOM!A286</f>
        <v>28</v>
      </c>
      <c r="B65" s="31" t="str">
        <f>+DOM!B286</f>
        <v>SOR CH- 15 S.No. 23, 13.47.1</v>
      </c>
      <c r="C65" s="32" t="str">
        <f>+DOM!C286</f>
        <v>Finishing walls with Premium Acrylic Smooth exterior paint with silicon additive of required shade : New work (Two or more coat applied @ 1.67 ltr/10 sqm over and including priming coat of exterior primer applied @ 2.20 kg/10 sqm)</v>
      </c>
      <c r="D65" s="46" t="str">
        <f>+DOM!J288</f>
        <v>Sqm</v>
      </c>
      <c r="E65" s="46">
        <f>+DOM!I288</f>
        <v>1194.117</v>
      </c>
      <c r="F65" s="46">
        <v>123</v>
      </c>
      <c r="G65" s="46">
        <f>+PRODUCT(E65:F65)</f>
        <v>146876.391</v>
      </c>
    </row>
    <row r="66" spans="1:7">
      <c r="A66" s="30"/>
      <c r="B66" s="31"/>
      <c r="C66" s="32"/>
      <c r="D66" s="46"/>
      <c r="E66" s="46"/>
      <c r="F66" s="46"/>
      <c r="G66" s="46"/>
    </row>
    <row r="67" spans="1:7" ht="63.75">
      <c r="A67" s="30">
        <f>+DOM!A290</f>
        <v>29</v>
      </c>
      <c r="B67" s="31" t="str">
        <f>+DOM!B290</f>
        <v>SOR CH- 15 S.No. 24, 13.60.1</v>
      </c>
      <c r="C67" s="32" t="str">
        <f>+DOM!C290</f>
        <v>Wall painting with plastic emulsion paint of approved brand and manufacture to give an even shade: Two or more coat on New work (royal, silk) asian/berger.</v>
      </c>
      <c r="D67" s="46" t="str">
        <f>+DOM!J293</f>
        <v>Sqm</v>
      </c>
      <c r="E67" s="46">
        <f>+DOM!I293</f>
        <v>2258.1791000000003</v>
      </c>
      <c r="F67" s="46">
        <v>106</v>
      </c>
      <c r="G67" s="46">
        <f>+PRODUCT(E67:F67)</f>
        <v>239366.98460000003</v>
      </c>
    </row>
    <row r="68" spans="1:7">
      <c r="A68" s="30"/>
      <c r="B68" s="31"/>
      <c r="C68" s="32"/>
      <c r="D68" s="46"/>
      <c r="E68" s="46"/>
      <c r="F68" s="46"/>
      <c r="G68" s="46"/>
    </row>
    <row r="69" spans="1:7" ht="267.75">
      <c r="A69" s="30">
        <f>+DOM!A295</f>
        <v>30</v>
      </c>
      <c r="B69" s="31" t="str">
        <f>+DOM!B295</f>
        <v xml:space="preserve">SOR CH - 11 S.NO.14, </v>
      </c>
      <c r="C69" s="32" t="str">
        <f>+DOM!C295</f>
        <v>Providing and fixing factory made uPVC white colour casement/casement cum fixed glazed windows comprising of uPVC multi-chambered frame, sash and mullion (where ever required) extruded profiles duly reinforced with 1.60 ± 0.2 mm thick galvanized mild steel section made from roll forming process of required length (shape &amp; size according to uPVC profile), uPVC extruded glazing beads of  appropriate dimension, EPDM gasket, stainless steel (SS 304 grade) friction hinges, zinc alloy (white powder coated) casement handles, G.I fasteners 100 x 8 mm size for fixing frame to finished wall, plastic packers, plastic caps and necessary stainless steel screws etc. Profile of frame &amp; sash shall be mitred cut and fusion welded at all corners, mullion (if required) shall be also fusion welded including drilling of holes for fixing hardware's and drainage of water etc. After fixing frame the gap between frame and adjacent finished wall shall be filled with weather proof silicon sealant over backer rod of required size and of approved quality, all complete as per approved drawing &amp; direction of Engineer-in-Charge. (Single / double glass panes and silicon sealant shall be paid separately). Variation in profile dimension in higher side shall be accepted but no extra payment on this account shall be made.</v>
      </c>
      <c r="D69" s="46"/>
      <c r="E69" s="46"/>
      <c r="F69" s="46"/>
      <c r="G69" s="46"/>
    </row>
    <row r="70" spans="1:7" ht="76.5">
      <c r="A70" s="30"/>
      <c r="B70" s="31" t="str">
        <f>+DOM!B296</f>
        <v>9.147A.1</v>
      </c>
      <c r="C70" s="32" t="str">
        <f>+DOM!C296</f>
        <v>Casement window single panel with S.S. friction hinges (300 x 19 x 1.9 mm), made of (small series) frame 47 x 50 mm &amp; sash 47 x 68 mm both having wall thickness of 1.9 ± 0.2 mm and single glass pane glazing bead of appropriate dimension. (Area of window upto 0.75 sqm.)</v>
      </c>
      <c r="D70" s="46" t="str">
        <f>+DOM!J298</f>
        <v>Sqm.</v>
      </c>
      <c r="E70" s="46">
        <f>+DOM!I298</f>
        <v>1.8900000000000001</v>
      </c>
      <c r="F70" s="46">
        <v>8232</v>
      </c>
      <c r="G70" s="46">
        <f>+PRODUCT(E70:F70)</f>
        <v>15558.480000000001</v>
      </c>
    </row>
    <row r="71" spans="1:7">
      <c r="A71" s="30"/>
      <c r="B71" s="31"/>
      <c r="C71" s="32"/>
      <c r="D71" s="46"/>
      <c r="E71" s="46"/>
      <c r="F71" s="46"/>
      <c r="G71" s="46"/>
    </row>
    <row r="72" spans="1:7" ht="99" customHeight="1">
      <c r="A72" s="30">
        <f>+DOM!A300</f>
        <v>31</v>
      </c>
      <c r="B72" s="31" t="str">
        <f>+DOM!B300</f>
        <v>SOR CH- 11 S.No. 14, 9.147D</v>
      </c>
      <c r="C72" s="32" t="str">
        <f>+DOM!C300</f>
        <v>Providing and fixing factory made UPVC white colour sliding glazed window upto 1.50m in height dimension comprising of UPVC multi chambered frame with inhuilt roller track and sash extruded profiles duly reinforced with 1.60 x 0.,2mm thick galvanised mild steel section made from roll formingg process of required length (shape &amp; size according to UPVC profile)</v>
      </c>
      <c r="D72" s="46"/>
      <c r="E72" s="46"/>
      <c r="F72" s="46"/>
      <c r="G72" s="46"/>
    </row>
    <row r="73" spans="1:7" ht="89.25">
      <c r="A73" s="30"/>
      <c r="B73" s="31" t="str">
        <f>+DOM!B301</f>
        <v>9.147D.2</v>
      </c>
      <c r="C73" s="32" t="str">
        <f>+DOM!C301</f>
        <v xml:space="preserve">Three track three panels sliding window with fly proof SS wire mesh ( two nos. glazed and one no. wire mesh panels) made of (small series) frame 92 x 44 mm and sash 32 x 60 mm both having wall thickness of 1.9+/- 0.2 mm and single glazing bead of appropriate dimension (area of window upto 1.75 sqm.). (three track slider window with mesh)  </v>
      </c>
      <c r="D73" s="46" t="str">
        <f>+DOM!J303</f>
        <v>Sqm</v>
      </c>
      <c r="E73" s="46">
        <f>+DOM!I303</f>
        <v>77.759999999999991</v>
      </c>
      <c r="F73" s="46">
        <v>7773</v>
      </c>
      <c r="G73" s="46">
        <f>+PRODUCT(E73:F73)</f>
        <v>604428.48</v>
      </c>
    </row>
    <row r="74" spans="1:7">
      <c r="A74" s="30"/>
      <c r="B74" s="31"/>
      <c r="C74" s="32"/>
      <c r="D74" s="46"/>
      <c r="E74" s="46"/>
      <c r="F74" s="46"/>
      <c r="G74" s="46"/>
    </row>
    <row r="75" spans="1:7" ht="267.75">
      <c r="A75" s="30">
        <f>+DOM!A305</f>
        <v>32</v>
      </c>
      <c r="B75" s="31" t="str">
        <f>+DOM!B305</f>
        <v>SOR CH- 11 S.No. 14</v>
      </c>
      <c r="C75" s="32" t="str">
        <f>+DOM!C305</f>
        <v>Providing and fixing factory made uPVC white colour sliding glazed door  comprising of uPVC multichambered frame with in-built roller track and sash extruded profiles duly reinforced with 1.60 ± 0.2 mm thick galvanized mild steel section made from roll forming process of required length (shape &amp; size according to uPVC profile), appropriate dimension uPVC extruded glazing beads, uPVC extruded interlock and uPVC extruded Inline sash adaptor (if required), EPDM gasket, wool pile, zinc alloy (white powder coated) handle with key on one side of extreme panels along with zinc plated mild steel multi point locking having transmission gear with keeps, zinc alloy (white powder coated) cresent lock (if required), stainless steel (SS 304 grade) body with adjustable double nylon rollers (weight bearing capacity to be 120 kg), G.I fasteners 100 x 8 mm size for fixing frame to finished wall and  necessary stainless steel screws etc. Profile of frame &amp; sash shall be mitred cut and fusion welded at all corners, including drilling of holes for fixing hardware's and drainage of water etc. After fixing frame the gap between frame and adjacent finished wall shall be filled with weather proof silicon sealent over backer rod of required size and of approved quality, all complete as per approved drawing &amp; direction of Engineer-in-Charge. (Single / double glass panes, wire mesh and silicon sealent shall be paid separately). Variation in profile dimension in higher side shall be accepted but no extra payment on this account shall be made.</v>
      </c>
      <c r="D75" s="46"/>
      <c r="E75" s="46"/>
      <c r="F75" s="46"/>
      <c r="G75" s="46"/>
    </row>
    <row r="76" spans="1:7" ht="63.75">
      <c r="A76" s="30"/>
      <c r="B76" s="31" t="str">
        <f>+DOM!B306</f>
        <v>9.147.F1</v>
      </c>
      <c r="C76" s="32" t="str">
        <f>+DOM!C306</f>
        <v>Two track two panels sliding door made of (big series) frame 67 x 50 mm &amp; sash 46 x 82 mm both having wall thickness of 2.3 ± 0.2 mm and single glazing bead / double glazing bead of appropriate dimension. (Area of door above 2.00 sqm upto 5.00 sqm)</v>
      </c>
      <c r="D76" s="46" t="str">
        <f>+DOM!J308</f>
        <v>Sqm.</v>
      </c>
      <c r="E76" s="46">
        <f>+DOM!I308</f>
        <v>9.4500000000000011</v>
      </c>
      <c r="F76" s="46">
        <v>5213</v>
      </c>
      <c r="G76" s="46">
        <f>+PRODUCT(E76:F76)</f>
        <v>49262.850000000006</v>
      </c>
    </row>
    <row r="77" spans="1:7">
      <c r="A77" s="30"/>
      <c r="B77" s="31"/>
      <c r="C77" s="32"/>
      <c r="D77" s="46"/>
      <c r="E77" s="46"/>
      <c r="F77" s="46"/>
      <c r="G77" s="46"/>
    </row>
    <row r="78" spans="1:7" ht="63.75">
      <c r="A78" s="30">
        <f>+DOM!A310</f>
        <v>33</v>
      </c>
      <c r="B78" s="31" t="str">
        <f>+DOM!B310</f>
        <v xml:space="preserve">SOR CH - 11 S.NO. 15 , 9.7.7.2 </v>
      </c>
      <c r="C78" s="32" t="str">
        <f>+DOM!C310</f>
        <v>Providing and fixing float glass pans</v>
      </c>
      <c r="D78" s="46"/>
      <c r="E78" s="46"/>
      <c r="F78" s="46"/>
      <c r="G78" s="46"/>
    </row>
    <row r="79" spans="1:7" ht="25.5">
      <c r="A79" s="30"/>
      <c r="B79" s="31" t="str">
        <f>+DOM!B311</f>
        <v>9.7.7.2</v>
      </c>
      <c r="C79" s="32" t="str">
        <f>+DOM!C311</f>
        <v>6.0 mm thick glass panes (weight not less than 12.50 kg/sqm).</v>
      </c>
      <c r="D79" s="46" t="str">
        <f>+DOM!J315</f>
        <v>Sqm.</v>
      </c>
      <c r="E79" s="46">
        <f>+DOM!I315</f>
        <v>98.820000000000007</v>
      </c>
      <c r="F79" s="46">
        <v>1452</v>
      </c>
      <c r="G79" s="46">
        <f>+PRODUCT(E79:F79)</f>
        <v>143486.64000000001</v>
      </c>
    </row>
    <row r="80" spans="1:7">
      <c r="A80" s="30"/>
      <c r="B80" s="31"/>
      <c r="C80" s="32"/>
      <c r="D80" s="46"/>
      <c r="E80" s="46"/>
      <c r="F80" s="46"/>
      <c r="G80" s="46"/>
    </row>
    <row r="81" spans="1:7" ht="102">
      <c r="A81" s="30">
        <f>+DOM!A317</f>
        <v>34</v>
      </c>
      <c r="B81" s="52" t="str">
        <f>+DOM!B317</f>
        <v>DSR 21.1</v>
      </c>
      <c r="C81" s="32" t="str">
        <f>+DOM!C317</f>
        <v>Providing and fixing aluminium worrk for doorrs, windows, ventilators and partitions witth extruded built up standard tubular sections/appropriate z sections and other sections of approved make conforming to IS 733 and IS:1285, fixing with dash fasteners of required dia and size, including necessary filling up the gaps at junctins, i.e. att top, bottom and sides with required.</v>
      </c>
      <c r="D81" s="46"/>
      <c r="E81" s="46"/>
      <c r="F81" s="46"/>
      <c r="G81" s="46"/>
    </row>
    <row r="82" spans="1:7" ht="25.5">
      <c r="A82" s="30"/>
      <c r="B82" s="52" t="str">
        <f>+DOM!B318</f>
        <v>21.1.1.3</v>
      </c>
      <c r="C82" s="32" t="str">
        <f>+DOM!C318</f>
        <v>Polyester powder coated aluminium (minimum thhickness of polyester powder coating 50 micron)</v>
      </c>
      <c r="D82" s="46" t="str">
        <f>+DOM!J326</f>
        <v>Kg.</v>
      </c>
      <c r="E82" s="46">
        <f>+DOM!I326</f>
        <v>1764.00882</v>
      </c>
      <c r="F82" s="46">
        <f>474.7/1.1405/1.01</f>
        <v>412.09995615957911</v>
      </c>
      <c r="G82" s="46">
        <f>+PRODUCT(E82:F82)</f>
        <v>726947.95738711092</v>
      </c>
    </row>
    <row r="83" spans="1:7">
      <c r="A83" s="30"/>
      <c r="B83" s="31"/>
      <c r="C83" s="32"/>
      <c r="D83" s="46"/>
      <c r="E83" s="46"/>
      <c r="F83" s="46"/>
      <c r="G83" s="46"/>
    </row>
    <row r="84" spans="1:7" ht="89.25">
      <c r="A84" s="30">
        <f>+DOM!A328</f>
        <v>35</v>
      </c>
      <c r="B84" s="31" t="str">
        <f>+DOM!B328</f>
        <v>SOR CH- 21 S.No. 2, 21.2</v>
      </c>
      <c r="C84" s="32" t="str">
        <f>+DOM!C328</f>
        <v>Providing and fixing 12mm thick prelaminated particle board flat pressed three layer or graded wood particle board conforming to IS 12823 Grade I Type II in panelling fixed in aluminium doos, windows shutters and partition frames with C.P. brass/ stainless steel screws etc. complete as per architectural drawings and directin of engineer in charge.</v>
      </c>
      <c r="D84" s="46"/>
      <c r="E84" s="46"/>
      <c r="F84" s="46"/>
      <c r="G84" s="46"/>
    </row>
    <row r="85" spans="1:7" ht="25.5">
      <c r="A85" s="30"/>
      <c r="B85" s="31" t="str">
        <f>+DOM!B329</f>
        <v>21.2.2</v>
      </c>
      <c r="C85" s="32" t="str">
        <f>+DOM!C329</f>
        <v>Pre-laminated particle boad with decorative lamination on both side</v>
      </c>
      <c r="D85" s="46" t="str">
        <f>+DOM!J337</f>
        <v>Sqm</v>
      </c>
      <c r="E85" s="46">
        <f>+DOM!I337</f>
        <v>92.421000000000006</v>
      </c>
      <c r="F85" s="46">
        <v>973</v>
      </c>
      <c r="G85" s="46">
        <f>+PRODUCT(E85:F85)</f>
        <v>89925.633000000002</v>
      </c>
    </row>
    <row r="86" spans="1:7">
      <c r="A86" s="30"/>
      <c r="B86" s="31"/>
      <c r="C86" s="32"/>
      <c r="D86" s="46"/>
      <c r="E86" s="46"/>
      <c r="F86" s="46"/>
      <c r="G86" s="46"/>
    </row>
    <row r="87" spans="1:7" ht="76.5">
      <c r="A87" s="30">
        <f>+DOM!A339</f>
        <v>36</v>
      </c>
      <c r="B87" s="31" t="str">
        <f>+DOM!B339</f>
        <v>SOR CH- 21 S.NO. 3, 21.3</v>
      </c>
      <c r="C87" s="32" t="str">
        <f>+DOM!C339</f>
        <v>Providing and fixing glazing in aluminium door, window, ventilator shutters and partitions etc. with EPDM rubber / neoprene gasket etc. complete as per the architectural drawings and the directions of engineer-in-charge . (Cost of aluminium snap beading shall be paid in basic item):</v>
      </c>
      <c r="D87" s="46"/>
      <c r="E87" s="46"/>
      <c r="F87" s="46"/>
      <c r="G87" s="46"/>
    </row>
    <row r="88" spans="1:7" ht="25.5">
      <c r="A88" s="30"/>
      <c r="B88" s="31" t="str">
        <f>+DOM!B340</f>
        <v>SOR 21.3.2</v>
      </c>
      <c r="C88" s="32" t="str">
        <f>+DOM!C340</f>
        <v>With float glass panes of 5 mm thickness (weight not less than 12.50 kg/sqm)</v>
      </c>
      <c r="D88" s="46" t="str">
        <f>+DOM!J348</f>
        <v>Sqm.</v>
      </c>
      <c r="E88" s="46">
        <f>+DOM!I348</f>
        <v>123.13200000000001</v>
      </c>
      <c r="F88" s="46">
        <v>903</v>
      </c>
      <c r="G88" s="46">
        <f>+PRODUCT(E88:F88)</f>
        <v>111188.19600000001</v>
      </c>
    </row>
    <row r="89" spans="1:7">
      <c r="A89" s="30"/>
      <c r="B89" s="31"/>
      <c r="C89" s="32"/>
      <c r="D89" s="46"/>
      <c r="E89" s="46"/>
      <c r="F89" s="46"/>
      <c r="G89" s="46"/>
    </row>
    <row r="90" spans="1:7" ht="89.25">
      <c r="A90" s="30">
        <f>+DOM!A350</f>
        <v>37</v>
      </c>
      <c r="B90" s="31" t="str">
        <f>+DOM!B350</f>
        <v>SOR CH- 21 S.NO. 8, 21.19</v>
      </c>
      <c r="C90" s="32" t="str">
        <f>+DOM!C350</f>
        <v>Filling the gap in between aluminium frame &amp; adjacent RCC/ Brick/ Stone work by providing weather silicon sealant over backer rod of approved quality as per architectural drawings and direction of Engineer-in-charge complete. Extra for applying additional anodic coating AC 25 instead of AC 15 to aluminium extruded sections.</v>
      </c>
      <c r="D90" s="46"/>
      <c r="E90" s="46"/>
      <c r="F90" s="46"/>
      <c r="G90" s="46"/>
    </row>
    <row r="91" spans="1:7" ht="25.5">
      <c r="A91" s="30"/>
      <c r="B91" s="31" t="str">
        <f>+DOM!B351</f>
        <v>SOR 21.19.1</v>
      </c>
      <c r="C91" s="32" t="str">
        <f>+DOM!C351</f>
        <v>upto 5mm depth and 5mm width.</v>
      </c>
      <c r="D91" s="46" t="str">
        <f>+DOM!J358</f>
        <v>Sqm.</v>
      </c>
      <c r="E91" s="46">
        <f>+DOM!I358</f>
        <v>215.79599999999999</v>
      </c>
      <c r="F91" s="46">
        <v>90</v>
      </c>
      <c r="G91" s="46">
        <f>+PRODUCT(E91:F91)</f>
        <v>19421.64</v>
      </c>
    </row>
    <row r="92" spans="1:7">
      <c r="A92" s="30"/>
      <c r="B92" s="31"/>
      <c r="C92" s="32"/>
      <c r="D92" s="46"/>
      <c r="E92" s="46"/>
      <c r="F92" s="46"/>
      <c r="G92" s="46"/>
    </row>
    <row r="93" spans="1:7" ht="102">
      <c r="A93" s="30">
        <f>+DOM!A360</f>
        <v>38</v>
      </c>
      <c r="B93" s="31" t="str">
        <f>+DOM!B360</f>
        <v>SOR CH - 21 S.NO. 7, 21.18</v>
      </c>
      <c r="C93" s="32" t="str">
        <f>+DOM!C360</f>
        <v>Providing and fixing 12 mm thick frameless toughened glass door shutter of approved brand and manufacture, including providing and fixing top &amp; bottom pivot &amp; double acting hydraulic floor spring type fixing arrangement and making necessary holes etc. for fixing required door fittings, all complete as per direction of Engineer-in-charge (Door handle, lock and stopper etc.to be paid separately).</v>
      </c>
      <c r="D93" s="46" t="str">
        <f>+DOM!J362</f>
        <v>Sqm.</v>
      </c>
      <c r="E93" s="46">
        <f>+DOM!I362</f>
        <v>14.700000000000001</v>
      </c>
      <c r="F93" s="46">
        <v>3921</v>
      </c>
      <c r="G93" s="46">
        <f>+PRODUCT(E93:F93)</f>
        <v>57638.700000000004</v>
      </c>
    </row>
    <row r="94" spans="1:7">
      <c r="A94" s="30"/>
      <c r="B94" s="31"/>
      <c r="C94" s="32"/>
      <c r="D94" s="46"/>
      <c r="E94" s="46"/>
      <c r="F94" s="46"/>
      <c r="G94" s="46"/>
    </row>
    <row r="95" spans="1:7" ht="25.5">
      <c r="A95" s="30">
        <f>+DOM!A364</f>
        <v>39</v>
      </c>
      <c r="B95" s="31" t="str">
        <f>+DOM!B364</f>
        <v>MR</v>
      </c>
      <c r="C95" s="32" t="str">
        <f>+DOM!C364</f>
        <v>Providing and fixing of stainless steel 304 grade handle for door 600 mm long.(Ozone make)</v>
      </c>
      <c r="D95" s="46" t="str">
        <f>+DOM!J366</f>
        <v>Nos.</v>
      </c>
      <c r="E95" s="46">
        <f>+DOM!I366</f>
        <v>14</v>
      </c>
      <c r="F95" s="46">
        <v>1200</v>
      </c>
      <c r="G95" s="46">
        <f>+PRODUCT(E95:F95)</f>
        <v>16800</v>
      </c>
    </row>
    <row r="96" spans="1:7">
      <c r="A96" s="30"/>
      <c r="B96" s="31"/>
      <c r="C96" s="32"/>
      <c r="D96" s="46"/>
      <c r="E96" s="46"/>
      <c r="F96" s="46"/>
      <c r="G96" s="46"/>
    </row>
    <row r="97" spans="1:7" ht="25.5">
      <c r="A97" s="30">
        <f>+DOM!A368</f>
        <v>40</v>
      </c>
      <c r="B97" s="31" t="str">
        <f>+DOM!B368</f>
        <v>MR</v>
      </c>
      <c r="C97" s="32" t="str">
        <f>+DOM!C368</f>
        <v xml:space="preserve">Providing and fixing of Ozone make locks for toughened door including cost of all material labour etc complete </v>
      </c>
      <c r="D97" s="46" t="str">
        <f>+DOM!J370</f>
        <v>Nos.</v>
      </c>
      <c r="E97" s="46">
        <f>+DOM!I370</f>
        <v>7</v>
      </c>
      <c r="F97" s="46">
        <v>900</v>
      </c>
      <c r="G97" s="46">
        <f>+PRODUCT(E97:F97)</f>
        <v>6300</v>
      </c>
    </row>
    <row r="98" spans="1:7">
      <c r="A98" s="30"/>
      <c r="B98" s="31"/>
      <c r="C98" s="32"/>
      <c r="D98" s="46"/>
      <c r="E98" s="46"/>
      <c r="F98" s="46"/>
      <c r="G98" s="46"/>
    </row>
    <row r="99" spans="1:7" ht="140.25">
      <c r="A99" s="30">
        <f>+DOM!A372</f>
        <v>41</v>
      </c>
      <c r="B99" s="52" t="str">
        <f>+DOM!B372</f>
        <v>SOR CH-12 S.NO. 6, 10.6</v>
      </c>
      <c r="C99" s="32" t="str">
        <f>+DOM!C372</f>
        <v>Supplying and fixing rolling shutters of approved make made of required size of M.S. laths interlocked together througgh their intire length and jointed together at the end by end locks mounted on specially designed pipe shall with brackets, side guides and arrangements for inside and outside locking with push and pull operation complete including the cost of providing and fixing necessary 27.5cm long wire springs manufactured from high tensile steel wire of adequate strength conforming to IS:4454 part 1 and M.S. top cover of required thickness for rolling shutters.</v>
      </c>
      <c r="D99" s="46"/>
      <c r="E99" s="46"/>
      <c r="F99" s="46"/>
      <c r="G99" s="46"/>
    </row>
    <row r="100" spans="1:7">
      <c r="A100" s="30"/>
      <c r="B100" s="52" t="str">
        <f>+DOM!B373</f>
        <v>10.6.1</v>
      </c>
      <c r="C100" s="32" t="str">
        <f>+DOM!C373</f>
        <v xml:space="preserve">80x1.25m M.S. Laths with 1.25mm thick top cover </v>
      </c>
      <c r="D100" s="46" t="str">
        <f>+DOM!J377</f>
        <v>Sqm</v>
      </c>
      <c r="E100" s="46">
        <f>+DOM!I377</f>
        <v>26.55</v>
      </c>
      <c r="F100" s="46">
        <v>2303</v>
      </c>
      <c r="G100" s="46">
        <f>+PRODUCT(E100:F100)</f>
        <v>61144.65</v>
      </c>
    </row>
    <row r="101" spans="1:7">
      <c r="A101" s="30"/>
      <c r="B101" s="31"/>
      <c r="C101" s="32"/>
      <c r="D101" s="46"/>
      <c r="E101" s="46"/>
      <c r="F101" s="46"/>
      <c r="G101" s="46"/>
    </row>
    <row r="102" spans="1:7" ht="51">
      <c r="A102" s="30">
        <f>+DOM!A379</f>
        <v>42</v>
      </c>
      <c r="B102" s="52" t="str">
        <f>+DOM!B379</f>
        <v>SOR CH-12 S.NO. 7, 10.7</v>
      </c>
      <c r="C102" s="32" t="str">
        <f>+DOM!C379</f>
        <v>Providing and fixing ball bearingg for rolling shutters</v>
      </c>
      <c r="D102" s="46" t="str">
        <f>+DOM!J381</f>
        <v>Nos.</v>
      </c>
      <c r="E102" s="46">
        <f>+DOM!I381</f>
        <v>4</v>
      </c>
      <c r="F102" s="46">
        <v>364</v>
      </c>
      <c r="G102" s="46">
        <f>+PRODUCT(E102:F102)</f>
        <v>1456</v>
      </c>
    </row>
    <row r="103" spans="1:7">
      <c r="A103" s="30"/>
      <c r="B103" s="31"/>
      <c r="C103" s="32"/>
      <c r="D103" s="46"/>
      <c r="E103" s="46"/>
      <c r="F103" s="46"/>
      <c r="G103" s="46"/>
    </row>
    <row r="104" spans="1:7" ht="51">
      <c r="A104" s="30">
        <f>+DOM!A382</f>
        <v>43</v>
      </c>
      <c r="B104" s="52" t="str">
        <f>+DOM!B382</f>
        <v>SOR CH-12 S.NO. 8, 10.8</v>
      </c>
      <c r="C104" s="32" t="str">
        <f>+DOM!C382</f>
        <v>Extra for providingg mechanical device chain and crank operration for operating rollingg shutters.</v>
      </c>
      <c r="D104" s="46"/>
      <c r="E104" s="46"/>
      <c r="F104" s="46"/>
      <c r="G104" s="46"/>
    </row>
    <row r="105" spans="1:7" ht="27" customHeight="1">
      <c r="A105" s="30"/>
      <c r="B105" s="52" t="str">
        <f>+DOM!B383</f>
        <v>10.8.1</v>
      </c>
      <c r="C105" s="32" t="str">
        <f>+DOM!C383</f>
        <v>Exceeding 10.00 sqm and upto 16.80 sqm in area (say average 14 sqm)</v>
      </c>
      <c r="D105" s="46" t="str">
        <f>+DOM!J384</f>
        <v>Sqm</v>
      </c>
      <c r="E105" s="46">
        <f>+DOM!I384</f>
        <v>18.135000000000002</v>
      </c>
      <c r="F105" s="46">
        <v>960</v>
      </c>
      <c r="G105" s="46">
        <f>+PRODUCT(E105:F105)</f>
        <v>17409.600000000002</v>
      </c>
    </row>
    <row r="106" spans="1:7">
      <c r="A106" s="30"/>
      <c r="B106" s="31"/>
      <c r="C106" s="32"/>
      <c r="D106" s="46"/>
      <c r="E106" s="46"/>
      <c r="F106" s="46"/>
      <c r="G106" s="46"/>
    </row>
    <row r="107" spans="1:7">
      <c r="A107" s="30"/>
      <c r="B107" s="31"/>
      <c r="C107" s="32"/>
      <c r="D107" s="46"/>
      <c r="E107" s="47"/>
      <c r="F107" s="46"/>
      <c r="G107" s="46"/>
    </row>
    <row r="108" spans="1:7" ht="165.75">
      <c r="A108" s="30">
        <f>+DOM!A386</f>
        <v>44</v>
      </c>
      <c r="B108" s="31" t="str">
        <f>+DOM!B386</f>
        <v>SOR CH- 12 S.NO. 24, 10.28</v>
      </c>
      <c r="C108" s="32" t="str">
        <f>+DOM!C386</f>
        <v>Providing and fixing stainless steel ( Grade 304) railing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(forpayment purpose only weight of stainless steel members shall be considered excluding fixing accessories such as nuts, bolts, fasteners etc.).</v>
      </c>
      <c r="D108" s="46" t="str">
        <f>+DOM!J388</f>
        <v>Kg.</v>
      </c>
      <c r="E108" s="46">
        <f>+DOM!I388</f>
        <v>175.5</v>
      </c>
      <c r="F108" s="46">
        <v>617</v>
      </c>
      <c r="G108" s="46">
        <f>+PRODUCT(E108:F108)</f>
        <v>108283.5</v>
      </c>
    </row>
    <row r="109" spans="1:7">
      <c r="A109" s="30"/>
      <c r="B109" s="31"/>
      <c r="C109" s="32"/>
      <c r="D109" s="46"/>
      <c r="E109" s="46"/>
      <c r="F109" s="46"/>
      <c r="G109" s="46"/>
    </row>
    <row r="110" spans="1:7" ht="140.25">
      <c r="A110" s="30">
        <f>+DOM!A390</f>
        <v>45</v>
      </c>
      <c r="B110" s="31" t="str">
        <f>+DOM!B390</f>
        <v>SOR  CH- 22 S.NO. 1, 22.5</v>
      </c>
      <c r="C110" s="32" t="str">
        <f>+DOM!C390</f>
        <v>Providing and laying water proofing treatment in sunken portion of WCs, bathroom etc., by applying cement slurry mixed with water proofing cement compound consisting of applying :(a) First layer of slurry of cement @ 0.488 kg/sqm mixed with water proofing cement compound @ 0.253 kg/ sqm. This layer will be allowed to air cure for 4 hours.(b) Second layer of slurry of cement @ 0.242 kg/sqm mixed with water proofing cement compound @ 0.126 kg/sqm. This layer will be allowed to air cure for 4 hours followed with water curing for 48 hours.</v>
      </c>
      <c r="D110" s="46" t="str">
        <f>+DOM!J393</f>
        <v>Sqm.</v>
      </c>
      <c r="E110" s="46">
        <f>+DOM!I393</f>
        <v>25.84</v>
      </c>
      <c r="F110" s="46">
        <v>281</v>
      </c>
      <c r="G110" s="46">
        <f>+PRODUCT(E110:F110)</f>
        <v>7261.04</v>
      </c>
    </row>
    <row r="111" spans="1:7">
      <c r="A111" s="30"/>
      <c r="B111" s="31"/>
      <c r="C111" s="32"/>
      <c r="D111" s="46"/>
      <c r="E111" s="46"/>
      <c r="F111" s="46"/>
      <c r="G111" s="46"/>
    </row>
    <row r="112" spans="1:7" ht="51">
      <c r="A112" s="30">
        <f>+DOM!A395</f>
        <v>46</v>
      </c>
      <c r="B112" s="31" t="str">
        <f>+DOM!B395</f>
        <v>MR</v>
      </c>
      <c r="C112" s="32" t="str">
        <f>+DOM!C395</f>
        <v xml:space="preserve">Supply and filling of light weight cinder filling in sunken portion of 1st floor toilet  including watering ramming etc, complete the cost of including material and labour </v>
      </c>
      <c r="D112" s="46" t="str">
        <f>+DOM!J398</f>
        <v>Cum</v>
      </c>
      <c r="E112" s="46">
        <f>+DOM!I398</f>
        <v>6.46</v>
      </c>
      <c r="F112" s="46">
        <v>1850</v>
      </c>
      <c r="G112" s="46">
        <f>+PRODUCT(E112:F112)</f>
        <v>11951</v>
      </c>
    </row>
    <row r="113" spans="1:7">
      <c r="A113" s="30"/>
      <c r="B113" s="31"/>
      <c r="C113" s="32"/>
      <c r="D113" s="46"/>
      <c r="E113" s="46"/>
      <c r="F113" s="46"/>
      <c r="G113" s="46"/>
    </row>
    <row r="114" spans="1:7">
      <c r="A114" s="30"/>
      <c r="B114" s="31"/>
      <c r="C114" s="32"/>
      <c r="D114" s="46"/>
      <c r="E114" s="46"/>
      <c r="F114" s="46"/>
      <c r="G114" s="46"/>
    </row>
    <row r="115" spans="1:7" ht="267.75">
      <c r="A115" s="30">
        <f>+DOM!A400</f>
        <v>47</v>
      </c>
      <c r="B115" s="31" t="str">
        <f>+DOM!B400</f>
        <v>SOR 22.7.1</v>
      </c>
      <c r="C115" s="32" t="str">
        <f>+DOM!C400</f>
        <v>Providing and laying integral cement based water proofing treatment including preparation of surface as required for treatment of roofs, balconies, terraces etc consisting of following operations: (a) Applying a slurry coat of neat cement using 2.75 kg/sqm of cement admixed with water proofing compound conforming to IS. 2645 and approved by Engineer-in-charge over the RCC slab including adjoining walls upto 300 mm height including cleaning the surface before treatment.(b) Laying brick bats with mortar using broken bricks/brick bats 25 mm to 115 mm size with 50% of cement mortar 1:5 (1 cement : 5 coarse sand) admixed with water proofing compound conforming to IS : 2645 and approved  by engineer-in-charge over 20 mm thick layer of cement mortar of mix 1:5 (1 cement :5 coarse sand ) admixed with water proofing compound conforming to IS : 2645 and approved by Engineer-in-charge to required slope and treating similarly the adjoining walls upto 300 mm height including rounding of junctions of walls and slabs.(c) After two days of proper curing applying a second coat of cement slurry using 2.75 kg/ sqm of cement admixed with water proofing compound conforming to IS : 2645 and approved by Engineer-incharge.(d) Finishing the surface with 20 mm thick jointless cement mortar of mix 1:4 (1 cement :4 coarse sand) admixed with water proofing compound conforming to IS : 2645 and approved by Engineer-in-charge including laying glass fibre cloth of approved quality in top layer of plaster and finally finishing the surface with trowel with neat cement slurry and making pattern of 300x300 mm square 3 mm deep.(e) The whole terrace so finished shall be flooded with water for a minimum period of two weeks for curing and for final test.“All above operations to be done in order and as directed and specified by the Engineer-in-Charge :</v>
      </c>
      <c r="D115" s="46" t="str">
        <f>+DOM!J402</f>
        <v>Sqm.</v>
      </c>
      <c r="E115" s="46">
        <f>+DOM!I402</f>
        <v>801.50400000000002</v>
      </c>
      <c r="F115" s="46">
        <v>1153</v>
      </c>
      <c r="G115" s="46">
        <f>+PRODUCT(E115:F115)</f>
        <v>924134.11199999996</v>
      </c>
    </row>
    <row r="116" spans="1:7">
      <c r="A116" s="30"/>
      <c r="B116" s="31"/>
      <c r="C116" s="32"/>
      <c r="D116" s="46"/>
      <c r="E116" s="46"/>
      <c r="F116" s="46"/>
      <c r="G116" s="46"/>
    </row>
    <row r="117" spans="1:7" ht="89.25">
      <c r="A117" s="30">
        <f>+DOM!A404</f>
        <v>48</v>
      </c>
      <c r="B117" s="31" t="str">
        <f>+DOM!B404</f>
        <v>DSR 12.22</v>
      </c>
      <c r="C117" s="32" t="str">
        <f>+DOM!C404</f>
        <v>Making khurras 45x45 cm with average minimum thickness of 5 cm cement concrete 1:2:4 (1 cement : 2 coarse sand : 4 graded stone aggregate of 20 mm nominal size) over P.V.C. sheet 1 m x1 m x 400 micron, finished with 12 mm cement plaster 1:3 (1 cement : 3 coarse sand) and a coat of neat cement, rounding the edges and making and finishing the outlet complete.</v>
      </c>
      <c r="D117" s="46" t="str">
        <f>+DOM!J406</f>
        <v>No.</v>
      </c>
      <c r="E117" s="46">
        <f>+DOM!I406</f>
        <v>14</v>
      </c>
      <c r="F117" s="46">
        <f>266.6/1.1405/1.01</f>
        <v>231.44269709741687</v>
      </c>
      <c r="G117" s="46">
        <f>+PRODUCT(E117:F117)</f>
        <v>3240.1977593638362</v>
      </c>
    </row>
    <row r="118" spans="1:7">
      <c r="A118" s="30"/>
      <c r="B118" s="31"/>
      <c r="C118" s="32"/>
      <c r="D118" s="46"/>
      <c r="E118" s="46"/>
      <c r="F118" s="46"/>
      <c r="G118" s="46"/>
    </row>
    <row r="119" spans="1:7" ht="63.75">
      <c r="A119" s="30">
        <f>+DOM!A408</f>
        <v>49</v>
      </c>
      <c r="B119" s="31" t="str">
        <f>+DOM!B408</f>
        <v>DSR 12.41.2</v>
      </c>
      <c r="C119" s="32" t="str">
        <f>+DOM!C408</f>
        <v>Providing and fixing on wall face unplasticised Rigid PVC rain water pipes conforming to IS : 13592 Type A, including jointing with seal ring conforming to IS : 5382, leaving 10 mm gap for thermal expansion, (i) Singlesocketed pipes.</v>
      </c>
      <c r="D119" s="46" t="str">
        <f>+DOM!J410</f>
        <v>Rmt.</v>
      </c>
      <c r="E119" s="46">
        <f>+DOM!I410</f>
        <v>157.5</v>
      </c>
      <c r="F119" s="46">
        <f>319.75/1.1405/1.01</f>
        <v>277.5836549020969</v>
      </c>
      <c r="G119" s="46">
        <f>+PRODUCT(E119:F119)</f>
        <v>43719.425647080265</v>
      </c>
    </row>
    <row r="120" spans="1:7">
      <c r="A120" s="30"/>
      <c r="B120" s="31"/>
      <c r="C120" s="32"/>
      <c r="D120" s="46"/>
      <c r="E120" s="46"/>
      <c r="F120" s="46"/>
      <c r="G120" s="46"/>
    </row>
    <row r="121" spans="1:7" ht="63.75">
      <c r="A121" s="30">
        <f>+DOM!A412</f>
        <v>50</v>
      </c>
      <c r="B121" s="31" t="str">
        <f>+DOM!B412</f>
        <v>DSR 12.42.5.2</v>
      </c>
      <c r="C121" s="32" t="str">
        <f>+DOM!C412</f>
        <v>Providing and fixing on wall face unplasticised - PVC moulded fittings/ accessories for unplasticised Rigid PVC rain water pipes conforming to IS : 13592 Type A, including jointing with seal ring conforming to IS : 5382, leaving 10 mm gap for thermal expansion.</v>
      </c>
      <c r="D121" s="46" t="str">
        <f>+DOM!J414</f>
        <v>Nos.</v>
      </c>
      <c r="E121" s="46">
        <f>+DOM!I414</f>
        <v>28</v>
      </c>
      <c r="F121" s="46">
        <f>132/1.1405/1.01</f>
        <v>114.59278325903611</v>
      </c>
      <c r="G121" s="46">
        <f>+PRODUCT(E121:F121)</f>
        <v>3208.5979312530112</v>
      </c>
    </row>
    <row r="122" spans="1:7">
      <c r="A122" s="30"/>
      <c r="B122" s="31"/>
      <c r="C122" s="32"/>
      <c r="D122" s="46"/>
      <c r="E122" s="46"/>
      <c r="F122" s="46"/>
      <c r="G122" s="46"/>
    </row>
    <row r="123" spans="1:7" ht="89.25">
      <c r="A123" s="30">
        <f>+DOM!A416</f>
        <v>51</v>
      </c>
      <c r="B123" s="31" t="str">
        <f>+DOM!B416</f>
        <v>DSR 12.43.2</v>
      </c>
      <c r="C123" s="32" t="str">
        <f>+DOM!C416</f>
        <v>Providing and fixing unplasticised -PVC pipe clips of approved design to unplasticised - PVC rain water pipes by means of 50x50x50 mm hard wood plugs, screwed with M.S. screws of required length, including cutting brick work and fixing in cement mortar 1:4 (1 cement : 4 coarse sand) and making good the wall etc. complete.</v>
      </c>
      <c r="D123" s="46" t="str">
        <f>+DOM!J418</f>
        <v>Nos.</v>
      </c>
      <c r="E123" s="46">
        <f>+DOM!I418</f>
        <v>84</v>
      </c>
      <c r="F123" s="46">
        <f>309.5/1.1405/1.01</f>
        <v>268.68535165660359</v>
      </c>
      <c r="G123" s="46">
        <f>+PRODUCT(E123:F123)</f>
        <v>22569.569539154701</v>
      </c>
    </row>
    <row r="124" spans="1:7">
      <c r="A124" s="30"/>
      <c r="B124" s="31"/>
      <c r="C124" s="32"/>
      <c r="D124" s="46"/>
      <c r="E124" s="46"/>
      <c r="F124" s="46"/>
      <c r="G124" s="46"/>
    </row>
    <row r="125" spans="1:7" ht="63.75">
      <c r="A125" s="30">
        <f>+DOM!A420</f>
        <v>52</v>
      </c>
      <c r="B125" s="31" t="str">
        <f>+DOM!B420</f>
        <v xml:space="preserve">AR </v>
      </c>
      <c r="C125" s="32" t="str">
        <f>+DOM!C420</f>
        <v>Construction of open surface drain of size  300 x  250 mm including earthwork, PCC 1:4:8, Brickwor in 1: 4 , 1 cement :4  coarse sand, 18 mm  thick plaster with neat cement, and 40 mm thick cement concrete flooring as per direction of Engineer in charge.</v>
      </c>
      <c r="D125" s="46" t="str">
        <f>+DOM!J423</f>
        <v>Rmt.</v>
      </c>
      <c r="E125" s="46">
        <f>+DOM!I423</f>
        <v>126.88</v>
      </c>
      <c r="F125" s="46">
        <f>+AOR!J30</f>
        <v>1646.7138</v>
      </c>
      <c r="G125" s="46">
        <f>+PRODUCT(E125:F125)</f>
        <v>208935.046944</v>
      </c>
    </row>
    <row r="126" spans="1:7">
      <c r="A126" s="30"/>
      <c r="B126" s="31"/>
      <c r="C126" s="32"/>
      <c r="D126" s="135"/>
      <c r="E126" s="136"/>
      <c r="F126" s="137"/>
      <c r="G126" s="46"/>
    </row>
    <row r="127" spans="1:7" ht="216.75">
      <c r="A127" s="30">
        <f>+DOM!A425</f>
        <v>53</v>
      </c>
      <c r="B127" s="31" t="str">
        <f>+DOM!B425</f>
        <v>SOR CH - 8 S.NO 24, 24.2</v>
      </c>
      <c r="C127" s="32" t="str">
        <f>+DOM!C425</f>
        <v>Providing and fixing double scaffolding system (cup lock type) on the exterior side ofbuilding/structure, upto 25 metre height, above ground level, including additional rows of scaffolding in stepped manner as per requirement of site, made with 40mm dia M.S. tube, placed 1.5 metre centre to centre, horizontal &amp; vertical tubes joint with cup &amp; lock system with M.S. Tubes, M.S. tube challis, M.S. clamps and staircase system in the scaffolding for working platform etc. and maintaining it in a serviceable condition for execution of work of cleaning and/ or pointing and/ or applying chemical and removing it thereafter. The scaffolding system shall be stiffened with bracings, runners, connecting with the building etc, wherever required, if feasible, for inspection of work at required locations with essential safety features for the workmen etc., complete as per directions and approval of Engineer-incharge.</v>
      </c>
      <c r="D127" s="46" t="str">
        <f>+DOM!J427</f>
        <v>Sqm.</v>
      </c>
      <c r="E127" s="46">
        <f>+DOM!I427</f>
        <v>1546.4004000000002</v>
      </c>
      <c r="F127" s="46">
        <v>145</v>
      </c>
      <c r="G127" s="46">
        <f>+PRODUCT(E127:F127)</f>
        <v>224228.05800000002</v>
      </c>
    </row>
    <row r="128" spans="1:7">
      <c r="A128" s="30"/>
      <c r="B128" s="31"/>
      <c r="C128" s="32"/>
      <c r="D128" s="135"/>
      <c r="E128" s="136"/>
      <c r="F128" s="137"/>
      <c r="G128" s="46"/>
    </row>
    <row r="129" spans="1:7" ht="12.75" customHeight="1">
      <c r="A129" s="30"/>
      <c r="B129" s="31"/>
      <c r="C129" s="32"/>
      <c r="D129" s="182" t="s">
        <v>83</v>
      </c>
      <c r="E129" s="183"/>
      <c r="F129" s="184"/>
      <c r="G129" s="29">
        <f>SUM(G4:G127)</f>
        <v>27347692.570420116</v>
      </c>
    </row>
    <row r="130" spans="1:7">
      <c r="A130" s="30"/>
      <c r="B130" s="31"/>
      <c r="C130" s="32"/>
      <c r="D130" s="182" t="s">
        <v>96</v>
      </c>
      <c r="E130" s="183"/>
      <c r="F130" s="184"/>
      <c r="G130" s="29">
        <f>+G129/100000</f>
        <v>273.47692570420116</v>
      </c>
    </row>
  </sheetData>
  <mergeCells count="4">
    <mergeCell ref="A1:G1"/>
    <mergeCell ref="A2:G2"/>
    <mergeCell ref="D129:F129"/>
    <mergeCell ref="D130:F130"/>
  </mergeCells>
  <printOptions horizontalCentered="1"/>
  <pageMargins left="0.27559055118110237" right="0.19685039370078741" top="0.51181102362204722" bottom="0.19685039370078741" header="0.31496062992125984" footer="0.31496062992125984"/>
  <pageSetup paperSize="9" scale="95"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1:G22"/>
  <sheetViews>
    <sheetView view="pageBreakPreview" topLeftCell="A15" zoomScale="130" zoomScaleNormal="115" zoomScaleSheetLayoutView="130" workbookViewId="0">
      <selection activeCell="G22" sqref="G22"/>
    </sheetView>
  </sheetViews>
  <sheetFormatPr defaultRowHeight="12.75"/>
  <cols>
    <col min="1" max="1" width="4.42578125" style="139" customWidth="1"/>
    <col min="2" max="2" width="7.7109375" style="152" customWidth="1"/>
    <col min="3" max="3" width="39.7109375" style="153" customWidth="1"/>
    <col min="4" max="4" width="6" style="150" customWidth="1"/>
    <col min="5" max="5" width="9.28515625" style="150" customWidth="1"/>
    <col min="6" max="6" width="10.85546875" style="150" customWidth="1"/>
    <col min="7" max="7" width="13.42578125" style="150" customWidth="1"/>
    <col min="8" max="16384" width="9.140625" style="139"/>
  </cols>
  <sheetData>
    <row r="1" spans="1:7" ht="48" customHeight="1">
      <c r="A1" s="176" t="str">
        <f>+'Form j'!A2:C2</f>
        <v>NAME OF WORK: PROPOSED CONSTRUCTION OF NEW TYPE (OPTION 4) OF WORK FOR UPGRADATION OF I.T.I., IN U.P.</v>
      </c>
      <c r="B1" s="176"/>
      <c r="C1" s="176"/>
      <c r="D1" s="176"/>
      <c r="E1" s="176"/>
      <c r="F1" s="176"/>
      <c r="G1" s="176"/>
    </row>
    <row r="2" spans="1:7" ht="23.25" customHeight="1">
      <c r="A2" s="176" t="s">
        <v>339</v>
      </c>
      <c r="B2" s="176"/>
      <c r="C2" s="176"/>
      <c r="D2" s="176"/>
      <c r="E2" s="176"/>
      <c r="F2" s="176"/>
      <c r="G2" s="176"/>
    </row>
    <row r="3" spans="1:7" ht="30" customHeight="1">
      <c r="A3" s="187" t="s">
        <v>340</v>
      </c>
      <c r="B3" s="187"/>
      <c r="C3" s="187"/>
      <c r="D3" s="187"/>
      <c r="E3" s="187"/>
      <c r="F3" s="187"/>
      <c r="G3" s="187"/>
    </row>
    <row r="4" spans="1:7" s="141" customFormat="1" ht="30">
      <c r="A4" s="140" t="s">
        <v>77</v>
      </c>
      <c r="B4" s="140" t="s">
        <v>341</v>
      </c>
      <c r="C4" s="140" t="s">
        <v>342</v>
      </c>
      <c r="D4" s="140" t="s">
        <v>2</v>
      </c>
      <c r="E4" s="140" t="s">
        <v>343</v>
      </c>
      <c r="F4" s="140" t="s">
        <v>344</v>
      </c>
      <c r="G4" s="140" t="s">
        <v>81</v>
      </c>
    </row>
    <row r="5" spans="1:7" ht="102">
      <c r="A5" s="142">
        <f>+'DOM Road'!A5</f>
        <v>1</v>
      </c>
      <c r="B5" s="143" t="str">
        <f>+'DOM Road'!B5</f>
        <v xml:space="preserve">DSR 16.1 </v>
      </c>
      <c r="C5" s="144" t="str">
        <f>+'DOM Road'!C5</f>
        <v>Preparation and consolidation of sub grade with power road roller of  8 to 12 tonne capacity after excavating earth to an average of 22.5 cm depth, dressing to camber and consolidating with road roller including making good the undulations etc. and re-rolling the sub grade and disposal of surplus earthwith lead upto 50 metres.</v>
      </c>
      <c r="D5" s="142"/>
      <c r="E5" s="145"/>
      <c r="F5" s="145"/>
      <c r="G5" s="145"/>
    </row>
    <row r="6" spans="1:7">
      <c r="A6" s="142"/>
      <c r="B6" s="143"/>
      <c r="C6" s="144"/>
      <c r="D6" s="142" t="str">
        <f>+'DOM Road'!J7</f>
        <v>Sqm.</v>
      </c>
      <c r="E6" s="145">
        <f>+'DOM Road'!I7</f>
        <v>70</v>
      </c>
      <c r="F6" s="145">
        <f>180.5/1.1405/1.01</f>
        <v>156.69694983527285</v>
      </c>
      <c r="G6" s="145">
        <f t="shared" ref="G6:G15" si="0">F6*E6</f>
        <v>10968.786488469099</v>
      </c>
    </row>
    <row r="7" spans="1:7">
      <c r="A7" s="142"/>
      <c r="B7" s="143"/>
      <c r="C7" s="144"/>
      <c r="D7" s="142"/>
      <c r="E7" s="145"/>
      <c r="F7" s="145"/>
      <c r="G7" s="145"/>
    </row>
    <row r="8" spans="1:7" ht="54.75" customHeight="1">
      <c r="A8" s="142">
        <f>+'DOM Road'!A9</f>
        <v>2</v>
      </c>
      <c r="B8" s="143" t="str">
        <f>+'DOM Road'!B9</f>
        <v>DSR 16.2</v>
      </c>
      <c r="C8" s="144" t="str">
        <f>+'DOM Road'!C9</f>
        <v>Extra for compaction of earth work in embankment under optimum moisture conditions to give at least 95% of the maximum dry density (proctor density).</v>
      </c>
      <c r="D8" s="142"/>
      <c r="E8" s="145"/>
      <c r="F8" s="145"/>
      <c r="G8" s="145"/>
    </row>
    <row r="9" spans="1:7" ht="14.25" customHeight="1">
      <c r="A9" s="142"/>
      <c r="B9" s="143"/>
      <c r="C9" s="144"/>
      <c r="D9" s="142" t="str">
        <f>+'DOM Road'!J11</f>
        <v>Cum.</v>
      </c>
      <c r="E9" s="145">
        <f>+'DOM Road'!I11</f>
        <v>21</v>
      </c>
      <c r="F9" s="145">
        <f>20.55/1.1405/1.01</f>
        <v>17.840012848281759</v>
      </c>
      <c r="G9" s="145">
        <f t="shared" si="0"/>
        <v>374.64026981391692</v>
      </c>
    </row>
    <row r="10" spans="1:7">
      <c r="A10" s="142"/>
      <c r="B10" s="143"/>
      <c r="C10" s="144"/>
      <c r="D10" s="142"/>
      <c r="E10" s="145"/>
      <c r="F10" s="145"/>
      <c r="G10" s="145"/>
    </row>
    <row r="11" spans="1:7" ht="158.25" customHeight="1">
      <c r="A11" s="142">
        <f>+'DOM Road'!A13</f>
        <v>3</v>
      </c>
      <c r="B11" s="143" t="str">
        <f>+'DOM Road'!B13</f>
        <v>DSR 16.78.2</v>
      </c>
      <c r="C11" s="144" t="str">
        <f>+'DOM Road'!C13</f>
        <v>Construction of granular sub-base by providing close graded Material conforming to specifications, mixing in a mechanical mix plant at OMC, carriage of mixed material by tippers to work site, for all leads &amp; lifts, spreading in uniform layers of specified thickness with motor grader on prepared surface and compacting with vibratory power roller to achieve the desired density, complete as per specifications and directions of Engineer-in-Charge. (2)With material conforming to Grade-II (size range 53 mm to 0.075 mm ) having CBR Value-25).</v>
      </c>
      <c r="D11" s="142"/>
      <c r="E11" s="145"/>
      <c r="F11" s="146"/>
      <c r="G11" s="145"/>
    </row>
    <row r="12" spans="1:7">
      <c r="A12" s="142"/>
      <c r="B12" s="143"/>
      <c r="C12" s="144"/>
      <c r="D12" s="142" t="str">
        <f>+'DOM Road'!J15</f>
        <v>Cum.</v>
      </c>
      <c r="E12" s="145">
        <f>+'DOM Road'!I15</f>
        <v>7.5</v>
      </c>
      <c r="F12" s="146">
        <f>2775.65/1.1405/1.01</f>
        <v>2409.6171125223</v>
      </c>
      <c r="G12" s="145">
        <f t="shared" si="0"/>
        <v>18072.128343917251</v>
      </c>
    </row>
    <row r="13" spans="1:7">
      <c r="A13" s="142"/>
      <c r="B13" s="143"/>
      <c r="C13" s="144"/>
      <c r="D13" s="142"/>
      <c r="E13" s="145"/>
      <c r="F13" s="146"/>
      <c r="G13" s="145"/>
    </row>
    <row r="14" spans="1:7" ht="297" customHeight="1">
      <c r="A14" s="142">
        <f>+'DOM Road'!A17</f>
        <v>4</v>
      </c>
      <c r="B14" s="143" t="str">
        <f>+'DOM Road'!B17</f>
        <v>DSR 16.43.2</v>
      </c>
      <c r="C14" s="144" t="str">
        <f>+'DOM Road'!C17</f>
        <v>Providing and laying design mix cement concrete of M-30 grade, in roads/ taxi tracks/ runways, usingcement content as per design mix, using coarse sand and graded stone aggregate of 40 mm nominal size in appropriate proportions as per approved &amp; specified design criteria, providing dowel bars with sleeve/ tie bars wherever required, laying at site, spreading and compacting mechanically by using needle and surface vibrators, levelling to required slope/ camber, finishing with required texture, including steel form work with sturdy M.S. channel sections, curing, making provision for contraction/ expansion, construction &amp; longitudinal joints (10 mm wide x 50 mm deep) by groove cutting machine,providing and filling joints with approved joint filler and sealants, complete all as per direction of Engineer-in-charge (Item of joint fillers, sealants, dowel bars with sleeve/ tie bars to be paid separately). Cement concrete manufactured in automatic batching plant (RMC plant) i/c transportation to site in transit mixer</v>
      </c>
      <c r="D14" s="142"/>
      <c r="E14" s="145"/>
      <c r="F14" s="146"/>
      <c r="G14" s="145"/>
    </row>
    <row r="15" spans="1:7">
      <c r="A15" s="142"/>
      <c r="B15" s="143"/>
      <c r="C15" s="144"/>
      <c r="D15" s="142" t="str">
        <f>+'DOM Road'!J19</f>
        <v>Cum.</v>
      </c>
      <c r="E15" s="145">
        <f>+'DOM Road'!I19</f>
        <v>9</v>
      </c>
      <c r="F15" s="146">
        <f>10006.65/1.1405/1.01</f>
        <v>8687.0445045381348</v>
      </c>
      <c r="G15" s="145">
        <f t="shared" si="0"/>
        <v>78183.400540843213</v>
      </c>
    </row>
    <row r="16" spans="1:7">
      <c r="A16" s="142"/>
      <c r="B16" s="143"/>
      <c r="C16" s="144"/>
      <c r="D16" s="142"/>
      <c r="E16" s="145"/>
      <c r="F16" s="146"/>
      <c r="G16" s="145"/>
    </row>
    <row r="17" spans="1:7" ht="140.25">
      <c r="A17" s="142">
        <f>+'DOM Road'!A21</f>
        <v>5</v>
      </c>
      <c r="B17" s="143" t="str">
        <f>+'DOM Road'!B21</f>
        <v xml:space="preserve">DSR 16.45 </v>
      </c>
      <c r="C17" s="144" t="str">
        <f>+'DOM Road'!C21</f>
        <v>Providing and fixing pre-moulded joint filler in expansion joints of RCC roads / CC pavements after making the joints dust free with high pressure air jet cleaners, all complete as per direction of the Engineer-in-Charge. (Pre-moulded joint fillers shall be made of bitumen  hot sealing compound impregnated fibre board having  impregnation more than 35%, conforming to IS:1838 for fibre board and IS: 1834 for hot sealing bitumen compound grade A.)</v>
      </c>
      <c r="D17" s="142"/>
      <c r="E17" s="145"/>
      <c r="F17" s="145"/>
      <c r="G17" s="145"/>
    </row>
    <row r="18" spans="1:7">
      <c r="A18" s="142"/>
      <c r="B18" s="143"/>
      <c r="C18" s="147"/>
      <c r="D18" s="142" t="str">
        <f>+'DOM Road'!J24</f>
        <v>Rmt.</v>
      </c>
      <c r="E18" s="145">
        <f>+'DOM Road'!I24</f>
        <v>60</v>
      </c>
      <c r="F18" s="145">
        <f>3.15/1.104/1.01</f>
        <v>2.8250107619457592</v>
      </c>
      <c r="G18" s="145">
        <f t="shared" ref="G18" si="1">F18*E18</f>
        <v>169.50064571674554</v>
      </c>
    </row>
    <row r="19" spans="1:7" s="150" customFormat="1" ht="19.5" customHeight="1">
      <c r="A19" s="142"/>
      <c r="B19" s="143"/>
      <c r="C19" s="148" t="s">
        <v>345</v>
      </c>
      <c r="D19" s="142"/>
      <c r="E19" s="188" t="s">
        <v>346</v>
      </c>
      <c r="F19" s="188"/>
      <c r="G19" s="149">
        <f>SUM(G5:G18)</f>
        <v>107768.45628876022</v>
      </c>
    </row>
    <row r="20" spans="1:7" s="150" customFormat="1" ht="19.5" customHeight="1">
      <c r="A20" s="142"/>
      <c r="B20" s="143"/>
      <c r="C20" s="148" t="s">
        <v>347</v>
      </c>
      <c r="D20" s="142"/>
      <c r="E20" s="189"/>
      <c r="F20" s="189"/>
      <c r="G20" s="151">
        <f>+G19/60</f>
        <v>1796.1409381460037</v>
      </c>
    </row>
    <row r="21" spans="1:7" s="150" customFormat="1" ht="19.5" customHeight="1">
      <c r="A21" s="142"/>
      <c r="B21" s="143"/>
      <c r="C21" s="148" t="s">
        <v>363</v>
      </c>
      <c r="D21" s="142"/>
      <c r="E21" s="151"/>
      <c r="F21" s="151"/>
      <c r="G21" s="151">
        <f>+G20*150</f>
        <v>269421.14072190056</v>
      </c>
    </row>
    <row r="22" spans="1:7" s="150" customFormat="1" ht="19.5" customHeight="1">
      <c r="A22" s="142"/>
      <c r="B22" s="143"/>
      <c r="C22" s="148"/>
      <c r="D22" s="142"/>
      <c r="E22" s="185" t="s">
        <v>348</v>
      </c>
      <c r="F22" s="186"/>
      <c r="G22" s="149">
        <f>+G21/100000</f>
        <v>2.6942114072190058</v>
      </c>
    </row>
  </sheetData>
  <mergeCells count="6">
    <mergeCell ref="E22:F22"/>
    <mergeCell ref="A1:G1"/>
    <mergeCell ref="A2:G2"/>
    <mergeCell ref="A3:G3"/>
    <mergeCell ref="E19:F19"/>
    <mergeCell ref="E20:F20"/>
  </mergeCells>
  <printOptions horizontalCentered="1"/>
  <pageMargins left="0.27559055118110237" right="0.19685039370078741" top="0.74803149606299213" bottom="0.19685039370078741" header="0.31496062992125984" footer="0.31496062992125984"/>
  <pageSetup paperSize="9" scale="95" orientation="portrait" verticalDpi="1200" r:id="rId1"/>
</worksheet>
</file>

<file path=xl/worksheets/sheet5.xml><?xml version="1.0" encoding="utf-8"?>
<worksheet xmlns="http://schemas.openxmlformats.org/spreadsheetml/2006/main" xmlns:r="http://schemas.openxmlformats.org/officeDocument/2006/relationships">
  <sheetPr>
    <tabColor rgb="FF00B050"/>
  </sheetPr>
  <dimension ref="A1:J445"/>
  <sheetViews>
    <sheetView view="pageBreakPreview" topLeftCell="A61" zoomScale="130" zoomScaleSheetLayoutView="130" workbookViewId="0">
      <selection activeCell="I79" sqref="I79"/>
    </sheetView>
  </sheetViews>
  <sheetFormatPr defaultRowHeight="12.75"/>
  <cols>
    <col min="1" max="1" width="4.7109375" style="100" customWidth="1"/>
    <col min="2" max="2" width="11.7109375" style="101" customWidth="1"/>
    <col min="3" max="3" width="39" style="102" customWidth="1"/>
    <col min="4" max="4" width="4.28515625" style="100" customWidth="1"/>
    <col min="5" max="5" width="5.140625" style="100" customWidth="1"/>
    <col min="6" max="8" width="7.5703125" style="7" customWidth="1"/>
    <col min="9" max="9" width="10.28515625" style="7" customWidth="1"/>
    <col min="10" max="10" width="8.85546875" style="103" customWidth="1"/>
    <col min="11" max="16384" width="9.140625" style="7"/>
  </cols>
  <sheetData>
    <row r="1" spans="1:10" ht="25.5" customHeight="1">
      <c r="A1" s="193" t="s">
        <v>31</v>
      </c>
      <c r="B1" s="193"/>
      <c r="C1" s="193"/>
      <c r="D1" s="193"/>
      <c r="E1" s="193"/>
      <c r="F1" s="193"/>
      <c r="G1" s="193"/>
      <c r="H1" s="193"/>
      <c r="I1" s="193"/>
      <c r="J1" s="193"/>
    </row>
    <row r="3" spans="1:10" ht="37.5" customHeight="1">
      <c r="A3" s="190" t="str">
        <f>+'Form j'!A2:C2</f>
        <v>NAME OF WORK: PROPOSED CONSTRUCTION OF NEW TYPE (OPTION 4) OF WORK FOR UPGRADATION OF I.T.I., IN U.P.</v>
      </c>
      <c r="B3" s="190"/>
      <c r="C3" s="190"/>
      <c r="D3" s="190"/>
      <c r="E3" s="190"/>
      <c r="F3" s="190"/>
      <c r="G3" s="190"/>
      <c r="H3" s="190"/>
      <c r="I3" s="190"/>
      <c r="J3" s="190"/>
    </row>
    <row r="4" spans="1:10" ht="15" customHeight="1">
      <c r="A4" s="197" t="s">
        <v>334</v>
      </c>
      <c r="B4" s="197"/>
      <c r="C4" s="197"/>
      <c r="D4" s="197"/>
      <c r="E4" s="197"/>
      <c r="F4" s="197"/>
      <c r="G4" s="197"/>
      <c r="H4" s="197"/>
      <c r="I4" s="197"/>
      <c r="J4" s="197"/>
    </row>
    <row r="5" spans="1:10" ht="37.5" customHeight="1">
      <c r="A5" s="9" t="s">
        <v>43</v>
      </c>
      <c r="B5" s="9" t="s">
        <v>30</v>
      </c>
      <c r="C5" s="8" t="s">
        <v>0</v>
      </c>
      <c r="D5" s="191" t="s">
        <v>21</v>
      </c>
      <c r="E5" s="192"/>
      <c r="F5" s="9" t="s">
        <v>1</v>
      </c>
      <c r="G5" s="9" t="s">
        <v>29</v>
      </c>
      <c r="H5" s="9" t="s">
        <v>5</v>
      </c>
      <c r="I5" s="9" t="s">
        <v>42</v>
      </c>
      <c r="J5" s="9" t="s">
        <v>2</v>
      </c>
    </row>
    <row r="6" spans="1:10" ht="191.25">
      <c r="A6" s="11">
        <v>1</v>
      </c>
      <c r="B6" s="104" t="s">
        <v>49</v>
      </c>
      <c r="C6" s="98" t="s">
        <v>318</v>
      </c>
      <c r="D6" s="11"/>
      <c r="E6" s="11"/>
      <c r="F6" s="105"/>
      <c r="G6" s="105"/>
      <c r="H6" s="105"/>
      <c r="I6" s="105"/>
      <c r="J6" s="106"/>
    </row>
    <row r="7" spans="1:10">
      <c r="A7" s="11"/>
      <c r="B7" s="104"/>
      <c r="C7" s="60" t="s">
        <v>3</v>
      </c>
      <c r="D7" s="11"/>
      <c r="E7" s="11"/>
      <c r="F7" s="105"/>
      <c r="G7" s="105"/>
      <c r="H7" s="105"/>
      <c r="I7" s="105"/>
      <c r="J7" s="106"/>
    </row>
    <row r="8" spans="1:10" s="28" customFormat="1">
      <c r="A8" s="30"/>
      <c r="B8" s="46"/>
      <c r="C8" s="53" t="s">
        <v>103</v>
      </c>
      <c r="D8" s="30">
        <v>1</v>
      </c>
      <c r="E8" s="30">
        <v>1</v>
      </c>
      <c r="F8" s="46">
        <v>43</v>
      </c>
      <c r="G8" s="46">
        <f>3.1+0.6</f>
        <v>3.7</v>
      </c>
      <c r="H8" s="46">
        <v>1.5</v>
      </c>
      <c r="I8" s="46">
        <f>+PRODUCT(D8:H8)</f>
        <v>238.64999999999998</v>
      </c>
      <c r="J8" s="46"/>
    </row>
    <row r="9" spans="1:10" s="28" customFormat="1">
      <c r="A9" s="30"/>
      <c r="B9" s="46"/>
      <c r="C9" s="53" t="s">
        <v>104</v>
      </c>
      <c r="D9" s="30">
        <v>1</v>
      </c>
      <c r="E9" s="30">
        <v>1</v>
      </c>
      <c r="F9" s="46">
        <v>43</v>
      </c>
      <c r="G9" s="46">
        <f>3.1+0.6</f>
        <v>3.7</v>
      </c>
      <c r="H9" s="46">
        <v>1.5</v>
      </c>
      <c r="I9" s="46">
        <f t="shared" ref="I9:I14" si="0">+PRODUCT(D9:H9)</f>
        <v>238.64999999999998</v>
      </c>
      <c r="J9" s="46"/>
    </row>
    <row r="10" spans="1:10" s="28" customFormat="1">
      <c r="A10" s="30"/>
      <c r="B10" s="46"/>
      <c r="C10" s="53" t="s">
        <v>105</v>
      </c>
      <c r="D10" s="30">
        <v>1</v>
      </c>
      <c r="E10" s="30">
        <v>1</v>
      </c>
      <c r="F10" s="46">
        <v>17.78</v>
      </c>
      <c r="G10" s="46">
        <f>2.8+0.6</f>
        <v>3.4</v>
      </c>
      <c r="H10" s="46">
        <v>1.5</v>
      </c>
      <c r="I10" s="46">
        <f t="shared" si="0"/>
        <v>90.678000000000011</v>
      </c>
      <c r="J10" s="46"/>
    </row>
    <row r="11" spans="1:10" s="28" customFormat="1">
      <c r="A11" s="30"/>
      <c r="B11" s="46"/>
      <c r="C11" s="53" t="s">
        <v>106</v>
      </c>
      <c r="D11" s="30">
        <v>1</v>
      </c>
      <c r="E11" s="30">
        <v>1</v>
      </c>
      <c r="F11" s="46">
        <v>17.78</v>
      </c>
      <c r="G11" s="46">
        <f>3.2+0.6</f>
        <v>3.8000000000000003</v>
      </c>
      <c r="H11" s="46">
        <v>1.5</v>
      </c>
      <c r="I11" s="46">
        <f t="shared" si="0"/>
        <v>101.346</v>
      </c>
      <c r="J11" s="46"/>
    </row>
    <row r="12" spans="1:10" s="28" customFormat="1">
      <c r="A12" s="30"/>
      <c r="B12" s="46"/>
      <c r="C12" s="53" t="s">
        <v>107</v>
      </c>
      <c r="D12" s="30">
        <v>1</v>
      </c>
      <c r="E12" s="30">
        <v>1</v>
      </c>
      <c r="F12" s="46">
        <v>4.0999999999999996</v>
      </c>
      <c r="G12" s="46">
        <v>4.0999999999999996</v>
      </c>
      <c r="H12" s="46">
        <v>1.5</v>
      </c>
      <c r="I12" s="46">
        <f t="shared" si="0"/>
        <v>25.214999999999996</v>
      </c>
      <c r="J12" s="46"/>
    </row>
    <row r="13" spans="1:10" s="28" customFormat="1">
      <c r="A13" s="30"/>
      <c r="B13" s="46"/>
      <c r="C13" s="53" t="s">
        <v>108</v>
      </c>
      <c r="D13" s="30">
        <v>1</v>
      </c>
      <c r="E13" s="30">
        <v>1</v>
      </c>
      <c r="F13" s="46">
        <v>3.9</v>
      </c>
      <c r="G13" s="46">
        <v>1.95</v>
      </c>
      <c r="H13" s="46">
        <v>0.3</v>
      </c>
      <c r="I13" s="46">
        <f t="shared" si="0"/>
        <v>2.2814999999999999</v>
      </c>
      <c r="J13" s="46"/>
    </row>
    <row r="14" spans="1:10" s="28" customFormat="1">
      <c r="A14" s="30"/>
      <c r="B14" s="46"/>
      <c r="C14" s="53"/>
      <c r="D14" s="30">
        <v>1</v>
      </c>
      <c r="E14" s="30">
        <v>1</v>
      </c>
      <c r="F14" s="46">
        <v>3.6</v>
      </c>
      <c r="G14" s="46">
        <v>1.95</v>
      </c>
      <c r="H14" s="46">
        <v>0.3</v>
      </c>
      <c r="I14" s="46">
        <f t="shared" si="0"/>
        <v>2.1059999999999999</v>
      </c>
      <c r="J14" s="46"/>
    </row>
    <row r="15" spans="1:10">
      <c r="A15" s="11"/>
      <c r="B15" s="104"/>
      <c r="C15" s="60"/>
      <c r="D15" s="11"/>
      <c r="E15" s="11"/>
      <c r="F15" s="107"/>
      <c r="G15" s="107"/>
      <c r="H15" s="107" t="s">
        <v>83</v>
      </c>
      <c r="I15" s="108">
        <f>SUM(I8:I14)</f>
        <v>698.92650000000003</v>
      </c>
      <c r="J15" s="109" t="s">
        <v>6</v>
      </c>
    </row>
    <row r="16" spans="1:10">
      <c r="A16" s="11"/>
      <c r="B16" s="104"/>
      <c r="C16" s="60"/>
      <c r="D16" s="11"/>
      <c r="E16" s="11"/>
      <c r="F16" s="105"/>
      <c r="G16" s="105"/>
      <c r="H16" s="105"/>
      <c r="I16" s="105"/>
      <c r="J16" s="106"/>
    </row>
    <row r="17" spans="1:10" ht="38.25">
      <c r="A17" s="11">
        <f>+A6+1</f>
        <v>2</v>
      </c>
      <c r="B17" s="110" t="s">
        <v>51</v>
      </c>
      <c r="C17" s="98" t="s">
        <v>52</v>
      </c>
      <c r="D17" s="11"/>
      <c r="E17" s="11"/>
      <c r="F17" s="105"/>
      <c r="G17" s="105"/>
      <c r="H17" s="105"/>
      <c r="I17" s="105"/>
      <c r="J17" s="106"/>
    </row>
    <row r="18" spans="1:10" s="28" customFormat="1">
      <c r="A18" s="30"/>
      <c r="B18" s="46"/>
      <c r="C18" s="53" t="s">
        <v>109</v>
      </c>
      <c r="D18" s="30">
        <v>1</v>
      </c>
      <c r="E18" s="30">
        <v>1</v>
      </c>
      <c r="F18" s="46">
        <v>39.07</v>
      </c>
      <c r="G18" s="46">
        <v>19.78</v>
      </c>
      <c r="H18" s="46">
        <v>0.15</v>
      </c>
      <c r="I18" s="46">
        <f t="shared" ref="I18" si="1">+PRODUCT(D18:H18)</f>
        <v>115.92069000000001</v>
      </c>
      <c r="J18" s="46"/>
    </row>
    <row r="19" spans="1:10">
      <c r="A19" s="11"/>
      <c r="B19" s="104"/>
      <c r="C19" s="60"/>
      <c r="D19" s="11"/>
      <c r="E19" s="11"/>
      <c r="F19" s="105"/>
      <c r="G19" s="105"/>
      <c r="H19" s="107" t="s">
        <v>83</v>
      </c>
      <c r="I19" s="108">
        <f>SUM(I18)</f>
        <v>115.92069000000001</v>
      </c>
      <c r="J19" s="109" t="s">
        <v>6</v>
      </c>
    </row>
    <row r="20" spans="1:10">
      <c r="A20" s="11"/>
      <c r="B20" s="104"/>
      <c r="C20" s="60"/>
      <c r="D20" s="11"/>
      <c r="E20" s="11"/>
      <c r="F20" s="105"/>
      <c r="G20" s="105"/>
      <c r="H20" s="105"/>
      <c r="I20" s="105"/>
      <c r="J20" s="106"/>
    </row>
    <row r="21" spans="1:10" ht="25.5">
      <c r="A21" s="11">
        <f>+A17+1</f>
        <v>3</v>
      </c>
      <c r="B21" s="104" t="s">
        <v>322</v>
      </c>
      <c r="C21" s="60" t="s">
        <v>317</v>
      </c>
      <c r="D21" s="11"/>
      <c r="E21" s="11"/>
      <c r="F21" s="105"/>
      <c r="G21" s="105"/>
      <c r="H21" s="105"/>
      <c r="I21" s="105"/>
      <c r="J21" s="106"/>
    </row>
    <row r="22" spans="1:10" ht="25.5">
      <c r="A22" s="11"/>
      <c r="B22" s="104"/>
      <c r="C22" s="60" t="s">
        <v>7</v>
      </c>
      <c r="D22" s="11"/>
      <c r="E22" s="11"/>
      <c r="F22" s="105"/>
      <c r="G22" s="105"/>
      <c r="H22" s="105"/>
      <c r="I22" s="105"/>
      <c r="J22" s="106"/>
    </row>
    <row r="23" spans="1:10" s="28" customFormat="1">
      <c r="A23" s="30"/>
      <c r="B23" s="46"/>
      <c r="C23" s="53" t="s">
        <v>110</v>
      </c>
      <c r="D23" s="30">
        <v>1</v>
      </c>
      <c r="E23" s="30">
        <v>1</v>
      </c>
      <c r="F23" s="46">
        <v>39.53</v>
      </c>
      <c r="G23" s="46">
        <v>20.239999999999998</v>
      </c>
      <c r="H23" s="46"/>
      <c r="I23" s="46">
        <f t="shared" ref="I23" si="2">+PRODUCT(D23:H23)</f>
        <v>800.08719999999994</v>
      </c>
      <c r="J23" s="46"/>
    </row>
    <row r="24" spans="1:10">
      <c r="A24" s="11"/>
      <c r="B24" s="104"/>
      <c r="C24" s="60"/>
      <c r="D24" s="11"/>
      <c r="E24" s="11"/>
      <c r="F24" s="105"/>
      <c r="G24" s="105"/>
      <c r="H24" s="107" t="s">
        <v>83</v>
      </c>
      <c r="I24" s="108">
        <f>SUM(I23)</f>
        <v>800.08719999999994</v>
      </c>
      <c r="J24" s="109" t="s">
        <v>50</v>
      </c>
    </row>
    <row r="25" spans="1:10">
      <c r="A25" s="11"/>
      <c r="B25" s="104"/>
      <c r="C25" s="60"/>
      <c r="D25" s="11"/>
      <c r="E25" s="11"/>
      <c r="F25" s="105"/>
      <c r="G25" s="105"/>
      <c r="H25" s="105"/>
      <c r="I25" s="108"/>
      <c r="J25" s="109"/>
    </row>
    <row r="26" spans="1:10" ht="89.25">
      <c r="A26" s="11">
        <f>+A21+1</f>
        <v>4</v>
      </c>
      <c r="B26" s="110" t="s">
        <v>53</v>
      </c>
      <c r="C26" s="98" t="s">
        <v>54</v>
      </c>
      <c r="D26" s="11"/>
      <c r="E26" s="11"/>
      <c r="F26" s="105"/>
      <c r="G26" s="105"/>
      <c r="H26" s="105"/>
      <c r="I26" s="105"/>
      <c r="J26" s="106"/>
    </row>
    <row r="27" spans="1:10" s="28" customFormat="1">
      <c r="A27" s="30"/>
      <c r="B27" s="46"/>
      <c r="C27" s="53" t="s">
        <v>111</v>
      </c>
      <c r="D27" s="30"/>
      <c r="E27" s="30"/>
      <c r="F27" s="46"/>
      <c r="G27" s="46"/>
      <c r="H27" s="46"/>
      <c r="I27" s="46"/>
      <c r="J27" s="46"/>
    </row>
    <row r="28" spans="1:10" s="28" customFormat="1">
      <c r="A28" s="30"/>
      <c r="B28" s="46"/>
      <c r="C28" s="53" t="s">
        <v>112</v>
      </c>
      <c r="D28" s="30">
        <v>1</v>
      </c>
      <c r="E28" s="30">
        <v>1</v>
      </c>
      <c r="F28" s="46">
        <v>42.4</v>
      </c>
      <c r="G28" s="46">
        <v>3.1</v>
      </c>
      <c r="H28" s="46">
        <v>0.1</v>
      </c>
      <c r="I28" s="46">
        <f>+PRODUCT(D28:H28)</f>
        <v>13.144</v>
      </c>
      <c r="J28" s="46"/>
    </row>
    <row r="29" spans="1:10" s="28" customFormat="1">
      <c r="A29" s="30"/>
      <c r="B29" s="46"/>
      <c r="C29" s="53" t="s">
        <v>104</v>
      </c>
      <c r="D29" s="30">
        <v>1</v>
      </c>
      <c r="E29" s="30">
        <v>1</v>
      </c>
      <c r="F29" s="46">
        <v>42.4</v>
      </c>
      <c r="G29" s="46">
        <v>3.1</v>
      </c>
      <c r="H29" s="46">
        <v>0.1</v>
      </c>
      <c r="I29" s="46">
        <f t="shared" ref="I29:I38" si="3">+PRODUCT(D29:H29)</f>
        <v>13.144</v>
      </c>
      <c r="J29" s="46"/>
    </row>
    <row r="30" spans="1:10" s="28" customFormat="1">
      <c r="A30" s="30"/>
      <c r="B30" s="46"/>
      <c r="C30" s="53" t="s">
        <v>113</v>
      </c>
      <c r="D30" s="30">
        <v>1</v>
      </c>
      <c r="E30" s="30">
        <v>1</v>
      </c>
      <c r="F30" s="46">
        <v>17.78</v>
      </c>
      <c r="G30" s="46">
        <v>2.8</v>
      </c>
      <c r="H30" s="46">
        <v>0.1</v>
      </c>
      <c r="I30" s="46">
        <f t="shared" si="3"/>
        <v>4.9784000000000006</v>
      </c>
      <c r="J30" s="46"/>
    </row>
    <row r="31" spans="1:10" s="28" customFormat="1">
      <c r="A31" s="30"/>
      <c r="B31" s="46"/>
      <c r="C31" s="53" t="s">
        <v>114</v>
      </c>
      <c r="D31" s="30">
        <v>1</v>
      </c>
      <c r="E31" s="30">
        <v>1</v>
      </c>
      <c r="F31" s="46">
        <v>17.78</v>
      </c>
      <c r="G31" s="46">
        <v>3.2</v>
      </c>
      <c r="H31" s="46">
        <v>0.1</v>
      </c>
      <c r="I31" s="46">
        <f t="shared" si="3"/>
        <v>5.6896000000000013</v>
      </c>
      <c r="J31" s="46"/>
    </row>
    <row r="32" spans="1:10" s="28" customFormat="1">
      <c r="A32" s="30"/>
      <c r="B32" s="46"/>
      <c r="C32" s="53" t="s">
        <v>115</v>
      </c>
      <c r="D32" s="30">
        <v>1</v>
      </c>
      <c r="E32" s="30">
        <v>1</v>
      </c>
      <c r="F32" s="46">
        <v>3.5</v>
      </c>
      <c r="G32" s="46">
        <v>3.5</v>
      </c>
      <c r="H32" s="46">
        <v>0.1</v>
      </c>
      <c r="I32" s="46">
        <f t="shared" si="3"/>
        <v>1.2250000000000001</v>
      </c>
      <c r="J32" s="46"/>
    </row>
    <row r="33" spans="1:10" s="28" customFormat="1">
      <c r="A33" s="30"/>
      <c r="B33" s="46"/>
      <c r="C33" s="53" t="s">
        <v>108</v>
      </c>
      <c r="D33" s="30">
        <v>1</v>
      </c>
      <c r="E33" s="30">
        <v>1</v>
      </c>
      <c r="F33" s="46">
        <v>3.9</v>
      </c>
      <c r="G33" s="46">
        <v>1.95</v>
      </c>
      <c r="H33" s="46">
        <v>0.1</v>
      </c>
      <c r="I33" s="46">
        <f t="shared" si="3"/>
        <v>0.76049999999999995</v>
      </c>
      <c r="J33" s="46"/>
    </row>
    <row r="34" spans="1:10" s="28" customFormat="1">
      <c r="A34" s="30"/>
      <c r="B34" s="46"/>
      <c r="C34" s="53"/>
      <c r="D34" s="30">
        <v>1</v>
      </c>
      <c r="E34" s="30">
        <v>1</v>
      </c>
      <c r="F34" s="46">
        <v>3.6</v>
      </c>
      <c r="G34" s="46">
        <v>1.95</v>
      </c>
      <c r="H34" s="46">
        <v>0.1</v>
      </c>
      <c r="I34" s="46">
        <f t="shared" si="3"/>
        <v>0.70199999999999996</v>
      </c>
      <c r="J34" s="46"/>
    </row>
    <row r="35" spans="1:10" s="28" customFormat="1">
      <c r="A35" s="30"/>
      <c r="B35" s="46"/>
      <c r="C35" s="53" t="s">
        <v>116</v>
      </c>
      <c r="D35" s="30">
        <v>1</v>
      </c>
      <c r="E35" s="30">
        <v>1</v>
      </c>
      <c r="F35" s="46">
        <v>39.07</v>
      </c>
      <c r="G35" s="46">
        <v>19.78</v>
      </c>
      <c r="H35" s="46">
        <v>0.1</v>
      </c>
      <c r="I35" s="46">
        <f t="shared" si="3"/>
        <v>77.280460000000005</v>
      </c>
      <c r="J35" s="46"/>
    </row>
    <row r="36" spans="1:10" s="28" customFormat="1">
      <c r="A36" s="30"/>
      <c r="B36" s="46"/>
      <c r="C36" s="53" t="s">
        <v>117</v>
      </c>
      <c r="D36" s="30">
        <v>1</v>
      </c>
      <c r="E36" s="30">
        <v>2</v>
      </c>
      <c r="F36" s="46">
        <v>2.4</v>
      </c>
      <c r="G36" s="46">
        <v>3</v>
      </c>
      <c r="H36" s="46">
        <v>0.1</v>
      </c>
      <c r="I36" s="46">
        <f t="shared" si="3"/>
        <v>1.44</v>
      </c>
      <c r="J36" s="46"/>
    </row>
    <row r="37" spans="1:10" s="28" customFormat="1">
      <c r="A37" s="30"/>
      <c r="B37" s="46"/>
      <c r="C37" s="53" t="s">
        <v>118</v>
      </c>
      <c r="D37" s="30">
        <v>1</v>
      </c>
      <c r="E37" s="30">
        <v>2</v>
      </c>
      <c r="F37" s="46">
        <v>41.4</v>
      </c>
      <c r="G37" s="46">
        <v>0.9</v>
      </c>
      <c r="H37" s="46">
        <v>0.1</v>
      </c>
      <c r="I37" s="46">
        <f t="shared" si="3"/>
        <v>7.452</v>
      </c>
      <c r="J37" s="46"/>
    </row>
    <row r="38" spans="1:10" s="28" customFormat="1">
      <c r="A38" s="30"/>
      <c r="B38" s="46"/>
      <c r="C38" s="53"/>
      <c r="D38" s="30">
        <v>1</v>
      </c>
      <c r="E38" s="30">
        <v>2</v>
      </c>
      <c r="F38" s="46">
        <v>20.239999999999998</v>
      </c>
      <c r="G38" s="46">
        <v>0.9</v>
      </c>
      <c r="H38" s="46">
        <v>0.1</v>
      </c>
      <c r="I38" s="46">
        <f t="shared" si="3"/>
        <v>3.6431999999999998</v>
      </c>
      <c r="J38" s="46"/>
    </row>
    <row r="39" spans="1:10">
      <c r="A39" s="11"/>
      <c r="B39" s="104"/>
      <c r="C39" s="60"/>
      <c r="D39" s="11"/>
      <c r="E39" s="11"/>
      <c r="F39" s="105"/>
      <c r="G39" s="105"/>
      <c r="H39" s="107" t="s">
        <v>83</v>
      </c>
      <c r="I39" s="111">
        <f>SUM(I28:I38)</f>
        <v>129.45916</v>
      </c>
      <c r="J39" s="109" t="s">
        <v>6</v>
      </c>
    </row>
    <row r="40" spans="1:10">
      <c r="A40" s="11"/>
      <c r="B40" s="104"/>
      <c r="C40" s="60"/>
      <c r="D40" s="11"/>
      <c r="E40" s="11"/>
      <c r="F40" s="105"/>
      <c r="G40" s="105"/>
      <c r="H40" s="105"/>
      <c r="I40" s="111"/>
      <c r="J40" s="109"/>
    </row>
    <row r="41" spans="1:10" ht="153">
      <c r="A41" s="11">
        <f>+A26+1</f>
        <v>5</v>
      </c>
      <c r="B41" s="110" t="s">
        <v>97</v>
      </c>
      <c r="C41" s="98" t="s">
        <v>98</v>
      </c>
      <c r="D41" s="11"/>
      <c r="E41" s="11"/>
      <c r="F41" s="105"/>
      <c r="G41" s="105"/>
      <c r="H41" s="105"/>
      <c r="I41" s="105"/>
      <c r="J41" s="106"/>
    </row>
    <row r="42" spans="1:10">
      <c r="A42" s="11"/>
      <c r="B42" s="104" t="s">
        <v>99</v>
      </c>
      <c r="C42" s="60" t="s">
        <v>100</v>
      </c>
      <c r="D42" s="11"/>
      <c r="E42" s="11"/>
      <c r="F42" s="105"/>
      <c r="G42" s="105"/>
      <c r="H42" s="105"/>
      <c r="I42" s="105"/>
      <c r="J42" s="106"/>
    </row>
    <row r="43" spans="1:10" s="28" customFormat="1">
      <c r="A43" s="30"/>
      <c r="B43" s="46"/>
      <c r="C43" s="53" t="s">
        <v>119</v>
      </c>
      <c r="D43" s="30"/>
      <c r="E43" s="30"/>
      <c r="F43" s="46"/>
      <c r="G43" s="46"/>
      <c r="H43" s="46"/>
      <c r="I43" s="46"/>
      <c r="J43" s="46"/>
    </row>
    <row r="44" spans="1:10" s="28" customFormat="1">
      <c r="A44" s="30"/>
      <c r="B44" s="46"/>
      <c r="C44" s="53" t="s">
        <v>112</v>
      </c>
      <c r="D44" s="30">
        <v>1</v>
      </c>
      <c r="E44" s="30">
        <v>1</v>
      </c>
      <c r="F44" s="46">
        <v>42.4</v>
      </c>
      <c r="G44" s="46">
        <v>3.1</v>
      </c>
      <c r="H44" s="46">
        <v>0.5</v>
      </c>
      <c r="I44" s="46">
        <f t="shared" ref="I44:I54" si="4">+PRODUCT(D44:H44)</f>
        <v>65.72</v>
      </c>
      <c r="J44" s="46"/>
    </row>
    <row r="45" spans="1:10" s="28" customFormat="1">
      <c r="A45" s="30"/>
      <c r="B45" s="46"/>
      <c r="C45" s="53" t="s">
        <v>104</v>
      </c>
      <c r="D45" s="30">
        <v>1</v>
      </c>
      <c r="E45" s="30">
        <v>1</v>
      </c>
      <c r="F45" s="46">
        <v>42.4</v>
      </c>
      <c r="G45" s="46">
        <v>3.1</v>
      </c>
      <c r="H45" s="46">
        <v>0.5</v>
      </c>
      <c r="I45" s="46">
        <f t="shared" si="4"/>
        <v>65.72</v>
      </c>
      <c r="J45" s="46"/>
    </row>
    <row r="46" spans="1:10" s="28" customFormat="1">
      <c r="A46" s="30"/>
      <c r="B46" s="46"/>
      <c r="C46" s="53" t="s">
        <v>113</v>
      </c>
      <c r="D46" s="30">
        <v>1</v>
      </c>
      <c r="E46" s="30">
        <v>1</v>
      </c>
      <c r="F46" s="46">
        <v>17.78</v>
      </c>
      <c r="G46" s="46">
        <v>2.8</v>
      </c>
      <c r="H46" s="46">
        <v>0.5</v>
      </c>
      <c r="I46" s="46">
        <f t="shared" si="4"/>
        <v>24.891999999999999</v>
      </c>
      <c r="J46" s="46"/>
    </row>
    <row r="47" spans="1:10" s="28" customFormat="1">
      <c r="A47" s="30"/>
      <c r="B47" s="46"/>
      <c r="C47" s="53" t="s">
        <v>114</v>
      </c>
      <c r="D47" s="30">
        <v>1</v>
      </c>
      <c r="E47" s="30">
        <v>1</v>
      </c>
      <c r="F47" s="46">
        <v>17.78</v>
      </c>
      <c r="G47" s="46">
        <v>3.2</v>
      </c>
      <c r="H47" s="46">
        <v>0.5</v>
      </c>
      <c r="I47" s="46">
        <f t="shared" si="4"/>
        <v>28.448000000000004</v>
      </c>
      <c r="J47" s="46"/>
    </row>
    <row r="48" spans="1:10" s="28" customFormat="1">
      <c r="A48" s="30"/>
      <c r="B48" s="46"/>
      <c r="C48" s="53" t="s">
        <v>115</v>
      </c>
      <c r="D48" s="30">
        <v>1</v>
      </c>
      <c r="E48" s="30">
        <v>1</v>
      </c>
      <c r="F48" s="46">
        <v>3.5</v>
      </c>
      <c r="G48" s="46">
        <v>3.5</v>
      </c>
      <c r="H48" s="46">
        <v>0.5</v>
      </c>
      <c r="I48" s="46">
        <f t="shared" si="4"/>
        <v>6.125</v>
      </c>
      <c r="J48" s="46"/>
    </row>
    <row r="49" spans="1:10" s="28" customFormat="1">
      <c r="A49" s="30"/>
      <c r="B49" s="46"/>
      <c r="C49" s="53" t="s">
        <v>120</v>
      </c>
      <c r="D49" s="30">
        <v>1</v>
      </c>
      <c r="E49" s="30">
        <v>23</v>
      </c>
      <c r="F49" s="46">
        <v>0.75</v>
      </c>
      <c r="G49" s="46">
        <v>0.95</v>
      </c>
      <c r="H49" s="46">
        <v>0.9</v>
      </c>
      <c r="I49" s="46">
        <f t="shared" si="4"/>
        <v>14.748749999999999</v>
      </c>
      <c r="J49" s="46"/>
    </row>
    <row r="50" spans="1:10" s="28" customFormat="1">
      <c r="A50" s="30"/>
      <c r="B50" s="46"/>
      <c r="C50" s="53" t="s">
        <v>121</v>
      </c>
      <c r="D50" s="30">
        <v>1</v>
      </c>
      <c r="E50" s="30">
        <v>23</v>
      </c>
      <c r="F50" s="46">
        <v>0.6</v>
      </c>
      <c r="G50" s="46">
        <v>0.8</v>
      </c>
      <c r="H50" s="46">
        <v>0.3</v>
      </c>
      <c r="I50" s="46">
        <f t="shared" si="4"/>
        <v>3.3119999999999998</v>
      </c>
      <c r="J50" s="46"/>
    </row>
    <row r="51" spans="1:10" s="28" customFormat="1">
      <c r="A51" s="30"/>
      <c r="B51" s="46"/>
      <c r="C51" s="53"/>
      <c r="D51" s="30">
        <v>1</v>
      </c>
      <c r="E51" s="30">
        <v>1</v>
      </c>
      <c r="F51" s="46">
        <v>0.6</v>
      </c>
      <c r="G51" s="46">
        <v>0.6</v>
      </c>
      <c r="H51" s="46">
        <v>0.3</v>
      </c>
      <c r="I51" s="46">
        <f t="shared" si="4"/>
        <v>0.108</v>
      </c>
      <c r="J51" s="46"/>
    </row>
    <row r="52" spans="1:10" s="28" customFormat="1">
      <c r="A52" s="30"/>
      <c r="B52" s="46"/>
      <c r="C52" s="53"/>
      <c r="D52" s="30">
        <v>1</v>
      </c>
      <c r="E52" s="30">
        <v>1</v>
      </c>
      <c r="F52" s="46">
        <v>0.75</v>
      </c>
      <c r="G52" s="46">
        <v>0.75</v>
      </c>
      <c r="H52" s="46">
        <v>0.9</v>
      </c>
      <c r="I52" s="46">
        <f t="shared" si="4"/>
        <v>0.50624999999999998</v>
      </c>
      <c r="J52" s="46"/>
    </row>
    <row r="53" spans="1:10" s="28" customFormat="1">
      <c r="A53" s="30"/>
      <c r="B53" s="46"/>
      <c r="C53" s="53" t="s">
        <v>70</v>
      </c>
      <c r="D53" s="30">
        <v>1</v>
      </c>
      <c r="E53" s="30">
        <v>2</v>
      </c>
      <c r="F53" s="46">
        <v>39.07</v>
      </c>
      <c r="G53" s="46">
        <v>0.25</v>
      </c>
      <c r="H53" s="46">
        <v>0.45</v>
      </c>
      <c r="I53" s="46">
        <f t="shared" si="4"/>
        <v>8.790750000000001</v>
      </c>
      <c r="J53" s="46"/>
    </row>
    <row r="54" spans="1:10" s="28" customFormat="1">
      <c r="A54" s="30"/>
      <c r="B54" s="46"/>
      <c r="C54" s="53"/>
      <c r="D54" s="30">
        <v>1</v>
      </c>
      <c r="E54" s="30">
        <v>2</v>
      </c>
      <c r="F54" s="46">
        <v>20.239999999999998</v>
      </c>
      <c r="G54" s="46">
        <v>0.25</v>
      </c>
      <c r="H54" s="46">
        <v>0.45</v>
      </c>
      <c r="I54" s="46">
        <f t="shared" si="4"/>
        <v>4.5539999999999994</v>
      </c>
      <c r="J54" s="46"/>
    </row>
    <row r="55" spans="1:10" s="28" customFormat="1">
      <c r="A55" s="30"/>
      <c r="B55" s="46"/>
      <c r="C55" s="53"/>
      <c r="D55" s="30"/>
      <c r="E55" s="30"/>
      <c r="F55" s="46"/>
      <c r="G55" s="46"/>
      <c r="H55" s="54" t="s">
        <v>124</v>
      </c>
      <c r="I55" s="29">
        <f>SUM(I44:I54)</f>
        <v>222.92475000000002</v>
      </c>
      <c r="J55" s="55" t="s">
        <v>125</v>
      </c>
    </row>
    <row r="56" spans="1:10" s="28" customFormat="1">
      <c r="A56" s="30"/>
      <c r="B56" s="46"/>
      <c r="C56" s="53" t="s">
        <v>300</v>
      </c>
      <c r="D56" s="30"/>
      <c r="E56" s="30"/>
      <c r="F56" s="46"/>
      <c r="G56" s="46"/>
      <c r="H56" s="54"/>
      <c r="I56" s="29"/>
      <c r="J56" s="55"/>
    </row>
    <row r="57" spans="1:10" s="28" customFormat="1">
      <c r="A57" s="30"/>
      <c r="B57" s="46"/>
      <c r="C57" s="71" t="s">
        <v>236</v>
      </c>
      <c r="D57" s="30">
        <v>1</v>
      </c>
      <c r="E57" s="30">
        <v>1</v>
      </c>
      <c r="F57" s="46">
        <v>39.299999999999997</v>
      </c>
      <c r="G57" s="46">
        <v>19.78</v>
      </c>
      <c r="H57" s="46">
        <v>0.15</v>
      </c>
      <c r="I57" s="46">
        <f>+PRODUCT(D57:H57)</f>
        <v>116.6031</v>
      </c>
      <c r="J57" s="46"/>
    </row>
    <row r="58" spans="1:10" s="28" customFormat="1">
      <c r="A58" s="30"/>
      <c r="B58" s="46"/>
      <c r="C58" s="53"/>
      <c r="D58" s="30">
        <v>1</v>
      </c>
      <c r="E58" s="30">
        <v>1</v>
      </c>
      <c r="F58" s="46">
        <v>19.78</v>
      </c>
      <c r="G58" s="46">
        <v>19.420000000000002</v>
      </c>
      <c r="H58" s="46">
        <v>0.15</v>
      </c>
      <c r="I58" s="46">
        <f>+PRODUCT(D58:H58)</f>
        <v>57.619140000000002</v>
      </c>
      <c r="J58" s="46"/>
    </row>
    <row r="59" spans="1:10" s="28" customFormat="1">
      <c r="A59" s="46"/>
      <c r="B59" s="46"/>
      <c r="C59" s="71" t="s">
        <v>237</v>
      </c>
      <c r="D59" s="30">
        <v>-1</v>
      </c>
      <c r="E59" s="30">
        <v>1</v>
      </c>
      <c r="F59" s="46">
        <v>8.83</v>
      </c>
      <c r="G59" s="46">
        <v>3.48</v>
      </c>
      <c r="H59" s="46">
        <v>0.15</v>
      </c>
      <c r="I59" s="46">
        <f t="shared" ref="I59:I60" si="5">+PRODUCT(D59:H59)</f>
        <v>-4.6092599999999999</v>
      </c>
      <c r="J59" s="46"/>
    </row>
    <row r="60" spans="1:10" s="28" customFormat="1">
      <c r="A60" s="46"/>
      <c r="B60" s="46"/>
      <c r="C60" s="53"/>
      <c r="D60" s="30">
        <v>-1</v>
      </c>
      <c r="E60" s="30">
        <v>1</v>
      </c>
      <c r="F60" s="46">
        <v>5.14</v>
      </c>
      <c r="G60" s="46">
        <v>3.12</v>
      </c>
      <c r="H60" s="46">
        <v>0.15</v>
      </c>
      <c r="I60" s="46">
        <f t="shared" si="5"/>
        <v>-2.4055199999999997</v>
      </c>
      <c r="J60" s="46"/>
    </row>
    <row r="61" spans="1:10" s="28" customFormat="1">
      <c r="A61" s="46"/>
      <c r="B61" s="46"/>
      <c r="C61" s="53"/>
      <c r="D61" s="30"/>
      <c r="E61" s="30"/>
      <c r="F61" s="46"/>
      <c r="G61" s="46"/>
      <c r="H61" s="54" t="s">
        <v>83</v>
      </c>
      <c r="I61" s="29">
        <f>SUM(I57:I60)</f>
        <v>167.20746</v>
      </c>
      <c r="J61" s="68" t="s">
        <v>6</v>
      </c>
    </row>
    <row r="62" spans="1:10">
      <c r="A62" s="11"/>
      <c r="B62" s="104"/>
      <c r="C62" s="60"/>
      <c r="D62" s="11"/>
      <c r="E62" s="11"/>
      <c r="F62" s="105"/>
      <c r="G62" s="194" t="s">
        <v>301</v>
      </c>
      <c r="H62" s="196"/>
      <c r="I62" s="111">
        <f>+I61+I55</f>
        <v>390.13220999999999</v>
      </c>
      <c r="J62" s="68" t="s">
        <v>6</v>
      </c>
    </row>
    <row r="63" spans="1:10">
      <c r="A63" s="11"/>
      <c r="B63" s="110" t="s">
        <v>101</v>
      </c>
      <c r="C63" s="99" t="s">
        <v>102</v>
      </c>
      <c r="D63" s="11"/>
      <c r="E63" s="11"/>
      <c r="F63" s="105"/>
      <c r="G63" s="105"/>
      <c r="H63" s="105"/>
      <c r="I63" s="105"/>
      <c r="J63" s="106"/>
    </row>
    <row r="64" spans="1:10" s="28" customFormat="1">
      <c r="A64" s="30"/>
      <c r="B64" s="46" t="s">
        <v>25</v>
      </c>
      <c r="C64" s="53" t="s">
        <v>122</v>
      </c>
      <c r="D64" s="30">
        <v>1</v>
      </c>
      <c r="E64" s="30">
        <v>22</v>
      </c>
      <c r="F64" s="46">
        <v>0.6</v>
      </c>
      <c r="G64" s="46">
        <v>0.8</v>
      </c>
      <c r="H64" s="46">
        <v>4.2</v>
      </c>
      <c r="I64" s="46">
        <f t="shared" ref="I64:I66" si="6">+PRODUCT(D64:H64)</f>
        <v>44.352000000000004</v>
      </c>
      <c r="J64" s="46"/>
    </row>
    <row r="65" spans="1:10" s="28" customFormat="1">
      <c r="A65" s="30"/>
      <c r="B65" s="46"/>
      <c r="C65" s="53"/>
      <c r="D65" s="30">
        <v>1</v>
      </c>
      <c r="E65" s="30">
        <v>1</v>
      </c>
      <c r="F65" s="46">
        <v>0.6</v>
      </c>
      <c r="G65" s="46">
        <v>0.6</v>
      </c>
      <c r="H65" s="46">
        <v>4.2</v>
      </c>
      <c r="I65" s="46">
        <f t="shared" si="6"/>
        <v>1.512</v>
      </c>
      <c r="J65" s="46"/>
    </row>
    <row r="66" spans="1:10" s="28" customFormat="1">
      <c r="A66" s="30"/>
      <c r="B66" s="46"/>
      <c r="C66" s="53" t="s">
        <v>123</v>
      </c>
      <c r="D66" s="30">
        <v>1</v>
      </c>
      <c r="E66" s="30">
        <v>15</v>
      </c>
      <c r="F66" s="46">
        <v>0.6</v>
      </c>
      <c r="G66" s="46">
        <v>0.8</v>
      </c>
      <c r="H66" s="46">
        <v>2.7</v>
      </c>
      <c r="I66" s="46">
        <f t="shared" si="6"/>
        <v>19.440000000000001</v>
      </c>
      <c r="J66" s="46"/>
    </row>
    <row r="67" spans="1:10" s="28" customFormat="1">
      <c r="A67" s="30"/>
      <c r="B67" s="46"/>
      <c r="C67" s="53"/>
      <c r="D67" s="30"/>
      <c r="E67" s="30"/>
      <c r="F67" s="46"/>
      <c r="G67" s="46"/>
      <c r="H67" s="54" t="s">
        <v>124</v>
      </c>
      <c r="I67" s="29">
        <f>SUM(I64:I66)</f>
        <v>65.304000000000002</v>
      </c>
      <c r="J67" s="55" t="s">
        <v>125</v>
      </c>
    </row>
    <row r="68" spans="1:10">
      <c r="A68" s="11"/>
      <c r="B68" s="110" t="s">
        <v>26</v>
      </c>
      <c r="C68" s="99" t="s">
        <v>131</v>
      </c>
      <c r="D68" s="61"/>
      <c r="E68" s="61"/>
      <c r="F68" s="138"/>
      <c r="G68" s="138"/>
      <c r="H68" s="138"/>
      <c r="I68" s="138"/>
      <c r="J68" s="106"/>
    </row>
    <row r="69" spans="1:10" s="28" customFormat="1">
      <c r="A69" s="30"/>
      <c r="B69" s="46"/>
      <c r="C69" s="53" t="s">
        <v>126</v>
      </c>
      <c r="D69" s="30">
        <v>1</v>
      </c>
      <c r="E69" s="30">
        <v>2</v>
      </c>
      <c r="F69" s="46">
        <v>20.239999999999998</v>
      </c>
      <c r="G69" s="46">
        <v>0.4</v>
      </c>
      <c r="H69" s="56">
        <f>0.75-0.125</f>
        <v>0.625</v>
      </c>
      <c r="I69" s="46">
        <f>+PRODUCT(D69:H69)</f>
        <v>10.120000000000001</v>
      </c>
      <c r="J69" s="46"/>
    </row>
    <row r="70" spans="1:10" s="28" customFormat="1">
      <c r="A70" s="30"/>
      <c r="B70" s="46"/>
      <c r="C70" s="53"/>
      <c r="D70" s="30">
        <v>1</v>
      </c>
      <c r="E70" s="30">
        <v>2</v>
      </c>
      <c r="F70" s="46">
        <v>39.53</v>
      </c>
      <c r="G70" s="46">
        <v>0.4</v>
      </c>
      <c r="H70" s="56">
        <f t="shared" ref="H70:H76" si="7">0.9-0.125</f>
        <v>0.77500000000000002</v>
      </c>
      <c r="I70" s="46">
        <f t="shared" ref="I70:I77" si="8">+PRODUCT(D70:H70)</f>
        <v>24.508600000000001</v>
      </c>
      <c r="J70" s="46"/>
    </row>
    <row r="71" spans="1:10" s="28" customFormat="1">
      <c r="A71" s="30"/>
      <c r="B71" s="46"/>
      <c r="C71" s="53" t="s">
        <v>127</v>
      </c>
      <c r="D71" s="30">
        <v>1</v>
      </c>
      <c r="E71" s="30">
        <v>8</v>
      </c>
      <c r="F71" s="46">
        <v>19.78</v>
      </c>
      <c r="G71" s="46">
        <v>0.4</v>
      </c>
      <c r="H71" s="56">
        <f t="shared" si="7"/>
        <v>0.77500000000000002</v>
      </c>
      <c r="I71" s="46">
        <f t="shared" si="8"/>
        <v>49.054400000000008</v>
      </c>
      <c r="J71" s="46"/>
    </row>
    <row r="72" spans="1:10" s="28" customFormat="1">
      <c r="A72" s="30"/>
      <c r="B72" s="46"/>
      <c r="C72" s="53" t="s">
        <v>128</v>
      </c>
      <c r="D72" s="30">
        <v>1</v>
      </c>
      <c r="E72" s="30">
        <v>8</v>
      </c>
      <c r="F72" s="46">
        <v>39.03</v>
      </c>
      <c r="G72" s="46">
        <v>0.3</v>
      </c>
      <c r="H72" s="56">
        <f>0.75-0.125</f>
        <v>0.625</v>
      </c>
      <c r="I72" s="46">
        <f t="shared" si="8"/>
        <v>58.545000000000002</v>
      </c>
      <c r="J72" s="46"/>
    </row>
    <row r="73" spans="1:10" s="28" customFormat="1">
      <c r="A73" s="30"/>
      <c r="B73" s="46"/>
      <c r="C73" s="53" t="s">
        <v>129</v>
      </c>
      <c r="D73" s="30">
        <v>1</v>
      </c>
      <c r="E73" s="30">
        <v>1</v>
      </c>
      <c r="F73" s="46">
        <v>19.78</v>
      </c>
      <c r="G73" s="46">
        <v>0.4</v>
      </c>
      <c r="H73" s="56">
        <f t="shared" si="7"/>
        <v>0.77500000000000002</v>
      </c>
      <c r="I73" s="46">
        <f t="shared" ref="I73" si="9">+PRODUCT(D73:H73)</f>
        <v>6.131800000000001</v>
      </c>
      <c r="J73" s="46"/>
    </row>
    <row r="74" spans="1:10" s="28" customFormat="1">
      <c r="A74" s="30"/>
      <c r="B74" s="46"/>
      <c r="C74" s="53" t="s">
        <v>130</v>
      </c>
      <c r="D74" s="30">
        <v>1</v>
      </c>
      <c r="E74" s="30">
        <v>1</v>
      </c>
      <c r="F74" s="46">
        <v>19.78</v>
      </c>
      <c r="G74" s="46">
        <v>0.4</v>
      </c>
      <c r="H74" s="56">
        <f>0.75-0.125</f>
        <v>0.625</v>
      </c>
      <c r="I74" s="46">
        <f t="shared" si="8"/>
        <v>4.9450000000000003</v>
      </c>
      <c r="J74" s="46"/>
    </row>
    <row r="75" spans="1:10" s="28" customFormat="1">
      <c r="A75" s="30"/>
      <c r="B75" s="46"/>
      <c r="C75" s="53"/>
      <c r="D75" s="30">
        <v>1</v>
      </c>
      <c r="E75" s="30">
        <v>2</v>
      </c>
      <c r="F75" s="46">
        <v>19.420000000000002</v>
      </c>
      <c r="G75" s="46">
        <v>0.4</v>
      </c>
      <c r="H75" s="56">
        <f t="shared" si="7"/>
        <v>0.77500000000000002</v>
      </c>
      <c r="I75" s="46">
        <f t="shared" si="8"/>
        <v>12.040400000000002</v>
      </c>
      <c r="J75" s="46"/>
    </row>
    <row r="76" spans="1:10" s="28" customFormat="1">
      <c r="A76" s="30"/>
      <c r="B76" s="46"/>
      <c r="C76" s="53"/>
      <c r="D76" s="30">
        <v>1</v>
      </c>
      <c r="E76" s="30">
        <v>4</v>
      </c>
      <c r="F76" s="46">
        <v>19.78</v>
      </c>
      <c r="G76" s="46">
        <v>0.4</v>
      </c>
      <c r="H76" s="56">
        <f t="shared" si="7"/>
        <v>0.77500000000000002</v>
      </c>
      <c r="I76" s="46">
        <f t="shared" si="8"/>
        <v>24.527200000000004</v>
      </c>
      <c r="J76" s="46"/>
    </row>
    <row r="77" spans="1:10" s="28" customFormat="1">
      <c r="A77" s="30"/>
      <c r="B77" s="46"/>
      <c r="C77" s="53"/>
      <c r="D77" s="30">
        <v>1</v>
      </c>
      <c r="E77" s="30">
        <v>8</v>
      </c>
      <c r="F77" s="46">
        <v>19.420000000000002</v>
      </c>
      <c r="G77" s="46">
        <v>0.3</v>
      </c>
      <c r="H77" s="56">
        <f>0.75-0.125</f>
        <v>0.625</v>
      </c>
      <c r="I77" s="46">
        <f t="shared" si="8"/>
        <v>29.130000000000003</v>
      </c>
      <c r="J77" s="46"/>
    </row>
    <row r="78" spans="1:10" s="28" customFormat="1">
      <c r="A78" s="30"/>
      <c r="B78" s="46"/>
      <c r="C78" s="53"/>
      <c r="D78" s="30"/>
      <c r="E78" s="30"/>
      <c r="F78" s="46"/>
      <c r="G78" s="57"/>
      <c r="H78" s="54" t="s">
        <v>124</v>
      </c>
      <c r="I78" s="29">
        <f>SUM(I69:I77)</f>
        <v>219.00239999999999</v>
      </c>
      <c r="J78" s="55" t="s">
        <v>125</v>
      </c>
    </row>
    <row r="79" spans="1:10" s="28" customFormat="1">
      <c r="A79" s="30"/>
      <c r="B79" s="46" t="s">
        <v>27</v>
      </c>
      <c r="C79" s="53" t="s">
        <v>132</v>
      </c>
      <c r="D79" s="30"/>
      <c r="E79" s="30"/>
      <c r="F79" s="46"/>
      <c r="H79" s="54"/>
      <c r="I79" s="29"/>
      <c r="J79" s="55"/>
    </row>
    <row r="80" spans="1:10" s="28" customFormat="1">
      <c r="A80" s="30"/>
      <c r="B80" s="46"/>
      <c r="C80" s="53" t="s">
        <v>128</v>
      </c>
      <c r="D80" s="30">
        <v>1</v>
      </c>
      <c r="E80" s="30">
        <v>2</v>
      </c>
      <c r="F80" s="46">
        <v>39.53</v>
      </c>
      <c r="G80" s="46">
        <v>0.25</v>
      </c>
      <c r="H80" s="46">
        <v>0.3</v>
      </c>
      <c r="I80" s="46">
        <f>+PRODUCT(D80:H80)</f>
        <v>5.9295</v>
      </c>
      <c r="J80" s="46"/>
    </row>
    <row r="81" spans="1:10" s="28" customFormat="1">
      <c r="A81" s="30"/>
      <c r="B81" s="46"/>
      <c r="C81" s="53"/>
      <c r="D81" s="30">
        <v>1</v>
      </c>
      <c r="E81" s="30">
        <v>2</v>
      </c>
      <c r="F81" s="46">
        <v>19.78</v>
      </c>
      <c r="G81" s="46">
        <v>0.25</v>
      </c>
      <c r="H81" s="46">
        <v>0.3</v>
      </c>
      <c r="I81" s="46">
        <f>+PRODUCT(D81:H81)</f>
        <v>2.9670000000000001</v>
      </c>
      <c r="J81" s="46"/>
    </row>
    <row r="82" spans="1:10" s="28" customFormat="1">
      <c r="A82" s="30"/>
      <c r="B82" s="46"/>
      <c r="C82" s="53"/>
      <c r="D82" s="30"/>
      <c r="E82" s="30"/>
      <c r="F82" s="46"/>
      <c r="G82" s="46"/>
      <c r="H82" s="54" t="s">
        <v>124</v>
      </c>
      <c r="I82" s="29">
        <f>SUM(I80:I81)</f>
        <v>8.8964999999999996</v>
      </c>
      <c r="J82" s="55" t="s">
        <v>125</v>
      </c>
    </row>
    <row r="83" spans="1:10">
      <c r="A83" s="11"/>
      <c r="B83" s="110" t="s">
        <v>28</v>
      </c>
      <c r="C83" s="99" t="s">
        <v>135</v>
      </c>
      <c r="D83" s="11"/>
      <c r="E83" s="11"/>
      <c r="F83" s="105"/>
      <c r="G83" s="105"/>
      <c r="H83" s="105"/>
      <c r="I83" s="105"/>
      <c r="J83" s="106"/>
    </row>
    <row r="84" spans="1:10" s="28" customFormat="1">
      <c r="A84" s="30"/>
      <c r="B84" s="46"/>
      <c r="C84" s="53" t="s">
        <v>133</v>
      </c>
      <c r="D84" s="30">
        <v>1</v>
      </c>
      <c r="E84" s="30">
        <v>1</v>
      </c>
      <c r="F84" s="46">
        <v>39.53</v>
      </c>
      <c r="G84" s="46">
        <v>20.239999999999998</v>
      </c>
      <c r="H84" s="56">
        <v>0.125</v>
      </c>
      <c r="I84" s="46">
        <f>+PRODUCT(D84:H84)</f>
        <v>100.01089999999999</v>
      </c>
      <c r="J84" s="46"/>
    </row>
    <row r="85" spans="1:10" s="28" customFormat="1">
      <c r="A85" s="30"/>
      <c r="B85" s="46"/>
      <c r="C85" s="53" t="s">
        <v>129</v>
      </c>
      <c r="D85" s="30">
        <v>1</v>
      </c>
      <c r="E85" s="30">
        <v>1</v>
      </c>
      <c r="F85" s="46">
        <v>20.239999999999998</v>
      </c>
      <c r="G85" s="46">
        <v>19.420000000000002</v>
      </c>
      <c r="H85" s="56">
        <v>0.125</v>
      </c>
      <c r="I85" s="46">
        <f t="shared" ref="I85:I87" si="10">+PRODUCT(D85:H85)</f>
        <v>49.132600000000004</v>
      </c>
      <c r="J85" s="46"/>
    </row>
    <row r="86" spans="1:10" s="28" customFormat="1">
      <c r="A86" s="30"/>
      <c r="B86" s="46"/>
      <c r="C86" s="53" t="s">
        <v>134</v>
      </c>
      <c r="D86" s="30">
        <v>1</v>
      </c>
      <c r="E86" s="30">
        <v>27</v>
      </c>
      <c r="F86" s="46">
        <v>2.7</v>
      </c>
      <c r="G86" s="46">
        <v>0.6</v>
      </c>
      <c r="H86" s="46">
        <v>0.1</v>
      </c>
      <c r="I86" s="46">
        <f>+PRODUCT(D86:H86)</f>
        <v>4.3740000000000006</v>
      </c>
      <c r="J86" s="46"/>
    </row>
    <row r="87" spans="1:10" s="28" customFormat="1">
      <c r="A87" s="30"/>
      <c r="B87" s="46"/>
      <c r="C87" s="53"/>
      <c r="D87" s="30">
        <v>1</v>
      </c>
      <c r="E87" s="30">
        <v>1</v>
      </c>
      <c r="F87" s="46">
        <v>3.9</v>
      </c>
      <c r="G87" s="46">
        <v>1.8</v>
      </c>
      <c r="H87" s="46">
        <v>0.1</v>
      </c>
      <c r="I87" s="46">
        <f t="shared" si="10"/>
        <v>0.70199999999999996</v>
      </c>
      <c r="J87" s="46"/>
    </row>
    <row r="88" spans="1:10" s="28" customFormat="1">
      <c r="A88" s="30"/>
      <c r="B88" s="46"/>
      <c r="C88" s="53"/>
      <c r="D88" s="30">
        <v>1</v>
      </c>
      <c r="E88" s="30">
        <v>1</v>
      </c>
      <c r="F88" s="46">
        <v>3.3</v>
      </c>
      <c r="G88" s="46">
        <v>1.8</v>
      </c>
      <c r="H88" s="46">
        <v>0.1</v>
      </c>
      <c r="I88" s="46">
        <f>+PRODUCT(D88:H88)</f>
        <v>0.59399999999999997</v>
      </c>
      <c r="J88" s="46"/>
    </row>
    <row r="89" spans="1:10" s="28" customFormat="1">
      <c r="A89" s="30"/>
      <c r="B89" s="46"/>
      <c r="C89" s="53"/>
      <c r="D89" s="30"/>
      <c r="E89" s="30"/>
      <c r="F89" s="46"/>
      <c r="G89" s="46"/>
      <c r="H89" s="54" t="s">
        <v>124</v>
      </c>
      <c r="I89" s="29">
        <f>SUM(I84:I88)</f>
        <v>154.81349999999998</v>
      </c>
      <c r="J89" s="55" t="s">
        <v>125</v>
      </c>
    </row>
    <row r="90" spans="1:10">
      <c r="A90" s="11"/>
      <c r="B90" s="110"/>
      <c r="C90" s="99"/>
      <c r="D90" s="11"/>
      <c r="E90" s="11"/>
      <c r="F90" s="194" t="s">
        <v>136</v>
      </c>
      <c r="G90" s="195"/>
      <c r="H90" s="196"/>
      <c r="I90" s="111">
        <f>+I89+I82+I78+I67</f>
        <v>448.01639999999998</v>
      </c>
      <c r="J90" s="55" t="s">
        <v>125</v>
      </c>
    </row>
    <row r="91" spans="1:10">
      <c r="A91" s="11"/>
      <c r="B91" s="110"/>
      <c r="C91" s="99"/>
      <c r="D91" s="11"/>
      <c r="E91" s="11"/>
      <c r="F91" s="105"/>
      <c r="G91" s="105"/>
      <c r="H91" s="105"/>
      <c r="I91" s="105"/>
      <c r="J91" s="106"/>
    </row>
    <row r="92" spans="1:10" s="35" customFormat="1" ht="51">
      <c r="A92" s="58">
        <f>+A41+1</f>
        <v>6</v>
      </c>
      <c r="B92" s="59" t="s">
        <v>84</v>
      </c>
      <c r="C92" s="60" t="s">
        <v>85</v>
      </c>
      <c r="D92" s="61"/>
      <c r="E92" s="61"/>
      <c r="F92" s="62"/>
      <c r="G92" s="62"/>
      <c r="H92" s="62"/>
      <c r="I92" s="62"/>
      <c r="J92" s="63"/>
    </row>
    <row r="93" spans="1:10" s="35" customFormat="1">
      <c r="A93" s="64"/>
      <c r="B93" s="65" t="s">
        <v>59</v>
      </c>
      <c r="C93" s="66" t="s">
        <v>60</v>
      </c>
      <c r="D93" s="61">
        <v>1</v>
      </c>
      <c r="E93" s="61">
        <v>1</v>
      </c>
      <c r="F93" s="112">
        <f>+I55</f>
        <v>222.92475000000002</v>
      </c>
      <c r="G93" s="107">
        <v>0.01</v>
      </c>
      <c r="H93" s="107">
        <v>78.5</v>
      </c>
      <c r="I93" s="107">
        <f>+PRODUCT(D93:H93)</f>
        <v>174.99592874999999</v>
      </c>
      <c r="J93" s="63"/>
    </row>
    <row r="94" spans="1:10" s="35" customFormat="1">
      <c r="A94" s="64"/>
      <c r="B94" s="65" t="s">
        <v>61</v>
      </c>
      <c r="C94" s="66" t="s">
        <v>137</v>
      </c>
      <c r="D94" s="61">
        <v>1</v>
      </c>
      <c r="E94" s="61">
        <v>1</v>
      </c>
      <c r="F94" s="107">
        <f>+I67</f>
        <v>65.304000000000002</v>
      </c>
      <c r="G94" s="107">
        <v>3.5000000000000003E-2</v>
      </c>
      <c r="H94" s="107">
        <v>78.5</v>
      </c>
      <c r="I94" s="107">
        <f t="shared" ref="I94:I97" si="11">+PRODUCT(D94:H94)</f>
        <v>179.42274000000003</v>
      </c>
      <c r="J94" s="63"/>
    </row>
    <row r="95" spans="1:10" s="35" customFormat="1">
      <c r="A95" s="64"/>
      <c r="B95" s="65" t="s">
        <v>62</v>
      </c>
      <c r="C95" s="66" t="s">
        <v>131</v>
      </c>
      <c r="D95" s="61">
        <v>1</v>
      </c>
      <c r="E95" s="61">
        <v>1</v>
      </c>
      <c r="F95" s="107">
        <f>+I78</f>
        <v>219.00239999999999</v>
      </c>
      <c r="G95" s="107">
        <v>0.03</v>
      </c>
      <c r="H95" s="107">
        <v>78.5</v>
      </c>
      <c r="I95" s="107">
        <f t="shared" ref="I95" si="12">+PRODUCT(D95:H95)</f>
        <v>515.75065199999995</v>
      </c>
      <c r="J95" s="63"/>
    </row>
    <row r="96" spans="1:10" s="35" customFormat="1">
      <c r="A96" s="64"/>
      <c r="B96" s="65" t="s">
        <v>63</v>
      </c>
      <c r="C96" s="66" t="s">
        <v>66</v>
      </c>
      <c r="D96" s="61">
        <v>1</v>
      </c>
      <c r="E96" s="61">
        <v>1</v>
      </c>
      <c r="F96" s="107">
        <f>+I82</f>
        <v>8.8964999999999996</v>
      </c>
      <c r="G96" s="107">
        <v>1.4999999999999999E-2</v>
      </c>
      <c r="H96" s="107">
        <v>78.5</v>
      </c>
      <c r="I96" s="107">
        <f t="shared" si="11"/>
        <v>10.47562875</v>
      </c>
      <c r="J96" s="63"/>
    </row>
    <row r="97" spans="1:10" s="35" customFormat="1">
      <c r="A97" s="64"/>
      <c r="B97" s="65" t="s">
        <v>64</v>
      </c>
      <c r="C97" s="66" t="s">
        <v>135</v>
      </c>
      <c r="D97" s="61">
        <v>1</v>
      </c>
      <c r="E97" s="61">
        <v>1</v>
      </c>
      <c r="F97" s="113">
        <f>+I89</f>
        <v>154.81349999999998</v>
      </c>
      <c r="G97" s="107">
        <v>0.01</v>
      </c>
      <c r="H97" s="107">
        <v>78.5</v>
      </c>
      <c r="I97" s="107">
        <f t="shared" si="11"/>
        <v>121.52859749999999</v>
      </c>
      <c r="J97" s="63"/>
    </row>
    <row r="98" spans="1:10" s="35" customFormat="1">
      <c r="A98" s="64"/>
      <c r="B98" s="65" t="s">
        <v>65</v>
      </c>
      <c r="C98" s="66" t="s">
        <v>315</v>
      </c>
      <c r="D98" s="61">
        <v>1</v>
      </c>
      <c r="E98" s="61">
        <v>1</v>
      </c>
      <c r="F98" s="113">
        <f>+I61</f>
        <v>167.20746</v>
      </c>
      <c r="G98" s="107">
        <v>0.01</v>
      </c>
      <c r="H98" s="107">
        <v>78.5</v>
      </c>
      <c r="I98" s="107">
        <f t="shared" ref="I98" si="13">+PRODUCT(D98:H98)</f>
        <v>131.2578561</v>
      </c>
      <c r="J98" s="63"/>
    </row>
    <row r="99" spans="1:10" s="35" customFormat="1">
      <c r="A99" s="64"/>
      <c r="B99" s="65"/>
      <c r="C99" s="66"/>
      <c r="D99" s="61"/>
      <c r="E99" s="61"/>
      <c r="F99" s="62"/>
      <c r="G99" s="62"/>
      <c r="H99" s="114" t="s">
        <v>67</v>
      </c>
      <c r="I99" s="108">
        <f>SUM(I93:I97)</f>
        <v>1002.1735470000001</v>
      </c>
      <c r="J99" s="109" t="s">
        <v>68</v>
      </c>
    </row>
    <row r="100" spans="1:10">
      <c r="A100" s="11"/>
      <c r="B100" s="104"/>
      <c r="C100" s="60"/>
      <c r="D100" s="11"/>
      <c r="E100" s="11"/>
      <c r="F100" s="105"/>
      <c r="G100" s="105"/>
      <c r="H100" s="105"/>
      <c r="I100" s="105"/>
      <c r="J100" s="106"/>
    </row>
    <row r="101" spans="1:10" ht="51">
      <c r="A101" s="58">
        <f>+A92+1</f>
        <v>7</v>
      </c>
      <c r="B101" s="104" t="s">
        <v>298</v>
      </c>
      <c r="C101" s="60" t="s">
        <v>144</v>
      </c>
      <c r="D101" s="11"/>
      <c r="E101" s="11"/>
      <c r="F101" s="105"/>
      <c r="G101" s="105"/>
      <c r="H101" s="105"/>
      <c r="I101" s="105"/>
      <c r="J101" s="106"/>
    </row>
    <row r="102" spans="1:10" s="28" customFormat="1">
      <c r="A102" s="30"/>
      <c r="B102" s="46"/>
      <c r="C102" s="53" t="s">
        <v>145</v>
      </c>
      <c r="D102" s="30">
        <v>1</v>
      </c>
      <c r="E102" s="30">
        <v>2</v>
      </c>
      <c r="F102" s="46">
        <v>39.58</v>
      </c>
      <c r="G102" s="46">
        <v>0.25</v>
      </c>
      <c r="H102" s="46"/>
      <c r="I102" s="46">
        <f>+PRODUCT(D102:H102)</f>
        <v>19.79</v>
      </c>
      <c r="J102" s="46"/>
    </row>
    <row r="103" spans="1:10" s="28" customFormat="1">
      <c r="A103" s="30"/>
      <c r="B103" s="46"/>
      <c r="C103" s="53"/>
      <c r="D103" s="30">
        <v>1</v>
      </c>
      <c r="E103" s="30">
        <v>2</v>
      </c>
      <c r="F103" s="46">
        <v>19.78</v>
      </c>
      <c r="G103" s="46">
        <v>0.25</v>
      </c>
      <c r="H103" s="46"/>
      <c r="I103" s="46">
        <f>+PRODUCT(D103:H103)</f>
        <v>9.89</v>
      </c>
      <c r="J103" s="46"/>
    </row>
    <row r="104" spans="1:10" s="28" customFormat="1">
      <c r="A104" s="30"/>
      <c r="B104" s="46"/>
      <c r="C104" s="53"/>
      <c r="D104" s="30"/>
      <c r="E104" s="30"/>
      <c r="F104" s="46"/>
      <c r="G104" s="46"/>
      <c r="H104" s="54" t="s">
        <v>124</v>
      </c>
      <c r="I104" s="29">
        <f>SUM(I102:I103)</f>
        <v>29.68</v>
      </c>
      <c r="J104" s="55" t="s">
        <v>146</v>
      </c>
    </row>
    <row r="105" spans="1:10" s="28" customFormat="1">
      <c r="A105" s="30"/>
      <c r="B105" s="46"/>
      <c r="C105" s="53"/>
      <c r="D105" s="30"/>
      <c r="E105" s="30"/>
      <c r="F105" s="46"/>
      <c r="G105" s="46"/>
      <c r="H105" s="54"/>
      <c r="I105" s="29"/>
      <c r="J105" s="55"/>
    </row>
    <row r="106" spans="1:10" s="28" customFormat="1" ht="76.5">
      <c r="A106" s="30">
        <f>+A101+1</f>
        <v>8</v>
      </c>
      <c r="B106" s="104" t="s">
        <v>147</v>
      </c>
      <c r="C106" s="60" t="s">
        <v>148</v>
      </c>
      <c r="D106" s="30"/>
      <c r="E106" s="30"/>
      <c r="F106" s="46"/>
      <c r="G106" s="46"/>
      <c r="H106" s="54"/>
      <c r="I106" s="29"/>
      <c r="J106" s="55"/>
    </row>
    <row r="107" spans="1:10" s="28" customFormat="1">
      <c r="A107" s="30"/>
      <c r="B107" s="46"/>
      <c r="C107" s="60" t="s">
        <v>256</v>
      </c>
      <c r="D107" s="30"/>
      <c r="E107" s="30"/>
      <c r="F107" s="46"/>
      <c r="G107" s="46"/>
      <c r="H107" s="54"/>
      <c r="I107" s="46">
        <f>+I104</f>
        <v>29.68</v>
      </c>
      <c r="J107" s="55"/>
    </row>
    <row r="108" spans="1:10" s="28" customFormat="1">
      <c r="A108" s="30"/>
      <c r="B108" s="46"/>
      <c r="C108" s="53"/>
      <c r="D108" s="30"/>
      <c r="E108" s="30"/>
      <c r="F108" s="46"/>
      <c r="G108" s="46"/>
      <c r="H108" s="54" t="s">
        <v>124</v>
      </c>
      <c r="I108" s="29">
        <f>SUM(I107)</f>
        <v>29.68</v>
      </c>
      <c r="J108" s="55" t="s">
        <v>146</v>
      </c>
    </row>
    <row r="109" spans="1:10">
      <c r="A109" s="11"/>
      <c r="B109" s="104"/>
      <c r="C109" s="60"/>
      <c r="D109" s="11"/>
      <c r="E109" s="11"/>
      <c r="F109" s="105"/>
      <c r="G109" s="105"/>
      <c r="H109" s="105"/>
      <c r="I109" s="105"/>
      <c r="J109" s="106"/>
    </row>
    <row r="110" spans="1:10" ht="51">
      <c r="A110" s="58">
        <f>+A106+1</f>
        <v>9</v>
      </c>
      <c r="B110" s="104" t="s">
        <v>57</v>
      </c>
      <c r="C110" s="60" t="s">
        <v>55</v>
      </c>
      <c r="D110" s="11"/>
      <c r="E110" s="11"/>
      <c r="F110" s="105"/>
      <c r="G110" s="105"/>
      <c r="H110" s="105"/>
      <c r="I110" s="105"/>
      <c r="J110" s="106"/>
    </row>
    <row r="111" spans="1:10">
      <c r="A111" s="11"/>
      <c r="B111" s="104" t="s">
        <v>58</v>
      </c>
      <c r="C111" s="60" t="s">
        <v>56</v>
      </c>
      <c r="D111" s="11"/>
      <c r="E111" s="11"/>
      <c r="F111" s="105"/>
      <c r="G111" s="105"/>
      <c r="H111" s="105"/>
      <c r="I111" s="105"/>
      <c r="J111" s="106"/>
    </row>
    <row r="112" spans="1:10" s="28" customFormat="1">
      <c r="A112" s="30"/>
      <c r="B112" s="46"/>
      <c r="C112" s="53" t="s">
        <v>138</v>
      </c>
      <c r="D112" s="30">
        <v>1</v>
      </c>
      <c r="E112" s="30">
        <v>2</v>
      </c>
      <c r="F112" s="46">
        <v>39.53</v>
      </c>
      <c r="G112" s="46">
        <v>0.23</v>
      </c>
      <c r="H112" s="46">
        <v>0.6</v>
      </c>
      <c r="I112" s="46">
        <f>+PRODUCT(D112:H112)</f>
        <v>10.91028</v>
      </c>
      <c r="J112" s="46"/>
    </row>
    <row r="113" spans="1:10" s="28" customFormat="1">
      <c r="A113" s="30"/>
      <c r="B113" s="46"/>
      <c r="C113" s="53"/>
      <c r="D113" s="30">
        <v>1</v>
      </c>
      <c r="E113" s="30">
        <v>2</v>
      </c>
      <c r="F113" s="46">
        <v>19.78</v>
      </c>
      <c r="G113" s="46">
        <v>0.23</v>
      </c>
      <c r="H113" s="46">
        <v>0.6</v>
      </c>
      <c r="I113" s="46">
        <f t="shared" ref="I113:I121" si="14">+PRODUCT(D113:H113)</f>
        <v>5.4592800000000006</v>
      </c>
      <c r="J113" s="46"/>
    </row>
    <row r="114" spans="1:10" s="28" customFormat="1">
      <c r="A114" s="30"/>
      <c r="B114" s="46"/>
      <c r="C114" s="53" t="s">
        <v>108</v>
      </c>
      <c r="D114" s="30">
        <v>1</v>
      </c>
      <c r="E114" s="30">
        <v>1</v>
      </c>
      <c r="F114" s="46">
        <v>3</v>
      </c>
      <c r="G114" s="46">
        <v>1.1299999999999999</v>
      </c>
      <c r="H114" s="46">
        <v>0.35</v>
      </c>
      <c r="I114" s="46">
        <f t="shared" si="14"/>
        <v>1.1864999999999999</v>
      </c>
      <c r="J114" s="46"/>
    </row>
    <row r="115" spans="1:10" s="28" customFormat="1">
      <c r="A115" s="30"/>
      <c r="B115" s="46"/>
      <c r="C115" s="53"/>
      <c r="D115" s="30">
        <v>1</v>
      </c>
      <c r="E115" s="30">
        <v>1</v>
      </c>
      <c r="F115" s="46">
        <v>3</v>
      </c>
      <c r="G115" s="46">
        <v>0.9</v>
      </c>
      <c r="H115" s="46">
        <v>0.15</v>
      </c>
      <c r="I115" s="46">
        <f>+PRODUCT(D115:H115)</f>
        <v>0.40500000000000003</v>
      </c>
      <c r="J115" s="46"/>
    </row>
    <row r="116" spans="1:10" s="28" customFormat="1">
      <c r="A116" s="30"/>
      <c r="B116" s="46"/>
      <c r="C116" s="53"/>
      <c r="D116" s="30">
        <v>1</v>
      </c>
      <c r="E116" s="30">
        <v>1</v>
      </c>
      <c r="F116" s="46">
        <v>3</v>
      </c>
      <c r="G116" s="46">
        <v>0.6</v>
      </c>
      <c r="H116" s="46">
        <v>0.15</v>
      </c>
      <c r="I116" s="46">
        <f t="shared" si="14"/>
        <v>0.26999999999999996</v>
      </c>
      <c r="J116" s="46"/>
    </row>
    <row r="117" spans="1:10" s="28" customFormat="1">
      <c r="A117" s="30"/>
      <c r="B117" s="46"/>
      <c r="C117" s="53"/>
      <c r="D117" s="30">
        <v>1</v>
      </c>
      <c r="E117" s="30">
        <v>1</v>
      </c>
      <c r="F117" s="46">
        <v>3</v>
      </c>
      <c r="G117" s="46">
        <v>0.3</v>
      </c>
      <c r="H117" s="46">
        <v>0.15</v>
      </c>
      <c r="I117" s="46">
        <f t="shared" si="14"/>
        <v>0.13499999999999998</v>
      </c>
      <c r="J117" s="46"/>
    </row>
    <row r="118" spans="1:10" s="28" customFormat="1">
      <c r="A118" s="30"/>
      <c r="B118" s="46"/>
      <c r="C118" s="53"/>
      <c r="D118" s="30">
        <v>1</v>
      </c>
      <c r="E118" s="30">
        <v>1</v>
      </c>
      <c r="F118" s="46">
        <v>3.6</v>
      </c>
      <c r="G118" s="46">
        <v>1.1299999999999999</v>
      </c>
      <c r="H118" s="46">
        <v>0.35</v>
      </c>
      <c r="I118" s="46">
        <f t="shared" si="14"/>
        <v>1.4237999999999997</v>
      </c>
      <c r="J118" s="46"/>
    </row>
    <row r="119" spans="1:10" s="28" customFormat="1">
      <c r="A119" s="30"/>
      <c r="B119" s="46"/>
      <c r="C119" s="53"/>
      <c r="D119" s="30">
        <v>1</v>
      </c>
      <c r="E119" s="30">
        <v>1</v>
      </c>
      <c r="F119" s="46">
        <v>3.6</v>
      </c>
      <c r="G119" s="46">
        <v>0.9</v>
      </c>
      <c r="H119" s="46">
        <v>0.15</v>
      </c>
      <c r="I119" s="46">
        <f t="shared" si="14"/>
        <v>0.48599999999999999</v>
      </c>
      <c r="J119" s="46"/>
    </row>
    <row r="120" spans="1:10" s="28" customFormat="1">
      <c r="A120" s="30"/>
      <c r="B120" s="46"/>
      <c r="C120" s="53"/>
      <c r="D120" s="30">
        <v>1</v>
      </c>
      <c r="E120" s="30">
        <v>1</v>
      </c>
      <c r="F120" s="46">
        <v>3.6</v>
      </c>
      <c r="G120" s="46">
        <v>0.6</v>
      </c>
      <c r="H120" s="46">
        <v>0.15</v>
      </c>
      <c r="I120" s="46">
        <f t="shared" si="14"/>
        <v>0.32400000000000001</v>
      </c>
      <c r="J120" s="46"/>
    </row>
    <row r="121" spans="1:10" s="28" customFormat="1">
      <c r="A121" s="30"/>
      <c r="B121" s="46"/>
      <c r="C121" s="53"/>
      <c r="D121" s="30">
        <v>1</v>
      </c>
      <c r="E121" s="30">
        <v>1</v>
      </c>
      <c r="F121" s="46">
        <v>3.6</v>
      </c>
      <c r="G121" s="46">
        <v>0.3</v>
      </c>
      <c r="H121" s="46">
        <v>0.15</v>
      </c>
      <c r="I121" s="46">
        <f t="shared" si="14"/>
        <v>0.16200000000000001</v>
      </c>
      <c r="J121" s="46"/>
    </row>
    <row r="122" spans="1:10">
      <c r="A122" s="11"/>
      <c r="B122" s="104"/>
      <c r="C122" s="60"/>
      <c r="D122" s="11"/>
      <c r="E122" s="11"/>
      <c r="F122" s="105"/>
      <c r="G122" s="105"/>
      <c r="H122" s="54" t="s">
        <v>124</v>
      </c>
      <c r="I122" s="111">
        <f>SUM(I112:I121)</f>
        <v>20.761860000000002</v>
      </c>
      <c r="J122" s="109" t="s">
        <v>6</v>
      </c>
    </row>
    <row r="123" spans="1:10">
      <c r="A123" s="11"/>
      <c r="B123" s="104"/>
      <c r="C123" s="60"/>
      <c r="D123" s="11"/>
      <c r="E123" s="11"/>
      <c r="F123" s="105"/>
      <c r="G123" s="105"/>
      <c r="H123" s="105"/>
      <c r="I123" s="111"/>
      <c r="J123" s="109"/>
    </row>
    <row r="124" spans="1:10" ht="76.5">
      <c r="A124" s="58">
        <f>+A110+1</f>
        <v>10</v>
      </c>
      <c r="B124" s="104" t="s">
        <v>139</v>
      </c>
      <c r="C124" s="60" t="s">
        <v>140</v>
      </c>
      <c r="D124" s="11"/>
      <c r="E124" s="11"/>
      <c r="F124" s="105"/>
      <c r="G124" s="105"/>
      <c r="H124" s="105"/>
      <c r="I124" s="111"/>
      <c r="J124" s="109"/>
    </row>
    <row r="125" spans="1:10" s="28" customFormat="1">
      <c r="A125" s="30"/>
      <c r="B125" s="46"/>
      <c r="C125" s="53" t="s">
        <v>141</v>
      </c>
      <c r="D125" s="30">
        <v>1</v>
      </c>
      <c r="E125" s="30">
        <v>1</v>
      </c>
      <c r="F125" s="46">
        <v>39.07</v>
      </c>
      <c r="G125" s="46">
        <v>19.78</v>
      </c>
      <c r="H125" s="46">
        <v>0.6</v>
      </c>
      <c r="I125" s="46">
        <f>+PRODUCT(D125:H125)</f>
        <v>463.68276000000003</v>
      </c>
      <c r="J125" s="46"/>
    </row>
    <row r="126" spans="1:10" s="28" customFormat="1">
      <c r="A126" s="30"/>
      <c r="B126" s="46"/>
      <c r="C126" s="53"/>
      <c r="D126" s="30"/>
      <c r="E126" s="30"/>
      <c r="F126" s="46"/>
      <c r="G126" s="46"/>
      <c r="H126" s="54" t="s">
        <v>124</v>
      </c>
      <c r="I126" s="29">
        <f>SUM(I125)</f>
        <v>463.68276000000003</v>
      </c>
      <c r="J126" s="109" t="s">
        <v>6</v>
      </c>
    </row>
    <row r="127" spans="1:10">
      <c r="A127" s="11"/>
      <c r="B127" s="104"/>
      <c r="C127" s="60"/>
      <c r="D127" s="11"/>
      <c r="E127" s="11"/>
      <c r="F127" s="105"/>
      <c r="G127" s="105"/>
      <c r="H127" s="105"/>
      <c r="I127" s="111"/>
      <c r="J127" s="109"/>
    </row>
    <row r="128" spans="1:10" ht="25.5">
      <c r="A128" s="58">
        <f>+A124+1</f>
        <v>11</v>
      </c>
      <c r="B128" s="104" t="s">
        <v>257</v>
      </c>
      <c r="C128" s="60" t="s">
        <v>142</v>
      </c>
      <c r="D128" s="11"/>
      <c r="E128" s="11"/>
      <c r="F128" s="105"/>
      <c r="G128" s="105"/>
      <c r="H128" s="105"/>
      <c r="I128" s="111"/>
      <c r="J128" s="109"/>
    </row>
    <row r="129" spans="1:10">
      <c r="A129" s="11"/>
      <c r="B129" s="104"/>
      <c r="C129" s="60" t="s">
        <v>143</v>
      </c>
      <c r="D129" s="11"/>
      <c r="E129" s="11"/>
      <c r="F129" s="105"/>
      <c r="G129" s="105"/>
      <c r="H129" s="105"/>
      <c r="I129" s="113">
        <f>+I126</f>
        <v>463.68276000000003</v>
      </c>
      <c r="J129" s="55"/>
    </row>
    <row r="130" spans="1:10">
      <c r="A130" s="11"/>
      <c r="B130" s="104"/>
      <c r="C130" s="60"/>
      <c r="D130" s="11"/>
      <c r="E130" s="11"/>
      <c r="F130" s="105"/>
      <c r="G130" s="105"/>
      <c r="H130" s="54" t="s">
        <v>124</v>
      </c>
      <c r="I130" s="111">
        <f>SUM(I129)</f>
        <v>463.68276000000003</v>
      </c>
      <c r="J130" s="109" t="s">
        <v>6</v>
      </c>
    </row>
    <row r="131" spans="1:10">
      <c r="A131" s="11"/>
      <c r="B131" s="104"/>
      <c r="C131" s="60"/>
      <c r="D131" s="11"/>
      <c r="E131" s="11"/>
      <c r="F131" s="105"/>
      <c r="G131" s="105"/>
      <c r="H131" s="105"/>
      <c r="I131" s="111"/>
      <c r="J131" s="109"/>
    </row>
    <row r="132" spans="1:10" ht="63.75">
      <c r="A132" s="58">
        <f>+A128+1</f>
        <v>12</v>
      </c>
      <c r="B132" s="104" t="s">
        <v>46</v>
      </c>
      <c r="C132" s="60" t="s">
        <v>47</v>
      </c>
      <c r="D132" s="11"/>
      <c r="E132" s="11"/>
      <c r="F132" s="105"/>
      <c r="G132" s="105"/>
      <c r="H132" s="105"/>
      <c r="I132" s="105"/>
      <c r="J132" s="106"/>
    </row>
    <row r="133" spans="1:10" s="28" customFormat="1">
      <c r="A133" s="30"/>
      <c r="B133" s="31"/>
      <c r="C133" s="67" t="s">
        <v>149</v>
      </c>
      <c r="D133" s="30"/>
      <c r="E133" s="30"/>
      <c r="F133" s="46"/>
      <c r="G133" s="46"/>
      <c r="H133" s="57"/>
      <c r="I133" s="57"/>
      <c r="J133" s="57"/>
    </row>
    <row r="134" spans="1:10" s="28" customFormat="1">
      <c r="A134" s="30"/>
      <c r="B134" s="31"/>
      <c r="C134" s="67" t="s">
        <v>150</v>
      </c>
      <c r="D134" s="30">
        <v>1</v>
      </c>
      <c r="E134" s="30">
        <v>2</v>
      </c>
      <c r="F134" s="46">
        <v>39.6</v>
      </c>
      <c r="G134" s="46">
        <v>0.23</v>
      </c>
      <c r="H134" s="46">
        <v>4.2</v>
      </c>
      <c r="I134" s="46">
        <f t="shared" ref="I134:I140" si="15">+PRODUCT(D134:H134)</f>
        <v>76.507200000000012</v>
      </c>
      <c r="J134" s="57"/>
    </row>
    <row r="135" spans="1:10" s="28" customFormat="1">
      <c r="A135" s="30"/>
      <c r="B135" s="31"/>
      <c r="C135" s="67" t="s">
        <v>151</v>
      </c>
      <c r="D135" s="30">
        <v>1</v>
      </c>
      <c r="E135" s="30">
        <v>2</v>
      </c>
      <c r="F135" s="46">
        <v>20.239999999999998</v>
      </c>
      <c r="G135" s="46">
        <v>0.23</v>
      </c>
      <c r="H135" s="46">
        <v>4.2</v>
      </c>
      <c r="I135" s="46">
        <f t="shared" si="15"/>
        <v>39.103679999999997</v>
      </c>
      <c r="J135" s="57"/>
    </row>
    <row r="136" spans="1:10" s="28" customFormat="1">
      <c r="A136" s="30"/>
      <c r="B136" s="31"/>
      <c r="C136" s="67" t="s">
        <v>152</v>
      </c>
      <c r="D136" s="30">
        <v>1</v>
      </c>
      <c r="E136" s="30">
        <v>1</v>
      </c>
      <c r="F136" s="46">
        <v>4.75</v>
      </c>
      <c r="G136" s="46">
        <v>0.23</v>
      </c>
      <c r="H136" s="46">
        <v>4.2</v>
      </c>
      <c r="I136" s="46">
        <f t="shared" si="15"/>
        <v>4.5885000000000007</v>
      </c>
      <c r="J136" s="57"/>
    </row>
    <row r="137" spans="1:10" s="28" customFormat="1">
      <c r="A137" s="30"/>
      <c r="B137" s="30"/>
      <c r="C137" s="53" t="s">
        <v>153</v>
      </c>
      <c r="D137" s="30">
        <v>-1</v>
      </c>
      <c r="E137" s="30">
        <v>23</v>
      </c>
      <c r="F137" s="46">
        <v>0.8</v>
      </c>
      <c r="G137" s="46">
        <v>0.23</v>
      </c>
      <c r="H137" s="46">
        <v>4.2</v>
      </c>
      <c r="I137" s="46">
        <f t="shared" si="15"/>
        <v>-17.774400000000007</v>
      </c>
      <c r="J137" s="57"/>
    </row>
    <row r="138" spans="1:10" s="28" customFormat="1">
      <c r="A138" s="30"/>
      <c r="B138" s="30"/>
      <c r="C138" s="53" t="s">
        <v>154</v>
      </c>
      <c r="D138" s="30">
        <v>-1</v>
      </c>
      <c r="E138" s="30">
        <v>18</v>
      </c>
      <c r="F138" s="46">
        <v>2.4</v>
      </c>
      <c r="G138" s="46">
        <v>0.23</v>
      </c>
      <c r="H138" s="46">
        <v>1.2</v>
      </c>
      <c r="I138" s="46">
        <f t="shared" si="15"/>
        <v>-11.9232</v>
      </c>
      <c r="J138" s="57"/>
    </row>
    <row r="139" spans="1:10" s="28" customFormat="1">
      <c r="A139" s="30"/>
      <c r="B139" s="30"/>
      <c r="C139" s="53"/>
      <c r="D139" s="30">
        <v>-1</v>
      </c>
      <c r="E139" s="30">
        <v>1</v>
      </c>
      <c r="F139" s="46">
        <v>3</v>
      </c>
      <c r="G139" s="46">
        <v>0.23</v>
      </c>
      <c r="H139" s="46">
        <v>2.1</v>
      </c>
      <c r="I139" s="46">
        <f t="shared" si="15"/>
        <v>-1.4490000000000003</v>
      </c>
      <c r="J139" s="57"/>
    </row>
    <row r="140" spans="1:10" s="28" customFormat="1">
      <c r="A140" s="30"/>
      <c r="B140" s="30"/>
      <c r="C140" s="53"/>
      <c r="D140" s="30">
        <v>-1</v>
      </c>
      <c r="E140" s="30">
        <v>1</v>
      </c>
      <c r="F140" s="46">
        <v>3</v>
      </c>
      <c r="G140" s="46">
        <v>0.23</v>
      </c>
      <c r="H140" s="46">
        <v>4.2</v>
      </c>
      <c r="I140" s="46">
        <f t="shared" si="15"/>
        <v>-2.8980000000000006</v>
      </c>
      <c r="J140" s="57"/>
    </row>
    <row r="141" spans="1:10" s="28" customFormat="1">
      <c r="A141" s="30"/>
      <c r="B141" s="30"/>
      <c r="C141" s="53" t="s">
        <v>155</v>
      </c>
      <c r="D141" s="30"/>
      <c r="E141" s="30"/>
      <c r="F141" s="46"/>
      <c r="G141" s="46"/>
      <c r="H141" s="46"/>
      <c r="I141" s="46"/>
      <c r="J141" s="57"/>
    </row>
    <row r="142" spans="1:10" s="28" customFormat="1">
      <c r="A142" s="30"/>
      <c r="B142" s="30"/>
      <c r="C142" s="53" t="s">
        <v>156</v>
      </c>
      <c r="D142" s="30">
        <v>1</v>
      </c>
      <c r="E142" s="30">
        <v>2</v>
      </c>
      <c r="F142" s="46">
        <v>19.95</v>
      </c>
      <c r="G142" s="46">
        <v>0.23</v>
      </c>
      <c r="H142" s="46">
        <v>2.7</v>
      </c>
      <c r="I142" s="46">
        <f t="shared" ref="I142:I147" si="16">+PRODUCT(D142:H142)</f>
        <v>24.777899999999999</v>
      </c>
      <c r="J142" s="57"/>
    </row>
    <row r="143" spans="1:10" s="28" customFormat="1">
      <c r="A143" s="30"/>
      <c r="B143" s="30"/>
      <c r="C143" s="53" t="s">
        <v>151</v>
      </c>
      <c r="D143" s="30">
        <v>1</v>
      </c>
      <c r="E143" s="30">
        <v>2</v>
      </c>
      <c r="F143" s="46">
        <v>20.239999999999998</v>
      </c>
      <c r="G143" s="46">
        <v>0.23</v>
      </c>
      <c r="H143" s="46">
        <v>2.7</v>
      </c>
      <c r="I143" s="46">
        <f t="shared" si="16"/>
        <v>25.138080000000002</v>
      </c>
      <c r="J143" s="57"/>
    </row>
    <row r="144" spans="1:10" s="28" customFormat="1">
      <c r="A144" s="30"/>
      <c r="B144" s="30"/>
      <c r="C144" s="53" t="s">
        <v>157</v>
      </c>
      <c r="D144" s="30">
        <v>1</v>
      </c>
      <c r="E144" s="30">
        <v>1</v>
      </c>
      <c r="F144" s="46">
        <v>4.75</v>
      </c>
      <c r="G144" s="46">
        <v>0.23</v>
      </c>
      <c r="H144" s="46">
        <v>2.7</v>
      </c>
      <c r="I144" s="46">
        <f t="shared" si="16"/>
        <v>2.9497500000000003</v>
      </c>
      <c r="J144" s="57"/>
    </row>
    <row r="145" spans="1:10" s="28" customFormat="1">
      <c r="A145" s="30"/>
      <c r="B145" s="30"/>
      <c r="C145" s="53" t="s">
        <v>158</v>
      </c>
      <c r="D145" s="30">
        <v>-1</v>
      </c>
      <c r="E145" s="30">
        <v>15</v>
      </c>
      <c r="F145" s="46">
        <v>0.8</v>
      </c>
      <c r="G145" s="46">
        <v>0.23</v>
      </c>
      <c r="H145" s="46">
        <v>2.7</v>
      </c>
      <c r="I145" s="46">
        <f t="shared" si="16"/>
        <v>-7.4520000000000008</v>
      </c>
      <c r="J145" s="57"/>
    </row>
    <row r="146" spans="1:10" s="28" customFormat="1">
      <c r="A146" s="30"/>
      <c r="B146" s="30"/>
      <c r="C146" s="53" t="s">
        <v>159</v>
      </c>
      <c r="D146" s="30">
        <v>-1</v>
      </c>
      <c r="E146" s="30">
        <v>9</v>
      </c>
      <c r="F146" s="46">
        <v>2.4</v>
      </c>
      <c r="G146" s="46">
        <v>0.23</v>
      </c>
      <c r="H146" s="46">
        <v>1.2</v>
      </c>
      <c r="I146" s="46">
        <f t="shared" si="16"/>
        <v>-5.9615999999999998</v>
      </c>
      <c r="J146" s="57"/>
    </row>
    <row r="147" spans="1:10" s="28" customFormat="1">
      <c r="A147" s="30"/>
      <c r="B147" s="30"/>
      <c r="C147" s="53" t="s">
        <v>160</v>
      </c>
      <c r="D147" s="30">
        <v>-1</v>
      </c>
      <c r="E147" s="30">
        <v>1</v>
      </c>
      <c r="F147" s="46">
        <v>1</v>
      </c>
      <c r="G147" s="46">
        <v>0.23</v>
      </c>
      <c r="H147" s="46">
        <v>2.1</v>
      </c>
      <c r="I147" s="46">
        <f t="shared" si="16"/>
        <v>-0.48300000000000004</v>
      </c>
      <c r="J147" s="57"/>
    </row>
    <row r="148" spans="1:10">
      <c r="A148" s="11"/>
      <c r="B148" s="104"/>
      <c r="C148" s="60"/>
      <c r="D148" s="11"/>
      <c r="E148" s="11"/>
      <c r="F148" s="105"/>
      <c r="G148" s="105"/>
      <c r="H148" s="105"/>
      <c r="I148" s="111">
        <f>SUM(I134:I147)</f>
        <v>125.12391</v>
      </c>
      <c r="J148" s="109" t="s">
        <v>6</v>
      </c>
    </row>
    <row r="149" spans="1:10" ht="63.75">
      <c r="A149" s="11">
        <f>+A132+1</f>
        <v>13</v>
      </c>
      <c r="B149" s="104" t="s">
        <v>48</v>
      </c>
      <c r="C149" s="60" t="s">
        <v>299</v>
      </c>
      <c r="D149" s="11"/>
      <c r="E149" s="11"/>
      <c r="F149" s="105"/>
      <c r="G149" s="105"/>
      <c r="H149" s="105"/>
      <c r="I149" s="105"/>
      <c r="J149" s="106"/>
    </row>
    <row r="150" spans="1:10" s="28" customFormat="1">
      <c r="A150" s="30"/>
      <c r="B150" s="30"/>
      <c r="C150" s="53" t="s">
        <v>149</v>
      </c>
      <c r="D150" s="30"/>
      <c r="E150" s="30"/>
      <c r="F150" s="46"/>
      <c r="G150" s="46"/>
      <c r="H150" s="46"/>
      <c r="I150" s="46"/>
      <c r="J150" s="68"/>
    </row>
    <row r="151" spans="1:10" s="28" customFormat="1">
      <c r="A151" s="30"/>
      <c r="B151" s="30"/>
      <c r="C151" s="53" t="s">
        <v>161</v>
      </c>
      <c r="D151" s="30">
        <v>1</v>
      </c>
      <c r="E151" s="30">
        <v>3</v>
      </c>
      <c r="F151" s="46">
        <v>3.36</v>
      </c>
      <c r="G151" s="56"/>
      <c r="H151" s="46">
        <v>4.67</v>
      </c>
      <c r="I151" s="46">
        <f>+PRODUCT(D151:H151)</f>
        <v>47.073599999999999</v>
      </c>
      <c r="J151" s="68"/>
    </row>
    <row r="152" spans="1:10" s="28" customFormat="1">
      <c r="A152" s="30"/>
      <c r="B152" s="30"/>
      <c r="C152" s="53" t="s">
        <v>162</v>
      </c>
      <c r="D152" s="30">
        <v>1</v>
      </c>
      <c r="E152" s="30">
        <v>1</v>
      </c>
      <c r="F152" s="46">
        <v>8.83</v>
      </c>
      <c r="G152" s="56"/>
      <c r="H152" s="46">
        <v>4.67</v>
      </c>
      <c r="I152" s="46">
        <f t="shared" ref="I152:I159" si="17">+PRODUCT(D152:H152)</f>
        <v>41.2361</v>
      </c>
      <c r="J152" s="68"/>
    </row>
    <row r="153" spans="1:10" s="28" customFormat="1">
      <c r="A153" s="30"/>
      <c r="B153" s="30"/>
      <c r="C153" s="53" t="s">
        <v>163</v>
      </c>
      <c r="D153" s="30"/>
      <c r="E153" s="30"/>
      <c r="F153" s="46"/>
      <c r="G153" s="56"/>
      <c r="H153" s="46"/>
      <c r="I153" s="46"/>
      <c r="J153" s="68"/>
    </row>
    <row r="154" spans="1:10" s="28" customFormat="1">
      <c r="A154" s="30"/>
      <c r="B154" s="30"/>
      <c r="C154" s="53" t="s">
        <v>45</v>
      </c>
      <c r="D154" s="30">
        <v>1</v>
      </c>
      <c r="E154" s="30">
        <v>2</v>
      </c>
      <c r="F154" s="46">
        <v>3</v>
      </c>
      <c r="G154" s="56"/>
      <c r="H154" s="46">
        <v>2.7</v>
      </c>
      <c r="I154" s="46">
        <f t="shared" si="17"/>
        <v>16.200000000000003</v>
      </c>
      <c r="J154" s="68"/>
    </row>
    <row r="155" spans="1:10" s="28" customFormat="1">
      <c r="A155" s="30"/>
      <c r="B155" s="30"/>
      <c r="C155" s="53" t="s">
        <v>44</v>
      </c>
      <c r="D155" s="30">
        <v>1</v>
      </c>
      <c r="E155" s="30">
        <v>1</v>
      </c>
      <c r="F155" s="46">
        <v>5.19</v>
      </c>
      <c r="G155" s="56"/>
      <c r="H155" s="46">
        <v>2.7</v>
      </c>
      <c r="I155" s="46">
        <f t="shared" si="17"/>
        <v>14.013000000000002</v>
      </c>
      <c r="J155" s="68"/>
    </row>
    <row r="156" spans="1:10" s="28" customFormat="1">
      <c r="A156" s="30"/>
      <c r="B156" s="30"/>
      <c r="C156" s="53" t="s">
        <v>164</v>
      </c>
      <c r="D156" s="30">
        <v>-1</v>
      </c>
      <c r="E156" s="30">
        <v>5</v>
      </c>
      <c r="F156" s="46">
        <v>0.9</v>
      </c>
      <c r="G156" s="56"/>
      <c r="H156" s="46">
        <v>2.1</v>
      </c>
      <c r="I156" s="46">
        <f t="shared" si="17"/>
        <v>-9.4500000000000011</v>
      </c>
      <c r="J156" s="68"/>
    </row>
    <row r="157" spans="1:10" s="28" customFormat="1">
      <c r="A157" s="30"/>
      <c r="B157" s="30"/>
      <c r="C157" s="53" t="s">
        <v>165</v>
      </c>
      <c r="D157" s="30">
        <v>-1</v>
      </c>
      <c r="E157" s="30">
        <v>5</v>
      </c>
      <c r="F157" s="46">
        <v>0.6</v>
      </c>
      <c r="G157" s="56"/>
      <c r="H157" s="46">
        <v>0.45</v>
      </c>
      <c r="I157" s="46">
        <f t="shared" si="17"/>
        <v>-1.35</v>
      </c>
      <c r="J157" s="68"/>
    </row>
    <row r="158" spans="1:10" s="28" customFormat="1">
      <c r="A158" s="30"/>
      <c r="B158" s="30"/>
      <c r="C158" s="53" t="s">
        <v>166</v>
      </c>
      <c r="D158" s="30">
        <v>1</v>
      </c>
      <c r="E158" s="30">
        <v>2</v>
      </c>
      <c r="F158" s="46">
        <v>39.6</v>
      </c>
      <c r="G158" s="56"/>
      <c r="H158" s="46">
        <v>0.9</v>
      </c>
      <c r="I158" s="46">
        <f t="shared" si="17"/>
        <v>71.28</v>
      </c>
      <c r="J158" s="68"/>
    </row>
    <row r="159" spans="1:10" s="28" customFormat="1">
      <c r="A159" s="30"/>
      <c r="B159" s="30"/>
      <c r="C159" s="53"/>
      <c r="D159" s="30">
        <v>1</v>
      </c>
      <c r="E159" s="30">
        <v>3</v>
      </c>
      <c r="F159" s="46">
        <v>20.239999999999998</v>
      </c>
      <c r="G159" s="56"/>
      <c r="H159" s="46">
        <v>0.9</v>
      </c>
      <c r="I159" s="46">
        <f t="shared" si="17"/>
        <v>54.648000000000003</v>
      </c>
      <c r="J159" s="68"/>
    </row>
    <row r="160" spans="1:10">
      <c r="A160" s="11"/>
      <c r="B160" s="104"/>
      <c r="C160" s="60"/>
      <c r="D160" s="11"/>
      <c r="E160" s="11"/>
      <c r="F160" s="105"/>
      <c r="G160" s="105"/>
      <c r="H160" s="115" t="s">
        <v>83</v>
      </c>
      <c r="I160" s="111">
        <f>SUM(I151:I159)</f>
        <v>233.6507</v>
      </c>
      <c r="J160" s="109" t="s">
        <v>50</v>
      </c>
    </row>
    <row r="161" spans="1:10">
      <c r="A161" s="11"/>
      <c r="B161" s="104"/>
      <c r="C161" s="60"/>
      <c r="D161" s="11"/>
      <c r="E161" s="11"/>
      <c r="F161" s="105"/>
      <c r="G161" s="105"/>
      <c r="H161" s="105"/>
      <c r="I161" s="111"/>
      <c r="J161" s="109"/>
    </row>
    <row r="162" spans="1:10" ht="38.25">
      <c r="A162" s="11">
        <f>+A149+1</f>
        <v>14</v>
      </c>
      <c r="B162" s="104" t="s">
        <v>167</v>
      </c>
      <c r="C162" s="60" t="s">
        <v>168</v>
      </c>
      <c r="D162" s="11"/>
      <c r="E162" s="11"/>
      <c r="F162" s="105"/>
      <c r="G162" s="105"/>
      <c r="H162" s="105"/>
      <c r="I162" s="111"/>
      <c r="J162" s="109"/>
    </row>
    <row r="163" spans="1:10">
      <c r="A163" s="11"/>
      <c r="B163" s="104"/>
      <c r="C163" s="60" t="s">
        <v>258</v>
      </c>
      <c r="D163" s="11"/>
      <c r="E163" s="11"/>
      <c r="F163" s="105"/>
      <c r="G163" s="105"/>
      <c r="H163" s="115" t="s">
        <v>83</v>
      </c>
      <c r="I163" s="111">
        <f>+I160</f>
        <v>233.6507</v>
      </c>
      <c r="J163" s="109" t="s">
        <v>50</v>
      </c>
    </row>
    <row r="164" spans="1:10">
      <c r="A164" s="11"/>
      <c r="B164" s="104"/>
      <c r="C164" s="60"/>
      <c r="D164" s="11"/>
      <c r="E164" s="11"/>
      <c r="F164" s="105"/>
      <c r="G164" s="105"/>
      <c r="H164" s="105"/>
      <c r="I164" s="111"/>
      <c r="J164" s="109"/>
    </row>
    <row r="165" spans="1:10">
      <c r="A165" s="11"/>
      <c r="B165" s="104"/>
      <c r="C165" s="60"/>
      <c r="D165" s="11"/>
      <c r="E165" s="11"/>
      <c r="F165" s="105"/>
      <c r="G165" s="105"/>
      <c r="H165" s="105"/>
      <c r="I165" s="111"/>
      <c r="J165" s="109"/>
    </row>
    <row r="166" spans="1:10" ht="63.75">
      <c r="A166" s="11">
        <f>+A162+1</f>
        <v>15</v>
      </c>
      <c r="B166" s="104" t="s">
        <v>314</v>
      </c>
      <c r="C166" s="60" t="s">
        <v>246</v>
      </c>
      <c r="D166" s="11"/>
      <c r="E166" s="11"/>
      <c r="F166" s="105"/>
      <c r="G166" s="105"/>
      <c r="H166" s="105"/>
      <c r="I166" s="105"/>
      <c r="J166" s="106"/>
    </row>
    <row r="167" spans="1:10" s="28" customFormat="1">
      <c r="A167" s="30"/>
      <c r="B167" s="46"/>
      <c r="C167" s="53" t="s">
        <v>244</v>
      </c>
      <c r="D167" s="30">
        <v>1</v>
      </c>
      <c r="E167" s="30">
        <v>1</v>
      </c>
      <c r="F167" s="46">
        <v>39.299999999999997</v>
      </c>
      <c r="G167" s="46">
        <v>19.78</v>
      </c>
      <c r="H167" s="57"/>
      <c r="I167" s="46">
        <f>+PRODUCT(D167:H167)</f>
        <v>777.35400000000004</v>
      </c>
      <c r="J167" s="57"/>
    </row>
    <row r="168" spans="1:10" s="28" customFormat="1">
      <c r="A168" s="30"/>
      <c r="B168" s="46"/>
      <c r="C168" s="53"/>
      <c r="D168" s="30">
        <v>1</v>
      </c>
      <c r="E168" s="30">
        <v>1</v>
      </c>
      <c r="F168" s="46">
        <v>19.78</v>
      </c>
      <c r="G168" s="46">
        <v>19.420000000000002</v>
      </c>
      <c r="H168" s="57"/>
      <c r="I168" s="46">
        <f t="shared" ref="I168:I170" si="18">+PRODUCT(D168:H168)</f>
        <v>384.12760000000003</v>
      </c>
      <c r="J168" s="57"/>
    </row>
    <row r="169" spans="1:10" s="28" customFormat="1">
      <c r="A169" s="30"/>
      <c r="B169" s="46"/>
      <c r="C169" s="53"/>
      <c r="D169" s="30">
        <v>1</v>
      </c>
      <c r="E169" s="30">
        <v>1</v>
      </c>
      <c r="F169" s="46">
        <v>8.83</v>
      </c>
      <c r="G169" s="46">
        <v>3.48</v>
      </c>
      <c r="H169" s="57"/>
      <c r="I169" s="46">
        <f t="shared" si="18"/>
        <v>30.728400000000001</v>
      </c>
      <c r="J169" s="57"/>
    </row>
    <row r="170" spans="1:10" s="28" customFormat="1">
      <c r="A170" s="30"/>
      <c r="B170" s="46"/>
      <c r="C170" s="53"/>
      <c r="D170" s="30">
        <v>1</v>
      </c>
      <c r="E170" s="30">
        <v>1</v>
      </c>
      <c r="F170" s="46">
        <v>5.14</v>
      </c>
      <c r="G170" s="46">
        <v>3.12</v>
      </c>
      <c r="H170" s="57"/>
      <c r="I170" s="46">
        <f t="shared" si="18"/>
        <v>16.036799999999999</v>
      </c>
      <c r="J170" s="57"/>
    </row>
    <row r="171" spans="1:10" s="28" customFormat="1">
      <c r="A171" s="30"/>
      <c r="B171" s="46"/>
      <c r="C171" s="53"/>
      <c r="D171" s="30"/>
      <c r="E171" s="30"/>
      <c r="F171" s="46"/>
      <c r="G171" s="46"/>
      <c r="H171" s="54" t="s">
        <v>83</v>
      </c>
      <c r="I171" s="29">
        <f>SUM(I167:I170)</f>
        <v>1208.2468000000001</v>
      </c>
      <c r="J171" s="68" t="s">
        <v>50</v>
      </c>
    </row>
    <row r="172" spans="1:10" s="28" customFormat="1">
      <c r="A172" s="30"/>
      <c r="B172" s="46"/>
      <c r="C172" s="53" t="s">
        <v>245</v>
      </c>
      <c r="D172" s="30"/>
      <c r="E172" s="30"/>
      <c r="F172" s="46"/>
      <c r="G172" s="46"/>
      <c r="H172" s="57"/>
      <c r="I172" s="46">
        <f>+I171*0.15</f>
        <v>181.23702</v>
      </c>
      <c r="J172" s="57"/>
    </row>
    <row r="173" spans="1:10" s="28" customFormat="1">
      <c r="A173" s="30"/>
      <c r="B173" s="46"/>
      <c r="C173" s="53"/>
      <c r="D173" s="30"/>
      <c r="E173" s="30"/>
      <c r="F173" s="46"/>
      <c r="G173" s="46"/>
      <c r="H173" s="54" t="s">
        <v>83</v>
      </c>
      <c r="I173" s="29">
        <f>SUM(I171:I172)</f>
        <v>1389.4838200000002</v>
      </c>
      <c r="J173" s="68" t="s">
        <v>50</v>
      </c>
    </row>
    <row r="174" spans="1:10" ht="153">
      <c r="A174" s="11">
        <f>+A166+1</f>
        <v>16</v>
      </c>
      <c r="B174" s="116" t="s">
        <v>95</v>
      </c>
      <c r="C174" s="117" t="s">
        <v>94</v>
      </c>
      <c r="D174" s="11"/>
      <c r="E174" s="11"/>
      <c r="F174" s="105"/>
      <c r="G174" s="105"/>
      <c r="H174" s="105"/>
      <c r="I174" s="105"/>
      <c r="J174" s="106"/>
    </row>
    <row r="175" spans="1:10" s="28" customFormat="1">
      <c r="A175" s="30"/>
      <c r="B175" s="46"/>
      <c r="C175" s="53" t="s">
        <v>203</v>
      </c>
      <c r="D175" s="30">
        <v>1</v>
      </c>
      <c r="E175" s="30">
        <v>2</v>
      </c>
      <c r="F175" s="46">
        <v>12.52</v>
      </c>
      <c r="G175" s="46"/>
      <c r="H175" s="46">
        <v>2.1</v>
      </c>
      <c r="I175" s="46">
        <f t="shared" ref="I175:I183" si="19">+PRODUCT(D175:H175)</f>
        <v>52.584000000000003</v>
      </c>
      <c r="J175" s="46"/>
    </row>
    <row r="176" spans="1:10" s="28" customFormat="1">
      <c r="A176" s="30"/>
      <c r="B176" s="46"/>
      <c r="C176" s="53"/>
      <c r="D176" s="30">
        <v>1</v>
      </c>
      <c r="E176" s="30">
        <v>1</v>
      </c>
      <c r="F176" s="46">
        <v>11.68</v>
      </c>
      <c r="G176" s="46"/>
      <c r="H176" s="46">
        <v>2.1</v>
      </c>
      <c r="I176" s="46">
        <f t="shared" si="19"/>
        <v>24.527999999999999</v>
      </c>
      <c r="J176" s="46"/>
    </row>
    <row r="177" spans="1:10" s="28" customFormat="1">
      <c r="A177" s="30"/>
      <c r="B177" s="46"/>
      <c r="C177" s="53"/>
      <c r="D177" s="30">
        <v>1</v>
      </c>
      <c r="E177" s="30">
        <v>2</v>
      </c>
      <c r="F177" s="46">
        <v>10.96</v>
      </c>
      <c r="G177" s="46"/>
      <c r="H177" s="46">
        <v>2.1</v>
      </c>
      <c r="I177" s="46">
        <f t="shared" si="19"/>
        <v>46.032000000000004</v>
      </c>
      <c r="J177" s="46"/>
    </row>
    <row r="178" spans="1:10" s="28" customFormat="1">
      <c r="A178" s="30"/>
      <c r="B178" s="46"/>
      <c r="C178" s="53"/>
      <c r="D178" s="30">
        <v>1</v>
      </c>
      <c r="E178" s="30">
        <v>1</v>
      </c>
      <c r="F178" s="46">
        <v>8.82</v>
      </c>
      <c r="G178" s="46"/>
      <c r="H178" s="46">
        <v>2.1</v>
      </c>
      <c r="I178" s="46">
        <f t="shared" si="19"/>
        <v>18.522000000000002</v>
      </c>
      <c r="J178" s="46"/>
    </row>
    <row r="179" spans="1:10" s="28" customFormat="1">
      <c r="A179" s="30"/>
      <c r="B179" s="46"/>
      <c r="C179" s="53"/>
      <c r="D179" s="30">
        <v>1</v>
      </c>
      <c r="E179" s="30">
        <v>1</v>
      </c>
      <c r="F179" s="46">
        <v>3.48</v>
      </c>
      <c r="G179" s="46"/>
      <c r="H179" s="46">
        <v>2.1</v>
      </c>
      <c r="I179" s="46">
        <f t="shared" si="19"/>
        <v>7.3079999999999998</v>
      </c>
      <c r="J179" s="46"/>
    </row>
    <row r="180" spans="1:10" s="28" customFormat="1">
      <c r="A180" s="30"/>
      <c r="B180" s="46"/>
      <c r="C180" s="53"/>
      <c r="D180" s="30">
        <v>1</v>
      </c>
      <c r="E180" s="30">
        <v>1</v>
      </c>
      <c r="F180" s="46">
        <v>5.19</v>
      </c>
      <c r="G180" s="46"/>
      <c r="H180" s="46">
        <v>2.1</v>
      </c>
      <c r="I180" s="46">
        <f t="shared" si="19"/>
        <v>10.899000000000001</v>
      </c>
      <c r="J180" s="46"/>
    </row>
    <row r="181" spans="1:10" s="28" customFormat="1">
      <c r="A181" s="30"/>
      <c r="B181" s="46"/>
      <c r="C181" s="53"/>
      <c r="D181" s="30">
        <v>1</v>
      </c>
      <c r="E181" s="30">
        <v>1</v>
      </c>
      <c r="F181" s="46">
        <v>3.12</v>
      </c>
      <c r="G181" s="46"/>
      <c r="H181" s="46">
        <v>2.1</v>
      </c>
      <c r="I181" s="46">
        <f t="shared" si="19"/>
        <v>6.5520000000000005</v>
      </c>
      <c r="J181" s="46"/>
    </row>
    <row r="182" spans="1:10" s="28" customFormat="1">
      <c r="A182" s="30"/>
      <c r="B182" s="46"/>
      <c r="C182" s="53"/>
      <c r="D182" s="30">
        <v>-1</v>
      </c>
      <c r="E182" s="30">
        <v>10</v>
      </c>
      <c r="F182" s="46">
        <v>0.15</v>
      </c>
      <c r="G182" s="46"/>
      <c r="H182" s="46">
        <v>2.1</v>
      </c>
      <c r="I182" s="46">
        <f t="shared" si="19"/>
        <v>-3.1500000000000004</v>
      </c>
      <c r="J182" s="46"/>
    </row>
    <row r="183" spans="1:10" s="28" customFormat="1">
      <c r="A183" s="30"/>
      <c r="B183" s="46"/>
      <c r="C183" s="53"/>
      <c r="D183" s="30">
        <v>-5</v>
      </c>
      <c r="E183" s="30">
        <v>2</v>
      </c>
      <c r="F183" s="46">
        <v>0.9</v>
      </c>
      <c r="G183" s="46"/>
      <c r="H183" s="46">
        <v>2.1</v>
      </c>
      <c r="I183" s="46">
        <f t="shared" si="19"/>
        <v>-18.900000000000002</v>
      </c>
      <c r="J183" s="46"/>
    </row>
    <row r="184" spans="1:10">
      <c r="A184" s="11"/>
      <c r="B184" s="104"/>
      <c r="C184" s="60"/>
      <c r="D184" s="11"/>
      <c r="E184" s="11"/>
      <c r="F184" s="105"/>
      <c r="G184" s="105"/>
      <c r="H184" s="111" t="s">
        <v>69</v>
      </c>
      <c r="I184" s="111">
        <f>SUM(I175:I183)</f>
        <v>144.37499999999997</v>
      </c>
      <c r="J184" s="109" t="s">
        <v>50</v>
      </c>
    </row>
    <row r="185" spans="1:10" ht="140.25">
      <c r="A185" s="11">
        <f>+A174+1</f>
        <v>17</v>
      </c>
      <c r="B185" s="116" t="s">
        <v>206</v>
      </c>
      <c r="C185" s="118" t="s">
        <v>205</v>
      </c>
      <c r="D185" s="119"/>
      <c r="E185" s="119"/>
      <c r="F185" s="120"/>
      <c r="G185" s="120"/>
      <c r="H185" s="121"/>
      <c r="I185" s="122"/>
      <c r="J185" s="123"/>
    </row>
    <row r="186" spans="1:10" s="28" customFormat="1">
      <c r="A186" s="30"/>
      <c r="B186" s="46"/>
      <c r="C186" s="53" t="s">
        <v>204</v>
      </c>
      <c r="D186" s="30">
        <v>1</v>
      </c>
      <c r="E186" s="30">
        <v>2</v>
      </c>
      <c r="F186" s="46">
        <v>3.36</v>
      </c>
      <c r="G186" s="46">
        <v>3</v>
      </c>
      <c r="H186" s="46"/>
      <c r="I186" s="46">
        <f t="shared" ref="I186:I189" si="20">+PRODUCT(D186:H186)</f>
        <v>20.16</v>
      </c>
      <c r="J186" s="46"/>
    </row>
    <row r="187" spans="1:10" s="28" customFormat="1">
      <c r="A187" s="30"/>
      <c r="B187" s="46"/>
      <c r="C187" s="53"/>
      <c r="D187" s="30">
        <v>1</v>
      </c>
      <c r="E187" s="30">
        <v>1</v>
      </c>
      <c r="F187" s="46">
        <v>3.36</v>
      </c>
      <c r="G187" s="46">
        <v>3.48</v>
      </c>
      <c r="H187" s="46"/>
      <c r="I187" s="46">
        <f t="shared" si="20"/>
        <v>11.6928</v>
      </c>
      <c r="J187" s="46"/>
    </row>
    <row r="188" spans="1:10" s="28" customFormat="1">
      <c r="A188" s="30"/>
      <c r="B188" s="46"/>
      <c r="C188" s="53"/>
      <c r="D188" s="30">
        <v>1</v>
      </c>
      <c r="E188" s="30">
        <v>2</v>
      </c>
      <c r="F188" s="46">
        <v>2.48</v>
      </c>
      <c r="G188" s="46">
        <v>3</v>
      </c>
      <c r="H188" s="46"/>
      <c r="I188" s="46">
        <f t="shared" si="20"/>
        <v>14.879999999999999</v>
      </c>
      <c r="J188" s="46"/>
    </row>
    <row r="189" spans="1:10" s="28" customFormat="1">
      <c r="A189" s="30"/>
      <c r="B189" s="46"/>
      <c r="C189" s="53"/>
      <c r="D189" s="30">
        <v>1</v>
      </c>
      <c r="E189" s="30">
        <v>5</v>
      </c>
      <c r="F189" s="46">
        <v>0.9</v>
      </c>
      <c r="G189" s="46">
        <v>0.15</v>
      </c>
      <c r="H189" s="46"/>
      <c r="I189" s="46">
        <f t="shared" si="20"/>
        <v>0.67499999999999993</v>
      </c>
      <c r="J189" s="46"/>
    </row>
    <row r="190" spans="1:10">
      <c r="A190" s="11"/>
      <c r="B190" s="104"/>
      <c r="C190" s="60"/>
      <c r="D190" s="11"/>
      <c r="E190" s="11"/>
      <c r="F190" s="105"/>
      <c r="G190" s="105"/>
      <c r="H190" s="114" t="s">
        <v>69</v>
      </c>
      <c r="I190" s="111">
        <f>SUM(I186:I189)</f>
        <v>47.407799999999995</v>
      </c>
      <c r="J190" s="109" t="s">
        <v>50</v>
      </c>
    </row>
    <row r="191" spans="1:10">
      <c r="A191" s="11"/>
      <c r="B191" s="104"/>
      <c r="C191" s="60"/>
      <c r="D191" s="11"/>
      <c r="E191" s="11"/>
      <c r="F191" s="105"/>
      <c r="G191" s="105"/>
      <c r="H191" s="114"/>
      <c r="I191" s="111"/>
      <c r="J191" s="109"/>
    </row>
    <row r="192" spans="1:10" ht="76.5">
      <c r="A192" s="11">
        <f>+A185+1</f>
        <v>18</v>
      </c>
      <c r="B192" s="116" t="s">
        <v>223</v>
      </c>
      <c r="C192" s="60" t="s">
        <v>224</v>
      </c>
      <c r="D192" s="11"/>
      <c r="E192" s="11"/>
      <c r="F192" s="105"/>
      <c r="G192" s="105"/>
      <c r="H192" s="114"/>
      <c r="I192" s="111"/>
      <c r="J192" s="109"/>
    </row>
    <row r="193" spans="1:10">
      <c r="A193" s="11"/>
      <c r="B193" s="104"/>
      <c r="C193" s="60" t="s">
        <v>225</v>
      </c>
      <c r="D193" s="11">
        <v>1</v>
      </c>
      <c r="E193" s="11">
        <v>32</v>
      </c>
      <c r="F193" s="113">
        <v>1.5</v>
      </c>
      <c r="G193" s="124">
        <v>0.3</v>
      </c>
      <c r="H193" s="124"/>
      <c r="I193" s="113">
        <f>+PRODUCT(D193:H193)</f>
        <v>14.399999999999999</v>
      </c>
      <c r="J193" s="109"/>
    </row>
    <row r="194" spans="1:10">
      <c r="A194" s="11"/>
      <c r="B194" s="104"/>
      <c r="C194" s="60" t="s">
        <v>226</v>
      </c>
      <c r="D194" s="11">
        <v>1</v>
      </c>
      <c r="E194" s="11">
        <v>2</v>
      </c>
      <c r="F194" s="105">
        <v>3.3</v>
      </c>
      <c r="G194" s="105">
        <v>1.5</v>
      </c>
      <c r="H194" s="124"/>
      <c r="I194" s="113">
        <f t="shared" ref="I194:I195" si="21">+PRODUCT(D194:H194)</f>
        <v>9.8999999999999986</v>
      </c>
      <c r="J194" s="109"/>
    </row>
    <row r="195" spans="1:10">
      <c r="A195" s="11"/>
      <c r="B195" s="104"/>
      <c r="C195" s="60" t="s">
        <v>227</v>
      </c>
      <c r="D195" s="11">
        <v>1</v>
      </c>
      <c r="E195" s="11">
        <v>32</v>
      </c>
      <c r="F195" s="105">
        <v>0.45</v>
      </c>
      <c r="G195" s="105"/>
      <c r="H195" s="124">
        <v>0.15</v>
      </c>
      <c r="I195" s="113">
        <f t="shared" si="21"/>
        <v>2.16</v>
      </c>
      <c r="J195" s="109"/>
    </row>
    <row r="196" spans="1:10">
      <c r="A196" s="11"/>
      <c r="B196" s="104"/>
      <c r="C196" s="60"/>
      <c r="D196" s="11"/>
      <c r="E196" s="11"/>
      <c r="F196" s="105"/>
      <c r="G196" s="105"/>
      <c r="H196" s="114" t="s">
        <v>69</v>
      </c>
      <c r="I196" s="111">
        <f>SUM(I193:I195)</f>
        <v>26.459999999999997</v>
      </c>
      <c r="J196" s="109" t="s">
        <v>50</v>
      </c>
    </row>
    <row r="197" spans="1:10">
      <c r="A197" s="11"/>
      <c r="B197" s="104"/>
      <c r="C197" s="60"/>
      <c r="D197" s="11"/>
      <c r="E197" s="11"/>
      <c r="F197" s="105"/>
      <c r="G197" s="105"/>
      <c r="H197" s="114"/>
      <c r="I197" s="111"/>
      <c r="J197" s="109"/>
    </row>
    <row r="198" spans="1:10" ht="76.5">
      <c r="A198" s="11">
        <f>+A192+1</f>
        <v>19</v>
      </c>
      <c r="B198" s="104" t="s">
        <v>262</v>
      </c>
      <c r="C198" s="125" t="s">
        <v>263</v>
      </c>
      <c r="D198" s="11"/>
      <c r="E198" s="11"/>
      <c r="F198" s="105"/>
      <c r="G198" s="105"/>
      <c r="H198" s="114"/>
      <c r="I198" s="111"/>
      <c r="J198" s="109"/>
    </row>
    <row r="199" spans="1:10">
      <c r="A199" s="11"/>
      <c r="B199" s="104"/>
      <c r="C199" s="60" t="s">
        <v>228</v>
      </c>
      <c r="D199" s="11">
        <v>1</v>
      </c>
      <c r="E199" s="11">
        <v>32</v>
      </c>
      <c r="F199" s="113">
        <v>1.5</v>
      </c>
      <c r="G199" s="105"/>
      <c r="H199" s="114"/>
      <c r="I199" s="113">
        <f>+PRODUCT(D199:H199)</f>
        <v>48</v>
      </c>
      <c r="J199" s="109"/>
    </row>
    <row r="200" spans="1:10">
      <c r="A200" s="11"/>
      <c r="B200" s="104"/>
      <c r="C200" s="60"/>
      <c r="D200" s="11"/>
      <c r="E200" s="11"/>
      <c r="F200" s="113"/>
      <c r="G200" s="105"/>
      <c r="H200" s="114" t="s">
        <v>69</v>
      </c>
      <c r="I200" s="111">
        <f>SUM(I199)</f>
        <v>48</v>
      </c>
      <c r="J200" s="109" t="s">
        <v>229</v>
      </c>
    </row>
    <row r="201" spans="1:10">
      <c r="A201" s="11"/>
      <c r="B201" s="104"/>
      <c r="C201" s="60"/>
      <c r="D201" s="11"/>
      <c r="E201" s="11"/>
      <c r="F201" s="105"/>
      <c r="G201" s="105"/>
      <c r="H201" s="114"/>
      <c r="I201" s="111"/>
      <c r="J201" s="109"/>
    </row>
    <row r="202" spans="1:10" ht="63.75">
      <c r="A202" s="11">
        <f>+A198+1</f>
        <v>20</v>
      </c>
      <c r="B202" s="104" t="s">
        <v>238</v>
      </c>
      <c r="C202" s="60" t="s">
        <v>240</v>
      </c>
      <c r="D202" s="11"/>
      <c r="E202" s="11"/>
      <c r="F202" s="105"/>
      <c r="G202" s="105"/>
      <c r="H202" s="114"/>
      <c r="I202" s="111"/>
      <c r="J202" s="109"/>
    </row>
    <row r="203" spans="1:10" s="28" customFormat="1">
      <c r="A203" s="30"/>
      <c r="B203" s="46"/>
      <c r="C203" s="53" t="s">
        <v>239</v>
      </c>
      <c r="D203" s="30">
        <v>1</v>
      </c>
      <c r="E203" s="30">
        <v>2</v>
      </c>
      <c r="F203" s="46">
        <v>41.4</v>
      </c>
      <c r="G203" s="46">
        <v>0.9</v>
      </c>
      <c r="H203" s="46"/>
      <c r="I203" s="46">
        <f t="shared" ref="I203" si="22">+PRODUCT(D203:H203)</f>
        <v>74.52</v>
      </c>
      <c r="J203" s="46"/>
    </row>
    <row r="204" spans="1:10" s="28" customFormat="1">
      <c r="A204" s="30"/>
      <c r="B204" s="46"/>
      <c r="C204" s="53"/>
      <c r="D204" s="30">
        <v>1</v>
      </c>
      <c r="E204" s="30">
        <v>2</v>
      </c>
      <c r="F204" s="46">
        <v>20.239999999999998</v>
      </c>
      <c r="G204" s="46">
        <v>0.9</v>
      </c>
      <c r="H204" s="46"/>
      <c r="I204" s="46">
        <f>+PRODUCT(D204:H204)</f>
        <v>36.431999999999995</v>
      </c>
      <c r="J204" s="46"/>
    </row>
    <row r="205" spans="1:10" s="28" customFormat="1">
      <c r="A205" s="30"/>
      <c r="B205" s="46"/>
      <c r="C205" s="53"/>
      <c r="D205" s="30"/>
      <c r="E205" s="30"/>
      <c r="F205" s="46"/>
      <c r="G205" s="46"/>
      <c r="H205" s="54" t="s">
        <v>83</v>
      </c>
      <c r="I205" s="29">
        <f>SUM(I203:I204)</f>
        <v>110.952</v>
      </c>
      <c r="J205" s="109" t="s">
        <v>50</v>
      </c>
    </row>
    <row r="206" spans="1:10">
      <c r="A206" s="11"/>
      <c r="B206" s="104"/>
      <c r="C206" s="60"/>
      <c r="D206" s="11"/>
      <c r="E206" s="11"/>
      <c r="F206" s="105"/>
      <c r="G206" s="105"/>
      <c r="H206" s="114"/>
      <c r="I206" s="111"/>
      <c r="J206" s="109"/>
    </row>
    <row r="207" spans="1:10" ht="25.5">
      <c r="A207" s="11">
        <f>+A202+1</f>
        <v>21</v>
      </c>
      <c r="B207" s="104" t="s">
        <v>241</v>
      </c>
      <c r="C207" s="60" t="s">
        <v>242</v>
      </c>
      <c r="D207" s="11"/>
      <c r="E207" s="11"/>
      <c r="F207" s="105"/>
      <c r="G207" s="105"/>
      <c r="H207" s="114"/>
      <c r="I207" s="111"/>
      <c r="J207" s="109"/>
    </row>
    <row r="208" spans="1:10">
      <c r="A208" s="11"/>
      <c r="B208" s="104"/>
      <c r="C208" s="60" t="s">
        <v>243</v>
      </c>
      <c r="D208" s="11"/>
      <c r="E208" s="11"/>
      <c r="F208" s="105"/>
      <c r="G208" s="105"/>
      <c r="H208" s="114"/>
      <c r="I208" s="111"/>
      <c r="J208" s="109"/>
    </row>
    <row r="209" spans="1:10" s="28" customFormat="1">
      <c r="A209" s="30"/>
      <c r="B209" s="46"/>
      <c r="C209" s="69"/>
      <c r="D209" s="30">
        <v>1</v>
      </c>
      <c r="E209" s="30">
        <v>1</v>
      </c>
      <c r="F209" s="46">
        <f>+I205</f>
        <v>110.952</v>
      </c>
      <c r="G209" s="46"/>
      <c r="H209" s="57"/>
      <c r="I209" s="46">
        <f>+PRODUCT(D209:H209)</f>
        <v>110.952</v>
      </c>
      <c r="J209" s="57"/>
    </row>
    <row r="210" spans="1:10" s="28" customFormat="1">
      <c r="A210" s="30"/>
      <c r="B210" s="46"/>
      <c r="C210" s="53"/>
      <c r="D210" s="30"/>
      <c r="E210" s="30"/>
      <c r="F210" s="46"/>
      <c r="G210" s="46"/>
      <c r="H210" s="54" t="s">
        <v>83</v>
      </c>
      <c r="I210" s="29">
        <f>SUM(I208:I209)</f>
        <v>110.952</v>
      </c>
      <c r="J210" s="68" t="s">
        <v>219</v>
      </c>
    </row>
    <row r="211" spans="1:10">
      <c r="A211" s="11"/>
      <c r="B211" s="104"/>
      <c r="C211" s="60"/>
      <c r="D211" s="11"/>
      <c r="E211" s="11"/>
      <c r="F211" s="105"/>
      <c r="G211" s="105"/>
      <c r="H211" s="114"/>
      <c r="I211" s="111"/>
      <c r="J211" s="109"/>
    </row>
    <row r="212" spans="1:10" ht="38.25">
      <c r="A212" s="11">
        <f>+A207+1</f>
        <v>22</v>
      </c>
      <c r="B212" s="49" t="s">
        <v>210</v>
      </c>
      <c r="C212" s="60" t="s">
        <v>265</v>
      </c>
      <c r="D212" s="11"/>
      <c r="E212" s="11"/>
      <c r="F212" s="105"/>
      <c r="G212" s="105"/>
      <c r="H212" s="114"/>
      <c r="I212" s="111"/>
      <c r="J212" s="109"/>
    </row>
    <row r="213" spans="1:10" s="28" customFormat="1">
      <c r="A213" s="30"/>
      <c r="B213" s="49" t="s">
        <v>207</v>
      </c>
      <c r="C213" s="53" t="s">
        <v>264</v>
      </c>
      <c r="D213" s="30"/>
      <c r="E213" s="30"/>
      <c r="F213" s="46"/>
      <c r="G213" s="46"/>
      <c r="H213" s="46"/>
      <c r="I213" s="46"/>
      <c r="J213" s="46"/>
    </row>
    <row r="214" spans="1:10" s="28" customFormat="1">
      <c r="A214" s="30"/>
      <c r="B214" s="46"/>
      <c r="C214" s="53" t="s">
        <v>208</v>
      </c>
      <c r="D214" s="30">
        <v>1</v>
      </c>
      <c r="E214" s="30">
        <v>1</v>
      </c>
      <c r="F214" s="46">
        <v>39</v>
      </c>
      <c r="G214" s="46">
        <v>19.78</v>
      </c>
      <c r="H214" s="46"/>
      <c r="I214" s="46">
        <f>+PRODUCT(D214:H214)</f>
        <v>771.42000000000007</v>
      </c>
      <c r="J214" s="46"/>
    </row>
    <row r="215" spans="1:10" s="28" customFormat="1">
      <c r="A215" s="30"/>
      <c r="B215" s="46"/>
      <c r="C215" s="53"/>
      <c r="D215" s="30">
        <v>1</v>
      </c>
      <c r="E215" s="30">
        <v>1</v>
      </c>
      <c r="F215" s="46">
        <v>19.420000000000002</v>
      </c>
      <c r="G215" s="46">
        <v>19.78</v>
      </c>
      <c r="H215" s="46"/>
      <c r="I215" s="46">
        <f t="shared" ref="I215:I219" si="23">+PRODUCT(D215:H215)</f>
        <v>384.12760000000003</v>
      </c>
      <c r="J215" s="46"/>
    </row>
    <row r="216" spans="1:10" s="28" customFormat="1">
      <c r="A216" s="30"/>
      <c r="B216" s="46"/>
      <c r="C216" s="53"/>
      <c r="D216" s="30">
        <v>1</v>
      </c>
      <c r="E216" s="30">
        <v>27</v>
      </c>
      <c r="F216" s="46">
        <v>2.7</v>
      </c>
      <c r="G216" s="46">
        <v>0.6</v>
      </c>
      <c r="H216" s="46"/>
      <c r="I216" s="46">
        <f t="shared" si="23"/>
        <v>43.74</v>
      </c>
      <c r="J216" s="46"/>
    </row>
    <row r="217" spans="1:10" s="28" customFormat="1">
      <c r="A217" s="30"/>
      <c r="B217" s="46"/>
      <c r="C217" s="53"/>
      <c r="D217" s="30">
        <v>1</v>
      </c>
      <c r="E217" s="30">
        <v>1</v>
      </c>
      <c r="F217" s="46">
        <v>4.75</v>
      </c>
      <c r="G217" s="46">
        <v>3.2</v>
      </c>
      <c r="H217" s="46"/>
      <c r="I217" s="46">
        <f t="shared" si="23"/>
        <v>15.200000000000001</v>
      </c>
      <c r="J217" s="46"/>
    </row>
    <row r="218" spans="1:10" s="28" customFormat="1">
      <c r="A218" s="30"/>
      <c r="B218" s="46"/>
      <c r="C218" s="53"/>
      <c r="D218" s="30">
        <v>1</v>
      </c>
      <c r="E218" s="30">
        <v>1</v>
      </c>
      <c r="F218" s="46">
        <v>3.3</v>
      </c>
      <c r="G218" s="46">
        <v>1.2</v>
      </c>
      <c r="H218" s="46"/>
      <c r="I218" s="46">
        <f t="shared" si="23"/>
        <v>3.9599999999999995</v>
      </c>
      <c r="J218" s="46"/>
    </row>
    <row r="219" spans="1:10" s="28" customFormat="1">
      <c r="A219" s="30"/>
      <c r="B219" s="46"/>
      <c r="C219" s="53"/>
      <c r="D219" s="30">
        <v>1</v>
      </c>
      <c r="E219" s="30">
        <v>1</v>
      </c>
      <c r="F219" s="46">
        <v>3.9</v>
      </c>
      <c r="G219" s="46">
        <v>1.2</v>
      </c>
      <c r="H219" s="46"/>
      <c r="I219" s="46">
        <f t="shared" si="23"/>
        <v>4.68</v>
      </c>
      <c r="J219" s="46"/>
    </row>
    <row r="220" spans="1:10" s="28" customFormat="1">
      <c r="A220" s="30"/>
      <c r="B220" s="46"/>
      <c r="C220" s="53"/>
      <c r="D220" s="30"/>
      <c r="E220" s="30"/>
      <c r="F220" s="46"/>
      <c r="G220" s="46"/>
      <c r="H220" s="46" t="s">
        <v>83</v>
      </c>
      <c r="I220" s="46">
        <f>+SUM(I214:I219)</f>
        <v>1223.1276000000003</v>
      </c>
      <c r="J220" s="68" t="s">
        <v>50</v>
      </c>
    </row>
    <row r="221" spans="1:10" s="28" customFormat="1">
      <c r="A221" s="30"/>
      <c r="B221" s="46"/>
      <c r="C221" s="53" t="s">
        <v>209</v>
      </c>
      <c r="D221" s="30"/>
      <c r="E221" s="30"/>
      <c r="F221" s="46"/>
      <c r="G221" s="46"/>
      <c r="H221" s="46"/>
      <c r="I221" s="46">
        <f>1223.13*0.25</f>
        <v>305.78250000000003</v>
      </c>
      <c r="J221" s="46"/>
    </row>
    <row r="222" spans="1:10" s="28" customFormat="1">
      <c r="A222" s="30"/>
      <c r="B222" s="46"/>
      <c r="C222" s="53"/>
      <c r="D222" s="30"/>
      <c r="E222" s="30"/>
      <c r="F222" s="46"/>
      <c r="G222" s="46"/>
      <c r="H222" s="54" t="s">
        <v>83</v>
      </c>
      <c r="I222" s="29">
        <f>SUM(I220:I221)</f>
        <v>1528.9101000000003</v>
      </c>
      <c r="J222" s="68" t="s">
        <v>50</v>
      </c>
    </row>
    <row r="223" spans="1:10">
      <c r="A223" s="11"/>
      <c r="B223" s="104"/>
      <c r="C223" s="60"/>
      <c r="D223" s="11"/>
      <c r="E223" s="11"/>
      <c r="F223" s="105"/>
      <c r="G223" s="105"/>
      <c r="H223" s="114"/>
      <c r="I223" s="111"/>
      <c r="J223" s="109"/>
    </row>
    <row r="224" spans="1:10" ht="38.25">
      <c r="A224" s="11">
        <f>+A212+1</f>
        <v>23</v>
      </c>
      <c r="B224" s="110" t="s">
        <v>72</v>
      </c>
      <c r="C224" s="60" t="s">
        <v>86</v>
      </c>
      <c r="D224" s="11"/>
      <c r="E224" s="11"/>
      <c r="F224" s="105"/>
      <c r="G224" s="105"/>
      <c r="H224" s="105"/>
      <c r="I224" s="105"/>
      <c r="J224" s="106"/>
    </row>
    <row r="225" spans="1:10" s="28" customFormat="1">
      <c r="A225" s="30"/>
      <c r="B225" s="49"/>
      <c r="C225" s="53" t="s">
        <v>197</v>
      </c>
      <c r="D225" s="30"/>
      <c r="E225" s="30"/>
      <c r="F225" s="46"/>
      <c r="G225" s="46"/>
      <c r="H225" s="46"/>
      <c r="I225" s="46"/>
      <c r="J225" s="46"/>
    </row>
    <row r="226" spans="1:10" s="28" customFormat="1">
      <c r="A226" s="30"/>
      <c r="B226" s="46"/>
      <c r="C226" s="53" t="s">
        <v>198</v>
      </c>
      <c r="D226" s="30">
        <v>1</v>
      </c>
      <c r="E226" s="30">
        <v>1</v>
      </c>
      <c r="F226" s="46">
        <v>20.239999999999998</v>
      </c>
      <c r="G226" s="46"/>
      <c r="H226" s="46">
        <v>10.35</v>
      </c>
      <c r="I226" s="46">
        <f t="shared" ref="I226:I235" si="24">+PRODUCT(D226:H226)</f>
        <v>209.48399999999998</v>
      </c>
      <c r="J226" s="46"/>
    </row>
    <row r="227" spans="1:10" s="28" customFormat="1">
      <c r="A227" s="30"/>
      <c r="B227" s="46"/>
      <c r="C227" s="53" t="s">
        <v>199</v>
      </c>
      <c r="D227" s="30">
        <v>1</v>
      </c>
      <c r="E227" s="30">
        <v>2</v>
      </c>
      <c r="F227" s="46">
        <v>19.95</v>
      </c>
      <c r="G227" s="46"/>
      <c r="H227" s="46">
        <v>10.35</v>
      </c>
      <c r="I227" s="46">
        <f t="shared" si="24"/>
        <v>412.96499999999997</v>
      </c>
      <c r="J227" s="46"/>
    </row>
    <row r="228" spans="1:10" s="28" customFormat="1">
      <c r="A228" s="30"/>
      <c r="B228" s="46"/>
      <c r="C228" s="53" t="s">
        <v>200</v>
      </c>
      <c r="D228" s="30">
        <v>1</v>
      </c>
      <c r="E228" s="30">
        <v>1</v>
      </c>
      <c r="F228" s="46">
        <v>19.8</v>
      </c>
      <c r="G228" s="46"/>
      <c r="H228" s="46">
        <v>5.85</v>
      </c>
      <c r="I228" s="46">
        <f t="shared" si="24"/>
        <v>115.83</v>
      </c>
      <c r="J228" s="46"/>
    </row>
    <row r="229" spans="1:10" s="28" customFormat="1">
      <c r="A229" s="30"/>
      <c r="B229" s="46"/>
      <c r="C229" s="53"/>
      <c r="D229" s="30">
        <v>1</v>
      </c>
      <c r="E229" s="30">
        <v>2</v>
      </c>
      <c r="F229" s="46">
        <v>19.36</v>
      </c>
      <c r="G229" s="46"/>
      <c r="H229" s="46">
        <v>6.45</v>
      </c>
      <c r="I229" s="46">
        <f t="shared" si="24"/>
        <v>249.744</v>
      </c>
      <c r="J229" s="46"/>
    </row>
    <row r="230" spans="1:10" s="28" customFormat="1">
      <c r="A230" s="30"/>
      <c r="B230" s="46"/>
      <c r="C230" s="53"/>
      <c r="D230" s="30">
        <v>1</v>
      </c>
      <c r="E230" s="30">
        <v>1</v>
      </c>
      <c r="F230" s="46">
        <v>20.239999999999998</v>
      </c>
      <c r="G230" s="46"/>
      <c r="H230" s="46">
        <v>6.45</v>
      </c>
      <c r="I230" s="46">
        <f t="shared" si="24"/>
        <v>130.548</v>
      </c>
      <c r="J230" s="46"/>
    </row>
    <row r="231" spans="1:10" s="28" customFormat="1">
      <c r="A231" s="30"/>
      <c r="B231" s="46"/>
      <c r="C231" s="53"/>
      <c r="D231" s="30"/>
      <c r="E231" s="30"/>
      <c r="F231" s="46"/>
      <c r="G231" s="46"/>
      <c r="H231" s="46"/>
      <c r="I231" s="46"/>
      <c r="J231" s="46"/>
    </row>
    <row r="232" spans="1:10" s="28" customFormat="1">
      <c r="A232" s="30"/>
      <c r="B232" s="46"/>
      <c r="C232" s="53" t="s">
        <v>201</v>
      </c>
      <c r="D232" s="30">
        <v>1</v>
      </c>
      <c r="E232" s="30">
        <v>2</v>
      </c>
      <c r="F232" s="46">
        <v>36.6</v>
      </c>
      <c r="G232" s="46"/>
      <c r="H232" s="46">
        <v>0.9</v>
      </c>
      <c r="I232" s="46">
        <f t="shared" si="24"/>
        <v>65.88000000000001</v>
      </c>
      <c r="J232" s="46"/>
    </row>
    <row r="233" spans="1:10" s="28" customFormat="1">
      <c r="A233" s="30"/>
      <c r="B233" s="46"/>
      <c r="C233" s="53"/>
      <c r="D233" s="30">
        <v>1</v>
      </c>
      <c r="E233" s="30">
        <v>3</v>
      </c>
      <c r="F233" s="46">
        <v>19.78</v>
      </c>
      <c r="G233" s="46"/>
      <c r="H233" s="46">
        <v>0.9</v>
      </c>
      <c r="I233" s="46">
        <f t="shared" si="24"/>
        <v>53.406000000000006</v>
      </c>
      <c r="J233" s="46"/>
    </row>
    <row r="234" spans="1:10" s="28" customFormat="1">
      <c r="A234" s="30"/>
      <c r="B234" s="46"/>
      <c r="C234" s="53"/>
      <c r="D234" s="30"/>
      <c r="E234" s="30"/>
      <c r="F234" s="46"/>
      <c r="G234" s="46"/>
      <c r="H234" s="46"/>
      <c r="I234" s="46"/>
      <c r="J234" s="46"/>
    </row>
    <row r="235" spans="1:10" s="28" customFormat="1">
      <c r="A235" s="30"/>
      <c r="B235" s="46"/>
      <c r="C235" s="53" t="s">
        <v>202</v>
      </c>
      <c r="D235" s="47">
        <v>-0.5</v>
      </c>
      <c r="E235" s="30">
        <v>27</v>
      </c>
      <c r="F235" s="46">
        <v>2.7</v>
      </c>
      <c r="G235" s="46"/>
      <c r="H235" s="46">
        <v>1.2</v>
      </c>
      <c r="I235" s="46">
        <f t="shared" si="24"/>
        <v>-43.74</v>
      </c>
      <c r="J235" s="46"/>
    </row>
    <row r="236" spans="1:10">
      <c r="A236" s="11"/>
      <c r="B236" s="104"/>
      <c r="C236" s="60"/>
      <c r="D236" s="11"/>
      <c r="E236" s="11"/>
      <c r="F236" s="105"/>
      <c r="G236" s="105"/>
      <c r="H236" s="114" t="s">
        <v>69</v>
      </c>
      <c r="I236" s="111">
        <f>+SUM(I226:I235)</f>
        <v>1194.117</v>
      </c>
      <c r="J236" s="109" t="s">
        <v>8</v>
      </c>
    </row>
    <row r="237" spans="1:10">
      <c r="A237" s="11"/>
      <c r="B237" s="110"/>
      <c r="C237" s="60"/>
      <c r="D237" s="11"/>
      <c r="E237" s="11"/>
      <c r="F237" s="105"/>
      <c r="G237" s="105"/>
      <c r="H237" s="105"/>
      <c r="I237" s="105"/>
      <c r="J237" s="106"/>
    </row>
    <row r="238" spans="1:10" ht="38.25">
      <c r="A238" s="11">
        <f>+A224+1</f>
        <v>24</v>
      </c>
      <c r="B238" s="110" t="s">
        <v>71</v>
      </c>
      <c r="C238" s="60" t="s">
        <v>87</v>
      </c>
      <c r="D238" s="11"/>
      <c r="E238" s="11"/>
      <c r="F238" s="105"/>
      <c r="G238" s="105"/>
      <c r="H238" s="105"/>
      <c r="I238" s="105"/>
      <c r="J238" s="106"/>
    </row>
    <row r="239" spans="1:10" s="28" customFormat="1">
      <c r="A239" s="30"/>
      <c r="B239" s="49" t="s">
        <v>192</v>
      </c>
      <c r="C239" s="53" t="s">
        <v>193</v>
      </c>
      <c r="D239" s="30">
        <v>1</v>
      </c>
      <c r="E239" s="30">
        <v>1</v>
      </c>
      <c r="F239" s="46">
        <v>30.45</v>
      </c>
      <c r="G239" s="46"/>
      <c r="H239" s="46">
        <v>4.57</v>
      </c>
      <c r="I239" s="46">
        <f>+PRODUCT(D239:H239)</f>
        <v>139.15649999999999</v>
      </c>
      <c r="J239" s="46"/>
    </row>
    <row r="240" spans="1:10" s="28" customFormat="1">
      <c r="A240" s="30"/>
      <c r="B240" s="46"/>
      <c r="C240" s="53"/>
      <c r="D240" s="30">
        <v>1</v>
      </c>
      <c r="E240" s="30">
        <v>1</v>
      </c>
      <c r="F240" s="46">
        <v>39.299999999999997</v>
      </c>
      <c r="G240" s="46"/>
      <c r="H240" s="46">
        <v>4.57</v>
      </c>
      <c r="I240" s="46">
        <f t="shared" ref="I240:I259" si="25">+PRODUCT(D240:H240)</f>
        <v>179.601</v>
      </c>
      <c r="J240" s="46"/>
    </row>
    <row r="241" spans="1:10" s="28" customFormat="1">
      <c r="A241" s="30"/>
      <c r="B241" s="46"/>
      <c r="C241" s="53"/>
      <c r="D241" s="30">
        <v>1</v>
      </c>
      <c r="E241" s="30">
        <v>1</v>
      </c>
      <c r="F241" s="46">
        <v>4.75</v>
      </c>
      <c r="G241" s="46"/>
      <c r="H241" s="46">
        <v>4.57</v>
      </c>
      <c r="I241" s="46">
        <f t="shared" si="25"/>
        <v>21.707500000000003</v>
      </c>
      <c r="J241" s="46"/>
    </row>
    <row r="242" spans="1:10" s="28" customFormat="1">
      <c r="A242" s="30"/>
      <c r="B242" s="46"/>
      <c r="C242" s="53"/>
      <c r="D242" s="30">
        <v>1</v>
      </c>
      <c r="E242" s="30">
        <v>1</v>
      </c>
      <c r="F242" s="46">
        <v>19.78</v>
      </c>
      <c r="G242" s="46"/>
      <c r="H242" s="46">
        <v>4.57</v>
      </c>
      <c r="I242" s="46">
        <f t="shared" si="25"/>
        <v>90.394600000000011</v>
      </c>
      <c r="J242" s="46"/>
    </row>
    <row r="243" spans="1:10" s="28" customFormat="1">
      <c r="A243" s="30"/>
      <c r="B243" s="46"/>
      <c r="C243" s="53"/>
      <c r="D243" s="30">
        <v>1</v>
      </c>
      <c r="E243" s="30">
        <v>1</v>
      </c>
      <c r="F243" s="46">
        <v>14.41</v>
      </c>
      <c r="G243" s="46"/>
      <c r="H243" s="46">
        <v>4.57</v>
      </c>
      <c r="I243" s="46">
        <f t="shared" si="25"/>
        <v>65.853700000000003</v>
      </c>
      <c r="J243" s="46"/>
    </row>
    <row r="244" spans="1:10" s="28" customFormat="1">
      <c r="A244" s="30"/>
      <c r="B244" s="46"/>
      <c r="C244" s="53"/>
      <c r="D244" s="30">
        <v>1</v>
      </c>
      <c r="E244" s="30">
        <v>1</v>
      </c>
      <c r="F244" s="46">
        <v>4.78</v>
      </c>
      <c r="G244" s="46"/>
      <c r="H244" s="46">
        <v>4.57</v>
      </c>
      <c r="I244" s="46">
        <f t="shared" si="25"/>
        <v>21.844600000000003</v>
      </c>
      <c r="J244" s="46"/>
    </row>
    <row r="245" spans="1:10" s="28" customFormat="1">
      <c r="A245" s="30"/>
      <c r="B245" s="46"/>
      <c r="C245" s="53"/>
      <c r="D245" s="30">
        <v>1</v>
      </c>
      <c r="E245" s="30">
        <v>1</v>
      </c>
      <c r="F245" s="46">
        <v>14.59</v>
      </c>
      <c r="G245" s="46"/>
      <c r="H245" s="46">
        <v>4.57</v>
      </c>
      <c r="I245" s="46">
        <f t="shared" si="25"/>
        <v>66.676299999999998</v>
      </c>
      <c r="J245" s="46"/>
    </row>
    <row r="246" spans="1:10" s="28" customFormat="1">
      <c r="A246" s="30"/>
      <c r="B246" s="46"/>
      <c r="C246" s="53"/>
      <c r="D246" s="30"/>
      <c r="E246" s="30"/>
      <c r="F246" s="46"/>
      <c r="G246" s="46"/>
      <c r="H246" s="54"/>
      <c r="I246" s="29"/>
      <c r="J246" s="68"/>
    </row>
    <row r="247" spans="1:10" s="28" customFormat="1">
      <c r="A247" s="30"/>
      <c r="B247" s="46"/>
      <c r="C247" s="70" t="s">
        <v>194</v>
      </c>
      <c r="D247" s="30">
        <v>1</v>
      </c>
      <c r="E247" s="30">
        <v>1</v>
      </c>
      <c r="F247" s="46">
        <v>8.82</v>
      </c>
      <c r="G247" s="46"/>
      <c r="H247" s="46">
        <v>2.57</v>
      </c>
      <c r="I247" s="46">
        <f t="shared" si="25"/>
        <v>22.667400000000001</v>
      </c>
      <c r="J247" s="46"/>
    </row>
    <row r="248" spans="1:10" s="28" customFormat="1">
      <c r="A248" s="30"/>
      <c r="B248" s="46"/>
      <c r="C248" s="53"/>
      <c r="D248" s="30">
        <v>1</v>
      </c>
      <c r="E248" s="30">
        <v>1</v>
      </c>
      <c r="F248" s="46">
        <v>3.47</v>
      </c>
      <c r="G248" s="46"/>
      <c r="H248" s="46">
        <v>2.57</v>
      </c>
      <c r="I248" s="46">
        <f t="shared" si="25"/>
        <v>8.9178999999999995</v>
      </c>
      <c r="J248" s="46"/>
    </row>
    <row r="249" spans="1:10" s="28" customFormat="1">
      <c r="A249" s="30"/>
      <c r="B249" s="46"/>
      <c r="C249" s="53"/>
      <c r="D249" s="30">
        <v>1</v>
      </c>
      <c r="E249" s="30">
        <v>2</v>
      </c>
      <c r="F249" s="46">
        <v>12.72</v>
      </c>
      <c r="G249" s="46"/>
      <c r="H249" s="46">
        <v>2.57</v>
      </c>
      <c r="I249" s="46">
        <f t="shared" si="25"/>
        <v>65.380799999999994</v>
      </c>
      <c r="J249" s="46"/>
    </row>
    <row r="250" spans="1:10" s="28" customFormat="1">
      <c r="A250" s="30"/>
      <c r="B250" s="46"/>
      <c r="C250" s="53"/>
      <c r="D250" s="30">
        <v>1</v>
      </c>
      <c r="E250" s="30">
        <v>1</v>
      </c>
      <c r="F250" s="46">
        <v>11.68</v>
      </c>
      <c r="G250" s="46"/>
      <c r="H250" s="46">
        <v>2.57</v>
      </c>
      <c r="I250" s="46">
        <f t="shared" si="25"/>
        <v>30.017599999999998</v>
      </c>
      <c r="J250" s="46"/>
    </row>
    <row r="251" spans="1:10" s="28" customFormat="1">
      <c r="A251" s="30"/>
      <c r="B251" s="46"/>
      <c r="C251" s="53"/>
      <c r="D251" s="30"/>
      <c r="E251" s="30"/>
      <c r="F251" s="46"/>
      <c r="G251" s="46"/>
      <c r="H251" s="54"/>
      <c r="I251" s="29"/>
      <c r="J251" s="68"/>
    </row>
    <row r="252" spans="1:10" s="28" customFormat="1">
      <c r="A252" s="30"/>
      <c r="B252" s="46"/>
      <c r="C252" s="53" t="s">
        <v>195</v>
      </c>
      <c r="D252" s="30">
        <v>1</v>
      </c>
      <c r="E252" s="30">
        <v>2</v>
      </c>
      <c r="F252" s="46">
        <v>10.96</v>
      </c>
      <c r="G252" s="46"/>
      <c r="H252" s="46">
        <v>2.57</v>
      </c>
      <c r="I252" s="46">
        <f t="shared" si="25"/>
        <v>56.334400000000002</v>
      </c>
      <c r="J252" s="46"/>
    </row>
    <row r="253" spans="1:10" s="28" customFormat="1">
      <c r="A253" s="30"/>
      <c r="B253" s="46"/>
      <c r="C253" s="53"/>
      <c r="D253" s="30">
        <v>1</v>
      </c>
      <c r="E253" s="30">
        <v>1</v>
      </c>
      <c r="F253" s="46">
        <v>5.19</v>
      </c>
      <c r="G253" s="46"/>
      <c r="H253" s="46">
        <v>2.57</v>
      </c>
      <c r="I253" s="46">
        <f t="shared" si="25"/>
        <v>13.3383</v>
      </c>
      <c r="J253" s="46"/>
    </row>
    <row r="254" spans="1:10" s="28" customFormat="1">
      <c r="A254" s="30"/>
      <c r="B254" s="46"/>
      <c r="C254" s="53"/>
      <c r="D254" s="30">
        <v>1</v>
      </c>
      <c r="E254" s="30">
        <v>1</v>
      </c>
      <c r="F254" s="46">
        <v>3.12</v>
      </c>
      <c r="G254" s="46"/>
      <c r="H254" s="46">
        <v>2.57</v>
      </c>
      <c r="I254" s="46">
        <f t="shared" si="25"/>
        <v>8.0183999999999997</v>
      </c>
      <c r="J254" s="46"/>
    </row>
    <row r="255" spans="1:10" s="28" customFormat="1">
      <c r="A255" s="30"/>
      <c r="B255" s="46"/>
      <c r="C255" s="53"/>
      <c r="D255" s="30"/>
      <c r="E255" s="30"/>
      <c r="F255" s="46"/>
      <c r="G255" s="46"/>
      <c r="H255" s="46"/>
      <c r="I255" s="46"/>
      <c r="J255" s="46"/>
    </row>
    <row r="256" spans="1:10" s="28" customFormat="1">
      <c r="A256" s="30"/>
      <c r="B256" s="46"/>
      <c r="C256" s="53" t="s">
        <v>196</v>
      </c>
      <c r="D256" s="47">
        <v>-0.5</v>
      </c>
      <c r="E256" s="30">
        <v>27</v>
      </c>
      <c r="F256" s="46">
        <v>2.4</v>
      </c>
      <c r="G256" s="46"/>
      <c r="H256" s="46">
        <v>1.2</v>
      </c>
      <c r="I256" s="46">
        <f t="shared" si="25"/>
        <v>-38.879999999999995</v>
      </c>
      <c r="J256" s="46"/>
    </row>
    <row r="257" spans="1:10" s="28" customFormat="1">
      <c r="A257" s="30"/>
      <c r="B257" s="46"/>
      <c r="C257" s="53"/>
      <c r="D257" s="47">
        <v>-0.5</v>
      </c>
      <c r="E257" s="30">
        <v>1</v>
      </c>
      <c r="F257" s="46">
        <v>1</v>
      </c>
      <c r="G257" s="46"/>
      <c r="H257" s="46">
        <v>2</v>
      </c>
      <c r="I257" s="46">
        <f t="shared" si="25"/>
        <v>-1</v>
      </c>
      <c r="J257" s="46"/>
    </row>
    <row r="258" spans="1:10" s="28" customFormat="1">
      <c r="A258" s="30"/>
      <c r="B258" s="46"/>
      <c r="C258" s="53"/>
      <c r="D258" s="30">
        <v>-1</v>
      </c>
      <c r="E258" s="30">
        <v>1</v>
      </c>
      <c r="F258" s="46">
        <v>3.6</v>
      </c>
      <c r="G258" s="46"/>
      <c r="H258" s="46">
        <v>4.0999999999999996</v>
      </c>
      <c r="I258" s="46">
        <f t="shared" si="25"/>
        <v>-14.76</v>
      </c>
      <c r="J258" s="46"/>
    </row>
    <row r="259" spans="1:10" s="28" customFormat="1">
      <c r="A259" s="30"/>
      <c r="B259" s="46"/>
      <c r="C259" s="53"/>
      <c r="D259" s="30">
        <v>-1</v>
      </c>
      <c r="E259" s="30">
        <v>1</v>
      </c>
      <c r="F259" s="46">
        <v>3</v>
      </c>
      <c r="G259" s="46"/>
      <c r="H259" s="46">
        <v>2</v>
      </c>
      <c r="I259" s="46">
        <f t="shared" si="25"/>
        <v>-6</v>
      </c>
      <c r="J259" s="46"/>
    </row>
    <row r="260" spans="1:10">
      <c r="A260" s="11"/>
      <c r="B260" s="104"/>
      <c r="C260" s="126"/>
      <c r="D260" s="11"/>
      <c r="E260" s="11"/>
      <c r="F260" s="105"/>
      <c r="G260" s="105"/>
      <c r="H260" s="114" t="s">
        <v>69</v>
      </c>
      <c r="I260" s="111">
        <f>SUM(I239:I259)</f>
        <v>729.26900000000012</v>
      </c>
      <c r="J260" s="109" t="s">
        <v>8</v>
      </c>
    </row>
    <row r="261" spans="1:10">
      <c r="A261" s="11"/>
      <c r="B261" s="104"/>
      <c r="C261" s="126"/>
      <c r="D261" s="11"/>
      <c r="E261" s="11"/>
      <c r="F261" s="105"/>
      <c r="G261" s="105"/>
      <c r="H261" s="114"/>
      <c r="I261" s="111"/>
      <c r="J261" s="109"/>
    </row>
    <row r="262" spans="1:10" ht="102">
      <c r="A262" s="11">
        <f>+A238+1</f>
        <v>25</v>
      </c>
      <c r="B262" s="104" t="s">
        <v>213</v>
      </c>
      <c r="C262" s="106" t="s">
        <v>212</v>
      </c>
      <c r="D262" s="11"/>
      <c r="E262" s="11"/>
      <c r="F262" s="105"/>
      <c r="G262" s="105"/>
      <c r="H262" s="114"/>
      <c r="I262" s="111"/>
      <c r="J262" s="109"/>
    </row>
    <row r="263" spans="1:10">
      <c r="A263" s="11"/>
      <c r="B263" s="104" t="s">
        <v>214</v>
      </c>
      <c r="C263" s="126" t="s">
        <v>215</v>
      </c>
      <c r="D263" s="11"/>
      <c r="E263" s="11"/>
      <c r="F263" s="105"/>
      <c r="G263" s="105"/>
      <c r="H263" s="114"/>
      <c r="I263" s="111"/>
      <c r="J263" s="109"/>
    </row>
    <row r="264" spans="1:10" s="28" customFormat="1">
      <c r="A264" s="30"/>
      <c r="B264" s="46"/>
      <c r="C264" s="46" t="s">
        <v>216</v>
      </c>
      <c r="D264" s="30">
        <v>1</v>
      </c>
      <c r="E264" s="30">
        <v>2</v>
      </c>
      <c r="F264" s="46">
        <v>39.299999999999997</v>
      </c>
      <c r="G264" s="46"/>
      <c r="H264" s="46"/>
      <c r="I264" s="46">
        <f>+PRODUCT(D264:H264)</f>
        <v>78.599999999999994</v>
      </c>
      <c r="J264" s="46"/>
    </row>
    <row r="265" spans="1:10" s="28" customFormat="1">
      <c r="A265" s="30"/>
      <c r="B265" s="46"/>
      <c r="C265" s="53"/>
      <c r="D265" s="30">
        <v>1</v>
      </c>
      <c r="E265" s="30">
        <v>2</v>
      </c>
      <c r="F265" s="46">
        <v>19.78</v>
      </c>
      <c r="G265" s="46"/>
      <c r="H265" s="46"/>
      <c r="I265" s="46">
        <f t="shared" ref="I265:I271" si="26">+PRODUCT(D265:H265)</f>
        <v>39.56</v>
      </c>
      <c r="J265" s="46"/>
    </row>
    <row r="266" spans="1:10" s="28" customFormat="1">
      <c r="A266" s="30"/>
      <c r="B266" s="46"/>
      <c r="C266" s="71" t="s">
        <v>217</v>
      </c>
      <c r="D266" s="30">
        <v>1</v>
      </c>
      <c r="E266" s="30">
        <v>2</v>
      </c>
      <c r="F266" s="46">
        <v>19.350000000000001</v>
      </c>
      <c r="G266" s="46"/>
      <c r="H266" s="46"/>
      <c r="I266" s="46">
        <f t="shared" si="26"/>
        <v>38.700000000000003</v>
      </c>
      <c r="J266" s="46"/>
    </row>
    <row r="267" spans="1:10" s="28" customFormat="1">
      <c r="A267" s="30"/>
      <c r="B267" s="46"/>
      <c r="C267" s="53"/>
      <c r="D267" s="30">
        <v>1</v>
      </c>
      <c r="E267" s="30">
        <v>2</v>
      </c>
      <c r="F267" s="46">
        <v>19.78</v>
      </c>
      <c r="G267" s="46"/>
      <c r="H267" s="46"/>
      <c r="I267" s="46">
        <f t="shared" si="26"/>
        <v>39.56</v>
      </c>
      <c r="J267" s="46"/>
    </row>
    <row r="268" spans="1:10" s="28" customFormat="1">
      <c r="A268" s="30"/>
      <c r="B268" s="46"/>
      <c r="C268" s="71" t="s">
        <v>218</v>
      </c>
      <c r="D268" s="30">
        <v>2</v>
      </c>
      <c r="E268" s="30">
        <v>3</v>
      </c>
      <c r="F268" s="46">
        <v>39.6</v>
      </c>
      <c r="G268" s="46"/>
      <c r="H268" s="46"/>
      <c r="I268" s="46">
        <f t="shared" si="26"/>
        <v>237.60000000000002</v>
      </c>
      <c r="J268" s="46"/>
    </row>
    <row r="269" spans="1:10" s="28" customFormat="1">
      <c r="A269" s="30"/>
      <c r="B269" s="46"/>
      <c r="C269" s="53"/>
      <c r="D269" s="30">
        <v>2</v>
      </c>
      <c r="E269" s="30">
        <v>3</v>
      </c>
      <c r="F269" s="46">
        <v>20.239999999999998</v>
      </c>
      <c r="G269" s="46"/>
      <c r="H269" s="46"/>
      <c r="I269" s="46">
        <f t="shared" si="26"/>
        <v>121.44</v>
      </c>
      <c r="J269" s="46"/>
    </row>
    <row r="270" spans="1:10" s="28" customFormat="1">
      <c r="A270" s="30"/>
      <c r="B270" s="46"/>
      <c r="C270" s="53"/>
      <c r="D270" s="30">
        <v>2</v>
      </c>
      <c r="E270" s="30">
        <v>2</v>
      </c>
      <c r="F270" s="46">
        <v>20.239999999999998</v>
      </c>
      <c r="G270" s="46"/>
      <c r="H270" s="46"/>
      <c r="I270" s="46">
        <f t="shared" si="26"/>
        <v>80.959999999999994</v>
      </c>
      <c r="J270" s="46"/>
    </row>
    <row r="271" spans="1:10" s="28" customFormat="1">
      <c r="A271" s="30"/>
      <c r="B271" s="46"/>
      <c r="C271" s="53"/>
      <c r="D271" s="30">
        <v>2</v>
      </c>
      <c r="E271" s="30">
        <v>2</v>
      </c>
      <c r="F271" s="46">
        <v>19.5</v>
      </c>
      <c r="G271" s="46"/>
      <c r="H271" s="46"/>
      <c r="I271" s="46">
        <f t="shared" si="26"/>
        <v>78</v>
      </c>
      <c r="J271" s="46"/>
    </row>
    <row r="272" spans="1:10" s="28" customFormat="1">
      <c r="A272" s="30"/>
      <c r="B272" s="46"/>
      <c r="C272" s="53"/>
      <c r="D272" s="30"/>
      <c r="E272" s="30"/>
      <c r="F272" s="46"/>
      <c r="G272" s="46"/>
      <c r="H272" s="54" t="s">
        <v>83</v>
      </c>
      <c r="I272" s="29">
        <f>SUM(I264:I271)</f>
        <v>714.42000000000007</v>
      </c>
      <c r="J272" s="68" t="s">
        <v>219</v>
      </c>
    </row>
    <row r="273" spans="1:10">
      <c r="A273" s="11"/>
      <c r="B273" s="104"/>
      <c r="C273" s="126"/>
      <c r="D273" s="11"/>
      <c r="E273" s="11"/>
      <c r="F273" s="105"/>
      <c r="G273" s="105"/>
      <c r="H273" s="114"/>
      <c r="I273" s="111"/>
      <c r="J273" s="109"/>
    </row>
    <row r="274" spans="1:10" ht="38.25">
      <c r="A274" s="11">
        <f>+A262+1</f>
        <v>26</v>
      </c>
      <c r="B274" s="104" t="s">
        <v>221</v>
      </c>
      <c r="C274" s="106" t="s">
        <v>220</v>
      </c>
      <c r="D274" s="11"/>
      <c r="E274" s="11"/>
      <c r="F274" s="105"/>
      <c r="G274" s="105"/>
      <c r="H274" s="114"/>
      <c r="I274" s="111"/>
      <c r="J274" s="109"/>
    </row>
    <row r="275" spans="1:10" s="28" customFormat="1">
      <c r="A275" s="30"/>
      <c r="B275" s="46"/>
      <c r="C275" s="53" t="s">
        <v>222</v>
      </c>
      <c r="D275" s="30">
        <v>1</v>
      </c>
      <c r="E275" s="30">
        <v>27</v>
      </c>
      <c r="F275" s="46">
        <v>3.9</v>
      </c>
      <c r="G275" s="46"/>
      <c r="H275" s="46"/>
      <c r="I275" s="46">
        <f t="shared" ref="I275:I277" si="27">+PRODUCT(D275:H275)</f>
        <v>105.3</v>
      </c>
      <c r="J275" s="46"/>
    </row>
    <row r="276" spans="1:10" s="28" customFormat="1">
      <c r="A276" s="30"/>
      <c r="B276" s="46"/>
      <c r="C276" s="53"/>
      <c r="D276" s="30">
        <v>1</v>
      </c>
      <c r="E276" s="30">
        <v>1</v>
      </c>
      <c r="F276" s="46">
        <v>5.0999999999999996</v>
      </c>
      <c r="G276" s="46"/>
      <c r="H276" s="46"/>
      <c r="I276" s="46">
        <f t="shared" si="27"/>
        <v>5.0999999999999996</v>
      </c>
      <c r="J276" s="46"/>
    </row>
    <row r="277" spans="1:10" s="28" customFormat="1">
      <c r="A277" s="30"/>
      <c r="B277" s="46"/>
      <c r="C277" s="53"/>
      <c r="D277" s="30">
        <v>1</v>
      </c>
      <c r="E277" s="30">
        <v>1</v>
      </c>
      <c r="F277" s="46">
        <v>4.5</v>
      </c>
      <c r="G277" s="46"/>
      <c r="H277" s="46"/>
      <c r="I277" s="46">
        <f t="shared" si="27"/>
        <v>4.5</v>
      </c>
      <c r="J277" s="46"/>
    </row>
    <row r="278" spans="1:10" s="28" customFormat="1">
      <c r="A278" s="30"/>
      <c r="B278" s="46"/>
      <c r="C278" s="53"/>
      <c r="D278" s="30"/>
      <c r="E278" s="30"/>
      <c r="F278" s="46"/>
      <c r="G278" s="46"/>
      <c r="H278" s="54" t="s">
        <v>83</v>
      </c>
      <c r="I278" s="29">
        <f>SUM(I275:I277)</f>
        <v>114.89999999999999</v>
      </c>
      <c r="J278" s="68" t="s">
        <v>219</v>
      </c>
    </row>
    <row r="279" spans="1:10">
      <c r="A279" s="11"/>
      <c r="B279" s="104"/>
      <c r="C279" s="126"/>
      <c r="D279" s="11"/>
      <c r="E279" s="11"/>
      <c r="F279" s="105"/>
      <c r="G279" s="105"/>
      <c r="H279" s="114"/>
      <c r="I279" s="111"/>
      <c r="J279" s="109"/>
    </row>
    <row r="280" spans="1:10" ht="63.75">
      <c r="A280" s="11">
        <f>+A274+1</f>
        <v>27</v>
      </c>
      <c r="B280" s="110" t="s">
        <v>74</v>
      </c>
      <c r="C280" s="60" t="s">
        <v>73</v>
      </c>
      <c r="D280" s="11"/>
      <c r="E280" s="11"/>
      <c r="F280" s="105"/>
      <c r="G280" s="105"/>
      <c r="H280" s="105"/>
      <c r="I280" s="105"/>
      <c r="J280" s="106"/>
    </row>
    <row r="281" spans="1:10">
      <c r="A281" s="11"/>
      <c r="B281" s="110"/>
      <c r="C281" s="60" t="s">
        <v>304</v>
      </c>
      <c r="D281" s="11"/>
      <c r="E281" s="11"/>
      <c r="F281" s="105"/>
      <c r="G281" s="105"/>
      <c r="H281" s="105"/>
      <c r="I281" s="127">
        <f>+I222</f>
        <v>1528.9101000000003</v>
      </c>
      <c r="J281" s="106"/>
    </row>
    <row r="282" spans="1:10">
      <c r="A282" s="11"/>
      <c r="B282" s="104"/>
      <c r="C282" s="60" t="s">
        <v>10</v>
      </c>
      <c r="D282" s="11"/>
      <c r="E282" s="11"/>
      <c r="F282" s="105"/>
      <c r="G282" s="105"/>
      <c r="H282" s="105"/>
      <c r="I282" s="113">
        <f>+I260</f>
        <v>729.26900000000012</v>
      </c>
      <c r="J282" s="106"/>
    </row>
    <row r="283" spans="1:10">
      <c r="A283" s="11"/>
      <c r="B283" s="104"/>
      <c r="C283" s="60" t="s">
        <v>9</v>
      </c>
      <c r="D283" s="11"/>
      <c r="E283" s="11"/>
      <c r="F283" s="105"/>
      <c r="G283" s="105"/>
      <c r="H283" s="105"/>
      <c r="I283" s="113">
        <f>+I236</f>
        <v>1194.117</v>
      </c>
      <c r="J283" s="106"/>
    </row>
    <row r="284" spans="1:10">
      <c r="A284" s="11"/>
      <c r="B284" s="104"/>
      <c r="C284" s="60"/>
      <c r="D284" s="11"/>
      <c r="E284" s="11"/>
      <c r="F284" s="105"/>
      <c r="G284" s="105"/>
      <c r="H284" s="54" t="s">
        <v>83</v>
      </c>
      <c r="I284" s="111">
        <f>SUM(I281:I283)</f>
        <v>3452.2961000000005</v>
      </c>
      <c r="J284" s="109" t="s">
        <v>8</v>
      </c>
    </row>
    <row r="285" spans="1:10">
      <c r="A285" s="11"/>
      <c r="B285" s="104"/>
      <c r="C285" s="60"/>
      <c r="D285" s="11"/>
      <c r="E285" s="11"/>
      <c r="F285" s="105"/>
      <c r="G285" s="105"/>
      <c r="H285" s="105"/>
      <c r="I285" s="105"/>
      <c r="J285" s="106"/>
    </row>
    <row r="286" spans="1:10" ht="76.5">
      <c r="A286" s="11">
        <f>+A280+1</f>
        <v>28</v>
      </c>
      <c r="B286" s="110" t="s">
        <v>211</v>
      </c>
      <c r="C286" s="60" t="s">
        <v>332</v>
      </c>
      <c r="D286" s="11"/>
      <c r="E286" s="11"/>
      <c r="F286" s="105"/>
      <c r="G286" s="105"/>
      <c r="H286" s="105"/>
      <c r="I286" s="105"/>
      <c r="J286" s="106"/>
    </row>
    <row r="287" spans="1:10">
      <c r="A287" s="11"/>
      <c r="B287" s="104"/>
      <c r="C287" s="60" t="s">
        <v>75</v>
      </c>
      <c r="D287" s="11"/>
      <c r="E287" s="11"/>
      <c r="F287" s="105"/>
      <c r="G287" s="105"/>
      <c r="H287" s="105"/>
      <c r="I287" s="113">
        <f>+I283</f>
        <v>1194.117</v>
      </c>
      <c r="J287" s="106"/>
    </row>
    <row r="288" spans="1:10">
      <c r="A288" s="11"/>
      <c r="B288" s="104"/>
      <c r="C288" s="60"/>
      <c r="D288" s="11"/>
      <c r="E288" s="11"/>
      <c r="F288" s="105"/>
      <c r="G288" s="105"/>
      <c r="H288" s="54" t="s">
        <v>83</v>
      </c>
      <c r="I288" s="111">
        <f>SUM(I287:I287)</f>
        <v>1194.117</v>
      </c>
      <c r="J288" s="109" t="s">
        <v>8</v>
      </c>
    </row>
    <row r="289" spans="1:10">
      <c r="A289" s="11"/>
      <c r="B289" s="104"/>
      <c r="C289" s="60"/>
      <c r="D289" s="11"/>
      <c r="E289" s="11"/>
      <c r="F289" s="105"/>
      <c r="G289" s="105"/>
      <c r="H289" s="105"/>
      <c r="I289" s="105"/>
      <c r="J289" s="106"/>
    </row>
    <row r="290" spans="1:10" ht="51">
      <c r="A290" s="11">
        <f>+A286+1</f>
        <v>29</v>
      </c>
      <c r="B290" s="110" t="s">
        <v>302</v>
      </c>
      <c r="C290" s="60" t="s">
        <v>303</v>
      </c>
      <c r="D290" s="11"/>
      <c r="E290" s="11"/>
      <c r="F290" s="105"/>
      <c r="G290" s="105"/>
      <c r="H290" s="105"/>
      <c r="I290" s="105"/>
      <c r="J290" s="106"/>
    </row>
    <row r="291" spans="1:10">
      <c r="A291" s="11"/>
      <c r="B291" s="104"/>
      <c r="C291" s="60" t="s">
        <v>305</v>
      </c>
      <c r="D291" s="11"/>
      <c r="E291" s="11"/>
      <c r="F291" s="105"/>
      <c r="G291" s="105"/>
      <c r="H291" s="105"/>
      <c r="I291" s="113">
        <f>+I281</f>
        <v>1528.9101000000003</v>
      </c>
      <c r="J291" s="106"/>
    </row>
    <row r="292" spans="1:10">
      <c r="A292" s="11"/>
      <c r="B292" s="104"/>
      <c r="C292" s="60" t="s">
        <v>10</v>
      </c>
      <c r="D292" s="11"/>
      <c r="E292" s="11"/>
      <c r="F292" s="105"/>
      <c r="G292" s="105"/>
      <c r="H292" s="105"/>
      <c r="I292" s="113">
        <f>+I260</f>
        <v>729.26900000000012</v>
      </c>
      <c r="J292" s="106"/>
    </row>
    <row r="293" spans="1:10">
      <c r="A293" s="11"/>
      <c r="B293" s="104"/>
      <c r="C293" s="60"/>
      <c r="D293" s="11"/>
      <c r="E293" s="11"/>
      <c r="F293" s="105"/>
      <c r="G293" s="105"/>
      <c r="H293" s="54" t="s">
        <v>83</v>
      </c>
      <c r="I293" s="111">
        <f>SUM(I291:I292)</f>
        <v>2258.1791000000003</v>
      </c>
      <c r="J293" s="109" t="s">
        <v>8</v>
      </c>
    </row>
    <row r="294" spans="1:10">
      <c r="A294" s="11"/>
      <c r="B294" s="104"/>
      <c r="C294" s="60"/>
      <c r="D294" s="11"/>
      <c r="E294" s="11"/>
      <c r="F294" s="105"/>
      <c r="G294" s="105"/>
      <c r="H294" s="105"/>
      <c r="I294" s="105"/>
      <c r="J294" s="106"/>
    </row>
    <row r="295" spans="1:10" ht="306">
      <c r="A295" s="11">
        <f>+A290+1</f>
        <v>30</v>
      </c>
      <c r="B295" s="31" t="s">
        <v>266</v>
      </c>
      <c r="C295" s="125" t="s">
        <v>170</v>
      </c>
      <c r="D295" s="11"/>
      <c r="E295" s="11"/>
      <c r="F295" s="105"/>
      <c r="G295" s="105"/>
      <c r="H295" s="105"/>
      <c r="I295" s="111"/>
      <c r="J295" s="109"/>
    </row>
    <row r="296" spans="1:10" ht="89.25">
      <c r="A296" s="11"/>
      <c r="B296" s="31" t="s">
        <v>172</v>
      </c>
      <c r="C296" s="125" t="s">
        <v>171</v>
      </c>
      <c r="D296" s="11"/>
      <c r="E296" s="11"/>
      <c r="F296" s="105"/>
      <c r="G296" s="105"/>
      <c r="H296" s="105"/>
      <c r="I296" s="111"/>
      <c r="J296" s="109"/>
    </row>
    <row r="297" spans="1:10" s="28" customFormat="1">
      <c r="A297" s="30"/>
      <c r="B297" s="31"/>
      <c r="C297" s="53" t="s">
        <v>173</v>
      </c>
      <c r="D297" s="30">
        <v>1</v>
      </c>
      <c r="E297" s="30">
        <v>7</v>
      </c>
      <c r="F297" s="46">
        <v>0.6</v>
      </c>
      <c r="G297" s="46"/>
      <c r="H297" s="46">
        <v>0.45</v>
      </c>
      <c r="I297" s="46">
        <f t="shared" ref="I297" si="28">+PRODUCT(D297:H297)</f>
        <v>1.8900000000000001</v>
      </c>
      <c r="J297" s="68"/>
    </row>
    <row r="298" spans="1:10" s="28" customFormat="1">
      <c r="A298" s="30"/>
      <c r="B298" s="30"/>
      <c r="C298" s="53"/>
      <c r="D298" s="30"/>
      <c r="E298" s="30"/>
      <c r="F298" s="46"/>
      <c r="G298" s="46"/>
      <c r="H298" s="54" t="s">
        <v>83</v>
      </c>
      <c r="I298" s="29">
        <f>SUM(I297)</f>
        <v>1.8900000000000001</v>
      </c>
      <c r="J298" s="68" t="s">
        <v>50</v>
      </c>
    </row>
    <row r="299" spans="1:10">
      <c r="A299" s="11"/>
      <c r="B299" s="104"/>
      <c r="C299" s="60"/>
      <c r="D299" s="11"/>
      <c r="E299" s="11"/>
      <c r="F299" s="105"/>
      <c r="G299" s="105"/>
      <c r="H299" s="105"/>
      <c r="I299" s="111"/>
      <c r="J299" s="109"/>
    </row>
    <row r="300" spans="1:10" ht="144" customHeight="1">
      <c r="A300" s="11">
        <f>+A295+1</f>
        <v>31</v>
      </c>
      <c r="B300" s="104" t="s">
        <v>89</v>
      </c>
      <c r="C300" s="60" t="s">
        <v>88</v>
      </c>
      <c r="D300" s="11"/>
      <c r="E300" s="11"/>
      <c r="F300" s="105"/>
      <c r="G300" s="105"/>
      <c r="H300" s="105"/>
      <c r="I300" s="105"/>
      <c r="J300" s="106"/>
    </row>
    <row r="301" spans="1:10" ht="102">
      <c r="A301" s="11"/>
      <c r="B301" s="104" t="s">
        <v>306</v>
      </c>
      <c r="C301" s="60" t="s">
        <v>307</v>
      </c>
      <c r="D301" s="11"/>
      <c r="E301" s="11"/>
      <c r="F301" s="105"/>
      <c r="G301" s="105"/>
      <c r="H301" s="105"/>
      <c r="I301" s="105"/>
      <c r="J301" s="106"/>
    </row>
    <row r="302" spans="1:10" s="28" customFormat="1">
      <c r="A302" s="30"/>
      <c r="B302" s="30"/>
      <c r="C302" s="67" t="s">
        <v>169</v>
      </c>
      <c r="D302" s="30">
        <v>1</v>
      </c>
      <c r="E302" s="30">
        <v>27</v>
      </c>
      <c r="F302" s="46">
        <v>2.4</v>
      </c>
      <c r="G302" s="46"/>
      <c r="H302" s="46">
        <v>1.2</v>
      </c>
      <c r="I302" s="46">
        <f>+PRODUCT(D302:H302)</f>
        <v>77.759999999999991</v>
      </c>
      <c r="J302" s="68"/>
    </row>
    <row r="303" spans="1:10">
      <c r="A303" s="11"/>
      <c r="B303" s="104"/>
      <c r="C303" s="60"/>
      <c r="D303" s="11"/>
      <c r="E303" s="11"/>
      <c r="F303" s="105"/>
      <c r="G303" s="105"/>
      <c r="H303" s="54" t="s">
        <v>83</v>
      </c>
      <c r="I303" s="111">
        <f>SUM(I302)</f>
        <v>77.759999999999991</v>
      </c>
      <c r="J303" s="109" t="s">
        <v>8</v>
      </c>
    </row>
    <row r="304" spans="1:10">
      <c r="A304" s="11"/>
      <c r="B304" s="104"/>
      <c r="C304" s="60"/>
      <c r="D304" s="11"/>
      <c r="E304" s="11"/>
      <c r="F304" s="105"/>
      <c r="G304" s="105">
        <f>27*1.2</f>
        <v>32.4</v>
      </c>
      <c r="H304" s="105"/>
      <c r="I304" s="105"/>
      <c r="J304" s="106"/>
    </row>
    <row r="305" spans="1:10" ht="306">
      <c r="A305" s="11">
        <f>+A300+1</f>
        <v>32</v>
      </c>
      <c r="B305" s="104" t="s">
        <v>267</v>
      </c>
      <c r="C305" s="125" t="s">
        <v>319</v>
      </c>
      <c r="D305" s="11"/>
      <c r="E305" s="11"/>
      <c r="F305" s="105"/>
      <c r="G305" s="105"/>
      <c r="H305" s="105"/>
      <c r="I305" s="105"/>
      <c r="J305" s="106"/>
    </row>
    <row r="306" spans="1:10" ht="76.5">
      <c r="A306" s="11"/>
      <c r="B306" s="104" t="s">
        <v>268</v>
      </c>
      <c r="C306" s="125" t="s">
        <v>174</v>
      </c>
      <c r="D306" s="11"/>
      <c r="E306" s="11"/>
      <c r="F306" s="105"/>
      <c r="G306" s="105"/>
      <c r="H306" s="105"/>
      <c r="I306" s="105"/>
      <c r="J306" s="106"/>
    </row>
    <row r="307" spans="1:10">
      <c r="A307" s="11"/>
      <c r="B307" s="104"/>
      <c r="C307" s="60" t="s">
        <v>323</v>
      </c>
      <c r="D307" s="30">
        <v>1</v>
      </c>
      <c r="E307" s="30">
        <v>5</v>
      </c>
      <c r="F307" s="46">
        <v>0.9</v>
      </c>
      <c r="G307" s="46"/>
      <c r="H307" s="46">
        <v>2.1</v>
      </c>
      <c r="I307" s="46">
        <f>+PRODUCT(D307:H307)</f>
        <v>9.4500000000000011</v>
      </c>
      <c r="J307" s="68"/>
    </row>
    <row r="308" spans="1:10">
      <c r="A308" s="11"/>
      <c r="B308" s="104"/>
      <c r="C308" s="60"/>
      <c r="D308" s="30"/>
      <c r="E308" s="30"/>
      <c r="F308" s="46"/>
      <c r="G308" s="46"/>
      <c r="H308" s="54" t="s">
        <v>83</v>
      </c>
      <c r="I308" s="29">
        <f>SUM(I307:I307)</f>
        <v>9.4500000000000011</v>
      </c>
      <c r="J308" s="68" t="s">
        <v>50</v>
      </c>
    </row>
    <row r="309" spans="1:10">
      <c r="A309" s="11"/>
      <c r="B309" s="104"/>
      <c r="C309" s="60"/>
      <c r="D309" s="11"/>
      <c r="E309" s="11"/>
      <c r="F309" s="105"/>
      <c r="G309" s="105"/>
      <c r="H309" s="105"/>
      <c r="I309" s="105"/>
      <c r="J309" s="106"/>
    </row>
    <row r="310" spans="1:10" ht="38.25">
      <c r="A310" s="11">
        <f>+A305+1</f>
        <v>33</v>
      </c>
      <c r="B310" s="104" t="s">
        <v>310</v>
      </c>
      <c r="C310" s="60" t="s">
        <v>309</v>
      </c>
      <c r="D310" s="11"/>
      <c r="E310" s="11"/>
      <c r="F310" s="105"/>
      <c r="G310" s="105"/>
      <c r="H310" s="105"/>
      <c r="I310" s="105"/>
      <c r="J310" s="106"/>
    </row>
    <row r="311" spans="1:10" ht="25.5">
      <c r="A311" s="11"/>
      <c r="B311" s="104" t="s">
        <v>175</v>
      </c>
      <c r="C311" s="60" t="s">
        <v>308</v>
      </c>
      <c r="D311" s="11"/>
      <c r="E311" s="11"/>
      <c r="F311" s="105"/>
      <c r="G311" s="105"/>
      <c r="H311" s="105"/>
      <c r="I311" s="105"/>
      <c r="J311" s="106"/>
    </row>
    <row r="312" spans="1:10" s="28" customFormat="1" ht="15" customHeight="1">
      <c r="A312" s="30"/>
      <c r="B312" s="31"/>
      <c r="C312" s="72"/>
      <c r="D312" s="30">
        <v>1</v>
      </c>
      <c r="E312" s="30">
        <v>7</v>
      </c>
      <c r="F312" s="46">
        <v>0.6</v>
      </c>
      <c r="G312" s="46"/>
      <c r="H312" s="46">
        <v>0.45</v>
      </c>
      <c r="I312" s="46">
        <f>+PRODUCT(D312:H312)</f>
        <v>1.8900000000000001</v>
      </c>
      <c r="J312" s="68"/>
    </row>
    <row r="313" spans="1:10" s="28" customFormat="1" ht="15.75" customHeight="1">
      <c r="A313" s="30"/>
      <c r="B313" s="31"/>
      <c r="C313" s="72"/>
      <c r="D313" s="30">
        <v>1</v>
      </c>
      <c r="E313" s="30">
        <v>27</v>
      </c>
      <c r="F313" s="46">
        <v>2.7</v>
      </c>
      <c r="G313" s="46"/>
      <c r="H313" s="46">
        <v>1.2</v>
      </c>
      <c r="I313" s="46">
        <f t="shared" ref="I313:I314" si="29">+PRODUCT(D313:H313)</f>
        <v>87.48</v>
      </c>
      <c r="J313" s="68"/>
    </row>
    <row r="314" spans="1:10" s="28" customFormat="1" ht="16.5" customHeight="1">
      <c r="A314" s="30"/>
      <c r="B314" s="31"/>
      <c r="C314" s="72"/>
      <c r="D314" s="30">
        <v>1</v>
      </c>
      <c r="E314" s="30">
        <v>5</v>
      </c>
      <c r="F314" s="46">
        <v>0.9</v>
      </c>
      <c r="G314" s="46"/>
      <c r="H314" s="46">
        <v>2.1</v>
      </c>
      <c r="I314" s="46">
        <f t="shared" si="29"/>
        <v>9.4500000000000011</v>
      </c>
      <c r="J314" s="68"/>
    </row>
    <row r="315" spans="1:10" s="28" customFormat="1">
      <c r="A315" s="30"/>
      <c r="B315" s="30"/>
      <c r="C315" s="67"/>
      <c r="D315" s="30"/>
      <c r="E315" s="30"/>
      <c r="F315" s="46"/>
      <c r="G315" s="46"/>
      <c r="H315" s="54" t="s">
        <v>83</v>
      </c>
      <c r="I315" s="29">
        <f>SUM(I312:I314)</f>
        <v>98.820000000000007</v>
      </c>
      <c r="J315" s="68" t="s">
        <v>50</v>
      </c>
    </row>
    <row r="316" spans="1:10">
      <c r="A316" s="11"/>
      <c r="B316" s="104"/>
      <c r="C316" s="60"/>
      <c r="D316" s="11"/>
      <c r="E316" s="11"/>
      <c r="F316" s="105"/>
      <c r="G316" s="105"/>
      <c r="H316" s="105"/>
      <c r="I316" s="105"/>
      <c r="J316" s="106"/>
    </row>
    <row r="317" spans="1:10" ht="114.75">
      <c r="A317" s="11">
        <f>+A310+1</f>
        <v>34</v>
      </c>
      <c r="B317" s="104" t="s">
        <v>90</v>
      </c>
      <c r="C317" s="60" t="s">
        <v>11</v>
      </c>
      <c r="D317" s="11"/>
      <c r="E317" s="11"/>
      <c r="F317" s="105"/>
      <c r="G317" s="105"/>
      <c r="H317" s="105"/>
      <c r="I317" s="105"/>
      <c r="J317" s="106"/>
    </row>
    <row r="318" spans="1:10" ht="38.25">
      <c r="A318" s="11"/>
      <c r="B318" s="104" t="s">
        <v>12</v>
      </c>
      <c r="C318" s="60" t="s">
        <v>13</v>
      </c>
      <c r="D318" s="11"/>
      <c r="E318" s="11"/>
      <c r="F318" s="105"/>
      <c r="G318" s="105"/>
      <c r="H318" s="105" t="s">
        <v>259</v>
      </c>
      <c r="I318" s="105"/>
      <c r="J318" s="106"/>
    </row>
    <row r="319" spans="1:10" s="28" customFormat="1" ht="31.5" customHeight="1">
      <c r="A319" s="30"/>
      <c r="B319" s="31"/>
      <c r="C319" s="73" t="s">
        <v>180</v>
      </c>
      <c r="D319" s="30">
        <v>1</v>
      </c>
      <c r="E319" s="30">
        <v>7</v>
      </c>
      <c r="F319" s="46">
        <v>8.58</v>
      </c>
      <c r="G319" s="46">
        <v>2.1</v>
      </c>
      <c r="H319" s="46">
        <v>8.18</v>
      </c>
      <c r="I319" s="46">
        <f>+PRODUCT(D319:H319)</f>
        <v>1031.7106799999999</v>
      </c>
      <c r="J319" s="68"/>
    </row>
    <row r="320" spans="1:10" s="28" customFormat="1">
      <c r="A320" s="30"/>
      <c r="B320" s="31"/>
      <c r="C320" s="73"/>
      <c r="D320" s="30">
        <v>1</v>
      </c>
      <c r="E320" s="30">
        <v>1</v>
      </c>
      <c r="F320" s="46">
        <v>4.2699999999999996</v>
      </c>
      <c r="G320" s="46">
        <v>2.1</v>
      </c>
      <c r="H320" s="46">
        <v>8.18</v>
      </c>
      <c r="I320" s="46">
        <f t="shared" ref="I320:I325" si="30">+PRODUCT(D320:H320)</f>
        <v>73.350059999999985</v>
      </c>
      <c r="J320" s="68"/>
    </row>
    <row r="321" spans="1:10" s="28" customFormat="1">
      <c r="A321" s="30"/>
      <c r="B321" s="31"/>
      <c r="C321" s="73"/>
      <c r="D321" s="30">
        <v>1</v>
      </c>
      <c r="E321" s="30">
        <v>2</v>
      </c>
      <c r="F321" s="46">
        <v>5.49</v>
      </c>
      <c r="G321" s="46">
        <v>2.1</v>
      </c>
      <c r="H321" s="46">
        <v>8.18</v>
      </c>
      <c r="I321" s="46">
        <f t="shared" si="30"/>
        <v>188.61444000000003</v>
      </c>
      <c r="J321" s="68"/>
    </row>
    <row r="322" spans="1:10" s="28" customFormat="1">
      <c r="A322" s="30"/>
      <c r="B322" s="31"/>
      <c r="C322" s="73"/>
      <c r="D322" s="30">
        <v>1</v>
      </c>
      <c r="E322" s="30">
        <v>2</v>
      </c>
      <c r="F322" s="46">
        <v>4.7</v>
      </c>
      <c r="G322" s="46">
        <v>2.1</v>
      </c>
      <c r="H322" s="46">
        <v>8.18</v>
      </c>
      <c r="I322" s="46">
        <f t="shared" si="30"/>
        <v>161.47320000000002</v>
      </c>
      <c r="J322" s="68"/>
    </row>
    <row r="323" spans="1:10" s="28" customFormat="1">
      <c r="A323" s="30"/>
      <c r="B323" s="31"/>
      <c r="C323" s="73"/>
      <c r="D323" s="30">
        <v>1</v>
      </c>
      <c r="E323" s="30">
        <v>1</v>
      </c>
      <c r="F323" s="46">
        <v>5.6</v>
      </c>
      <c r="G323" s="46">
        <v>2.1</v>
      </c>
      <c r="H323" s="46">
        <v>8.18</v>
      </c>
      <c r="I323" s="46">
        <f t="shared" si="30"/>
        <v>96.196799999999996</v>
      </c>
      <c r="J323" s="68"/>
    </row>
    <row r="324" spans="1:10" s="28" customFormat="1">
      <c r="A324" s="30"/>
      <c r="B324" s="31"/>
      <c r="C324" s="73"/>
      <c r="D324" s="30">
        <v>1</v>
      </c>
      <c r="E324" s="30">
        <v>1</v>
      </c>
      <c r="F324" s="46">
        <v>4.88</v>
      </c>
      <c r="G324" s="46">
        <v>2.1</v>
      </c>
      <c r="H324" s="46">
        <v>8.18</v>
      </c>
      <c r="I324" s="46">
        <f t="shared" si="30"/>
        <v>83.828639999999993</v>
      </c>
      <c r="J324" s="68"/>
    </row>
    <row r="325" spans="1:10" s="28" customFormat="1">
      <c r="A325" s="30"/>
      <c r="B325" s="31"/>
      <c r="C325" s="73"/>
      <c r="D325" s="30">
        <v>1</v>
      </c>
      <c r="E325" s="30">
        <v>2</v>
      </c>
      <c r="F325" s="46">
        <v>3.75</v>
      </c>
      <c r="G325" s="46">
        <v>2.1</v>
      </c>
      <c r="H325" s="46">
        <v>8.18</v>
      </c>
      <c r="I325" s="46">
        <f t="shared" si="30"/>
        <v>128.83500000000001</v>
      </c>
      <c r="J325" s="68"/>
    </row>
    <row r="326" spans="1:10" s="28" customFormat="1">
      <c r="A326" s="30"/>
      <c r="B326" s="30"/>
      <c r="C326" s="67"/>
      <c r="D326" s="30"/>
      <c r="E326" s="30"/>
      <c r="F326" s="46"/>
      <c r="G326" s="46"/>
      <c r="H326" s="54" t="s">
        <v>83</v>
      </c>
      <c r="I326" s="29">
        <f>SUM(I319:I325)</f>
        <v>1764.00882</v>
      </c>
      <c r="J326" s="68" t="s">
        <v>179</v>
      </c>
    </row>
    <row r="327" spans="1:10">
      <c r="A327" s="11"/>
      <c r="B327" s="104"/>
      <c r="C327" s="60"/>
      <c r="D327" s="11"/>
      <c r="E327" s="11"/>
      <c r="F327" s="105"/>
      <c r="G327" s="105"/>
      <c r="H327" s="105"/>
      <c r="I327" s="105"/>
      <c r="J327" s="106"/>
    </row>
    <row r="328" spans="1:10" ht="102">
      <c r="A328" s="11">
        <f>+A317+1</f>
        <v>35</v>
      </c>
      <c r="B328" s="104" t="s">
        <v>76</v>
      </c>
      <c r="C328" s="60" t="s">
        <v>14</v>
      </c>
      <c r="D328" s="11"/>
      <c r="E328" s="11"/>
      <c r="F328" s="105"/>
      <c r="G328" s="105"/>
      <c r="H328" s="105"/>
      <c r="I328" s="105"/>
      <c r="J328" s="106"/>
    </row>
    <row r="329" spans="1:10" ht="25.5">
      <c r="A329" s="11"/>
      <c r="B329" s="104" t="s">
        <v>182</v>
      </c>
      <c r="C329" s="60" t="s">
        <v>181</v>
      </c>
      <c r="D329" s="11"/>
      <c r="E329" s="11"/>
      <c r="F329" s="105"/>
      <c r="G329" s="105"/>
      <c r="H329" s="105"/>
      <c r="I329" s="105"/>
      <c r="J329" s="106"/>
    </row>
    <row r="330" spans="1:10">
      <c r="A330" s="11"/>
      <c r="B330" s="104"/>
      <c r="C330" s="60"/>
      <c r="D330" s="30">
        <v>1</v>
      </c>
      <c r="E330" s="30">
        <v>7</v>
      </c>
      <c r="F330" s="46">
        <v>8.58</v>
      </c>
      <c r="G330" s="46"/>
      <c r="H330" s="46">
        <v>0.9</v>
      </c>
      <c r="I330" s="46">
        <f>+PRODUCT(D330:H330)</f>
        <v>54.054000000000002</v>
      </c>
      <c r="J330" s="106"/>
    </row>
    <row r="331" spans="1:10" s="28" customFormat="1">
      <c r="A331" s="30"/>
      <c r="B331" s="46"/>
      <c r="C331" s="53"/>
      <c r="D331" s="30">
        <v>1</v>
      </c>
      <c r="E331" s="30">
        <v>1</v>
      </c>
      <c r="F331" s="46">
        <v>4.2699999999999996</v>
      </c>
      <c r="G331" s="46"/>
      <c r="H331" s="46">
        <v>0.9</v>
      </c>
      <c r="I331" s="46">
        <f t="shared" ref="I331:I336" si="31">+PRODUCT(D331:H331)</f>
        <v>3.8429999999999995</v>
      </c>
      <c r="J331" s="46"/>
    </row>
    <row r="332" spans="1:10" s="28" customFormat="1">
      <c r="A332" s="30"/>
      <c r="B332" s="46"/>
      <c r="C332" s="53"/>
      <c r="D332" s="30">
        <v>1</v>
      </c>
      <c r="E332" s="30">
        <v>2</v>
      </c>
      <c r="F332" s="46">
        <v>5.49</v>
      </c>
      <c r="G332" s="46"/>
      <c r="H332" s="46">
        <v>0.9</v>
      </c>
      <c r="I332" s="46">
        <f t="shared" si="31"/>
        <v>9.8820000000000014</v>
      </c>
      <c r="J332" s="46"/>
    </row>
    <row r="333" spans="1:10" s="28" customFormat="1">
      <c r="A333" s="30"/>
      <c r="B333" s="46"/>
      <c r="C333" s="53"/>
      <c r="D333" s="30">
        <v>1</v>
      </c>
      <c r="E333" s="30">
        <v>2</v>
      </c>
      <c r="F333" s="46">
        <v>4.7</v>
      </c>
      <c r="G333" s="46"/>
      <c r="H333" s="46">
        <v>0.9</v>
      </c>
      <c r="I333" s="46">
        <f t="shared" si="31"/>
        <v>8.4600000000000009</v>
      </c>
      <c r="J333" s="46"/>
    </row>
    <row r="334" spans="1:10" s="28" customFormat="1">
      <c r="A334" s="30"/>
      <c r="B334" s="46"/>
      <c r="C334" s="53"/>
      <c r="D334" s="30">
        <v>1</v>
      </c>
      <c r="E334" s="30">
        <v>1</v>
      </c>
      <c r="F334" s="46">
        <v>5.6</v>
      </c>
      <c r="G334" s="46"/>
      <c r="H334" s="46">
        <v>0.9</v>
      </c>
      <c r="I334" s="46">
        <f t="shared" si="31"/>
        <v>5.04</v>
      </c>
      <c r="J334" s="46"/>
    </row>
    <row r="335" spans="1:10" s="28" customFormat="1">
      <c r="A335" s="30"/>
      <c r="B335" s="46"/>
      <c r="C335" s="53"/>
      <c r="D335" s="30">
        <v>1</v>
      </c>
      <c r="E335" s="30">
        <v>1</v>
      </c>
      <c r="F335" s="46">
        <v>4.88</v>
      </c>
      <c r="G335" s="46"/>
      <c r="H335" s="46">
        <v>0.9</v>
      </c>
      <c r="I335" s="46">
        <f t="shared" si="31"/>
        <v>4.3920000000000003</v>
      </c>
      <c r="J335" s="46"/>
    </row>
    <row r="336" spans="1:10" s="28" customFormat="1">
      <c r="A336" s="30"/>
      <c r="B336" s="46"/>
      <c r="C336" s="53"/>
      <c r="D336" s="30">
        <v>1</v>
      </c>
      <c r="E336" s="30">
        <v>2</v>
      </c>
      <c r="F336" s="46">
        <v>3.75</v>
      </c>
      <c r="G336" s="46"/>
      <c r="H336" s="46">
        <v>0.9</v>
      </c>
      <c r="I336" s="46">
        <f t="shared" si="31"/>
        <v>6.75</v>
      </c>
      <c r="J336" s="46"/>
    </row>
    <row r="337" spans="1:10">
      <c r="A337" s="11"/>
      <c r="B337" s="104"/>
      <c r="C337" s="60"/>
      <c r="D337" s="11"/>
      <c r="E337" s="128"/>
      <c r="F337" s="105"/>
      <c r="G337" s="105"/>
      <c r="H337" s="115" t="s">
        <v>83</v>
      </c>
      <c r="I337" s="129">
        <f>SUM(I330:I336)</f>
        <v>92.421000000000006</v>
      </c>
      <c r="J337" s="109" t="s">
        <v>8</v>
      </c>
    </row>
    <row r="338" spans="1:10">
      <c r="A338" s="11"/>
      <c r="B338" s="104"/>
      <c r="C338" s="60"/>
      <c r="D338" s="11"/>
      <c r="E338" s="128"/>
      <c r="F338" s="105"/>
      <c r="G338" s="105"/>
      <c r="H338" s="115"/>
      <c r="I338" s="129"/>
      <c r="J338" s="109"/>
    </row>
    <row r="339" spans="1:10" ht="89.25">
      <c r="A339" s="11">
        <f>+A328+1</f>
        <v>36</v>
      </c>
      <c r="B339" s="49" t="s">
        <v>186</v>
      </c>
      <c r="C339" s="60" t="s">
        <v>187</v>
      </c>
      <c r="D339" s="11"/>
      <c r="E339" s="128"/>
      <c r="F339" s="105"/>
      <c r="G339" s="105"/>
      <c r="H339" s="115"/>
      <c r="I339" s="129"/>
      <c r="J339" s="109"/>
    </row>
    <row r="340" spans="1:10" ht="25.5">
      <c r="A340" s="11"/>
      <c r="B340" s="49" t="s">
        <v>185</v>
      </c>
      <c r="C340" s="60" t="s">
        <v>188</v>
      </c>
      <c r="D340" s="11"/>
      <c r="E340" s="128"/>
      <c r="F340" s="105"/>
      <c r="G340" s="105"/>
      <c r="H340" s="115"/>
      <c r="I340" s="129"/>
      <c r="J340" s="109"/>
    </row>
    <row r="341" spans="1:10">
      <c r="A341" s="11"/>
      <c r="B341" s="49"/>
      <c r="C341" s="60"/>
      <c r="D341" s="30">
        <v>1</v>
      </c>
      <c r="E341" s="30">
        <v>7</v>
      </c>
      <c r="F341" s="46">
        <v>8.58</v>
      </c>
      <c r="G341" s="46"/>
      <c r="H341" s="46">
        <v>1.2</v>
      </c>
      <c r="I341" s="46">
        <f>+PRODUCT(D341:H341)</f>
        <v>72.072000000000003</v>
      </c>
      <c r="J341" s="109"/>
    </row>
    <row r="342" spans="1:10" s="28" customFormat="1">
      <c r="A342" s="30"/>
      <c r="B342" s="46"/>
      <c r="C342" s="53"/>
      <c r="D342" s="30">
        <v>1</v>
      </c>
      <c r="E342" s="30">
        <v>1</v>
      </c>
      <c r="F342" s="46">
        <v>4.2699999999999996</v>
      </c>
      <c r="G342" s="46"/>
      <c r="H342" s="46">
        <v>1.2</v>
      </c>
      <c r="I342" s="46">
        <f t="shared" ref="I342:I347" si="32">+PRODUCT(D342:H342)</f>
        <v>5.1239999999999997</v>
      </c>
      <c r="J342" s="46"/>
    </row>
    <row r="343" spans="1:10" s="28" customFormat="1">
      <c r="A343" s="30"/>
      <c r="B343" s="46"/>
      <c r="C343" s="53"/>
      <c r="D343" s="30">
        <v>1</v>
      </c>
      <c r="E343" s="30">
        <v>2</v>
      </c>
      <c r="F343" s="46">
        <v>5.49</v>
      </c>
      <c r="G343" s="46"/>
      <c r="H343" s="46">
        <v>1.2</v>
      </c>
      <c r="I343" s="46">
        <f t="shared" si="32"/>
        <v>13.176</v>
      </c>
      <c r="J343" s="46"/>
    </row>
    <row r="344" spans="1:10" s="28" customFormat="1">
      <c r="A344" s="30"/>
      <c r="B344" s="46"/>
      <c r="C344" s="53"/>
      <c r="D344" s="30">
        <v>1</v>
      </c>
      <c r="E344" s="30">
        <v>2</v>
      </c>
      <c r="F344" s="46">
        <v>4.7</v>
      </c>
      <c r="G344" s="46"/>
      <c r="H344" s="46">
        <v>1.2</v>
      </c>
      <c r="I344" s="46">
        <f t="shared" si="32"/>
        <v>11.28</v>
      </c>
      <c r="J344" s="46"/>
    </row>
    <row r="345" spans="1:10" s="28" customFormat="1">
      <c r="A345" s="30"/>
      <c r="B345" s="46"/>
      <c r="C345" s="53"/>
      <c r="D345" s="30">
        <v>1</v>
      </c>
      <c r="E345" s="30">
        <v>1</v>
      </c>
      <c r="F345" s="46">
        <v>5.6</v>
      </c>
      <c r="G345" s="46"/>
      <c r="H345" s="46">
        <v>1.2</v>
      </c>
      <c r="I345" s="46">
        <f t="shared" si="32"/>
        <v>6.72</v>
      </c>
      <c r="J345" s="46"/>
    </row>
    <row r="346" spans="1:10" s="28" customFormat="1">
      <c r="A346" s="30"/>
      <c r="B346" s="46"/>
      <c r="C346" s="53"/>
      <c r="D346" s="30">
        <v>1</v>
      </c>
      <c r="E346" s="30">
        <v>1</v>
      </c>
      <c r="F346" s="46">
        <v>4.8</v>
      </c>
      <c r="G346" s="46"/>
      <c r="H346" s="46">
        <v>1.2</v>
      </c>
      <c r="I346" s="46">
        <f t="shared" si="32"/>
        <v>5.76</v>
      </c>
      <c r="J346" s="46"/>
    </row>
    <row r="347" spans="1:10" s="28" customFormat="1">
      <c r="A347" s="30"/>
      <c r="B347" s="46"/>
      <c r="C347" s="53"/>
      <c r="D347" s="30">
        <v>1</v>
      </c>
      <c r="E347" s="30">
        <v>2</v>
      </c>
      <c r="F347" s="46">
        <v>3.75</v>
      </c>
      <c r="G347" s="46"/>
      <c r="H347" s="46">
        <v>1.2</v>
      </c>
      <c r="I347" s="46">
        <f t="shared" si="32"/>
        <v>9</v>
      </c>
      <c r="J347" s="46"/>
    </row>
    <row r="348" spans="1:10" s="28" customFormat="1">
      <c r="A348" s="30"/>
      <c r="B348" s="46"/>
      <c r="C348" s="53"/>
      <c r="D348" s="30"/>
      <c r="E348" s="30"/>
      <c r="F348" s="46"/>
      <c r="G348" s="46"/>
      <c r="H348" s="54" t="s">
        <v>83</v>
      </c>
      <c r="I348" s="29">
        <f>SUM(I341:I347)</f>
        <v>123.13200000000001</v>
      </c>
      <c r="J348" s="68" t="s">
        <v>50</v>
      </c>
    </row>
    <row r="349" spans="1:10">
      <c r="A349" s="11"/>
      <c r="B349" s="104"/>
      <c r="C349" s="60"/>
      <c r="D349" s="11"/>
      <c r="E349" s="128"/>
      <c r="F349" s="105"/>
      <c r="G349" s="105"/>
      <c r="H349" s="115"/>
      <c r="I349" s="129"/>
      <c r="J349" s="109"/>
    </row>
    <row r="350" spans="1:10" ht="102">
      <c r="A350" s="11">
        <f>+A339+1</f>
        <v>37</v>
      </c>
      <c r="B350" s="49" t="s">
        <v>189</v>
      </c>
      <c r="C350" s="125" t="s">
        <v>328</v>
      </c>
      <c r="D350" s="11"/>
      <c r="E350" s="128"/>
      <c r="F350" s="105"/>
      <c r="G350" s="105"/>
      <c r="H350" s="115"/>
      <c r="I350" s="129"/>
      <c r="J350" s="109"/>
    </row>
    <row r="351" spans="1:10">
      <c r="A351" s="11"/>
      <c r="B351" s="49" t="s">
        <v>191</v>
      </c>
      <c r="C351" s="60" t="s">
        <v>190</v>
      </c>
      <c r="D351" s="30">
        <v>1</v>
      </c>
      <c r="E351" s="30">
        <v>7</v>
      </c>
      <c r="F351" s="46">
        <v>8.59</v>
      </c>
      <c r="G351" s="46"/>
      <c r="H351" s="46">
        <v>2.1</v>
      </c>
      <c r="I351" s="46">
        <f>+PRODUCT(D351:H351)</f>
        <v>126.273</v>
      </c>
      <c r="J351" s="109"/>
    </row>
    <row r="352" spans="1:10" s="28" customFormat="1">
      <c r="A352" s="30"/>
      <c r="B352" s="46"/>
      <c r="C352" s="53"/>
      <c r="D352" s="30">
        <v>1</v>
      </c>
      <c r="E352" s="30">
        <v>1</v>
      </c>
      <c r="F352" s="46">
        <v>4.2699999999999996</v>
      </c>
      <c r="G352" s="46"/>
      <c r="H352" s="46">
        <v>2.1</v>
      </c>
      <c r="I352" s="46">
        <f t="shared" ref="I352:I357" si="33">+PRODUCT(D352:H352)</f>
        <v>8.9669999999999987</v>
      </c>
      <c r="J352" s="46"/>
    </row>
    <row r="353" spans="1:10" s="28" customFormat="1">
      <c r="A353" s="30"/>
      <c r="B353" s="46"/>
      <c r="C353" s="53"/>
      <c r="D353" s="30">
        <v>1</v>
      </c>
      <c r="E353" s="30">
        <v>2</v>
      </c>
      <c r="F353" s="46">
        <v>5.49</v>
      </c>
      <c r="G353" s="46"/>
      <c r="H353" s="46">
        <v>2.1</v>
      </c>
      <c r="I353" s="46">
        <f t="shared" si="33"/>
        <v>23.058000000000003</v>
      </c>
      <c r="J353" s="46"/>
    </row>
    <row r="354" spans="1:10" s="28" customFormat="1">
      <c r="A354" s="30"/>
      <c r="B354" s="46"/>
      <c r="C354" s="53"/>
      <c r="D354" s="30">
        <v>1</v>
      </c>
      <c r="E354" s="30">
        <v>2</v>
      </c>
      <c r="F354" s="46">
        <v>4.7</v>
      </c>
      <c r="G354" s="46"/>
      <c r="H354" s="46">
        <v>2.1</v>
      </c>
      <c r="I354" s="46">
        <f t="shared" si="33"/>
        <v>19.740000000000002</v>
      </c>
      <c r="J354" s="46"/>
    </row>
    <row r="355" spans="1:10" s="28" customFormat="1">
      <c r="A355" s="30"/>
      <c r="B355" s="46"/>
      <c r="C355" s="53"/>
      <c r="D355" s="30">
        <v>1</v>
      </c>
      <c r="E355" s="30">
        <v>1</v>
      </c>
      <c r="F355" s="46">
        <v>5.6</v>
      </c>
      <c r="G355" s="46"/>
      <c r="H355" s="46">
        <v>2.1</v>
      </c>
      <c r="I355" s="46">
        <f t="shared" si="33"/>
        <v>11.76</v>
      </c>
      <c r="J355" s="46"/>
    </row>
    <row r="356" spans="1:10" s="28" customFormat="1">
      <c r="A356" s="30"/>
      <c r="B356" s="46"/>
      <c r="C356" s="53"/>
      <c r="D356" s="30">
        <v>1</v>
      </c>
      <c r="E356" s="30">
        <v>1</v>
      </c>
      <c r="F356" s="46">
        <v>4.88</v>
      </c>
      <c r="G356" s="46"/>
      <c r="H356" s="46">
        <v>2.1</v>
      </c>
      <c r="I356" s="46">
        <f t="shared" si="33"/>
        <v>10.247999999999999</v>
      </c>
      <c r="J356" s="46"/>
    </row>
    <row r="357" spans="1:10" s="28" customFormat="1">
      <c r="A357" s="30"/>
      <c r="B357" s="46"/>
      <c r="C357" s="53"/>
      <c r="D357" s="30">
        <v>1</v>
      </c>
      <c r="E357" s="30">
        <v>2</v>
      </c>
      <c r="F357" s="46">
        <v>3.75</v>
      </c>
      <c r="G357" s="46"/>
      <c r="H357" s="46">
        <v>2.1</v>
      </c>
      <c r="I357" s="46">
        <f t="shared" si="33"/>
        <v>15.75</v>
      </c>
      <c r="J357" s="46"/>
    </row>
    <row r="358" spans="1:10" s="28" customFormat="1">
      <c r="A358" s="30"/>
      <c r="B358" s="46"/>
      <c r="C358" s="53"/>
      <c r="D358" s="30"/>
      <c r="E358" s="30"/>
      <c r="F358" s="46"/>
      <c r="G358" s="46"/>
      <c r="H358" s="54" t="s">
        <v>83</v>
      </c>
      <c r="I358" s="29">
        <f>SUM(I351:I357)</f>
        <v>215.79599999999999</v>
      </c>
      <c r="J358" s="68" t="s">
        <v>50</v>
      </c>
    </row>
    <row r="359" spans="1:10" s="28" customFormat="1">
      <c r="A359" s="30"/>
      <c r="B359" s="46"/>
      <c r="C359" s="53"/>
      <c r="D359" s="30"/>
      <c r="E359" s="30"/>
      <c r="F359" s="46"/>
      <c r="G359" s="46"/>
      <c r="H359" s="54"/>
      <c r="I359" s="29"/>
      <c r="J359" s="68"/>
    </row>
    <row r="360" spans="1:10" s="28" customFormat="1" ht="114.75">
      <c r="A360" s="30">
        <f>+A350+1</f>
        <v>38</v>
      </c>
      <c r="B360" s="49" t="s">
        <v>324</v>
      </c>
      <c r="C360" s="67" t="s">
        <v>325</v>
      </c>
      <c r="D360" s="30"/>
      <c r="E360" s="30"/>
      <c r="F360" s="46"/>
      <c r="G360" s="46"/>
      <c r="H360" s="54"/>
      <c r="I360" s="29"/>
      <c r="J360" s="68"/>
    </row>
    <row r="361" spans="1:10" s="28" customFormat="1">
      <c r="A361" s="30"/>
      <c r="B361" s="46"/>
      <c r="C361" s="53"/>
      <c r="D361" s="30">
        <v>1</v>
      </c>
      <c r="E361" s="30">
        <v>7</v>
      </c>
      <c r="F361" s="46">
        <v>1</v>
      </c>
      <c r="G361" s="46"/>
      <c r="H361" s="134">
        <v>2.1</v>
      </c>
      <c r="I361" s="46">
        <f>+PRODUCT(D361:H361)</f>
        <v>14.700000000000001</v>
      </c>
      <c r="J361" s="68"/>
    </row>
    <row r="362" spans="1:10" s="28" customFormat="1">
      <c r="A362" s="30"/>
      <c r="B362" s="46"/>
      <c r="C362" s="53"/>
      <c r="D362" s="30"/>
      <c r="E362" s="30"/>
      <c r="F362" s="46"/>
      <c r="G362" s="46"/>
      <c r="H362" s="54" t="s">
        <v>83</v>
      </c>
      <c r="I362" s="29">
        <f>SUM(I361)</f>
        <v>14.700000000000001</v>
      </c>
      <c r="J362" s="68" t="s">
        <v>50</v>
      </c>
    </row>
    <row r="363" spans="1:10" s="28" customFormat="1">
      <c r="A363" s="30"/>
      <c r="B363" s="46"/>
      <c r="C363" s="53"/>
      <c r="D363" s="30"/>
      <c r="E363" s="30"/>
      <c r="F363" s="46"/>
      <c r="G363" s="46"/>
      <c r="H363" s="54"/>
      <c r="I363" s="29"/>
      <c r="J363" s="68"/>
    </row>
    <row r="364" spans="1:10" s="28" customFormat="1" ht="38.25">
      <c r="A364" s="30">
        <f>+A360+1</f>
        <v>39</v>
      </c>
      <c r="B364" s="46" t="s">
        <v>314</v>
      </c>
      <c r="C364" s="67" t="s">
        <v>326</v>
      </c>
      <c r="D364" s="30"/>
      <c r="E364" s="30"/>
      <c r="F364" s="46"/>
      <c r="G364" s="46"/>
      <c r="H364" s="54"/>
      <c r="I364" s="29"/>
      <c r="J364" s="68"/>
    </row>
    <row r="365" spans="1:10" s="28" customFormat="1">
      <c r="A365" s="30"/>
      <c r="B365" s="46"/>
      <c r="C365" s="53"/>
      <c r="D365" s="30">
        <v>2</v>
      </c>
      <c r="E365" s="30">
        <v>7</v>
      </c>
      <c r="F365" s="46"/>
      <c r="G365" s="46"/>
      <c r="H365" s="134"/>
      <c r="I365" s="46">
        <f t="shared" ref="I365" si="34">+PRODUCT(D365:H365)</f>
        <v>14</v>
      </c>
      <c r="J365" s="68"/>
    </row>
    <row r="366" spans="1:10">
      <c r="A366" s="11"/>
      <c r="B366" s="49"/>
      <c r="C366" s="60"/>
      <c r="D366" s="11"/>
      <c r="E366" s="128"/>
      <c r="F366" s="105"/>
      <c r="G366" s="105"/>
      <c r="H366" s="54" t="s">
        <v>83</v>
      </c>
      <c r="I366" s="29">
        <f>SUM(I365)</f>
        <v>14</v>
      </c>
      <c r="J366" s="68" t="s">
        <v>21</v>
      </c>
    </row>
    <row r="367" spans="1:10">
      <c r="A367" s="11"/>
      <c r="B367" s="49"/>
      <c r="C367" s="60"/>
      <c r="D367" s="11"/>
      <c r="E367" s="128"/>
      <c r="F367" s="105"/>
      <c r="G367" s="105"/>
      <c r="H367" s="54"/>
      <c r="I367" s="29"/>
      <c r="J367" s="68"/>
    </row>
    <row r="368" spans="1:10" ht="38.25">
      <c r="A368" s="132">
        <f>+A364+1</f>
        <v>40</v>
      </c>
      <c r="B368" s="49" t="s">
        <v>314</v>
      </c>
      <c r="C368" s="60" t="s">
        <v>327</v>
      </c>
      <c r="D368" s="11"/>
      <c r="E368" s="128"/>
      <c r="F368" s="105"/>
      <c r="G368" s="105"/>
      <c r="H368" s="54"/>
      <c r="I368" s="29"/>
      <c r="J368" s="68"/>
    </row>
    <row r="369" spans="1:10">
      <c r="A369" s="11"/>
      <c r="B369" s="49"/>
      <c r="C369" s="60"/>
      <c r="D369" s="11">
        <v>1</v>
      </c>
      <c r="E369" s="30">
        <v>7</v>
      </c>
      <c r="F369" s="105"/>
      <c r="G369" s="105"/>
      <c r="H369" s="134"/>
      <c r="I369" s="46">
        <f t="shared" ref="I369" si="35">+PRODUCT(D369:H369)</f>
        <v>7</v>
      </c>
      <c r="J369" s="68"/>
    </row>
    <row r="370" spans="1:10">
      <c r="A370" s="11"/>
      <c r="B370" s="49"/>
      <c r="C370" s="60"/>
      <c r="D370" s="11"/>
      <c r="E370" s="128"/>
      <c r="F370" s="105"/>
      <c r="G370" s="105"/>
      <c r="H370" s="54" t="s">
        <v>83</v>
      </c>
      <c r="I370" s="29">
        <f>SUM(I369)</f>
        <v>7</v>
      </c>
      <c r="J370" s="68" t="s">
        <v>21</v>
      </c>
    </row>
    <row r="371" spans="1:10">
      <c r="A371" s="11"/>
      <c r="B371" s="49"/>
      <c r="C371" s="60"/>
      <c r="D371" s="11"/>
      <c r="E371" s="128"/>
      <c r="F371" s="105"/>
      <c r="G371" s="105"/>
      <c r="H371" s="115"/>
      <c r="I371" s="129"/>
      <c r="J371" s="109"/>
    </row>
    <row r="372" spans="1:10" ht="178.5">
      <c r="A372" s="132">
        <f>+A368+1</f>
        <v>41</v>
      </c>
      <c r="B372" s="104" t="s">
        <v>91</v>
      </c>
      <c r="C372" s="60" t="s">
        <v>15</v>
      </c>
      <c r="D372" s="11"/>
      <c r="E372" s="11"/>
      <c r="F372" s="105"/>
      <c r="G372" s="105"/>
      <c r="H372" s="105"/>
      <c r="I372" s="105"/>
      <c r="J372" s="106"/>
    </row>
    <row r="373" spans="1:10" ht="25.5">
      <c r="A373" s="11"/>
      <c r="B373" s="104" t="s">
        <v>82</v>
      </c>
      <c r="C373" s="60" t="s">
        <v>16</v>
      </c>
      <c r="D373" s="11"/>
      <c r="E373" s="11"/>
      <c r="F373" s="105"/>
      <c r="G373" s="105"/>
      <c r="H373" s="105"/>
      <c r="I373" s="105"/>
      <c r="J373" s="106"/>
    </row>
    <row r="374" spans="1:10" s="28" customFormat="1">
      <c r="A374" s="30" t="s">
        <v>176</v>
      </c>
      <c r="B374" s="30"/>
      <c r="C374" s="67" t="s">
        <v>177</v>
      </c>
      <c r="D374" s="30"/>
      <c r="E374" s="30"/>
      <c r="F374" s="46"/>
      <c r="G374" s="46"/>
      <c r="H374" s="46"/>
      <c r="I374" s="46"/>
      <c r="J374" s="68"/>
    </row>
    <row r="375" spans="1:10" s="28" customFormat="1">
      <c r="A375" s="30"/>
      <c r="B375" s="30"/>
      <c r="C375" s="67" t="s">
        <v>178</v>
      </c>
      <c r="D375" s="30">
        <v>1</v>
      </c>
      <c r="E375" s="30">
        <v>1</v>
      </c>
      <c r="F375" s="46">
        <v>3.3</v>
      </c>
      <c r="G375" s="46"/>
      <c r="H375" s="46">
        <v>2.5499999999999998</v>
      </c>
      <c r="I375" s="46">
        <f t="shared" ref="I375:I376" si="36">+PRODUCT(D375:H375)</f>
        <v>8.4149999999999991</v>
      </c>
      <c r="J375" s="68"/>
    </row>
    <row r="376" spans="1:10" s="28" customFormat="1">
      <c r="A376" s="30"/>
      <c r="B376" s="30"/>
      <c r="C376" s="67"/>
      <c r="D376" s="30">
        <v>1</v>
      </c>
      <c r="E376" s="30">
        <v>1</v>
      </c>
      <c r="F376" s="46">
        <v>3.9</v>
      </c>
      <c r="G376" s="46"/>
      <c r="H376" s="46">
        <v>4.6500000000000004</v>
      </c>
      <c r="I376" s="46">
        <f t="shared" si="36"/>
        <v>18.135000000000002</v>
      </c>
      <c r="J376" s="68"/>
    </row>
    <row r="377" spans="1:10">
      <c r="A377" s="11"/>
      <c r="B377" s="104"/>
      <c r="C377" s="60"/>
      <c r="D377" s="11"/>
      <c r="E377" s="11"/>
      <c r="F377" s="105"/>
      <c r="G377" s="105"/>
      <c r="H377" s="105"/>
      <c r="I377" s="111">
        <f>SUM(I375:I376)</f>
        <v>26.55</v>
      </c>
      <c r="J377" s="109" t="s">
        <v>8</v>
      </c>
    </row>
    <row r="378" spans="1:10">
      <c r="A378" s="11"/>
      <c r="B378" s="104"/>
      <c r="C378" s="60"/>
      <c r="D378" s="11"/>
      <c r="E378" s="11"/>
      <c r="F378" s="105"/>
      <c r="G378" s="105"/>
      <c r="H378" s="105"/>
      <c r="I378" s="105"/>
      <c r="J378" s="106"/>
    </row>
    <row r="379" spans="1:10" ht="25.5">
      <c r="A379" s="11">
        <f>+A372+1</f>
        <v>42</v>
      </c>
      <c r="B379" s="104" t="s">
        <v>92</v>
      </c>
      <c r="C379" s="60" t="s">
        <v>17</v>
      </c>
      <c r="D379" s="11"/>
      <c r="E379" s="11"/>
      <c r="F379" s="105"/>
      <c r="G379" s="105"/>
      <c r="H379" s="105"/>
      <c r="I379" s="105"/>
      <c r="J379" s="106"/>
    </row>
    <row r="380" spans="1:10">
      <c r="A380" s="11"/>
      <c r="B380" s="104"/>
      <c r="C380" s="60"/>
      <c r="D380" s="11">
        <v>2</v>
      </c>
      <c r="E380" s="11">
        <v>2</v>
      </c>
      <c r="F380" s="105"/>
      <c r="G380" s="105"/>
      <c r="H380" s="105"/>
      <c r="I380" s="130">
        <f t="shared" ref="I380" si="37">+PRODUCT(D380:H380)</f>
        <v>4</v>
      </c>
      <c r="J380" s="106"/>
    </row>
    <row r="381" spans="1:10">
      <c r="A381" s="11"/>
      <c r="B381" s="104"/>
      <c r="C381" s="60"/>
      <c r="D381" s="11"/>
      <c r="E381" s="11"/>
      <c r="F381" s="105"/>
      <c r="G381" s="105"/>
      <c r="H381" s="105"/>
      <c r="I381" s="111">
        <f>SUM(I380:I380)</f>
        <v>4</v>
      </c>
      <c r="J381" s="109" t="s">
        <v>21</v>
      </c>
    </row>
    <row r="382" spans="1:10" ht="38.25">
      <c r="A382" s="11">
        <f>+A379+1</f>
        <v>43</v>
      </c>
      <c r="B382" s="104" t="s">
        <v>93</v>
      </c>
      <c r="C382" s="60" t="s">
        <v>18</v>
      </c>
      <c r="D382" s="11"/>
      <c r="E382" s="11"/>
      <c r="F382" s="105"/>
      <c r="G382" s="105"/>
      <c r="H382" s="105"/>
      <c r="I382" s="105"/>
      <c r="J382" s="106"/>
    </row>
    <row r="383" spans="1:10" ht="25.5">
      <c r="A383" s="11"/>
      <c r="B383" s="104" t="s">
        <v>19</v>
      </c>
      <c r="C383" s="60" t="s">
        <v>20</v>
      </c>
      <c r="D383" s="11"/>
      <c r="E383" s="11"/>
      <c r="F383" s="105"/>
      <c r="G383" s="105"/>
      <c r="H383" s="105"/>
      <c r="I383" s="105"/>
      <c r="J383" s="106"/>
    </row>
    <row r="384" spans="1:10">
      <c r="A384" s="11"/>
      <c r="B384" s="104"/>
      <c r="C384" s="60"/>
      <c r="D384" s="30">
        <v>1</v>
      </c>
      <c r="E384" s="30">
        <v>1</v>
      </c>
      <c r="F384" s="46">
        <v>3.9</v>
      </c>
      <c r="G384" s="46"/>
      <c r="H384" s="46">
        <v>4.6500000000000004</v>
      </c>
      <c r="I384" s="131">
        <f t="shared" ref="I384" si="38">+PRODUCT(D384:H384)</f>
        <v>18.135000000000002</v>
      </c>
      <c r="J384" s="109" t="s">
        <v>8</v>
      </c>
    </row>
    <row r="385" spans="1:10">
      <c r="A385" s="11"/>
      <c r="B385" s="104"/>
      <c r="C385" s="60"/>
      <c r="D385" s="30"/>
      <c r="E385" s="30"/>
      <c r="F385" s="46"/>
      <c r="G385" s="46"/>
      <c r="H385" s="46"/>
      <c r="I385" s="131"/>
      <c r="J385" s="109"/>
    </row>
    <row r="386" spans="1:10" ht="191.25">
      <c r="A386" s="11">
        <f>+A382+1</f>
        <v>44</v>
      </c>
      <c r="B386" s="104" t="s">
        <v>183</v>
      </c>
      <c r="C386" s="125" t="s">
        <v>184</v>
      </c>
      <c r="D386" s="30"/>
      <c r="E386" s="30"/>
      <c r="F386" s="46"/>
      <c r="G386" s="46"/>
      <c r="H386" s="46"/>
      <c r="I386" s="131"/>
      <c r="J386" s="109"/>
    </row>
    <row r="387" spans="1:10" s="28" customFormat="1">
      <c r="A387" s="30"/>
      <c r="B387" s="30"/>
      <c r="C387" s="67"/>
      <c r="D387" s="30">
        <v>1</v>
      </c>
      <c r="E387" s="30">
        <v>2</v>
      </c>
      <c r="F387" s="46">
        <v>6.5</v>
      </c>
      <c r="G387" s="46">
        <v>13.5</v>
      </c>
      <c r="H387" s="46"/>
      <c r="I387" s="46">
        <f>+PRODUCT(D387:H387)</f>
        <v>175.5</v>
      </c>
      <c r="J387" s="68"/>
    </row>
    <row r="388" spans="1:10" s="28" customFormat="1">
      <c r="A388" s="30"/>
      <c r="B388" s="30"/>
      <c r="C388" s="67"/>
      <c r="D388" s="30"/>
      <c r="E388" s="30"/>
      <c r="F388" s="46"/>
      <c r="G388" s="46"/>
      <c r="H388" s="54" t="s">
        <v>83</v>
      </c>
      <c r="I388" s="29">
        <f>SUM(I387)</f>
        <v>175.5</v>
      </c>
      <c r="J388" s="68" t="s">
        <v>179</v>
      </c>
    </row>
    <row r="389" spans="1:10" s="28" customFormat="1">
      <c r="A389" s="30"/>
      <c r="B389" s="30"/>
      <c r="C389" s="67"/>
      <c r="D389" s="30"/>
      <c r="E389" s="30"/>
      <c r="F389" s="46"/>
      <c r="G389" s="46"/>
      <c r="H389" s="54"/>
      <c r="I389" s="29"/>
      <c r="J389" s="68"/>
    </row>
    <row r="390" spans="1:10" ht="178.5">
      <c r="A390" s="11">
        <f>+A386+1</f>
        <v>45</v>
      </c>
      <c r="B390" s="104" t="s">
        <v>231</v>
      </c>
      <c r="C390" s="125" t="s">
        <v>230</v>
      </c>
      <c r="D390" s="11"/>
      <c r="E390" s="11"/>
      <c r="F390" s="105"/>
      <c r="G390" s="105"/>
      <c r="H390" s="114"/>
      <c r="I390" s="111"/>
      <c r="J390" s="109"/>
    </row>
    <row r="391" spans="1:10" s="28" customFormat="1">
      <c r="A391" s="30"/>
      <c r="B391" s="49"/>
      <c r="C391" s="67"/>
      <c r="D391" s="30">
        <v>1</v>
      </c>
      <c r="E391" s="30">
        <v>2</v>
      </c>
      <c r="F391" s="46">
        <v>3</v>
      </c>
      <c r="G391" s="46">
        <v>2.48</v>
      </c>
      <c r="H391" s="46"/>
      <c r="I391" s="46">
        <f>+PRODUCT(D391:H391)</f>
        <v>14.879999999999999</v>
      </c>
      <c r="J391" s="46"/>
    </row>
    <row r="392" spans="1:10" s="28" customFormat="1">
      <c r="A392" s="30"/>
      <c r="B392" s="46"/>
      <c r="C392" s="53"/>
      <c r="D392" s="30">
        <v>1</v>
      </c>
      <c r="E392" s="30">
        <v>2</v>
      </c>
      <c r="F392" s="46">
        <v>10.96</v>
      </c>
      <c r="G392" s="46">
        <v>0.5</v>
      </c>
      <c r="H392" s="46"/>
      <c r="I392" s="46">
        <f>+PRODUCT(D392:H392)</f>
        <v>10.96</v>
      </c>
      <c r="J392" s="46"/>
    </row>
    <row r="393" spans="1:10" s="28" customFormat="1">
      <c r="A393" s="30"/>
      <c r="B393" s="46"/>
      <c r="C393" s="53"/>
      <c r="D393" s="30"/>
      <c r="E393" s="30"/>
      <c r="F393" s="46"/>
      <c r="G393" s="46"/>
      <c r="H393" s="54" t="s">
        <v>83</v>
      </c>
      <c r="I393" s="29">
        <f>SUM(I391:I392)</f>
        <v>25.84</v>
      </c>
      <c r="J393" s="68" t="s">
        <v>50</v>
      </c>
    </row>
    <row r="394" spans="1:10" s="28" customFormat="1">
      <c r="A394" s="30"/>
      <c r="B394" s="46"/>
      <c r="C394" s="53"/>
      <c r="D394" s="30"/>
      <c r="E394" s="30"/>
      <c r="F394" s="46"/>
      <c r="G394" s="46"/>
      <c r="H394" s="54"/>
      <c r="I394" s="29"/>
      <c r="J394" s="68"/>
    </row>
    <row r="395" spans="1:10" s="28" customFormat="1" ht="51">
      <c r="A395" s="30">
        <f>+A390+1</f>
        <v>46</v>
      </c>
      <c r="B395" s="46" t="s">
        <v>314</v>
      </c>
      <c r="C395" s="67" t="s">
        <v>313</v>
      </c>
      <c r="D395" s="30"/>
      <c r="E395" s="30"/>
      <c r="F395" s="46"/>
      <c r="G395" s="46"/>
      <c r="H395" s="54"/>
      <c r="I395" s="29"/>
      <c r="J395" s="68"/>
    </row>
    <row r="396" spans="1:10" s="28" customFormat="1">
      <c r="A396" s="30"/>
      <c r="B396" s="46"/>
      <c r="C396" s="67"/>
      <c r="D396" s="30">
        <v>1</v>
      </c>
      <c r="E396" s="30">
        <v>1</v>
      </c>
      <c r="F396" s="46">
        <v>3</v>
      </c>
      <c r="G396" s="46">
        <v>2.48</v>
      </c>
      <c r="H396" s="46">
        <v>0.5</v>
      </c>
      <c r="I396" s="46">
        <f>+PRODUCT(D396:H396)</f>
        <v>3.7199999999999998</v>
      </c>
      <c r="J396" s="46"/>
    </row>
    <row r="397" spans="1:10" s="28" customFormat="1">
      <c r="A397" s="30"/>
      <c r="B397" s="46"/>
      <c r="C397" s="67"/>
      <c r="D397" s="30">
        <v>1</v>
      </c>
      <c r="E397" s="30">
        <v>1</v>
      </c>
      <c r="F397" s="46">
        <v>10.96</v>
      </c>
      <c r="G397" s="46">
        <v>0.5</v>
      </c>
      <c r="H397" s="46">
        <v>0.5</v>
      </c>
      <c r="I397" s="46">
        <f>+PRODUCT(D397:H397)</f>
        <v>2.74</v>
      </c>
      <c r="J397" s="46"/>
    </row>
    <row r="398" spans="1:10" s="28" customFormat="1">
      <c r="A398" s="30"/>
      <c r="B398" s="46"/>
      <c r="C398" s="53"/>
      <c r="D398" s="30"/>
      <c r="E398" s="30"/>
      <c r="F398" s="46"/>
      <c r="G398" s="46"/>
      <c r="H398" s="54" t="s">
        <v>83</v>
      </c>
      <c r="I398" s="29">
        <f>SUM(I396:I397)</f>
        <v>6.46</v>
      </c>
      <c r="J398" s="68" t="s">
        <v>4</v>
      </c>
    </row>
    <row r="399" spans="1:10">
      <c r="A399" s="11"/>
      <c r="B399" s="104"/>
      <c r="C399" s="60"/>
      <c r="D399" s="11"/>
      <c r="E399" s="11"/>
      <c r="F399" s="105"/>
      <c r="G399" s="105"/>
      <c r="H399" s="114"/>
      <c r="I399" s="111"/>
      <c r="J399" s="109"/>
    </row>
    <row r="400" spans="1:10" s="28" customFormat="1" ht="369.75">
      <c r="A400" s="30">
        <f>+A395+1</f>
        <v>47</v>
      </c>
      <c r="B400" s="30" t="s">
        <v>260</v>
      </c>
      <c r="C400" s="67" t="s">
        <v>320</v>
      </c>
      <c r="D400" s="30"/>
      <c r="E400" s="30"/>
      <c r="F400" s="46"/>
      <c r="G400" s="46"/>
      <c r="H400" s="54"/>
      <c r="I400" s="29"/>
      <c r="J400" s="68"/>
    </row>
    <row r="401" spans="1:10" s="28" customFormat="1">
      <c r="A401" s="30"/>
      <c r="B401" s="46"/>
      <c r="C401" s="70" t="s">
        <v>232</v>
      </c>
      <c r="D401" s="30">
        <v>1</v>
      </c>
      <c r="E401" s="30">
        <v>1</v>
      </c>
      <c r="F401" s="46">
        <v>39.6</v>
      </c>
      <c r="G401" s="46">
        <v>20.239999999999998</v>
      </c>
      <c r="H401" s="46"/>
      <c r="I401" s="46">
        <f>+PRODUCT(D401:H401)</f>
        <v>801.50400000000002</v>
      </c>
      <c r="J401" s="46"/>
    </row>
    <row r="402" spans="1:10" s="28" customFormat="1">
      <c r="A402" s="30"/>
      <c r="B402" s="46"/>
      <c r="C402" s="53"/>
      <c r="D402" s="30"/>
      <c r="E402" s="30"/>
      <c r="F402" s="46"/>
      <c r="G402" s="46"/>
      <c r="H402" s="54" t="s">
        <v>83</v>
      </c>
      <c r="I402" s="29">
        <f>SUM(I400:I401)</f>
        <v>801.50400000000002</v>
      </c>
      <c r="J402" s="68" t="s">
        <v>50</v>
      </c>
    </row>
    <row r="403" spans="1:10" s="28" customFormat="1">
      <c r="A403" s="30"/>
      <c r="B403" s="30"/>
      <c r="C403" s="67"/>
      <c r="D403" s="30"/>
      <c r="E403" s="30"/>
      <c r="F403" s="46"/>
      <c r="G403" s="46"/>
      <c r="H403" s="54"/>
      <c r="I403" s="29"/>
      <c r="J403" s="68"/>
    </row>
    <row r="404" spans="1:10" ht="114.75">
      <c r="A404" s="132">
        <f>+A400+1</f>
        <v>48</v>
      </c>
      <c r="B404" s="104" t="s">
        <v>235</v>
      </c>
      <c r="C404" s="60" t="s">
        <v>233</v>
      </c>
      <c r="D404" s="30"/>
      <c r="E404" s="30"/>
      <c r="F404" s="46"/>
      <c r="G404" s="46"/>
      <c r="H404" s="46"/>
      <c r="I404" s="131"/>
      <c r="J404" s="109"/>
    </row>
    <row r="405" spans="1:10">
      <c r="A405" s="132"/>
      <c r="B405" s="104"/>
      <c r="C405" s="60"/>
      <c r="D405" s="30">
        <v>1</v>
      </c>
      <c r="E405" s="30">
        <v>14</v>
      </c>
      <c r="F405" s="46"/>
      <c r="G405" s="46"/>
      <c r="H405" s="46"/>
      <c r="I405" s="46">
        <f>+PRODUCT(D405:H405)</f>
        <v>14</v>
      </c>
      <c r="J405" s="109"/>
    </row>
    <row r="406" spans="1:10">
      <c r="A406" s="132"/>
      <c r="B406" s="104"/>
      <c r="C406" s="60"/>
      <c r="D406" s="30"/>
      <c r="E406" s="30"/>
      <c r="F406" s="46"/>
      <c r="G406" s="46"/>
      <c r="H406" s="54" t="s">
        <v>83</v>
      </c>
      <c r="I406" s="29">
        <f>SUM(I404:I405)</f>
        <v>14</v>
      </c>
      <c r="J406" s="68" t="s">
        <v>234</v>
      </c>
    </row>
    <row r="407" spans="1:10">
      <c r="A407" s="132"/>
      <c r="B407" s="104"/>
      <c r="C407" s="60"/>
      <c r="D407" s="30"/>
      <c r="E407" s="30"/>
      <c r="F407" s="46"/>
      <c r="G407" s="46"/>
      <c r="H407" s="46"/>
      <c r="I407" s="131"/>
      <c r="J407" s="109"/>
    </row>
    <row r="408" spans="1:10" ht="76.5">
      <c r="A408" s="132">
        <f>+A404+1</f>
        <v>49</v>
      </c>
      <c r="B408" s="104" t="s">
        <v>249</v>
      </c>
      <c r="C408" s="125" t="s">
        <v>248</v>
      </c>
      <c r="D408" s="30"/>
      <c r="E408" s="30"/>
      <c r="F408" s="46"/>
      <c r="G408" s="46"/>
      <c r="H408" s="46"/>
      <c r="I408" s="131"/>
      <c r="J408" s="109"/>
    </row>
    <row r="409" spans="1:10" s="28" customFormat="1">
      <c r="A409" s="30"/>
      <c r="B409" s="49"/>
      <c r="C409" s="53" t="s">
        <v>250</v>
      </c>
      <c r="D409" s="30">
        <v>1</v>
      </c>
      <c r="E409" s="30">
        <v>14</v>
      </c>
      <c r="F409" s="46">
        <v>11.25</v>
      </c>
      <c r="G409" s="46"/>
      <c r="H409" s="46"/>
      <c r="I409" s="46">
        <f t="shared" ref="I409" si="39">+PRODUCT(D409:H409)</f>
        <v>157.5</v>
      </c>
      <c r="J409" s="46"/>
    </row>
    <row r="410" spans="1:10" s="28" customFormat="1">
      <c r="A410" s="46"/>
      <c r="B410" s="46"/>
      <c r="C410" s="53"/>
      <c r="D410" s="30"/>
      <c r="E410" s="30"/>
      <c r="F410" s="46"/>
      <c r="G410" s="46"/>
      <c r="H410" s="54" t="s">
        <v>83</v>
      </c>
      <c r="I410" s="29">
        <f>SUM(I409)</f>
        <v>157.5</v>
      </c>
      <c r="J410" s="68" t="s">
        <v>219</v>
      </c>
    </row>
    <row r="411" spans="1:10">
      <c r="A411" s="132"/>
      <c r="B411" s="104"/>
      <c r="C411" s="60"/>
      <c r="D411" s="30"/>
      <c r="E411" s="30"/>
      <c r="F411" s="46"/>
      <c r="G411" s="46"/>
      <c r="H411" s="46"/>
      <c r="I411" s="131"/>
      <c r="J411" s="109"/>
    </row>
    <row r="412" spans="1:10" ht="76.5">
      <c r="A412" s="132">
        <f>+A408+1</f>
        <v>50</v>
      </c>
      <c r="B412" s="104" t="s">
        <v>251</v>
      </c>
      <c r="C412" s="125" t="s">
        <v>321</v>
      </c>
      <c r="D412" s="30"/>
      <c r="E412" s="30"/>
      <c r="F412" s="46"/>
      <c r="G412" s="46"/>
      <c r="H412" s="46"/>
      <c r="I412" s="131"/>
      <c r="J412" s="109"/>
    </row>
    <row r="413" spans="1:10" s="28" customFormat="1">
      <c r="A413" s="30"/>
      <c r="B413" s="49"/>
      <c r="C413" s="53" t="s">
        <v>261</v>
      </c>
      <c r="D413" s="30">
        <v>2</v>
      </c>
      <c r="E413" s="30">
        <v>14</v>
      </c>
      <c r="F413" s="46"/>
      <c r="G413" s="46"/>
      <c r="H413" s="46"/>
      <c r="I413" s="46">
        <f t="shared" ref="I413" si="40">+PRODUCT(D413:H413)</f>
        <v>28</v>
      </c>
      <c r="J413" s="46"/>
    </row>
    <row r="414" spans="1:10" s="28" customFormat="1">
      <c r="A414" s="30"/>
      <c r="B414" s="46"/>
      <c r="C414" s="53"/>
      <c r="D414" s="30"/>
      <c r="E414" s="30"/>
      <c r="F414" s="46"/>
      <c r="G414" s="46"/>
      <c r="H414" s="54" t="s">
        <v>83</v>
      </c>
      <c r="I414" s="29">
        <f>SUM(I413)</f>
        <v>28</v>
      </c>
      <c r="J414" s="68" t="s">
        <v>21</v>
      </c>
    </row>
    <row r="415" spans="1:10">
      <c r="A415" s="132"/>
      <c r="B415" s="104"/>
      <c r="C415" s="60"/>
      <c r="D415" s="30"/>
      <c r="E415" s="30"/>
      <c r="F415" s="46"/>
      <c r="G415" s="46"/>
      <c r="H415" s="46"/>
      <c r="I415" s="131"/>
      <c r="J415" s="109"/>
    </row>
    <row r="416" spans="1:10" ht="102">
      <c r="A416" s="132">
        <f>+A412+1</f>
        <v>51</v>
      </c>
      <c r="B416" s="104" t="s">
        <v>253</v>
      </c>
      <c r="C416" s="60" t="s">
        <v>252</v>
      </c>
      <c r="D416" s="30"/>
      <c r="E416" s="30"/>
      <c r="F416" s="46"/>
      <c r="G416" s="46"/>
      <c r="H416" s="46"/>
      <c r="I416" s="131"/>
      <c r="J416" s="109"/>
    </row>
    <row r="417" spans="1:10" s="28" customFormat="1" ht="14.25" customHeight="1">
      <c r="A417" s="30"/>
      <c r="B417" s="46"/>
      <c r="C417" s="53" t="s">
        <v>254</v>
      </c>
      <c r="D417" s="30">
        <v>6</v>
      </c>
      <c r="E417" s="30">
        <v>14</v>
      </c>
      <c r="F417" s="46"/>
      <c r="G417" s="46"/>
      <c r="H417" s="46"/>
      <c r="I417" s="46">
        <f t="shared" ref="I417" si="41">+PRODUCT(D417:H417)</f>
        <v>84</v>
      </c>
      <c r="J417" s="46"/>
    </row>
    <row r="418" spans="1:10" s="28" customFormat="1">
      <c r="A418" s="30"/>
      <c r="B418" s="46"/>
      <c r="C418" s="53"/>
      <c r="D418" s="30"/>
      <c r="E418" s="30"/>
      <c r="F418" s="46"/>
      <c r="G418" s="46"/>
      <c r="H418" s="54" t="s">
        <v>83</v>
      </c>
      <c r="I418" s="29">
        <f>SUM(I417)</f>
        <v>84</v>
      </c>
      <c r="J418" s="68" t="s">
        <v>21</v>
      </c>
    </row>
    <row r="419" spans="1:10">
      <c r="A419" s="132"/>
      <c r="B419" s="104"/>
      <c r="C419" s="60"/>
      <c r="D419" s="30"/>
      <c r="E419" s="30"/>
      <c r="F419" s="46"/>
      <c r="G419" s="46"/>
      <c r="H419" s="46"/>
      <c r="I419" s="131"/>
      <c r="J419" s="109"/>
    </row>
    <row r="420" spans="1:10" s="28" customFormat="1" ht="76.5">
      <c r="A420" s="30">
        <f>+A416+1</f>
        <v>52</v>
      </c>
      <c r="B420" s="46" t="s">
        <v>247</v>
      </c>
      <c r="C420" s="67" t="s">
        <v>312</v>
      </c>
      <c r="D420" s="30"/>
      <c r="E420" s="30"/>
      <c r="F420" s="46"/>
      <c r="G420" s="46"/>
      <c r="H420" s="57"/>
      <c r="I420" s="57"/>
      <c r="J420" s="57"/>
    </row>
    <row r="421" spans="1:10" s="28" customFormat="1">
      <c r="A421" s="30"/>
      <c r="B421" s="46"/>
      <c r="C421" s="71" t="s">
        <v>255</v>
      </c>
      <c r="D421" s="30">
        <v>1</v>
      </c>
      <c r="E421" s="30">
        <v>2</v>
      </c>
      <c r="F421" s="46">
        <v>41.4</v>
      </c>
      <c r="G421" s="46"/>
      <c r="H421" s="57"/>
      <c r="I421" s="46">
        <f>+PRODUCT(D421:H421)</f>
        <v>82.8</v>
      </c>
      <c r="J421" s="57"/>
    </row>
    <row r="422" spans="1:10" s="28" customFormat="1">
      <c r="A422" s="30"/>
      <c r="B422" s="46"/>
      <c r="C422" s="53"/>
      <c r="D422" s="30">
        <v>1</v>
      </c>
      <c r="E422" s="30">
        <v>2</v>
      </c>
      <c r="F422" s="46">
        <v>22.04</v>
      </c>
      <c r="G422" s="46"/>
      <c r="H422" s="57"/>
      <c r="I422" s="46">
        <f>+PRODUCT(D422:H422)</f>
        <v>44.08</v>
      </c>
      <c r="J422" s="57"/>
    </row>
    <row r="423" spans="1:10" s="28" customFormat="1">
      <c r="A423" s="30"/>
      <c r="B423" s="46"/>
      <c r="C423" s="53"/>
      <c r="D423" s="30"/>
      <c r="E423" s="30"/>
      <c r="F423" s="46"/>
      <c r="G423" s="46"/>
      <c r="H423" s="54" t="s">
        <v>83</v>
      </c>
      <c r="I423" s="29">
        <f>SUM(I421:I422)</f>
        <v>126.88</v>
      </c>
      <c r="J423" s="68" t="s">
        <v>219</v>
      </c>
    </row>
    <row r="424" spans="1:10" s="28" customFormat="1">
      <c r="A424" s="30"/>
      <c r="B424" s="46"/>
      <c r="C424" s="53"/>
      <c r="D424" s="30"/>
      <c r="E424" s="30"/>
      <c r="F424" s="46"/>
      <c r="G424" s="46"/>
      <c r="H424" s="54"/>
      <c r="I424" s="29"/>
      <c r="J424" s="68"/>
    </row>
    <row r="425" spans="1:10" s="28" customFormat="1" ht="267.75">
      <c r="A425" s="30">
        <f>+A420+1</f>
        <v>53</v>
      </c>
      <c r="B425" s="49" t="s">
        <v>329</v>
      </c>
      <c r="C425" s="67" t="s">
        <v>330</v>
      </c>
      <c r="D425" s="30"/>
      <c r="E425" s="30"/>
      <c r="F425" s="46"/>
      <c r="G425" s="46"/>
      <c r="H425" s="54"/>
      <c r="I425" s="29"/>
      <c r="J425" s="68"/>
    </row>
    <row r="426" spans="1:10" s="28" customFormat="1">
      <c r="A426" s="30"/>
      <c r="B426" s="46"/>
      <c r="C426" s="53" t="s">
        <v>331</v>
      </c>
      <c r="D426" s="30">
        <v>1</v>
      </c>
      <c r="E426" s="30">
        <v>2</v>
      </c>
      <c r="F426" s="46">
        <v>39.090000000000003</v>
      </c>
      <c r="G426" s="46">
        <v>19.78</v>
      </c>
      <c r="H426" s="57"/>
      <c r="I426" s="46">
        <f>+PRODUCT(D426:H426)</f>
        <v>1546.4004000000002</v>
      </c>
      <c r="J426" s="57"/>
    </row>
    <row r="427" spans="1:10" s="28" customFormat="1">
      <c r="A427" s="30"/>
      <c r="B427" s="46"/>
      <c r="C427" s="53"/>
      <c r="D427" s="30"/>
      <c r="E427" s="30"/>
      <c r="F427" s="46"/>
      <c r="G427" s="46"/>
      <c r="H427" s="54" t="s">
        <v>83</v>
      </c>
      <c r="I427" s="29">
        <f>SUM(I426)</f>
        <v>1546.4004000000002</v>
      </c>
      <c r="J427" s="68" t="s">
        <v>50</v>
      </c>
    </row>
    <row r="428" spans="1:10" s="28" customFormat="1">
      <c r="A428" s="30"/>
      <c r="B428" s="46"/>
      <c r="C428" s="53"/>
      <c r="D428" s="30"/>
      <c r="E428" s="30"/>
      <c r="F428" s="46"/>
      <c r="G428" s="46"/>
      <c r="H428" s="54"/>
      <c r="I428" s="29"/>
      <c r="J428" s="68"/>
    </row>
    <row r="429" spans="1:10" s="28" customFormat="1">
      <c r="A429" s="30"/>
      <c r="B429" s="46"/>
      <c r="C429" s="53"/>
      <c r="D429" s="30"/>
      <c r="E429" s="30"/>
      <c r="F429" s="46"/>
      <c r="G429" s="46"/>
      <c r="H429" s="54"/>
      <c r="I429" s="29"/>
      <c r="J429" s="68"/>
    </row>
    <row r="430" spans="1:10" s="28" customFormat="1">
      <c r="A430" s="30"/>
      <c r="B430" s="46"/>
      <c r="C430" s="53"/>
      <c r="D430" s="30"/>
      <c r="E430" s="30"/>
      <c r="F430" s="46"/>
      <c r="G430" s="46"/>
      <c r="H430" s="54"/>
      <c r="I430" s="29"/>
      <c r="J430" s="68"/>
    </row>
    <row r="431" spans="1:10">
      <c r="C431" s="133"/>
    </row>
    <row r="432" spans="1:10">
      <c r="C432" s="133"/>
    </row>
    <row r="433" spans="1:10">
      <c r="C433" s="133"/>
    </row>
    <row r="434" spans="1:10">
      <c r="C434" s="133"/>
    </row>
    <row r="435" spans="1:10">
      <c r="C435" s="133"/>
    </row>
    <row r="436" spans="1:10">
      <c r="C436" s="133"/>
    </row>
    <row r="437" spans="1:10">
      <c r="A437" s="7"/>
      <c r="B437" s="7"/>
      <c r="C437" s="133"/>
      <c r="D437" s="7"/>
      <c r="E437" s="7"/>
      <c r="J437" s="7"/>
    </row>
    <row r="438" spans="1:10">
      <c r="A438" s="7"/>
      <c r="B438" s="7"/>
      <c r="C438" s="133"/>
      <c r="D438" s="7"/>
      <c r="E438" s="7"/>
      <c r="J438" s="7"/>
    </row>
    <row r="439" spans="1:10">
      <c r="A439" s="7"/>
      <c r="B439" s="7"/>
      <c r="C439" s="133"/>
      <c r="D439" s="7"/>
      <c r="E439" s="7"/>
      <c r="J439" s="7"/>
    </row>
    <row r="440" spans="1:10">
      <c r="A440" s="7"/>
      <c r="B440" s="7"/>
      <c r="C440" s="133"/>
      <c r="D440" s="7"/>
      <c r="E440" s="7"/>
      <c r="J440" s="7"/>
    </row>
    <row r="441" spans="1:10">
      <c r="A441" s="7"/>
      <c r="B441" s="7"/>
      <c r="C441" s="133"/>
      <c r="D441" s="7"/>
      <c r="E441" s="7"/>
      <c r="J441" s="7"/>
    </row>
    <row r="442" spans="1:10">
      <c r="A442" s="7"/>
      <c r="B442" s="7"/>
      <c r="C442" s="133"/>
      <c r="D442" s="7"/>
      <c r="E442" s="7"/>
      <c r="J442" s="7"/>
    </row>
    <row r="443" spans="1:10">
      <c r="A443" s="7"/>
      <c r="B443" s="7"/>
      <c r="C443" s="133"/>
      <c r="D443" s="7"/>
      <c r="E443" s="7"/>
      <c r="J443" s="7"/>
    </row>
    <row r="444" spans="1:10">
      <c r="A444" s="7"/>
      <c r="B444" s="7"/>
      <c r="C444" s="133"/>
      <c r="D444" s="7"/>
      <c r="E444" s="7"/>
      <c r="J444" s="7"/>
    </row>
    <row r="445" spans="1:10">
      <c r="A445" s="7"/>
      <c r="B445" s="7"/>
      <c r="C445" s="133"/>
      <c r="D445" s="7"/>
      <c r="E445" s="7"/>
      <c r="J445" s="7"/>
    </row>
  </sheetData>
  <mergeCells count="6">
    <mergeCell ref="A3:J3"/>
    <mergeCell ref="D5:E5"/>
    <mergeCell ref="A1:J1"/>
    <mergeCell ref="F90:H90"/>
    <mergeCell ref="G62:H62"/>
    <mergeCell ref="A4:J4"/>
  </mergeCells>
  <conditionalFormatting sqref="C41 H92 J92:J98 A92:C99 C63:C91">
    <cfRule type="cellIs" dxfId="2" priority="5" stopIfTrue="1" operator="equal">
      <formula>0</formula>
    </cfRule>
  </conditionalFormatting>
  <printOptions horizontalCentered="1"/>
  <pageMargins left="0.5" right="0.3" top="0.75" bottom="0.5" header="0.3" footer="0.3"/>
  <pageSetup scale="90" orientation="portrait" r:id="rId1"/>
</worksheet>
</file>

<file path=xl/worksheets/sheet6.xml><?xml version="1.0" encoding="utf-8"?>
<worksheet xmlns="http://schemas.openxmlformats.org/spreadsheetml/2006/main" xmlns:r="http://schemas.openxmlformats.org/officeDocument/2006/relationships">
  <sheetPr>
    <tabColor rgb="FF00B050"/>
  </sheetPr>
  <dimension ref="A1:J30"/>
  <sheetViews>
    <sheetView view="pageBreakPreview" topLeftCell="A19" zoomScale="130" zoomScaleNormal="130" zoomScaleSheetLayoutView="130" workbookViewId="0">
      <selection activeCell="A2" sqref="A2:J2"/>
    </sheetView>
  </sheetViews>
  <sheetFormatPr defaultRowHeight="15"/>
  <cols>
    <col min="1" max="1" width="5.5703125" style="173" customWidth="1"/>
    <col min="2" max="2" width="7.85546875" style="173" customWidth="1"/>
    <col min="3" max="3" width="37.5703125" customWidth="1"/>
    <col min="4" max="5" width="4.5703125" style="173" customWidth="1"/>
    <col min="6" max="6" width="6.42578125" style="173" customWidth="1"/>
    <col min="7" max="7" width="5.85546875" style="173" customWidth="1"/>
    <col min="8" max="8" width="6.5703125" style="173" customWidth="1"/>
    <col min="9" max="9" width="7.7109375" style="173" customWidth="1"/>
    <col min="10" max="10" width="6.140625" customWidth="1"/>
  </cols>
  <sheetData>
    <row r="1" spans="1:10" ht="52.5" customHeight="1">
      <c r="A1" s="198" t="str">
        <f>+'Form j'!A2:C2</f>
        <v>NAME OF WORK: PROPOSED CONSTRUCTION OF NEW TYPE (OPTION 4) OF WORK FOR UPGRADATION OF I.T.I., IN U.P.</v>
      </c>
      <c r="B1" s="198"/>
      <c r="C1" s="198"/>
      <c r="D1" s="198"/>
      <c r="E1" s="198"/>
      <c r="F1" s="198"/>
      <c r="G1" s="198"/>
      <c r="H1" s="198"/>
      <c r="I1" s="198"/>
      <c r="J1" s="198"/>
    </row>
    <row r="2" spans="1:10" ht="30" customHeight="1">
      <c r="A2" s="199" t="s">
        <v>349</v>
      </c>
      <c r="B2" s="199"/>
      <c r="C2" s="199"/>
      <c r="D2" s="199"/>
      <c r="E2" s="199"/>
      <c r="F2" s="199"/>
      <c r="G2" s="199"/>
      <c r="H2" s="199"/>
      <c r="I2" s="199"/>
      <c r="J2" s="199"/>
    </row>
    <row r="3" spans="1:10" ht="18.75" customHeight="1">
      <c r="A3" s="187" t="s">
        <v>340</v>
      </c>
      <c r="B3" s="187"/>
      <c r="C3" s="187"/>
      <c r="D3" s="187"/>
      <c r="E3" s="187"/>
      <c r="F3" s="187"/>
      <c r="G3" s="187"/>
      <c r="H3" s="187"/>
      <c r="I3" s="187"/>
      <c r="J3" s="187"/>
    </row>
    <row r="4" spans="1:10" s="158" customFormat="1" ht="30" customHeight="1">
      <c r="A4" s="154" t="s">
        <v>77</v>
      </c>
      <c r="B4" s="154" t="s">
        <v>350</v>
      </c>
      <c r="C4" s="154" t="s">
        <v>351</v>
      </c>
      <c r="D4" s="200" t="s">
        <v>21</v>
      </c>
      <c r="E4" s="201"/>
      <c r="F4" s="155" t="s">
        <v>1</v>
      </c>
      <c r="G4" s="156" t="s">
        <v>29</v>
      </c>
      <c r="H4" s="155" t="s">
        <v>352</v>
      </c>
      <c r="I4" s="155" t="s">
        <v>42</v>
      </c>
      <c r="J4" s="157" t="s">
        <v>2</v>
      </c>
    </row>
    <row r="5" spans="1:10" s="158" customFormat="1" ht="102">
      <c r="A5" s="142">
        <v>1</v>
      </c>
      <c r="B5" s="143" t="s">
        <v>353</v>
      </c>
      <c r="C5" s="125" t="s">
        <v>354</v>
      </c>
      <c r="D5" s="159"/>
      <c r="E5" s="160"/>
      <c r="F5" s="161"/>
      <c r="G5" s="162"/>
      <c r="H5" s="161"/>
      <c r="I5" s="161"/>
      <c r="J5" s="159"/>
    </row>
    <row r="6" spans="1:10">
      <c r="A6" s="30"/>
      <c r="B6" s="31"/>
      <c r="C6" s="163"/>
      <c r="D6" s="164">
        <v>1</v>
      </c>
      <c r="E6" s="164">
        <v>1</v>
      </c>
      <c r="F6" s="165">
        <v>10</v>
      </c>
      <c r="G6" s="165">
        <v>7</v>
      </c>
      <c r="H6" s="165"/>
      <c r="I6" s="165">
        <f>+PRODUCT(D6:H6)</f>
        <v>70</v>
      </c>
      <c r="J6" s="1"/>
    </row>
    <row r="7" spans="1:10">
      <c r="A7" s="164"/>
      <c r="B7" s="164"/>
      <c r="C7" s="1"/>
      <c r="D7" s="164"/>
      <c r="E7" s="164"/>
      <c r="F7" s="165"/>
      <c r="G7" s="165"/>
      <c r="H7" s="166" t="s">
        <v>83</v>
      </c>
      <c r="I7" s="167">
        <f>SUM(I6)</f>
        <v>70</v>
      </c>
      <c r="J7" s="2" t="s">
        <v>50</v>
      </c>
    </row>
    <row r="8" spans="1:10">
      <c r="A8" s="164"/>
      <c r="B8" s="164"/>
      <c r="C8" s="1"/>
      <c r="D8" s="164"/>
      <c r="E8" s="164"/>
      <c r="F8" s="165"/>
      <c r="G8" s="165"/>
      <c r="H8" s="166"/>
      <c r="I8" s="167"/>
      <c r="J8" s="2"/>
    </row>
    <row r="9" spans="1:10" ht="51">
      <c r="A9" s="142">
        <f>+A5+1</f>
        <v>2</v>
      </c>
      <c r="B9" s="143" t="s">
        <v>355</v>
      </c>
      <c r="C9" s="147" t="s">
        <v>356</v>
      </c>
      <c r="D9" s="164"/>
      <c r="E9" s="164"/>
      <c r="F9" s="165"/>
      <c r="G9" s="165"/>
      <c r="H9" s="165"/>
      <c r="I9" s="165"/>
      <c r="J9" s="1"/>
    </row>
    <row r="10" spans="1:10">
      <c r="A10" s="30"/>
      <c r="B10" s="31"/>
      <c r="C10" s="163"/>
      <c r="D10" s="164">
        <v>1</v>
      </c>
      <c r="E10" s="164">
        <v>1</v>
      </c>
      <c r="F10" s="165">
        <v>10</v>
      </c>
      <c r="G10" s="165">
        <v>7</v>
      </c>
      <c r="H10" s="165">
        <v>0.3</v>
      </c>
      <c r="I10" s="165">
        <f>+PRODUCT(D10:H10)</f>
        <v>21</v>
      </c>
      <c r="J10" s="1"/>
    </row>
    <row r="11" spans="1:10">
      <c r="A11" s="164"/>
      <c r="B11" s="164"/>
      <c r="C11" s="1"/>
      <c r="D11" s="164"/>
      <c r="E11" s="164"/>
      <c r="F11" s="168"/>
      <c r="G11" s="165"/>
      <c r="H11" s="166" t="s">
        <v>83</v>
      </c>
      <c r="I11" s="167">
        <f>SUM(I10)</f>
        <v>21</v>
      </c>
      <c r="J11" s="2" t="s">
        <v>6</v>
      </c>
    </row>
    <row r="12" spans="1:10">
      <c r="A12" s="164"/>
      <c r="B12" s="164"/>
      <c r="C12" s="1"/>
      <c r="D12" s="164"/>
      <c r="E12" s="164"/>
      <c r="F12" s="165"/>
      <c r="G12" s="165"/>
      <c r="H12" s="166"/>
      <c r="I12" s="167"/>
      <c r="J12" s="2"/>
    </row>
    <row r="13" spans="1:10" ht="165.75">
      <c r="A13" s="142">
        <f>+A9+1</f>
        <v>3</v>
      </c>
      <c r="B13" s="143" t="s">
        <v>357</v>
      </c>
      <c r="C13" s="125" t="s">
        <v>358</v>
      </c>
      <c r="D13" s="164"/>
      <c r="E13" s="164"/>
      <c r="F13" s="165"/>
      <c r="G13" s="165"/>
      <c r="H13" s="165"/>
      <c r="I13" s="165"/>
      <c r="J13" s="1"/>
    </row>
    <row r="14" spans="1:10">
      <c r="A14" s="142"/>
      <c r="B14" s="143"/>
      <c r="C14" s="144"/>
      <c r="D14" s="164">
        <v>1</v>
      </c>
      <c r="E14" s="164">
        <v>1</v>
      </c>
      <c r="F14" s="165">
        <v>10</v>
      </c>
      <c r="G14" s="165">
        <v>6</v>
      </c>
      <c r="H14" s="168">
        <v>0.125</v>
      </c>
      <c r="I14" s="165">
        <f>+PRODUCT(D14:H14)</f>
        <v>7.5</v>
      </c>
      <c r="J14" s="1"/>
    </row>
    <row r="15" spans="1:10">
      <c r="A15" s="164"/>
      <c r="B15" s="164"/>
      <c r="C15" s="1"/>
      <c r="D15" s="164"/>
      <c r="E15" s="164"/>
      <c r="F15" s="165"/>
      <c r="G15" s="165"/>
      <c r="H15" s="166" t="s">
        <v>83</v>
      </c>
      <c r="I15" s="167">
        <f>SUM(I14)</f>
        <v>7.5</v>
      </c>
      <c r="J15" s="2" t="s">
        <v>6</v>
      </c>
    </row>
    <row r="16" spans="1:10">
      <c r="A16" s="164"/>
      <c r="B16" s="164"/>
      <c r="C16" s="1"/>
      <c r="D16" s="164"/>
      <c r="E16" s="164"/>
      <c r="F16" s="165"/>
      <c r="G16" s="165"/>
      <c r="H16" s="165"/>
      <c r="I16" s="165"/>
      <c r="J16" s="1"/>
    </row>
    <row r="17" spans="1:10" ht="308.25" customHeight="1">
      <c r="A17" s="142">
        <f>+A13+1</f>
        <v>4</v>
      </c>
      <c r="B17" s="143" t="s">
        <v>359</v>
      </c>
      <c r="C17" s="125" t="s">
        <v>360</v>
      </c>
      <c r="D17" s="164"/>
      <c r="E17" s="164"/>
      <c r="F17" s="165"/>
      <c r="G17" s="165"/>
      <c r="H17" s="166"/>
      <c r="I17" s="167"/>
      <c r="J17" s="2"/>
    </row>
    <row r="18" spans="1:10">
      <c r="A18" s="164"/>
      <c r="B18" s="164"/>
      <c r="C18" s="1"/>
      <c r="D18" s="164">
        <v>1</v>
      </c>
      <c r="E18" s="164">
        <v>1</v>
      </c>
      <c r="F18" s="165">
        <v>10</v>
      </c>
      <c r="G18" s="165">
        <v>6</v>
      </c>
      <c r="H18" s="169">
        <v>0.15</v>
      </c>
      <c r="I18" s="165">
        <f>+PRODUCT(D18:H18)</f>
        <v>9</v>
      </c>
      <c r="J18" s="2"/>
    </row>
    <row r="19" spans="1:10">
      <c r="A19" s="142"/>
      <c r="B19" s="143"/>
      <c r="C19" s="144"/>
      <c r="D19" s="164"/>
      <c r="E19" s="164"/>
      <c r="F19" s="165"/>
      <c r="G19" s="165"/>
      <c r="H19" s="166" t="s">
        <v>83</v>
      </c>
      <c r="I19" s="167">
        <f>SUM(I18)</f>
        <v>9</v>
      </c>
      <c r="J19" s="2" t="s">
        <v>6</v>
      </c>
    </row>
    <row r="20" spans="1:10">
      <c r="A20" s="30"/>
      <c r="B20" s="170"/>
      <c r="C20" s="67"/>
      <c r="D20" s="164"/>
      <c r="E20" s="164"/>
      <c r="F20" s="171"/>
      <c r="G20" s="165"/>
      <c r="H20" s="165"/>
      <c r="I20" s="171"/>
      <c r="J20" s="1"/>
    </row>
    <row r="21" spans="1:10" ht="140.25">
      <c r="A21" s="142">
        <f>+A17+1</f>
        <v>5</v>
      </c>
      <c r="B21" s="143" t="s">
        <v>361</v>
      </c>
      <c r="C21" s="125" t="s">
        <v>362</v>
      </c>
      <c r="D21" s="164"/>
      <c r="E21" s="164"/>
      <c r="F21" s="165"/>
      <c r="G21" s="165"/>
      <c r="H21" s="166"/>
      <c r="I21" s="172"/>
      <c r="J21" s="2"/>
    </row>
    <row r="22" spans="1:10">
      <c r="A22" s="164"/>
      <c r="B22" s="164"/>
      <c r="C22" s="1"/>
      <c r="D22" s="164">
        <v>4</v>
      </c>
      <c r="E22" s="164">
        <v>2</v>
      </c>
      <c r="F22" s="165">
        <v>6</v>
      </c>
      <c r="G22" s="165"/>
      <c r="H22" s="165"/>
      <c r="I22" s="165">
        <f>+PRODUCT(D22:H22)</f>
        <v>48</v>
      </c>
      <c r="J22" s="1"/>
    </row>
    <row r="23" spans="1:10">
      <c r="A23" s="142"/>
      <c r="B23" s="143"/>
      <c r="C23" s="144"/>
      <c r="D23" s="164">
        <v>1</v>
      </c>
      <c r="E23" s="164">
        <v>2</v>
      </c>
      <c r="F23" s="165">
        <v>6</v>
      </c>
      <c r="G23" s="165"/>
      <c r="H23" s="165"/>
      <c r="I23" s="165">
        <f>+PRODUCT(D23:H23)</f>
        <v>12</v>
      </c>
      <c r="J23" s="1"/>
    </row>
    <row r="24" spans="1:10">
      <c r="A24" s="164"/>
      <c r="B24" s="164"/>
      <c r="C24" s="1"/>
      <c r="D24" s="164"/>
      <c r="E24" s="164"/>
      <c r="F24" s="165"/>
      <c r="G24" s="165"/>
      <c r="H24" s="166" t="s">
        <v>83</v>
      </c>
      <c r="I24" s="167">
        <f>SUM(I22:I23)</f>
        <v>60</v>
      </c>
      <c r="J24" s="2" t="s">
        <v>219</v>
      </c>
    </row>
    <row r="25" spans="1:10">
      <c r="F25" s="174"/>
      <c r="G25" s="174"/>
      <c r="H25" s="174"/>
      <c r="I25" s="174"/>
    </row>
    <row r="26" spans="1:10">
      <c r="F26" s="174"/>
      <c r="G26" s="174"/>
      <c r="H26" s="174"/>
      <c r="I26" s="174"/>
    </row>
    <row r="27" spans="1:10">
      <c r="F27" s="174"/>
      <c r="G27" s="174"/>
      <c r="H27" s="174"/>
      <c r="I27" s="174"/>
    </row>
    <row r="28" spans="1:10">
      <c r="F28" s="174"/>
      <c r="G28" s="174"/>
      <c r="H28" s="174"/>
      <c r="I28" s="174"/>
    </row>
    <row r="29" spans="1:10">
      <c r="F29" s="174"/>
      <c r="G29" s="174"/>
      <c r="H29" s="174"/>
      <c r="I29" s="174"/>
    </row>
    <row r="30" spans="1:10">
      <c r="F30" s="174"/>
      <c r="G30" s="174"/>
      <c r="H30" s="174"/>
      <c r="I30" s="174"/>
    </row>
  </sheetData>
  <mergeCells count="4">
    <mergeCell ref="A1:J1"/>
    <mergeCell ref="A2:J2"/>
    <mergeCell ref="A3:J3"/>
    <mergeCell ref="D4:E4"/>
  </mergeCells>
  <conditionalFormatting sqref="B14:C14">
    <cfRule type="cellIs" dxfId="1" priority="2" stopIfTrue="1" operator="equal">
      <formula>0</formula>
    </cfRule>
  </conditionalFormatting>
  <conditionalFormatting sqref="B20">
    <cfRule type="cellIs" dxfId="0" priority="1" stopIfTrue="1" operator="equal">
      <formula>0</formula>
    </cfRule>
  </conditionalFormatting>
  <printOptions horizontalCentered="1"/>
  <pageMargins left="0.19685039370078741" right="0.11811023622047245" top="0.27559055118110237" bottom="0.27559055118110237" header="0.31496062992125984" footer="0.31496062992125984"/>
  <pageSetup orientation="portrait" verticalDpi="0" r:id="rId1"/>
</worksheet>
</file>

<file path=xl/worksheets/sheet7.xml><?xml version="1.0" encoding="utf-8"?>
<worksheet xmlns="http://schemas.openxmlformats.org/spreadsheetml/2006/main" xmlns:r="http://schemas.openxmlformats.org/officeDocument/2006/relationships">
  <sheetPr>
    <tabColor rgb="FF00B050"/>
  </sheetPr>
  <dimension ref="A1:J30"/>
  <sheetViews>
    <sheetView view="pageBreakPreview" topLeftCell="A7" zoomScaleSheetLayoutView="100" workbookViewId="0">
      <selection activeCell="E7" sqref="E7"/>
    </sheetView>
  </sheetViews>
  <sheetFormatPr defaultRowHeight="15"/>
  <cols>
    <col min="1" max="1" width="6.140625" style="43" customWidth="1"/>
    <col min="2" max="2" width="40.7109375" customWidth="1"/>
    <col min="3" max="3" width="3.5703125" customWidth="1"/>
    <col min="4" max="4" width="4.5703125" customWidth="1"/>
    <col min="5" max="5" width="5.7109375" customWidth="1"/>
    <col min="6" max="6" width="6" customWidth="1"/>
    <col min="7" max="8" width="5.7109375" customWidth="1"/>
  </cols>
  <sheetData>
    <row r="1" spans="1:10" s="36" customFormat="1" ht="24" customHeight="1">
      <c r="A1" s="202" t="s">
        <v>311</v>
      </c>
      <c r="B1" s="202"/>
      <c r="C1" s="202"/>
      <c r="D1" s="202"/>
      <c r="E1" s="202"/>
      <c r="F1" s="202"/>
      <c r="G1" s="202"/>
      <c r="H1" s="202"/>
      <c r="I1" s="202"/>
      <c r="J1" s="202"/>
    </row>
    <row r="2" spans="1:10" s="36" customFormat="1" ht="20.25" customHeight="1">
      <c r="A2" s="202" t="s">
        <v>269</v>
      </c>
      <c r="B2" s="202"/>
      <c r="C2" s="202"/>
      <c r="D2" s="202"/>
      <c r="E2" s="202"/>
      <c r="F2" s="202"/>
      <c r="G2" s="202"/>
      <c r="H2" s="202"/>
      <c r="I2" s="202"/>
      <c r="J2" s="202"/>
    </row>
    <row r="3" spans="1:10">
      <c r="A3" s="37" t="s">
        <v>77</v>
      </c>
      <c r="B3" s="2" t="s">
        <v>270</v>
      </c>
      <c r="C3" s="2" t="s">
        <v>234</v>
      </c>
      <c r="D3" s="2" t="s">
        <v>271</v>
      </c>
      <c r="E3" s="2" t="s">
        <v>26</v>
      </c>
      <c r="F3" s="2" t="s">
        <v>272</v>
      </c>
      <c r="G3" s="2" t="s">
        <v>273</v>
      </c>
      <c r="H3" s="2" t="s">
        <v>22</v>
      </c>
      <c r="I3" s="2" t="s">
        <v>23</v>
      </c>
      <c r="J3" s="2" t="s">
        <v>24</v>
      </c>
    </row>
    <row r="4" spans="1:10">
      <c r="A4" s="38"/>
      <c r="B4" s="1"/>
      <c r="C4" s="1"/>
      <c r="D4" s="1"/>
      <c r="E4" s="1"/>
      <c r="F4" s="1"/>
      <c r="G4" s="1"/>
      <c r="H4" s="1"/>
      <c r="I4" s="1"/>
      <c r="J4" s="1"/>
    </row>
    <row r="5" spans="1:10" ht="255">
      <c r="A5" s="38">
        <v>1</v>
      </c>
      <c r="B5" s="39" t="s">
        <v>289</v>
      </c>
      <c r="C5" s="1">
        <v>1</v>
      </c>
      <c r="D5" s="1">
        <v>10</v>
      </c>
      <c r="E5" s="1">
        <v>0.71</v>
      </c>
      <c r="F5" s="1">
        <v>0.35</v>
      </c>
      <c r="G5" s="1">
        <v>2.4900000000000002</v>
      </c>
      <c r="H5" s="1" t="s">
        <v>4</v>
      </c>
      <c r="I5" s="1"/>
      <c r="J5" s="1"/>
    </row>
    <row r="6" spans="1:10">
      <c r="A6" s="38"/>
      <c r="B6" s="1"/>
      <c r="C6" s="1"/>
      <c r="D6" s="1"/>
      <c r="E6" s="1"/>
      <c r="F6" s="1" t="s">
        <v>69</v>
      </c>
      <c r="G6" s="1">
        <v>2.4900000000000002</v>
      </c>
      <c r="H6" s="1" t="s">
        <v>4</v>
      </c>
      <c r="I6" s="40">
        <v>197</v>
      </c>
      <c r="J6" s="1">
        <f>I6*G6</f>
        <v>490.53000000000003</v>
      </c>
    </row>
    <row r="7" spans="1:10">
      <c r="A7" s="38"/>
      <c r="B7" s="1"/>
      <c r="C7" s="1"/>
      <c r="D7" s="1"/>
      <c r="E7" s="1"/>
      <c r="F7" s="1"/>
      <c r="G7" s="1"/>
      <c r="H7" s="1"/>
      <c r="I7" s="1"/>
      <c r="J7" s="1"/>
    </row>
    <row r="8" spans="1:10">
      <c r="A8" s="38">
        <v>2</v>
      </c>
      <c r="B8" s="1" t="s">
        <v>274</v>
      </c>
      <c r="C8" s="1"/>
      <c r="D8" s="1"/>
      <c r="E8" s="1"/>
      <c r="F8" s="1"/>
      <c r="G8" s="1"/>
      <c r="H8" s="1"/>
      <c r="I8" s="1"/>
      <c r="J8" s="1"/>
    </row>
    <row r="9" spans="1:10">
      <c r="A9" s="38"/>
      <c r="B9" s="1" t="s">
        <v>275</v>
      </c>
      <c r="C9" s="1"/>
      <c r="D9" s="1"/>
      <c r="E9" s="1"/>
      <c r="F9" s="1"/>
      <c r="G9" s="1"/>
      <c r="H9" s="1"/>
      <c r="I9" s="1"/>
      <c r="J9" s="1"/>
    </row>
    <row r="10" spans="1:10">
      <c r="A10" s="38"/>
      <c r="B10" s="1" t="s">
        <v>276</v>
      </c>
      <c r="C10" s="1">
        <v>1</v>
      </c>
      <c r="D10" s="1">
        <v>10</v>
      </c>
      <c r="E10" s="1">
        <v>0.71</v>
      </c>
      <c r="F10" s="1">
        <v>0.1</v>
      </c>
      <c r="G10" s="1">
        <v>0.71</v>
      </c>
      <c r="H10" s="1" t="s">
        <v>4</v>
      </c>
      <c r="I10" s="1"/>
      <c r="J10" s="1"/>
    </row>
    <row r="11" spans="1:10">
      <c r="A11" s="38"/>
      <c r="B11" s="1"/>
      <c r="C11" s="1"/>
      <c r="D11" s="1"/>
      <c r="E11" s="1"/>
      <c r="F11" s="1" t="s">
        <v>69</v>
      </c>
      <c r="G11" s="1">
        <v>0.71</v>
      </c>
      <c r="H11" s="1" t="s">
        <v>4</v>
      </c>
      <c r="I11" s="3">
        <v>6099</v>
      </c>
      <c r="J11" s="3">
        <f>I11*G11</f>
        <v>4330.29</v>
      </c>
    </row>
    <row r="12" spans="1:10">
      <c r="A12" s="38"/>
      <c r="B12" s="1"/>
      <c r="C12" s="1"/>
      <c r="D12" s="1"/>
      <c r="E12" s="1"/>
      <c r="F12" s="1"/>
      <c r="G12" s="1"/>
      <c r="H12" s="1"/>
      <c r="I12" s="3"/>
      <c r="J12" s="3"/>
    </row>
    <row r="13" spans="1:10">
      <c r="A13" s="38">
        <v>3</v>
      </c>
      <c r="B13" s="1" t="s">
        <v>277</v>
      </c>
      <c r="C13" s="1"/>
      <c r="D13" s="1"/>
      <c r="E13" s="1"/>
      <c r="F13" s="1"/>
      <c r="G13" s="1"/>
      <c r="H13" s="1"/>
      <c r="I13" s="3"/>
      <c r="J13" s="3"/>
    </row>
    <row r="14" spans="1:10">
      <c r="A14" s="38"/>
      <c r="B14" s="1" t="s">
        <v>278</v>
      </c>
      <c r="C14" s="1"/>
      <c r="D14" s="1"/>
      <c r="E14" s="1"/>
      <c r="F14" s="1"/>
      <c r="G14" s="1"/>
      <c r="H14" s="1"/>
      <c r="I14" s="3"/>
      <c r="J14" s="3"/>
    </row>
    <row r="15" spans="1:10">
      <c r="A15" s="38"/>
      <c r="B15" s="1" t="s">
        <v>279</v>
      </c>
      <c r="C15" s="1"/>
      <c r="D15" s="1"/>
      <c r="E15" s="1"/>
      <c r="F15" s="1"/>
      <c r="G15" s="1"/>
      <c r="H15" s="1"/>
      <c r="I15" s="3"/>
      <c r="J15" s="3"/>
    </row>
    <row r="16" spans="1:10">
      <c r="A16" s="38"/>
      <c r="B16" s="1" t="s">
        <v>290</v>
      </c>
      <c r="C16" s="1">
        <v>2</v>
      </c>
      <c r="D16" s="1">
        <v>10</v>
      </c>
      <c r="E16" s="1">
        <v>0.23</v>
      </c>
      <c r="F16" s="1">
        <v>0.25</v>
      </c>
      <c r="G16" s="1">
        <v>1.1499999999999999</v>
      </c>
      <c r="H16" s="1"/>
      <c r="I16" s="3"/>
      <c r="J16" s="3"/>
    </row>
    <row r="17" spans="1:10">
      <c r="A17" s="38"/>
      <c r="B17" s="1"/>
      <c r="C17" s="1"/>
      <c r="D17" s="1"/>
      <c r="E17" s="1"/>
      <c r="F17" s="1" t="s">
        <v>69</v>
      </c>
      <c r="G17" s="1">
        <v>1.1499999999999999</v>
      </c>
      <c r="H17" s="1" t="s">
        <v>4</v>
      </c>
      <c r="I17" s="41">
        <v>6519</v>
      </c>
      <c r="J17" s="3">
        <f>I17*G17</f>
        <v>7496.8499999999995</v>
      </c>
    </row>
    <row r="18" spans="1:10">
      <c r="A18" s="38"/>
      <c r="B18" s="1"/>
      <c r="C18" s="1"/>
      <c r="D18" s="1"/>
      <c r="E18" s="1"/>
      <c r="F18" s="1"/>
      <c r="G18" s="1"/>
      <c r="H18" s="1"/>
      <c r="I18" s="3"/>
      <c r="J18" s="3"/>
    </row>
    <row r="19" spans="1:10">
      <c r="A19" s="38">
        <v>4</v>
      </c>
      <c r="B19" s="1" t="s">
        <v>280</v>
      </c>
      <c r="C19" s="1"/>
      <c r="D19" s="1"/>
      <c r="E19" s="1"/>
      <c r="F19" s="1"/>
      <c r="G19" s="1"/>
      <c r="H19" s="1"/>
      <c r="I19" s="3"/>
      <c r="J19" s="3"/>
    </row>
    <row r="20" spans="1:10">
      <c r="A20" s="38"/>
      <c r="B20" s="1" t="s">
        <v>281</v>
      </c>
      <c r="C20" s="1"/>
      <c r="D20" s="1"/>
      <c r="E20" s="1"/>
      <c r="F20" s="1"/>
      <c r="G20" s="1"/>
      <c r="H20" s="1"/>
      <c r="I20" s="3"/>
      <c r="J20" s="3"/>
    </row>
    <row r="21" spans="1:10">
      <c r="A21" s="38"/>
      <c r="B21" s="1" t="s">
        <v>282</v>
      </c>
      <c r="C21" s="1">
        <v>2</v>
      </c>
      <c r="D21" s="1">
        <v>10</v>
      </c>
      <c r="E21" s="1"/>
      <c r="F21" s="1">
        <v>0.25</v>
      </c>
      <c r="G21" s="1">
        <v>5</v>
      </c>
      <c r="H21" s="1"/>
      <c r="I21" s="3"/>
      <c r="J21" s="3"/>
    </row>
    <row r="22" spans="1:10">
      <c r="A22" s="38"/>
      <c r="B22" s="1" t="s">
        <v>283</v>
      </c>
      <c r="C22" s="1">
        <v>2</v>
      </c>
      <c r="D22" s="1">
        <v>10</v>
      </c>
      <c r="E22" s="1">
        <v>0.23</v>
      </c>
      <c r="F22" s="1"/>
      <c r="G22" s="1">
        <v>4.5999999999999996</v>
      </c>
      <c r="H22" s="1"/>
      <c r="I22" s="3"/>
      <c r="J22" s="3"/>
    </row>
    <row r="23" spans="1:10">
      <c r="A23" s="38"/>
      <c r="B23" s="1" t="s">
        <v>284</v>
      </c>
      <c r="C23" s="1"/>
      <c r="D23" s="1"/>
      <c r="E23" s="1"/>
      <c r="F23" s="1" t="s">
        <v>69</v>
      </c>
      <c r="G23" s="1">
        <v>9.6</v>
      </c>
      <c r="H23" s="1" t="s">
        <v>8</v>
      </c>
      <c r="I23" s="3">
        <v>365.83</v>
      </c>
      <c r="J23" s="3">
        <f>I23*G23</f>
        <v>3511.9679999999998</v>
      </c>
    </row>
    <row r="24" spans="1:10">
      <c r="A24" s="38"/>
      <c r="B24" s="1"/>
      <c r="C24" s="1"/>
      <c r="D24" s="1"/>
      <c r="E24" s="1"/>
      <c r="F24" s="1"/>
      <c r="G24" s="1"/>
      <c r="H24" s="1"/>
      <c r="I24" s="3"/>
      <c r="J24" s="3"/>
    </row>
    <row r="25" spans="1:10">
      <c r="A25" s="38">
        <v>5</v>
      </c>
      <c r="B25" s="1" t="s">
        <v>285</v>
      </c>
      <c r="C25" s="1"/>
      <c r="D25" s="1"/>
      <c r="E25" s="1"/>
      <c r="F25" s="1"/>
      <c r="G25" s="1"/>
      <c r="H25" s="1"/>
      <c r="I25" s="3"/>
      <c r="J25" s="3"/>
    </row>
    <row r="26" spans="1:10">
      <c r="A26" s="38"/>
      <c r="B26" s="1" t="s">
        <v>286</v>
      </c>
      <c r="C26" s="1">
        <v>1</v>
      </c>
      <c r="D26" s="1">
        <v>10</v>
      </c>
      <c r="E26" s="1">
        <v>0.15</v>
      </c>
      <c r="F26" s="1"/>
      <c r="G26" s="1">
        <v>1.5</v>
      </c>
      <c r="H26" s="1"/>
      <c r="I26" s="3"/>
      <c r="J26" s="3"/>
    </row>
    <row r="27" spans="1:10">
      <c r="A27" s="38"/>
      <c r="B27" s="1"/>
      <c r="C27" s="1"/>
      <c r="D27" s="1"/>
      <c r="E27" s="1"/>
      <c r="F27" s="1" t="s">
        <v>69</v>
      </c>
      <c r="G27" s="1">
        <v>1.5</v>
      </c>
      <c r="H27" s="1" t="s">
        <v>8</v>
      </c>
      <c r="I27" s="3">
        <v>425</v>
      </c>
      <c r="J27" s="3">
        <f>I27*G27</f>
        <v>637.5</v>
      </c>
    </row>
    <row r="28" spans="1:10">
      <c r="A28" s="38"/>
      <c r="B28" s="1"/>
      <c r="C28" s="1"/>
      <c r="D28" s="1"/>
      <c r="E28" s="1"/>
      <c r="F28" s="1"/>
      <c r="G28" s="1"/>
      <c r="H28" s="1"/>
      <c r="I28" s="3"/>
      <c r="J28" s="3"/>
    </row>
    <row r="29" spans="1:10">
      <c r="A29" s="37"/>
      <c r="B29" s="2"/>
      <c r="C29" s="2"/>
      <c r="D29" s="2"/>
      <c r="E29" s="2"/>
      <c r="F29" s="2"/>
      <c r="G29" s="2"/>
      <c r="H29" s="2"/>
      <c r="I29" s="2" t="s">
        <v>287</v>
      </c>
      <c r="J29" s="2">
        <f>SUM(J5:J28)</f>
        <v>16467.137999999999</v>
      </c>
    </row>
    <row r="30" spans="1:10">
      <c r="A30" s="37"/>
      <c r="B30" s="2"/>
      <c r="C30" s="2"/>
      <c r="D30" s="2"/>
      <c r="E30" s="2" t="s">
        <v>288</v>
      </c>
      <c r="F30" s="2"/>
      <c r="G30" s="2"/>
      <c r="H30" s="2"/>
      <c r="I30" s="2"/>
      <c r="J30" s="42">
        <f>J29/10</f>
        <v>1646.7138</v>
      </c>
    </row>
  </sheetData>
  <mergeCells count="2">
    <mergeCell ref="A1:J1"/>
    <mergeCell ref="A2:J2"/>
  </mergeCells>
  <printOptions horizontalCentere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Form j</vt:lpstr>
      <vt:lpstr>Abs</vt:lpstr>
      <vt:lpstr> BOQ</vt:lpstr>
      <vt:lpstr>BOQ. Road </vt:lpstr>
      <vt:lpstr>DOM</vt:lpstr>
      <vt:lpstr>DOM Road</vt:lpstr>
      <vt:lpstr>AOR</vt:lpstr>
      <vt:lpstr>Abs!Print_Area</vt:lpstr>
      <vt:lpstr>'BOQ. Road '!Print_Titles</vt:lpstr>
      <vt:lpstr>'DOM Road'!Print_Titles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2023-02-16T09:47:56Z</dcterms:modified>
</cp:coreProperties>
</file>