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dho\application\download\vaksinator\pws\"/>
    </mc:Choice>
  </mc:AlternateContent>
  <bookViews>
    <workbookView xWindow="0" yWindow="0" windowWidth="23040" windowHeight="88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A15" i="1"/>
  <c r="E14" i="1"/>
  <c r="F14" i="1" s="1"/>
  <c r="E13" i="1"/>
  <c r="F13" i="1" s="1"/>
  <c r="E11" i="1"/>
  <c r="F11" i="1" s="1"/>
  <c r="E10" i="1"/>
  <c r="F10" i="1" s="1"/>
  <c r="E9" i="1"/>
  <c r="F9" i="1" s="1"/>
  <c r="C15" i="1"/>
  <c r="F7" i="1"/>
  <c r="F15" i="1" l="1"/>
  <c r="E12" i="1"/>
  <c r="F12" i="1" s="1"/>
  <c r="E15" i="1"/>
</calcChain>
</file>

<file path=xl/comments1.xml><?xml version="1.0" encoding="utf-8"?>
<comments xmlns="http://schemas.openxmlformats.org/spreadsheetml/2006/main">
  <authors>
    <author xml:space="preserve"> </author>
  </authors>
  <commentList>
    <comment ref="F15" authorId="0" shapeId="0">
      <text>
        <r>
          <rPr>
            <b/>
            <sz val="11"/>
            <color indexed="81"/>
            <rFont val="Tahoma"/>
            <family val="2"/>
          </rPr>
          <t>Persentase Desa yang menuju UCI di Puskesmas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<sst xmlns="http://schemas.openxmlformats.org/spreadsheetml/2006/main" count="15" uniqueCount="15">
  <si>
    <t>s/d MARET, Per-tanggal:</t>
  </si>
  <si>
    <t>NO</t>
  </si>
  <si>
    <t>Sasaran tahunan SI</t>
  </si>
  <si>
    <t>Jumlah Imunisasi Lengkap</t>
  </si>
  <si>
    <t>% Pencapaian</t>
  </si>
  <si>
    <t>DESA UCI 
ATAU NON UCI</t>
  </si>
  <si>
    <t>PUSKESMAS</t>
  </si>
  <si>
    <t>Jumlah Desa</t>
  </si>
  <si>
    <t>Puskesmas</t>
  </si>
  <si>
    <t>Kabupaten/Kota</t>
  </si>
  <si>
    <t>Tahun</t>
  </si>
  <si>
    <t>JANAPRIA</t>
  </si>
  <si>
    <t>LOTENG</t>
  </si>
  <si>
    <t>DESA</t>
  </si>
  <si>
    <t>TABEL PEMATAUAN DESA MENUJU UCI DI PUSKESMAS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</si>
</sst>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2"/>
      <color indexed="18"/>
      <name val="Arial"/>
      <family val="2"/>
    </font>
    <font>
      <sz val="11"/>
      <color indexed="8"/>
      <name val="Arial"/>
      <family val="2"/>
    </font>
    <font>
      <sz val="10"/>
      <color indexed="9"/>
      <name val="Arial"/>
      <family val="2"/>
    </font>
    <font>
      <b/>
      <sz val="14"/>
      <color indexed="8"/>
      <name val="Arial"/>
      <family val="2"/>
    </font>
    <font>
      <b/>
      <sz val="11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 applyProtection="1">
      <alignment vertical="top"/>
    </xf>
    <xf numFmtId="0" fontId="3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0" fontId="4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vertical="center"/>
    </xf>
    <xf numFmtId="0" fontId="6" fillId="0" borderId="0" xfId="0" applyFont="1" applyAlignment="1" applyProtection="1">
      <alignment horizontal="center" vertical="center"/>
    </xf>
    <xf numFmtId="0" fontId="6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vertical="center"/>
    </xf>
    <xf numFmtId="14" fontId="7" fillId="0" borderId="0" xfId="0" applyNumberFormat="1" applyFont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center" vertical="center" wrapText="1"/>
    </xf>
    <xf numFmtId="0" fontId="8" fillId="0" borderId="2" xfId="0" applyFont="1" applyFill="1" applyBorder="1" applyAlignment="1" applyProtection="1">
      <alignment horizontal="center" vertical="center" wrapText="1"/>
    </xf>
    <xf numFmtId="0" fontId="8" fillId="0" borderId="3" xfId="0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8" fillId="0" borderId="5" xfId="0" applyFont="1" applyFill="1" applyBorder="1" applyAlignment="1" applyProtection="1">
      <alignment horizontal="center" vertical="center" wrapText="1"/>
    </xf>
    <xf numFmtId="0" fontId="3" fillId="0" borderId="6" xfId="0" applyFont="1" applyBorder="1" applyAlignment="1" applyProtection="1">
      <alignment horizontal="center" vertical="center" wrapText="1"/>
    </xf>
    <xf numFmtId="0" fontId="9" fillId="0" borderId="7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1" fontId="9" fillId="0" borderId="10" xfId="0" applyNumberFormat="1" applyFont="1" applyFill="1" applyBorder="1" applyAlignment="1">
      <alignment horizontal="center" vertical="center"/>
    </xf>
    <xf numFmtId="2" fontId="9" fillId="0" borderId="11" xfId="0" applyNumberFormat="1" applyFont="1" applyFill="1" applyBorder="1" applyAlignment="1">
      <alignment horizontal="center" vertical="center"/>
    </xf>
    <xf numFmtId="0" fontId="9" fillId="0" borderId="8" xfId="0" applyFont="1" applyFill="1" applyBorder="1" applyAlignment="1">
      <alignment vertical="center"/>
    </xf>
    <xf numFmtId="0" fontId="9" fillId="0" borderId="12" xfId="0" applyFont="1" applyFill="1" applyBorder="1" applyAlignment="1">
      <alignment horizontal="left" vertical="center"/>
    </xf>
    <xf numFmtId="1" fontId="9" fillId="0" borderId="11" xfId="0" applyNumberFormat="1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center" vertical="center"/>
    </xf>
    <xf numFmtId="1" fontId="11" fillId="0" borderId="14" xfId="0" applyNumberFormat="1" applyFont="1" applyFill="1" applyBorder="1" applyAlignment="1">
      <alignment horizontal="center" vertical="center"/>
    </xf>
    <xf numFmtId="2" fontId="11" fillId="0" borderId="14" xfId="0" applyNumberFormat="1" applyFont="1" applyFill="1" applyBorder="1" applyAlignment="1">
      <alignment horizontal="center" vertical="center"/>
    </xf>
    <xf numFmtId="2" fontId="11" fillId="0" borderId="15" xfId="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horizontal="left" vertical="center"/>
    </xf>
    <xf numFmtId="164" fontId="11" fillId="0" borderId="0" xfId="0" applyNumberFormat="1" applyFont="1" applyFill="1" applyBorder="1" applyAlignment="1">
      <alignment horizontal="center" vertical="center"/>
    </xf>
    <xf numFmtId="165" fontId="11" fillId="0" borderId="0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 applyProtection="1">
      <alignment horizontal="left" vertical="center"/>
    </xf>
  </cellXfs>
  <cellStyles count="2">
    <cellStyle name="Normal" xfId="0" builtinId="0"/>
    <cellStyle name="Percent" xfId="1" builtinId="5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7" sqref="E7"/>
    </sheetView>
  </sheetViews>
  <sheetFormatPr defaultRowHeight="14.4" x14ac:dyDescent="0.3"/>
  <cols>
    <col min="1" max="1" width="7.88671875" customWidth="1"/>
    <col min="2" max="2" width="42.5546875" customWidth="1"/>
    <col min="3" max="3" width="17" customWidth="1"/>
    <col min="4" max="5" width="27.5546875" customWidth="1"/>
    <col min="6" max="6" width="26.44140625" customWidth="1"/>
  </cols>
  <sheetData>
    <row r="1" spans="1:6" ht="17.399999999999999" x14ac:dyDescent="0.3">
      <c r="A1" s="1"/>
      <c r="B1" s="2"/>
      <c r="C1" s="2"/>
      <c r="D1" s="3"/>
      <c r="E1" s="3"/>
      <c r="F1" s="3"/>
    </row>
    <row r="2" spans="1:6" ht="17.399999999999999" x14ac:dyDescent="0.3">
      <c r="A2" s="4" t="s">
        <v>7</v>
      </c>
      <c r="B2" s="5"/>
      <c r="C2" s="5">
        <v>6</v>
      </c>
      <c r="D2" s="6"/>
      <c r="E2" s="6"/>
      <c r="F2" s="7"/>
    </row>
    <row r="3" spans="1:6" ht="17.399999999999999" x14ac:dyDescent="0.3">
      <c r="A3" s="4" t="s">
        <v>8</v>
      </c>
      <c r="B3" s="5"/>
      <c r="C3" s="5" t="s">
        <v>11</v>
      </c>
      <c r="D3" s="8"/>
      <c r="E3" s="8"/>
      <c r="F3" s="9"/>
    </row>
    <row r="4" spans="1:6" ht="17.399999999999999" x14ac:dyDescent="0.3">
      <c r="A4" s="4" t="s">
        <v>9</v>
      </c>
      <c r="B4" s="5"/>
      <c r="C4" s="5" t="s">
        <v>12</v>
      </c>
      <c r="D4" s="8"/>
      <c r="E4" s="8"/>
      <c r="F4" s="9"/>
    </row>
    <row r="5" spans="1:6" ht="17.399999999999999" x14ac:dyDescent="0.3">
      <c r="A5" s="4" t="s">
        <v>10</v>
      </c>
      <c r="B5" s="10"/>
      <c r="C5" s="5">
        <v>2016</v>
      </c>
      <c r="D5" s="8"/>
      <c r="E5" s="8"/>
      <c r="F5" s="9"/>
    </row>
    <row r="6" spans="1:6" ht="15.6" x14ac:dyDescent="0.3">
      <c r="A6" s="11"/>
      <c r="B6" s="2"/>
      <c r="C6" s="12"/>
      <c r="D6" s="13"/>
      <c r="E6" s="13"/>
      <c r="F6" s="13"/>
    </row>
    <row r="7" spans="1:6" ht="16.2" thickBot="1" x14ac:dyDescent="0.35">
      <c r="A7" s="14" t="s">
        <v>14</v>
      </c>
      <c r="B7" s="12"/>
      <c r="C7" s="11"/>
      <c r="D7" s="2" t="s">
        <v>0</v>
      </c>
      <c r="E7" s="40"/>
      <c r="F7" s="15">
        <f ca="1">TODAY()</f>
        <v>42636</v>
      </c>
    </row>
    <row r="8" spans="1:6" ht="31.2" x14ac:dyDescent="0.3">
      <c r="A8" s="16" t="s">
        <v>1</v>
      </c>
      <c r="B8" s="17" t="s">
        <v>13</v>
      </c>
      <c r="C8" s="18" t="s">
        <v>2</v>
      </c>
      <c r="D8" s="19" t="s">
        <v>3</v>
      </c>
      <c r="E8" s="20" t="s">
        <v>4</v>
      </c>
      <c r="F8" s="21" t="s">
        <v>5</v>
      </c>
    </row>
    <row r="9" spans="1:6" x14ac:dyDescent="0.3">
      <c r="A9" s="22">
        <v>1</v>
      </c>
      <c r="B9" s="23"/>
      <c r="C9" s="24"/>
      <c r="D9" s="25"/>
      <c r="E9" s="26" t="e">
        <f>D9/C9*100</f>
        <v>#DIV/0!</v>
      </c>
      <c r="F9" s="27" t="e">
        <f>IF(E9&lt;20,"non uci","uci")</f>
        <v>#DIV/0!</v>
      </c>
    </row>
    <row r="10" spans="1:6" x14ac:dyDescent="0.3">
      <c r="A10" s="28">
        <v>2</v>
      </c>
      <c r="B10" s="23"/>
      <c r="C10" s="23"/>
      <c r="D10" s="29"/>
      <c r="E10" s="26" t="e">
        <f t="shared" ref="E10:E14" si="0">D10/C10*100</f>
        <v>#DIV/0!</v>
      </c>
      <c r="F10" s="27" t="e">
        <f t="shared" ref="F10:F14" si="1">IF(E10&lt;20,"non uci","uci")</f>
        <v>#DIV/0!</v>
      </c>
    </row>
    <row r="11" spans="1:6" x14ac:dyDescent="0.3">
      <c r="A11" s="22">
        <v>3</v>
      </c>
      <c r="B11" s="24"/>
      <c r="C11" s="24"/>
      <c r="D11" s="29"/>
      <c r="E11" s="26" t="e">
        <f t="shared" si="0"/>
        <v>#DIV/0!</v>
      </c>
      <c r="F11" s="27" t="e">
        <f t="shared" si="1"/>
        <v>#DIV/0!</v>
      </c>
    </row>
    <row r="12" spans="1:6" x14ac:dyDescent="0.3">
      <c r="A12" s="28">
        <v>4</v>
      </c>
      <c r="B12" s="23"/>
      <c r="C12" s="23"/>
      <c r="D12" s="29"/>
      <c r="E12" s="26" t="e">
        <f t="shared" si="0"/>
        <v>#DIV/0!</v>
      </c>
      <c r="F12" s="27" t="e">
        <f t="shared" si="1"/>
        <v>#DIV/0!</v>
      </c>
    </row>
    <row r="13" spans="1:6" x14ac:dyDescent="0.3">
      <c r="A13" s="22">
        <v>5</v>
      </c>
      <c r="B13" s="24"/>
      <c r="C13" s="24"/>
      <c r="D13" s="29"/>
      <c r="E13" s="26" t="e">
        <f t="shared" si="0"/>
        <v>#DIV/0!</v>
      </c>
      <c r="F13" s="27" t="e">
        <f t="shared" si="1"/>
        <v>#DIV/0!</v>
      </c>
    </row>
    <row r="14" spans="1:6" ht="15" thickBot="1" x14ac:dyDescent="0.35">
      <c r="A14" s="28">
        <v>6</v>
      </c>
      <c r="B14" s="23"/>
      <c r="C14" s="23"/>
      <c r="D14" s="29"/>
      <c r="E14" s="26" t="e">
        <f t="shared" si="0"/>
        <v>#DIV/0!</v>
      </c>
      <c r="F14" s="27" t="e">
        <f t="shared" si="1"/>
        <v>#DIV/0!</v>
      </c>
    </row>
    <row r="15" spans="1:6" ht="18" thickBot="1" x14ac:dyDescent="0.35">
      <c r="A15" s="30">
        <f>ROWS(B9:B14)*COLUMNS(B9:B14)</f>
        <v>6</v>
      </c>
      <c r="B15" s="31" t="s">
        <v>6</v>
      </c>
      <c r="C15" s="32">
        <f>SUM(C9:C14)</f>
        <v>0</v>
      </c>
      <c r="D15" s="32">
        <f>SUM(D9:D14)</f>
        <v>0</v>
      </c>
      <c r="E15" s="33" t="e">
        <f>D15/C15*100</f>
        <v>#DIV/0!</v>
      </c>
      <c r="F15" s="34" t="e">
        <f>((COUNTIF(F9:F14,"uci")/(COUNT(B9:B14)))*100)</f>
        <v>#DIV/0!</v>
      </c>
    </row>
    <row r="16" spans="1:6" ht="17.399999999999999" x14ac:dyDescent="0.3">
      <c r="A16" s="35"/>
      <c r="B16" s="36"/>
      <c r="C16" s="37"/>
      <c r="D16" s="38"/>
      <c r="E16" s="39"/>
      <c r="F16" s="38"/>
    </row>
    <row r="17" spans="1:6" ht="17.399999999999999" x14ac:dyDescent="0.3">
      <c r="A17" s="35"/>
      <c r="B17" s="36"/>
      <c r="C17" s="37"/>
      <c r="D17" s="38"/>
      <c r="E17" s="38"/>
      <c r="F17" s="38"/>
    </row>
  </sheetData>
  <conditionalFormatting sqref="F9:F14">
    <cfRule type="containsText" dxfId="1" priority="1" operator="containsText" text="non uci">
      <formula>NOT(ISERROR(SEARCH("non uci",F9)))</formula>
    </cfRule>
  </conditionalFormatting>
  <conditionalFormatting sqref="D7:E7">
    <cfRule type="cellIs" dxfId="0" priority="2" stopIfTrue="1" operator="between">
      <formula>125</formula>
      <formula>1000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</dc:creator>
  <cp:lastModifiedBy>Johan</cp:lastModifiedBy>
  <dcterms:created xsi:type="dcterms:W3CDTF">2016-09-19T02:44:17Z</dcterms:created>
  <dcterms:modified xsi:type="dcterms:W3CDTF">2016-09-23T10:29:56Z</dcterms:modified>
</cp:coreProperties>
</file>