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887" firstSheet="1" activeTab="1"/>
  </bookViews>
  <sheets>
    <sheet name="000000000" sheetId="17" state="veryHidden" r:id="rId1"/>
    <sheet name="DATA A" sheetId="30" r:id="rId2"/>
    <sheet name="DATA" sheetId="1" r:id="rId3"/>
    <sheet name="KUMULATIF" sheetId="42" r:id="rId4"/>
    <sheet name="JAN" sheetId="7" r:id="rId5"/>
    <sheet name="FEB" sheetId="43" r:id="rId6"/>
    <sheet name="MAR" sheetId="44" r:id="rId7"/>
    <sheet name="APR" sheetId="45" r:id="rId8"/>
    <sheet name="MEI" sheetId="46" r:id="rId9"/>
    <sheet name="JUN" sheetId="47" r:id="rId10"/>
    <sheet name="JUL" sheetId="48" r:id="rId11"/>
    <sheet name="AUG" sheetId="49" r:id="rId12"/>
    <sheet name="SEP" sheetId="50" r:id="rId13"/>
    <sheet name="OKT" sheetId="51" r:id="rId14"/>
    <sheet name="NOV" sheetId="52" r:id="rId15"/>
    <sheet name="DES" sheetId="53" r:id="rId16"/>
    <sheet name="FORM" sheetId="54" r:id="rId17"/>
  </sheets>
  <definedNames>
    <definedName name="_xlnm.Print_Area" localSheetId="16">FORM!$A$1:$L$77</definedName>
  </definedNames>
  <calcPr calcId="152511"/>
</workbook>
</file>

<file path=xl/calcChain.xml><?xml version="1.0" encoding="utf-8"?>
<calcChain xmlns="http://schemas.openxmlformats.org/spreadsheetml/2006/main">
  <c r="B39" i="53" l="1"/>
  <c r="B39" i="52"/>
  <c r="B39" i="51"/>
  <c r="B39" i="50"/>
  <c r="B39" i="49"/>
  <c r="B39" i="48"/>
  <c r="B39" i="47"/>
  <c r="B39" i="46"/>
  <c r="B39" i="45"/>
  <c r="B39" i="44"/>
  <c r="B39" i="43"/>
  <c r="B39" i="7"/>
  <c r="B302" i="42"/>
  <c r="B269" i="42"/>
  <c r="B236" i="42"/>
  <c r="B203" i="42"/>
  <c r="B170" i="42"/>
  <c r="B137" i="42"/>
  <c r="B104" i="42"/>
  <c r="B71" i="42"/>
  <c r="B38" i="42"/>
  <c r="B5" i="42"/>
  <c r="B302" i="1"/>
  <c r="B269" i="1"/>
  <c r="B236" i="1"/>
  <c r="B203" i="1"/>
  <c r="B170" i="1"/>
  <c r="B137" i="1"/>
  <c r="B104" i="1"/>
  <c r="B71" i="1"/>
  <c r="B38" i="1"/>
  <c r="A134" i="54"/>
  <c r="A116" i="54"/>
  <c r="A98" i="54"/>
  <c r="A80" i="54"/>
  <c r="A62" i="54"/>
  <c r="A44" i="54"/>
  <c r="A23" i="54"/>
  <c r="A5" i="54"/>
  <c r="B5" i="1" l="1"/>
  <c r="B303" i="53"/>
  <c r="B303" i="52"/>
  <c r="B303" i="51"/>
  <c r="B303" i="50"/>
  <c r="B303" i="49"/>
  <c r="B303" i="48"/>
  <c r="B303" i="47"/>
  <c r="B303" i="46"/>
  <c r="B303" i="45"/>
  <c r="B303" i="44"/>
  <c r="B303" i="43"/>
  <c r="B303" i="7"/>
  <c r="B270" i="7"/>
  <c r="D329" i="53" l="1"/>
  <c r="C329" i="53"/>
  <c r="D328" i="53"/>
  <c r="C328" i="53"/>
  <c r="D327" i="53"/>
  <c r="C327" i="53"/>
  <c r="D326" i="53"/>
  <c r="C326" i="53"/>
  <c r="D325" i="53"/>
  <c r="C325" i="53"/>
  <c r="D324" i="53"/>
  <c r="C324" i="53"/>
  <c r="D323" i="53"/>
  <c r="C323" i="53"/>
  <c r="D322" i="53"/>
  <c r="C322" i="53"/>
  <c r="D321" i="53"/>
  <c r="C321" i="53"/>
  <c r="D320" i="53"/>
  <c r="C320" i="53"/>
  <c r="D319" i="53"/>
  <c r="C319" i="53"/>
  <c r="D318" i="53"/>
  <c r="C318" i="53"/>
  <c r="D317" i="53"/>
  <c r="C317" i="53"/>
  <c r="D316" i="53"/>
  <c r="C316" i="53"/>
  <c r="D315" i="53"/>
  <c r="C315" i="53"/>
  <c r="D314" i="53"/>
  <c r="C314" i="53"/>
  <c r="D313" i="53"/>
  <c r="C313" i="53"/>
  <c r="D312" i="53"/>
  <c r="C312" i="53"/>
  <c r="D311" i="53"/>
  <c r="C311" i="53"/>
  <c r="D310" i="53"/>
  <c r="C310" i="53"/>
  <c r="D309" i="53"/>
  <c r="C309" i="53"/>
  <c r="D308" i="53"/>
  <c r="C308" i="53"/>
  <c r="D307" i="53"/>
  <c r="C307" i="53"/>
  <c r="D306" i="53"/>
  <c r="C306" i="53"/>
  <c r="D305" i="53"/>
  <c r="C305" i="53"/>
  <c r="C273" i="53"/>
  <c r="D273" i="53"/>
  <c r="C274" i="53"/>
  <c r="D274" i="53"/>
  <c r="C275" i="53"/>
  <c r="D275" i="53"/>
  <c r="C276" i="53"/>
  <c r="D276" i="53"/>
  <c r="C277" i="53"/>
  <c r="D277" i="53"/>
  <c r="C278" i="53"/>
  <c r="D278" i="53"/>
  <c r="C279" i="53"/>
  <c r="D279" i="53"/>
  <c r="C280" i="53"/>
  <c r="D280" i="53"/>
  <c r="C281" i="53"/>
  <c r="D281" i="53"/>
  <c r="C282" i="53"/>
  <c r="D282" i="53"/>
  <c r="C283" i="53"/>
  <c r="D283" i="53"/>
  <c r="C284" i="53"/>
  <c r="D284" i="53"/>
  <c r="C285" i="53"/>
  <c r="D285" i="53"/>
  <c r="C286" i="53"/>
  <c r="D286" i="53"/>
  <c r="C287" i="53"/>
  <c r="D287" i="53"/>
  <c r="C288" i="53"/>
  <c r="D288" i="53"/>
  <c r="C289" i="53"/>
  <c r="D289" i="53"/>
  <c r="C290" i="53"/>
  <c r="D290" i="53"/>
  <c r="C291" i="53"/>
  <c r="D291" i="53"/>
  <c r="C292" i="53"/>
  <c r="D292" i="53"/>
  <c r="C293" i="53"/>
  <c r="D293" i="53"/>
  <c r="C294" i="53"/>
  <c r="D294" i="53"/>
  <c r="C295" i="53"/>
  <c r="D295" i="53"/>
  <c r="C296" i="53"/>
  <c r="D296" i="53"/>
  <c r="D272" i="53"/>
  <c r="C272" i="53"/>
  <c r="D329" i="52"/>
  <c r="C329" i="52"/>
  <c r="D328" i="52"/>
  <c r="C328" i="52"/>
  <c r="D327" i="52"/>
  <c r="C327" i="52"/>
  <c r="D326" i="52"/>
  <c r="C326" i="52"/>
  <c r="D325" i="52"/>
  <c r="C325" i="52"/>
  <c r="D324" i="52"/>
  <c r="C324" i="52"/>
  <c r="D323" i="52"/>
  <c r="C323" i="52"/>
  <c r="D322" i="52"/>
  <c r="C322" i="52"/>
  <c r="D321" i="52"/>
  <c r="C321" i="52"/>
  <c r="D320" i="52"/>
  <c r="C320" i="52"/>
  <c r="D319" i="52"/>
  <c r="C319" i="52"/>
  <c r="D318" i="52"/>
  <c r="C318" i="52"/>
  <c r="D317" i="52"/>
  <c r="C317" i="52"/>
  <c r="D316" i="52"/>
  <c r="C316" i="52"/>
  <c r="D315" i="52"/>
  <c r="C315" i="52"/>
  <c r="D314" i="52"/>
  <c r="C314" i="52"/>
  <c r="D313" i="52"/>
  <c r="C313" i="52"/>
  <c r="D312" i="52"/>
  <c r="C312" i="52"/>
  <c r="D311" i="52"/>
  <c r="C311" i="52"/>
  <c r="D310" i="52"/>
  <c r="C310" i="52"/>
  <c r="D309" i="52"/>
  <c r="C309" i="52"/>
  <c r="D308" i="52"/>
  <c r="C308" i="52"/>
  <c r="D307" i="52"/>
  <c r="C307" i="52"/>
  <c r="D306" i="52"/>
  <c r="C306" i="52"/>
  <c r="D305" i="52"/>
  <c r="C305" i="52"/>
  <c r="C273" i="52"/>
  <c r="D273" i="52"/>
  <c r="C274" i="52"/>
  <c r="D274" i="52"/>
  <c r="C275" i="52"/>
  <c r="D275" i="52"/>
  <c r="C276" i="52"/>
  <c r="D276" i="52"/>
  <c r="C277" i="52"/>
  <c r="D277" i="52"/>
  <c r="C278" i="52"/>
  <c r="D278" i="52"/>
  <c r="C279" i="52"/>
  <c r="D279" i="52"/>
  <c r="C280" i="52"/>
  <c r="D280" i="52"/>
  <c r="C281" i="52"/>
  <c r="D281" i="52"/>
  <c r="C282" i="52"/>
  <c r="D282" i="52"/>
  <c r="C283" i="52"/>
  <c r="D283" i="52"/>
  <c r="C284" i="52"/>
  <c r="D284" i="52"/>
  <c r="C285" i="52"/>
  <c r="D285" i="52"/>
  <c r="C286" i="52"/>
  <c r="D286" i="52"/>
  <c r="C287" i="52"/>
  <c r="D287" i="52"/>
  <c r="C288" i="52"/>
  <c r="D288" i="52"/>
  <c r="C289" i="52"/>
  <c r="D289" i="52"/>
  <c r="C290" i="52"/>
  <c r="D290" i="52"/>
  <c r="C291" i="52"/>
  <c r="D291" i="52"/>
  <c r="C292" i="52"/>
  <c r="D292" i="52"/>
  <c r="C293" i="52"/>
  <c r="D293" i="52"/>
  <c r="C294" i="52"/>
  <c r="D294" i="52"/>
  <c r="C295" i="52"/>
  <c r="D295" i="52"/>
  <c r="C296" i="52"/>
  <c r="D296" i="52"/>
  <c r="D272" i="52"/>
  <c r="C272" i="52"/>
  <c r="D329" i="51"/>
  <c r="C329" i="51"/>
  <c r="D328" i="51"/>
  <c r="C328" i="51"/>
  <c r="D327" i="51"/>
  <c r="C327" i="51"/>
  <c r="D326" i="51"/>
  <c r="C326" i="51"/>
  <c r="D325" i="51"/>
  <c r="C325" i="51"/>
  <c r="D324" i="51"/>
  <c r="C324" i="51"/>
  <c r="D323" i="51"/>
  <c r="C323" i="51"/>
  <c r="D322" i="51"/>
  <c r="C322" i="51"/>
  <c r="D321" i="51"/>
  <c r="C321" i="51"/>
  <c r="D320" i="51"/>
  <c r="C320" i="51"/>
  <c r="D319" i="51"/>
  <c r="C319" i="51"/>
  <c r="D318" i="51"/>
  <c r="C318" i="51"/>
  <c r="D317" i="51"/>
  <c r="C317" i="51"/>
  <c r="D316" i="51"/>
  <c r="C316" i="51"/>
  <c r="D315" i="51"/>
  <c r="C315" i="51"/>
  <c r="D314" i="51"/>
  <c r="C314" i="51"/>
  <c r="D313" i="51"/>
  <c r="C313" i="51"/>
  <c r="D312" i="51"/>
  <c r="C312" i="51"/>
  <c r="D311" i="51"/>
  <c r="C311" i="51"/>
  <c r="D310" i="51"/>
  <c r="C310" i="51"/>
  <c r="D309" i="51"/>
  <c r="C309" i="51"/>
  <c r="D308" i="51"/>
  <c r="C308" i="51"/>
  <c r="D307" i="51"/>
  <c r="C307" i="51"/>
  <c r="D306" i="51"/>
  <c r="C306" i="51"/>
  <c r="D305" i="51"/>
  <c r="C305" i="51"/>
  <c r="C273" i="51"/>
  <c r="D273" i="51"/>
  <c r="C274" i="51"/>
  <c r="D274" i="51"/>
  <c r="C275" i="51"/>
  <c r="D275" i="51"/>
  <c r="C276" i="51"/>
  <c r="D276" i="51"/>
  <c r="C277" i="51"/>
  <c r="D277" i="51"/>
  <c r="C278" i="51"/>
  <c r="D278" i="51"/>
  <c r="C279" i="51"/>
  <c r="D279" i="51"/>
  <c r="C280" i="51"/>
  <c r="D280" i="51"/>
  <c r="C281" i="51"/>
  <c r="D281" i="51"/>
  <c r="C282" i="51"/>
  <c r="D282" i="51"/>
  <c r="C283" i="51"/>
  <c r="D283" i="51"/>
  <c r="C284" i="51"/>
  <c r="D284" i="51"/>
  <c r="C285" i="51"/>
  <c r="D285" i="51"/>
  <c r="C286" i="51"/>
  <c r="D286" i="51"/>
  <c r="C287" i="51"/>
  <c r="D287" i="51"/>
  <c r="C288" i="51"/>
  <c r="D288" i="51"/>
  <c r="C289" i="51"/>
  <c r="D289" i="51"/>
  <c r="C290" i="51"/>
  <c r="D290" i="51"/>
  <c r="C291" i="51"/>
  <c r="D291" i="51"/>
  <c r="C292" i="51"/>
  <c r="D292" i="51"/>
  <c r="C293" i="51"/>
  <c r="D293" i="51"/>
  <c r="C294" i="51"/>
  <c r="D294" i="51"/>
  <c r="C295" i="51"/>
  <c r="D295" i="51"/>
  <c r="C296" i="51"/>
  <c r="D296" i="51"/>
  <c r="D272" i="51"/>
  <c r="C272" i="51"/>
  <c r="D329" i="50"/>
  <c r="C329" i="50"/>
  <c r="D328" i="50"/>
  <c r="C328" i="50"/>
  <c r="D327" i="50"/>
  <c r="C327" i="50"/>
  <c r="D326" i="50"/>
  <c r="C326" i="50"/>
  <c r="D325" i="50"/>
  <c r="C325" i="50"/>
  <c r="D324" i="50"/>
  <c r="C324" i="50"/>
  <c r="D323" i="50"/>
  <c r="C323" i="50"/>
  <c r="D322" i="50"/>
  <c r="C322" i="50"/>
  <c r="D321" i="50"/>
  <c r="C321" i="50"/>
  <c r="D320" i="50"/>
  <c r="C320" i="50"/>
  <c r="D319" i="50"/>
  <c r="C319" i="50"/>
  <c r="D318" i="50"/>
  <c r="C318" i="50"/>
  <c r="D317" i="50"/>
  <c r="C317" i="50"/>
  <c r="D316" i="50"/>
  <c r="C316" i="50"/>
  <c r="D315" i="50"/>
  <c r="C315" i="50"/>
  <c r="D314" i="50"/>
  <c r="C314" i="50"/>
  <c r="D313" i="50"/>
  <c r="C313" i="50"/>
  <c r="D312" i="50"/>
  <c r="C312" i="50"/>
  <c r="D311" i="50"/>
  <c r="C311" i="50"/>
  <c r="D310" i="50"/>
  <c r="C310" i="50"/>
  <c r="D309" i="50"/>
  <c r="C309" i="50"/>
  <c r="D308" i="50"/>
  <c r="C308" i="50"/>
  <c r="D307" i="50"/>
  <c r="C307" i="50"/>
  <c r="D306" i="50"/>
  <c r="C306" i="50"/>
  <c r="D305" i="50"/>
  <c r="C305" i="50"/>
  <c r="C273" i="50"/>
  <c r="D273" i="50"/>
  <c r="C274" i="50"/>
  <c r="D274" i="50"/>
  <c r="C275" i="50"/>
  <c r="D275" i="50"/>
  <c r="C276" i="50"/>
  <c r="D276" i="50"/>
  <c r="C277" i="50"/>
  <c r="D277" i="50"/>
  <c r="C278" i="50"/>
  <c r="D278" i="50"/>
  <c r="C279" i="50"/>
  <c r="D279" i="50"/>
  <c r="C280" i="50"/>
  <c r="D280" i="50"/>
  <c r="C281" i="50"/>
  <c r="D281" i="50"/>
  <c r="C282" i="50"/>
  <c r="D282" i="50"/>
  <c r="C283" i="50"/>
  <c r="D283" i="50"/>
  <c r="C284" i="50"/>
  <c r="D284" i="50"/>
  <c r="C285" i="50"/>
  <c r="D285" i="50"/>
  <c r="C286" i="50"/>
  <c r="D286" i="50"/>
  <c r="C287" i="50"/>
  <c r="D287" i="50"/>
  <c r="C288" i="50"/>
  <c r="D288" i="50"/>
  <c r="C289" i="50"/>
  <c r="D289" i="50"/>
  <c r="C290" i="50"/>
  <c r="D290" i="50"/>
  <c r="C291" i="50"/>
  <c r="D291" i="50"/>
  <c r="C292" i="50"/>
  <c r="D292" i="50"/>
  <c r="C293" i="50"/>
  <c r="D293" i="50"/>
  <c r="C294" i="50"/>
  <c r="D294" i="50"/>
  <c r="C295" i="50"/>
  <c r="D295" i="50"/>
  <c r="C296" i="50"/>
  <c r="D296" i="50"/>
  <c r="D272" i="50"/>
  <c r="C272" i="50"/>
  <c r="D329" i="49"/>
  <c r="C329" i="49"/>
  <c r="D328" i="49"/>
  <c r="C328" i="49"/>
  <c r="D327" i="49"/>
  <c r="C327" i="49"/>
  <c r="D326" i="49"/>
  <c r="C326" i="49"/>
  <c r="D325" i="49"/>
  <c r="C325" i="49"/>
  <c r="D324" i="49"/>
  <c r="C324" i="49"/>
  <c r="D323" i="49"/>
  <c r="C323" i="49"/>
  <c r="D322" i="49"/>
  <c r="C322" i="49"/>
  <c r="D321" i="49"/>
  <c r="C321" i="49"/>
  <c r="D320" i="49"/>
  <c r="C320" i="49"/>
  <c r="D319" i="49"/>
  <c r="C319" i="49"/>
  <c r="D318" i="49"/>
  <c r="C318" i="49"/>
  <c r="D317" i="49"/>
  <c r="C317" i="49"/>
  <c r="D316" i="49"/>
  <c r="C316" i="49"/>
  <c r="D315" i="49"/>
  <c r="C315" i="49"/>
  <c r="D314" i="49"/>
  <c r="C314" i="49"/>
  <c r="D313" i="49"/>
  <c r="C313" i="49"/>
  <c r="D312" i="49"/>
  <c r="C312" i="49"/>
  <c r="D311" i="49"/>
  <c r="C311" i="49"/>
  <c r="D310" i="49"/>
  <c r="C310" i="49"/>
  <c r="D309" i="49"/>
  <c r="C309" i="49"/>
  <c r="D308" i="49"/>
  <c r="C308" i="49"/>
  <c r="D307" i="49"/>
  <c r="C307" i="49"/>
  <c r="D306" i="49"/>
  <c r="C306" i="49"/>
  <c r="D305" i="49"/>
  <c r="C305" i="49"/>
  <c r="C273" i="49"/>
  <c r="D273" i="49"/>
  <c r="C274" i="49"/>
  <c r="D274" i="49"/>
  <c r="C275" i="49"/>
  <c r="D275" i="49"/>
  <c r="C276" i="49"/>
  <c r="D276" i="49"/>
  <c r="C277" i="49"/>
  <c r="D277" i="49"/>
  <c r="C278" i="49"/>
  <c r="D278" i="49"/>
  <c r="C279" i="49"/>
  <c r="D279" i="49"/>
  <c r="C280" i="49"/>
  <c r="D280" i="49"/>
  <c r="C281" i="49"/>
  <c r="D281" i="49"/>
  <c r="C282" i="49"/>
  <c r="D282" i="49"/>
  <c r="C283" i="49"/>
  <c r="D283" i="49"/>
  <c r="C284" i="49"/>
  <c r="D284" i="49"/>
  <c r="C285" i="49"/>
  <c r="D285" i="49"/>
  <c r="C286" i="49"/>
  <c r="D286" i="49"/>
  <c r="C287" i="49"/>
  <c r="D287" i="49"/>
  <c r="C288" i="49"/>
  <c r="D288" i="49"/>
  <c r="C289" i="49"/>
  <c r="D289" i="49"/>
  <c r="C290" i="49"/>
  <c r="D290" i="49"/>
  <c r="C291" i="49"/>
  <c r="D291" i="49"/>
  <c r="C292" i="49"/>
  <c r="D292" i="49"/>
  <c r="C293" i="49"/>
  <c r="D293" i="49"/>
  <c r="C294" i="49"/>
  <c r="D294" i="49"/>
  <c r="C295" i="49"/>
  <c r="D295" i="49"/>
  <c r="C296" i="49"/>
  <c r="D296" i="49"/>
  <c r="D272" i="49"/>
  <c r="C272" i="49"/>
  <c r="D329" i="48"/>
  <c r="C329" i="48"/>
  <c r="D328" i="48"/>
  <c r="C328" i="48"/>
  <c r="D327" i="48"/>
  <c r="C327" i="48"/>
  <c r="D326" i="48"/>
  <c r="C326" i="48"/>
  <c r="D325" i="48"/>
  <c r="C325" i="48"/>
  <c r="D324" i="48"/>
  <c r="C324" i="48"/>
  <c r="D323" i="48"/>
  <c r="C323" i="48"/>
  <c r="D322" i="48"/>
  <c r="C322" i="48"/>
  <c r="D321" i="48"/>
  <c r="C321" i="48"/>
  <c r="D320" i="48"/>
  <c r="C320" i="48"/>
  <c r="D319" i="48"/>
  <c r="C319" i="48"/>
  <c r="D318" i="48"/>
  <c r="C318" i="48"/>
  <c r="D317" i="48"/>
  <c r="C317" i="48"/>
  <c r="D316" i="48"/>
  <c r="C316" i="48"/>
  <c r="D315" i="48"/>
  <c r="C315" i="48"/>
  <c r="D314" i="48"/>
  <c r="C314" i="48"/>
  <c r="D313" i="48"/>
  <c r="C313" i="48"/>
  <c r="D312" i="48"/>
  <c r="C312" i="48"/>
  <c r="D311" i="48"/>
  <c r="C311" i="48"/>
  <c r="D310" i="48"/>
  <c r="C310" i="48"/>
  <c r="D309" i="48"/>
  <c r="C309" i="48"/>
  <c r="D308" i="48"/>
  <c r="C308" i="48"/>
  <c r="D307" i="48"/>
  <c r="C307" i="48"/>
  <c r="D306" i="48"/>
  <c r="C306" i="48"/>
  <c r="D305" i="48"/>
  <c r="C305" i="48"/>
  <c r="C273" i="48"/>
  <c r="D273" i="48"/>
  <c r="C274" i="48"/>
  <c r="D274" i="48"/>
  <c r="C275" i="48"/>
  <c r="D275" i="48"/>
  <c r="C276" i="48"/>
  <c r="D276" i="48"/>
  <c r="C277" i="48"/>
  <c r="D277" i="48"/>
  <c r="C278" i="48"/>
  <c r="D278" i="48"/>
  <c r="C279" i="48"/>
  <c r="D279" i="48"/>
  <c r="C280" i="48"/>
  <c r="D280" i="48"/>
  <c r="C281" i="48"/>
  <c r="D281" i="48"/>
  <c r="C282" i="48"/>
  <c r="D282" i="48"/>
  <c r="C283" i="48"/>
  <c r="D283" i="48"/>
  <c r="C284" i="48"/>
  <c r="D284" i="48"/>
  <c r="C285" i="48"/>
  <c r="D285" i="48"/>
  <c r="C286" i="48"/>
  <c r="D286" i="48"/>
  <c r="C287" i="48"/>
  <c r="D287" i="48"/>
  <c r="C288" i="48"/>
  <c r="D288" i="48"/>
  <c r="C289" i="48"/>
  <c r="D289" i="48"/>
  <c r="C290" i="48"/>
  <c r="D290" i="48"/>
  <c r="C291" i="48"/>
  <c r="D291" i="48"/>
  <c r="C292" i="48"/>
  <c r="D292" i="48"/>
  <c r="C293" i="48"/>
  <c r="D293" i="48"/>
  <c r="C294" i="48"/>
  <c r="D294" i="48"/>
  <c r="C295" i="48"/>
  <c r="D295" i="48"/>
  <c r="C296" i="48"/>
  <c r="D296" i="48"/>
  <c r="D272" i="48"/>
  <c r="C272" i="48"/>
  <c r="C298" i="48" s="1"/>
  <c r="D329" i="47"/>
  <c r="C329" i="47"/>
  <c r="D328" i="47"/>
  <c r="C328" i="47"/>
  <c r="D327" i="47"/>
  <c r="C327" i="47"/>
  <c r="D326" i="47"/>
  <c r="C326" i="47"/>
  <c r="D325" i="47"/>
  <c r="C325" i="47"/>
  <c r="D324" i="47"/>
  <c r="C324" i="47"/>
  <c r="D323" i="47"/>
  <c r="C323" i="47"/>
  <c r="D322" i="47"/>
  <c r="C322" i="47"/>
  <c r="D321" i="47"/>
  <c r="C321" i="47"/>
  <c r="D320" i="47"/>
  <c r="C320" i="47"/>
  <c r="D319" i="47"/>
  <c r="C319" i="47"/>
  <c r="D318" i="47"/>
  <c r="C318" i="47"/>
  <c r="D317" i="47"/>
  <c r="C317" i="47"/>
  <c r="D316" i="47"/>
  <c r="C316" i="47"/>
  <c r="D315" i="47"/>
  <c r="C315" i="47"/>
  <c r="D314" i="47"/>
  <c r="C314" i="47"/>
  <c r="D313" i="47"/>
  <c r="C313" i="47"/>
  <c r="D312" i="47"/>
  <c r="C312" i="47"/>
  <c r="D311" i="47"/>
  <c r="C311" i="47"/>
  <c r="D310" i="47"/>
  <c r="C310" i="47"/>
  <c r="D309" i="47"/>
  <c r="C309" i="47"/>
  <c r="D308" i="47"/>
  <c r="C308" i="47"/>
  <c r="D307" i="47"/>
  <c r="C307" i="47"/>
  <c r="D306" i="47"/>
  <c r="C306" i="47"/>
  <c r="D305" i="47"/>
  <c r="C305" i="47"/>
  <c r="C273" i="47"/>
  <c r="D273" i="47"/>
  <c r="C274" i="47"/>
  <c r="D274" i="47"/>
  <c r="C275" i="47"/>
  <c r="D275" i="47"/>
  <c r="C276" i="47"/>
  <c r="D276" i="47"/>
  <c r="C277" i="47"/>
  <c r="D277" i="47"/>
  <c r="C278" i="47"/>
  <c r="D278" i="47"/>
  <c r="C279" i="47"/>
  <c r="D279" i="47"/>
  <c r="C280" i="47"/>
  <c r="D280" i="47"/>
  <c r="C281" i="47"/>
  <c r="D281" i="47"/>
  <c r="C282" i="47"/>
  <c r="D282" i="47"/>
  <c r="C283" i="47"/>
  <c r="D283" i="47"/>
  <c r="C284" i="47"/>
  <c r="D284" i="47"/>
  <c r="C285" i="47"/>
  <c r="D285" i="47"/>
  <c r="C286" i="47"/>
  <c r="D286" i="47"/>
  <c r="C287" i="47"/>
  <c r="D287" i="47"/>
  <c r="C288" i="47"/>
  <c r="D288" i="47"/>
  <c r="C289" i="47"/>
  <c r="D289" i="47"/>
  <c r="C290" i="47"/>
  <c r="D290" i="47"/>
  <c r="C291" i="47"/>
  <c r="D291" i="47"/>
  <c r="C292" i="47"/>
  <c r="D292" i="47"/>
  <c r="C293" i="47"/>
  <c r="D293" i="47"/>
  <c r="C294" i="47"/>
  <c r="D294" i="47"/>
  <c r="C295" i="47"/>
  <c r="D295" i="47"/>
  <c r="C296" i="47"/>
  <c r="D296" i="47"/>
  <c r="D272" i="47"/>
  <c r="C272" i="47"/>
  <c r="D329" i="46"/>
  <c r="C329" i="46"/>
  <c r="D328" i="46"/>
  <c r="C328" i="46"/>
  <c r="D327" i="46"/>
  <c r="C327" i="46"/>
  <c r="D326" i="46"/>
  <c r="C326" i="46"/>
  <c r="D325" i="46"/>
  <c r="C325" i="46"/>
  <c r="D324" i="46"/>
  <c r="C324" i="46"/>
  <c r="D323" i="46"/>
  <c r="C323" i="46"/>
  <c r="D322" i="46"/>
  <c r="C322" i="46"/>
  <c r="D321" i="46"/>
  <c r="C321" i="46"/>
  <c r="D320" i="46"/>
  <c r="C320" i="46"/>
  <c r="D319" i="46"/>
  <c r="C319" i="46"/>
  <c r="D318" i="46"/>
  <c r="C318" i="46"/>
  <c r="D317" i="46"/>
  <c r="C317" i="46"/>
  <c r="D316" i="46"/>
  <c r="C316" i="46"/>
  <c r="D315" i="46"/>
  <c r="C315" i="46"/>
  <c r="D314" i="46"/>
  <c r="C314" i="46"/>
  <c r="D313" i="46"/>
  <c r="C313" i="46"/>
  <c r="D312" i="46"/>
  <c r="C312" i="46"/>
  <c r="D311" i="46"/>
  <c r="C311" i="46"/>
  <c r="D310" i="46"/>
  <c r="C310" i="46"/>
  <c r="D309" i="46"/>
  <c r="C309" i="46"/>
  <c r="D308" i="46"/>
  <c r="C308" i="46"/>
  <c r="D307" i="46"/>
  <c r="C307" i="46"/>
  <c r="D306" i="46"/>
  <c r="C306" i="46"/>
  <c r="D305" i="46"/>
  <c r="C305" i="46"/>
  <c r="C273" i="46"/>
  <c r="D273" i="46"/>
  <c r="C274" i="46"/>
  <c r="D274" i="46"/>
  <c r="C275" i="46"/>
  <c r="D275" i="46"/>
  <c r="C276" i="46"/>
  <c r="D276" i="46"/>
  <c r="C277" i="46"/>
  <c r="D277" i="46"/>
  <c r="C278" i="46"/>
  <c r="D278" i="46"/>
  <c r="C279" i="46"/>
  <c r="D279" i="46"/>
  <c r="C280" i="46"/>
  <c r="D280" i="46"/>
  <c r="C281" i="46"/>
  <c r="D281" i="46"/>
  <c r="C282" i="46"/>
  <c r="D282" i="46"/>
  <c r="C283" i="46"/>
  <c r="D283" i="46"/>
  <c r="C284" i="46"/>
  <c r="D284" i="46"/>
  <c r="C285" i="46"/>
  <c r="D285" i="46"/>
  <c r="C286" i="46"/>
  <c r="D286" i="46"/>
  <c r="C287" i="46"/>
  <c r="D287" i="46"/>
  <c r="C288" i="46"/>
  <c r="D288" i="46"/>
  <c r="C289" i="46"/>
  <c r="D289" i="46"/>
  <c r="C290" i="46"/>
  <c r="D290" i="46"/>
  <c r="C291" i="46"/>
  <c r="D291" i="46"/>
  <c r="C292" i="46"/>
  <c r="D292" i="46"/>
  <c r="C293" i="46"/>
  <c r="D293" i="46"/>
  <c r="C294" i="46"/>
  <c r="D294" i="46"/>
  <c r="C295" i="46"/>
  <c r="D295" i="46"/>
  <c r="C296" i="46"/>
  <c r="D296" i="46"/>
  <c r="D272" i="46"/>
  <c r="C272" i="46"/>
  <c r="D329" i="45"/>
  <c r="C329" i="45"/>
  <c r="D328" i="45"/>
  <c r="C328" i="45"/>
  <c r="D327" i="45"/>
  <c r="C327" i="45"/>
  <c r="D326" i="45"/>
  <c r="C326" i="45"/>
  <c r="D325" i="45"/>
  <c r="C325" i="45"/>
  <c r="D324" i="45"/>
  <c r="C324" i="45"/>
  <c r="D323" i="45"/>
  <c r="C323" i="45"/>
  <c r="D322" i="45"/>
  <c r="C322" i="45"/>
  <c r="D321" i="45"/>
  <c r="C321" i="45"/>
  <c r="D320" i="45"/>
  <c r="C320" i="45"/>
  <c r="D319" i="45"/>
  <c r="C319" i="45"/>
  <c r="D318" i="45"/>
  <c r="C318" i="45"/>
  <c r="D317" i="45"/>
  <c r="C317" i="45"/>
  <c r="D316" i="45"/>
  <c r="C316" i="45"/>
  <c r="D315" i="45"/>
  <c r="C315" i="45"/>
  <c r="D314" i="45"/>
  <c r="C314" i="45"/>
  <c r="D313" i="45"/>
  <c r="C313" i="45"/>
  <c r="D312" i="45"/>
  <c r="C312" i="45"/>
  <c r="D311" i="45"/>
  <c r="C311" i="45"/>
  <c r="D310" i="45"/>
  <c r="C310" i="45"/>
  <c r="D309" i="45"/>
  <c r="C309" i="45"/>
  <c r="D308" i="45"/>
  <c r="C308" i="45"/>
  <c r="D307" i="45"/>
  <c r="C307" i="45"/>
  <c r="D306" i="45"/>
  <c r="C306" i="45"/>
  <c r="D305" i="45"/>
  <c r="C305" i="45"/>
  <c r="C273" i="45"/>
  <c r="D273" i="45"/>
  <c r="C274" i="45"/>
  <c r="D274" i="45"/>
  <c r="C275" i="45"/>
  <c r="D275" i="45"/>
  <c r="C276" i="45"/>
  <c r="D276" i="45"/>
  <c r="C277" i="45"/>
  <c r="D277" i="45"/>
  <c r="C278" i="45"/>
  <c r="D278" i="45"/>
  <c r="C279" i="45"/>
  <c r="D279" i="45"/>
  <c r="C280" i="45"/>
  <c r="D280" i="45"/>
  <c r="C281" i="45"/>
  <c r="D281" i="45"/>
  <c r="C282" i="45"/>
  <c r="D282" i="45"/>
  <c r="C283" i="45"/>
  <c r="D283" i="45"/>
  <c r="C284" i="45"/>
  <c r="D284" i="45"/>
  <c r="C285" i="45"/>
  <c r="D285" i="45"/>
  <c r="C286" i="45"/>
  <c r="D286" i="45"/>
  <c r="C287" i="45"/>
  <c r="D287" i="45"/>
  <c r="C288" i="45"/>
  <c r="D288" i="45"/>
  <c r="C289" i="45"/>
  <c r="D289" i="45"/>
  <c r="C290" i="45"/>
  <c r="D290" i="45"/>
  <c r="C291" i="45"/>
  <c r="D291" i="45"/>
  <c r="C292" i="45"/>
  <c r="D292" i="45"/>
  <c r="C293" i="45"/>
  <c r="D293" i="45"/>
  <c r="C294" i="45"/>
  <c r="D294" i="45"/>
  <c r="C295" i="45"/>
  <c r="D295" i="45"/>
  <c r="C296" i="45"/>
  <c r="D296" i="45"/>
  <c r="D272" i="45"/>
  <c r="C272" i="45"/>
  <c r="D329" i="44"/>
  <c r="C329" i="44"/>
  <c r="D328" i="44"/>
  <c r="C328" i="44"/>
  <c r="D327" i="44"/>
  <c r="C327" i="44"/>
  <c r="D326" i="44"/>
  <c r="C326" i="44"/>
  <c r="D325" i="44"/>
  <c r="C325" i="44"/>
  <c r="D324" i="44"/>
  <c r="C324" i="44"/>
  <c r="D323" i="44"/>
  <c r="C323" i="44"/>
  <c r="D322" i="44"/>
  <c r="C322" i="44"/>
  <c r="D321" i="44"/>
  <c r="C321" i="44"/>
  <c r="D320" i="44"/>
  <c r="C320" i="44"/>
  <c r="D319" i="44"/>
  <c r="C319" i="44"/>
  <c r="D318" i="44"/>
  <c r="C318" i="44"/>
  <c r="D317" i="44"/>
  <c r="C317" i="44"/>
  <c r="D316" i="44"/>
  <c r="C316" i="44"/>
  <c r="D315" i="44"/>
  <c r="C315" i="44"/>
  <c r="D314" i="44"/>
  <c r="C314" i="44"/>
  <c r="D313" i="44"/>
  <c r="C313" i="44"/>
  <c r="D312" i="44"/>
  <c r="C312" i="44"/>
  <c r="D311" i="44"/>
  <c r="C311" i="44"/>
  <c r="D310" i="44"/>
  <c r="C310" i="44"/>
  <c r="D309" i="44"/>
  <c r="C309" i="44"/>
  <c r="D308" i="44"/>
  <c r="C308" i="44"/>
  <c r="D307" i="44"/>
  <c r="C307" i="44"/>
  <c r="D306" i="44"/>
  <c r="C306" i="44"/>
  <c r="D305" i="44"/>
  <c r="C305" i="44"/>
  <c r="C273" i="44"/>
  <c r="D273" i="44"/>
  <c r="C274" i="44"/>
  <c r="D274" i="44"/>
  <c r="C275" i="44"/>
  <c r="D275" i="44"/>
  <c r="C276" i="44"/>
  <c r="D276" i="44"/>
  <c r="C277" i="44"/>
  <c r="D277" i="44"/>
  <c r="C278" i="44"/>
  <c r="D278" i="44"/>
  <c r="C279" i="44"/>
  <c r="D279" i="44"/>
  <c r="C280" i="44"/>
  <c r="D280" i="44"/>
  <c r="C281" i="44"/>
  <c r="D281" i="44"/>
  <c r="C282" i="44"/>
  <c r="D282" i="44"/>
  <c r="C283" i="44"/>
  <c r="D283" i="44"/>
  <c r="C284" i="44"/>
  <c r="D284" i="44"/>
  <c r="C285" i="44"/>
  <c r="D285" i="44"/>
  <c r="C286" i="44"/>
  <c r="D286" i="44"/>
  <c r="C287" i="44"/>
  <c r="D287" i="44"/>
  <c r="C288" i="44"/>
  <c r="D288" i="44"/>
  <c r="C289" i="44"/>
  <c r="D289" i="44"/>
  <c r="C290" i="44"/>
  <c r="D290" i="44"/>
  <c r="C291" i="44"/>
  <c r="D291" i="44"/>
  <c r="C292" i="44"/>
  <c r="D292" i="44"/>
  <c r="C293" i="44"/>
  <c r="D293" i="44"/>
  <c r="C294" i="44"/>
  <c r="D294" i="44"/>
  <c r="C295" i="44"/>
  <c r="D295" i="44"/>
  <c r="C296" i="44"/>
  <c r="D296" i="44"/>
  <c r="D272" i="44"/>
  <c r="C272" i="44"/>
  <c r="D329" i="43"/>
  <c r="C329" i="43"/>
  <c r="D328" i="43"/>
  <c r="C328" i="43"/>
  <c r="D327" i="43"/>
  <c r="C327" i="43"/>
  <c r="D326" i="43"/>
  <c r="C326" i="43"/>
  <c r="D325" i="43"/>
  <c r="C325" i="43"/>
  <c r="D324" i="43"/>
  <c r="C324" i="43"/>
  <c r="D323" i="43"/>
  <c r="C323" i="43"/>
  <c r="D322" i="43"/>
  <c r="C322" i="43"/>
  <c r="D321" i="43"/>
  <c r="C321" i="43"/>
  <c r="D320" i="43"/>
  <c r="C320" i="43"/>
  <c r="D319" i="43"/>
  <c r="C319" i="43"/>
  <c r="D318" i="43"/>
  <c r="C318" i="43"/>
  <c r="D317" i="43"/>
  <c r="C317" i="43"/>
  <c r="D316" i="43"/>
  <c r="C316" i="43"/>
  <c r="D315" i="43"/>
  <c r="C315" i="43"/>
  <c r="D314" i="43"/>
  <c r="C314" i="43"/>
  <c r="D313" i="43"/>
  <c r="C313" i="43"/>
  <c r="D312" i="43"/>
  <c r="C312" i="43"/>
  <c r="D311" i="43"/>
  <c r="C311" i="43"/>
  <c r="D310" i="43"/>
  <c r="C310" i="43"/>
  <c r="D309" i="43"/>
  <c r="C309" i="43"/>
  <c r="D308" i="43"/>
  <c r="C308" i="43"/>
  <c r="D307" i="43"/>
  <c r="C307" i="43"/>
  <c r="D306" i="43"/>
  <c r="C306" i="43"/>
  <c r="D305" i="43"/>
  <c r="D331" i="43" s="1"/>
  <c r="C305" i="43"/>
  <c r="C273" i="43"/>
  <c r="D273" i="43"/>
  <c r="C274" i="43"/>
  <c r="D274" i="43"/>
  <c r="C275" i="43"/>
  <c r="D275" i="43"/>
  <c r="C276" i="43"/>
  <c r="D276" i="43"/>
  <c r="C277" i="43"/>
  <c r="D277" i="43"/>
  <c r="C278" i="43"/>
  <c r="D278" i="43"/>
  <c r="C279" i="43"/>
  <c r="D279" i="43"/>
  <c r="C280" i="43"/>
  <c r="D280" i="43"/>
  <c r="C281" i="43"/>
  <c r="D281" i="43"/>
  <c r="C282" i="43"/>
  <c r="D282" i="43"/>
  <c r="C283" i="43"/>
  <c r="D283" i="43"/>
  <c r="C284" i="43"/>
  <c r="D284" i="43"/>
  <c r="C285" i="43"/>
  <c r="D285" i="43"/>
  <c r="C286" i="43"/>
  <c r="D286" i="43"/>
  <c r="C287" i="43"/>
  <c r="D287" i="43"/>
  <c r="C288" i="43"/>
  <c r="D288" i="43"/>
  <c r="C289" i="43"/>
  <c r="D289" i="43"/>
  <c r="C290" i="43"/>
  <c r="D290" i="43"/>
  <c r="C291" i="43"/>
  <c r="D291" i="43"/>
  <c r="C292" i="43"/>
  <c r="D292" i="43"/>
  <c r="C293" i="43"/>
  <c r="D293" i="43"/>
  <c r="C294" i="43"/>
  <c r="D294" i="43"/>
  <c r="C295" i="43"/>
  <c r="D295" i="43"/>
  <c r="C296" i="43"/>
  <c r="D296" i="43"/>
  <c r="D272" i="43"/>
  <c r="C272" i="43"/>
  <c r="B329" i="53"/>
  <c r="B328" i="53"/>
  <c r="B327" i="53"/>
  <c r="B326" i="53"/>
  <c r="B325" i="53"/>
  <c r="B324" i="53"/>
  <c r="B323" i="53"/>
  <c r="B322" i="53"/>
  <c r="B321" i="53"/>
  <c r="B320" i="53"/>
  <c r="B319" i="53"/>
  <c r="B318" i="53"/>
  <c r="B317" i="53"/>
  <c r="B316" i="53"/>
  <c r="B315" i="53"/>
  <c r="B314" i="53"/>
  <c r="B313" i="53"/>
  <c r="B312" i="53"/>
  <c r="B311" i="53"/>
  <c r="B310" i="53"/>
  <c r="B309" i="53"/>
  <c r="B308" i="53"/>
  <c r="B307" i="53"/>
  <c r="B306" i="53"/>
  <c r="B305" i="53"/>
  <c r="B296" i="53"/>
  <c r="B295" i="53"/>
  <c r="B294" i="53"/>
  <c r="B293" i="53"/>
  <c r="B292" i="53"/>
  <c r="B291" i="53"/>
  <c r="B290" i="53"/>
  <c r="B289" i="53"/>
  <c r="B288" i="53"/>
  <c r="B287" i="53"/>
  <c r="B286" i="53"/>
  <c r="B285" i="53"/>
  <c r="B284" i="53"/>
  <c r="B283" i="53"/>
  <c r="B282" i="53"/>
  <c r="B281" i="53"/>
  <c r="B280" i="53"/>
  <c r="B279" i="53"/>
  <c r="B278" i="53"/>
  <c r="B277" i="53"/>
  <c r="B276" i="53"/>
  <c r="B275" i="53"/>
  <c r="B274" i="53"/>
  <c r="B273" i="53"/>
  <c r="B272" i="53"/>
  <c r="B270" i="53"/>
  <c r="B329" i="52"/>
  <c r="B328" i="52"/>
  <c r="B327" i="52"/>
  <c r="B326" i="52"/>
  <c r="B325" i="52"/>
  <c r="B324" i="52"/>
  <c r="B323" i="52"/>
  <c r="B322" i="52"/>
  <c r="B321" i="52"/>
  <c r="B320" i="52"/>
  <c r="B319" i="52"/>
  <c r="B318" i="52"/>
  <c r="B317" i="52"/>
  <c r="B316" i="52"/>
  <c r="B315" i="52"/>
  <c r="B314" i="52"/>
  <c r="B313" i="52"/>
  <c r="B312" i="52"/>
  <c r="B311" i="52"/>
  <c r="B310" i="52"/>
  <c r="B309" i="52"/>
  <c r="B308" i="52"/>
  <c r="B307" i="52"/>
  <c r="B306" i="52"/>
  <c r="B305" i="52"/>
  <c r="B296" i="52"/>
  <c r="B295" i="52"/>
  <c r="B294" i="52"/>
  <c r="B293" i="52"/>
  <c r="B292" i="52"/>
  <c r="B291" i="52"/>
  <c r="B290" i="52"/>
  <c r="B289" i="52"/>
  <c r="B288" i="52"/>
  <c r="B287" i="52"/>
  <c r="B286" i="52"/>
  <c r="B285" i="52"/>
  <c r="B284" i="52"/>
  <c r="B283" i="52"/>
  <c r="B282" i="52"/>
  <c r="B281" i="52"/>
  <c r="B280" i="52"/>
  <c r="B279" i="52"/>
  <c r="B278" i="52"/>
  <c r="B277" i="52"/>
  <c r="B276" i="52"/>
  <c r="B275" i="52"/>
  <c r="B274" i="52"/>
  <c r="B273" i="52"/>
  <c r="B272" i="52"/>
  <c r="B270" i="52"/>
  <c r="B329" i="51"/>
  <c r="B328" i="51"/>
  <c r="B327" i="51"/>
  <c r="B326" i="51"/>
  <c r="B325" i="51"/>
  <c r="B324" i="51"/>
  <c r="B323" i="51"/>
  <c r="B322" i="51"/>
  <c r="B321" i="51"/>
  <c r="B320" i="51"/>
  <c r="B319" i="51"/>
  <c r="B318" i="51"/>
  <c r="B317" i="51"/>
  <c r="B316" i="51"/>
  <c r="B315" i="51"/>
  <c r="B314" i="51"/>
  <c r="B313" i="51"/>
  <c r="B312" i="51"/>
  <c r="B311" i="51"/>
  <c r="B310" i="51"/>
  <c r="B309" i="51"/>
  <c r="B308" i="51"/>
  <c r="B307" i="51"/>
  <c r="B306" i="51"/>
  <c r="B305" i="51"/>
  <c r="B296" i="51"/>
  <c r="B295" i="51"/>
  <c r="B294" i="51"/>
  <c r="B293" i="51"/>
  <c r="B292" i="51"/>
  <c r="B291" i="51"/>
  <c r="B290" i="51"/>
  <c r="B289" i="51"/>
  <c r="B288" i="51"/>
  <c r="B287" i="51"/>
  <c r="B286" i="51"/>
  <c r="B285" i="51"/>
  <c r="B284" i="51"/>
  <c r="B283" i="51"/>
  <c r="B282" i="51"/>
  <c r="B281" i="51"/>
  <c r="B280" i="51"/>
  <c r="B279" i="51"/>
  <c r="B278" i="51"/>
  <c r="B277" i="51"/>
  <c r="B276" i="51"/>
  <c r="B275" i="51"/>
  <c r="B274" i="51"/>
  <c r="B273" i="51"/>
  <c r="B272" i="51"/>
  <c r="B270" i="51"/>
  <c r="B329" i="50"/>
  <c r="B328" i="50"/>
  <c r="B327" i="50"/>
  <c r="B326" i="50"/>
  <c r="B325" i="50"/>
  <c r="B324" i="50"/>
  <c r="B323" i="50"/>
  <c r="B322" i="50"/>
  <c r="B321" i="50"/>
  <c r="B320" i="50"/>
  <c r="B319" i="50"/>
  <c r="B318" i="50"/>
  <c r="B317" i="50"/>
  <c r="B316" i="50"/>
  <c r="B315" i="50"/>
  <c r="B314" i="50"/>
  <c r="B313" i="50"/>
  <c r="B312" i="50"/>
  <c r="B311" i="50"/>
  <c r="B310" i="50"/>
  <c r="B309" i="50"/>
  <c r="B308" i="50"/>
  <c r="B307" i="50"/>
  <c r="B306" i="50"/>
  <c r="B305" i="50"/>
  <c r="B296" i="50"/>
  <c r="B295" i="50"/>
  <c r="B294" i="50"/>
  <c r="B293" i="50"/>
  <c r="B292" i="50"/>
  <c r="B291" i="50"/>
  <c r="B290" i="50"/>
  <c r="B289" i="50"/>
  <c r="B288" i="50"/>
  <c r="B287" i="50"/>
  <c r="B286" i="50"/>
  <c r="B285" i="50"/>
  <c r="B284" i="50"/>
  <c r="B283" i="50"/>
  <c r="B282" i="50"/>
  <c r="B281" i="50"/>
  <c r="B280" i="50"/>
  <c r="B279" i="50"/>
  <c r="B278" i="50"/>
  <c r="B277" i="50"/>
  <c r="B276" i="50"/>
  <c r="B275" i="50"/>
  <c r="B274" i="50"/>
  <c r="B273" i="50"/>
  <c r="B272" i="50"/>
  <c r="B270" i="50"/>
  <c r="B329" i="49"/>
  <c r="B328" i="49"/>
  <c r="B327" i="49"/>
  <c r="B326" i="49"/>
  <c r="B325" i="49"/>
  <c r="B324" i="49"/>
  <c r="B323" i="49"/>
  <c r="B322" i="49"/>
  <c r="B321" i="49"/>
  <c r="B320" i="49"/>
  <c r="B319" i="49"/>
  <c r="B318" i="49"/>
  <c r="B317" i="49"/>
  <c r="B316" i="49"/>
  <c r="B315" i="49"/>
  <c r="B314" i="49"/>
  <c r="B313" i="49"/>
  <c r="B312" i="49"/>
  <c r="B311" i="49"/>
  <c r="B310" i="49"/>
  <c r="B309" i="49"/>
  <c r="B308" i="49"/>
  <c r="B307" i="49"/>
  <c r="B306" i="49"/>
  <c r="B305" i="49"/>
  <c r="B296" i="49"/>
  <c r="B295" i="49"/>
  <c r="B294" i="49"/>
  <c r="B293" i="49"/>
  <c r="B292" i="49"/>
  <c r="B291" i="49"/>
  <c r="B290" i="49"/>
  <c r="B289" i="49"/>
  <c r="B288" i="49"/>
  <c r="B287" i="49"/>
  <c r="B286" i="49"/>
  <c r="B285" i="49"/>
  <c r="B284" i="49"/>
  <c r="B283" i="49"/>
  <c r="B282" i="49"/>
  <c r="B281" i="49"/>
  <c r="B280" i="49"/>
  <c r="B279" i="49"/>
  <c r="B278" i="49"/>
  <c r="B277" i="49"/>
  <c r="B276" i="49"/>
  <c r="B275" i="49"/>
  <c r="B274" i="49"/>
  <c r="B273" i="49"/>
  <c r="B272" i="49"/>
  <c r="B270" i="49"/>
  <c r="B329" i="48"/>
  <c r="B328" i="48"/>
  <c r="B327" i="48"/>
  <c r="B326" i="48"/>
  <c r="B325" i="48"/>
  <c r="B324" i="48"/>
  <c r="B323" i="48"/>
  <c r="B322" i="48"/>
  <c r="B321" i="48"/>
  <c r="B320" i="48"/>
  <c r="B319" i="48"/>
  <c r="B318" i="48"/>
  <c r="B317" i="48"/>
  <c r="B316" i="48"/>
  <c r="B315" i="48"/>
  <c r="B314" i="48"/>
  <c r="B313" i="48"/>
  <c r="B312" i="48"/>
  <c r="B311" i="48"/>
  <c r="B310" i="48"/>
  <c r="B309" i="48"/>
  <c r="B308" i="48"/>
  <c r="B307" i="48"/>
  <c r="B306" i="48"/>
  <c r="B305" i="48"/>
  <c r="B296" i="48"/>
  <c r="B295" i="48"/>
  <c r="B294" i="48"/>
  <c r="B293" i="48"/>
  <c r="B292" i="48"/>
  <c r="B291" i="48"/>
  <c r="B290" i="48"/>
  <c r="B289" i="48"/>
  <c r="B288" i="48"/>
  <c r="B287" i="48"/>
  <c r="B286" i="48"/>
  <c r="B285" i="48"/>
  <c r="B284" i="48"/>
  <c r="B283" i="48"/>
  <c r="B282" i="48"/>
  <c r="B281" i="48"/>
  <c r="B280" i="48"/>
  <c r="B279" i="48"/>
  <c r="B278" i="48"/>
  <c r="B277" i="48"/>
  <c r="B276" i="48"/>
  <c r="B275" i="48"/>
  <c r="B274" i="48"/>
  <c r="B273" i="48"/>
  <c r="B272" i="48"/>
  <c r="B270" i="48"/>
  <c r="B329" i="47"/>
  <c r="B328" i="47"/>
  <c r="B327" i="47"/>
  <c r="B326" i="47"/>
  <c r="B325" i="47"/>
  <c r="B324" i="47"/>
  <c r="B323" i="47"/>
  <c r="B322" i="47"/>
  <c r="B321" i="47"/>
  <c r="B320" i="47"/>
  <c r="B319" i="47"/>
  <c r="B318" i="47"/>
  <c r="B317" i="47"/>
  <c r="B316" i="47"/>
  <c r="B315" i="47"/>
  <c r="B314" i="47"/>
  <c r="B313" i="47"/>
  <c r="B312" i="47"/>
  <c r="B311" i="47"/>
  <c r="B310" i="47"/>
  <c r="B309" i="47"/>
  <c r="B308" i="47"/>
  <c r="B307" i="47"/>
  <c r="B306" i="47"/>
  <c r="B305" i="47"/>
  <c r="B296" i="47"/>
  <c r="B295" i="47"/>
  <c r="B294" i="47"/>
  <c r="B293" i="47"/>
  <c r="B292" i="47"/>
  <c r="B291" i="47"/>
  <c r="B290" i="47"/>
  <c r="B289" i="47"/>
  <c r="B288" i="47"/>
  <c r="B287" i="47"/>
  <c r="B286" i="47"/>
  <c r="B285" i="47"/>
  <c r="B284" i="47"/>
  <c r="B283" i="47"/>
  <c r="B282" i="47"/>
  <c r="B281" i="47"/>
  <c r="B280" i="47"/>
  <c r="B279" i="47"/>
  <c r="B278" i="47"/>
  <c r="B277" i="47"/>
  <c r="B276" i="47"/>
  <c r="B275" i="47"/>
  <c r="B274" i="47"/>
  <c r="B273" i="47"/>
  <c r="B272" i="47"/>
  <c r="B270" i="47"/>
  <c r="B329" i="46"/>
  <c r="B328" i="46"/>
  <c r="B327" i="46"/>
  <c r="B326" i="46"/>
  <c r="B325" i="46"/>
  <c r="B324" i="46"/>
  <c r="B323" i="46"/>
  <c r="B322" i="46"/>
  <c r="B321" i="46"/>
  <c r="B320" i="46"/>
  <c r="B319" i="46"/>
  <c r="B318" i="46"/>
  <c r="B317" i="46"/>
  <c r="B316" i="46"/>
  <c r="B315" i="46"/>
  <c r="B314" i="46"/>
  <c r="B313" i="46"/>
  <c r="B312" i="46"/>
  <c r="B311" i="46"/>
  <c r="B310" i="46"/>
  <c r="B309" i="46"/>
  <c r="B308" i="46"/>
  <c r="B307" i="46"/>
  <c r="B306" i="46"/>
  <c r="B305" i="46"/>
  <c r="B296" i="46"/>
  <c r="B295" i="46"/>
  <c r="B294" i="46"/>
  <c r="B293" i="46"/>
  <c r="B292" i="46"/>
  <c r="B291" i="46"/>
  <c r="B290" i="46"/>
  <c r="B289" i="46"/>
  <c r="B288" i="46"/>
  <c r="B287" i="46"/>
  <c r="B286" i="46"/>
  <c r="B285" i="46"/>
  <c r="B284" i="46"/>
  <c r="B283" i="46"/>
  <c r="B282" i="46"/>
  <c r="B281" i="46"/>
  <c r="B280" i="46"/>
  <c r="B279" i="46"/>
  <c r="B278" i="46"/>
  <c r="B277" i="46"/>
  <c r="B276" i="46"/>
  <c r="B275" i="46"/>
  <c r="B274" i="46"/>
  <c r="B273" i="46"/>
  <c r="B272" i="46"/>
  <c r="B270" i="46"/>
  <c r="B329" i="45"/>
  <c r="B328" i="45"/>
  <c r="B327" i="45"/>
  <c r="B326" i="45"/>
  <c r="B325" i="45"/>
  <c r="B324" i="45"/>
  <c r="B323" i="45"/>
  <c r="B322" i="45"/>
  <c r="B321" i="45"/>
  <c r="B320" i="45"/>
  <c r="B319" i="45"/>
  <c r="B318" i="45"/>
  <c r="B317" i="45"/>
  <c r="B316" i="45"/>
  <c r="B315" i="45"/>
  <c r="B314" i="45"/>
  <c r="B313" i="45"/>
  <c r="B312" i="45"/>
  <c r="B311" i="45"/>
  <c r="B310" i="45"/>
  <c r="B309" i="45"/>
  <c r="B308" i="45"/>
  <c r="B307" i="45"/>
  <c r="B306" i="45"/>
  <c r="B305" i="45"/>
  <c r="B296" i="45"/>
  <c r="B295" i="45"/>
  <c r="B294" i="45"/>
  <c r="B293" i="45"/>
  <c r="B292" i="45"/>
  <c r="B291" i="45"/>
  <c r="B290" i="45"/>
  <c r="B289" i="45"/>
  <c r="B288" i="45"/>
  <c r="B287" i="45"/>
  <c r="B286" i="45"/>
  <c r="B285" i="45"/>
  <c r="B284" i="45"/>
  <c r="B283" i="45"/>
  <c r="B282" i="45"/>
  <c r="B281" i="45"/>
  <c r="B280" i="45"/>
  <c r="B279" i="45"/>
  <c r="B278" i="45"/>
  <c r="B277" i="45"/>
  <c r="B276" i="45"/>
  <c r="B275" i="45"/>
  <c r="B274" i="45"/>
  <c r="B273" i="45"/>
  <c r="B272" i="45"/>
  <c r="B270" i="45"/>
  <c r="B329" i="44"/>
  <c r="B328" i="44"/>
  <c r="B327" i="44"/>
  <c r="B326" i="44"/>
  <c r="B325" i="44"/>
  <c r="B324" i="44"/>
  <c r="B323" i="44"/>
  <c r="B322" i="44"/>
  <c r="B321" i="44"/>
  <c r="B320" i="44"/>
  <c r="B319" i="44"/>
  <c r="B318" i="44"/>
  <c r="B317" i="44"/>
  <c r="B316" i="44"/>
  <c r="B315" i="44"/>
  <c r="B314" i="44"/>
  <c r="B313" i="44"/>
  <c r="B312" i="44"/>
  <c r="B311" i="44"/>
  <c r="B310" i="44"/>
  <c r="B309" i="44"/>
  <c r="B308" i="44"/>
  <c r="B307" i="44"/>
  <c r="B306" i="44"/>
  <c r="B305" i="44"/>
  <c r="B296" i="44"/>
  <c r="B295" i="44"/>
  <c r="B294" i="44"/>
  <c r="B293" i="44"/>
  <c r="B292" i="44"/>
  <c r="B291" i="44"/>
  <c r="B290" i="44"/>
  <c r="B289" i="44"/>
  <c r="B288" i="44"/>
  <c r="B287" i="44"/>
  <c r="B286" i="44"/>
  <c r="B285" i="44"/>
  <c r="B284" i="44"/>
  <c r="B283" i="44"/>
  <c r="B282" i="44"/>
  <c r="B281" i="44"/>
  <c r="B280" i="44"/>
  <c r="B279" i="44"/>
  <c r="B278" i="44"/>
  <c r="B277" i="44"/>
  <c r="B276" i="44"/>
  <c r="B275" i="44"/>
  <c r="B274" i="44"/>
  <c r="B273" i="44"/>
  <c r="B272" i="44"/>
  <c r="B270" i="44"/>
  <c r="B329" i="43"/>
  <c r="B328" i="43"/>
  <c r="B327" i="43"/>
  <c r="B326" i="43"/>
  <c r="B325" i="43"/>
  <c r="B324" i="43"/>
  <c r="B323" i="43"/>
  <c r="B322" i="43"/>
  <c r="B321" i="43"/>
  <c r="B320" i="43"/>
  <c r="B319" i="43"/>
  <c r="B318" i="43"/>
  <c r="B317" i="43"/>
  <c r="B316" i="43"/>
  <c r="B315" i="43"/>
  <c r="B314" i="43"/>
  <c r="B313" i="43"/>
  <c r="B312" i="43"/>
  <c r="B311" i="43"/>
  <c r="B310" i="43"/>
  <c r="B309" i="43"/>
  <c r="B308" i="43"/>
  <c r="B307" i="43"/>
  <c r="B306" i="43"/>
  <c r="B305" i="43"/>
  <c r="B296" i="43"/>
  <c r="B295" i="43"/>
  <c r="B294" i="43"/>
  <c r="B293" i="43"/>
  <c r="B292" i="43"/>
  <c r="B291" i="43"/>
  <c r="B290" i="43"/>
  <c r="B289" i="43"/>
  <c r="B288" i="43"/>
  <c r="B287" i="43"/>
  <c r="B286" i="43"/>
  <c r="B285" i="43"/>
  <c r="B284" i="43"/>
  <c r="B283" i="43"/>
  <c r="B282" i="43"/>
  <c r="B281" i="43"/>
  <c r="B280" i="43"/>
  <c r="B279" i="43"/>
  <c r="B278" i="43"/>
  <c r="B277" i="43"/>
  <c r="B276" i="43"/>
  <c r="B275" i="43"/>
  <c r="B274" i="43"/>
  <c r="B273" i="43"/>
  <c r="B272" i="43"/>
  <c r="B270" i="43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D331" i="7"/>
  <c r="C331" i="44" l="1"/>
  <c r="C331" i="46"/>
  <c r="D331" i="46"/>
  <c r="D331" i="48"/>
  <c r="D331" i="50"/>
  <c r="D331" i="52"/>
  <c r="C331" i="45"/>
  <c r="C331" i="47"/>
  <c r="C331" i="49"/>
  <c r="C331" i="51"/>
  <c r="C331" i="53"/>
  <c r="D331" i="45"/>
  <c r="D331" i="47"/>
  <c r="D331" i="49"/>
  <c r="D331" i="51"/>
  <c r="D331" i="53"/>
  <c r="C331" i="48"/>
  <c r="C331" i="50"/>
  <c r="C331" i="52"/>
  <c r="C331" i="43"/>
  <c r="C331" i="7"/>
  <c r="C298" i="49"/>
  <c r="D331" i="44"/>
  <c r="C298" i="51"/>
  <c r="D298" i="45"/>
  <c r="C298" i="47"/>
  <c r="D298" i="50"/>
  <c r="D298" i="51"/>
  <c r="C298" i="44"/>
  <c r="C298" i="45"/>
  <c r="D298" i="53"/>
  <c r="C298" i="53"/>
  <c r="D298" i="52"/>
  <c r="C298" i="52"/>
  <c r="C298" i="50"/>
  <c r="D298" i="49"/>
  <c r="D298" i="48"/>
  <c r="D298" i="47"/>
  <c r="D298" i="46"/>
  <c r="C298" i="46"/>
  <c r="D298" i="44"/>
  <c r="D298" i="43"/>
  <c r="C298" i="43"/>
  <c r="B273" i="7" l="1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72" i="7"/>
  <c r="D272" i="7"/>
  <c r="C272" i="7"/>
  <c r="D298" i="7" l="1"/>
  <c r="C298" i="7"/>
  <c r="B306" i="7" l="1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05" i="7"/>
  <c r="L133" i="52"/>
  <c r="L108" i="52"/>
  <c r="L109" i="52"/>
  <c r="L110" i="52"/>
  <c r="L111" i="52"/>
  <c r="L112" i="52"/>
  <c r="L113" i="52"/>
  <c r="L114" i="52"/>
  <c r="L115" i="52"/>
  <c r="L116" i="52"/>
  <c r="L117" i="52"/>
  <c r="L118" i="52"/>
  <c r="L119" i="52"/>
  <c r="L120" i="52"/>
  <c r="L121" i="52"/>
  <c r="L122" i="52"/>
  <c r="L123" i="52"/>
  <c r="L124" i="52"/>
  <c r="L125" i="52"/>
  <c r="L126" i="52"/>
  <c r="L127" i="52"/>
  <c r="L128" i="52"/>
  <c r="L129" i="52"/>
  <c r="L130" i="52"/>
  <c r="L131" i="52"/>
  <c r="L107" i="52"/>
  <c r="L100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74" i="52"/>
  <c r="L265" i="52"/>
  <c r="L240" i="52"/>
  <c r="L241" i="52"/>
  <c r="L242" i="52"/>
  <c r="L243" i="52"/>
  <c r="L244" i="52"/>
  <c r="L245" i="52"/>
  <c r="L246" i="52"/>
  <c r="L247" i="52"/>
  <c r="L248" i="52"/>
  <c r="L249" i="52"/>
  <c r="L250" i="52"/>
  <c r="L251" i="52"/>
  <c r="L252" i="52"/>
  <c r="L253" i="52"/>
  <c r="L254" i="52"/>
  <c r="L255" i="52"/>
  <c r="L256" i="52"/>
  <c r="L257" i="52"/>
  <c r="L258" i="52"/>
  <c r="L259" i="52"/>
  <c r="L260" i="52"/>
  <c r="L261" i="52"/>
  <c r="L262" i="52"/>
  <c r="L263" i="52"/>
  <c r="L239" i="52"/>
  <c r="L232" i="52"/>
  <c r="L207" i="52"/>
  <c r="L208" i="52"/>
  <c r="L209" i="52"/>
  <c r="L210" i="52"/>
  <c r="L211" i="52"/>
  <c r="L212" i="52"/>
  <c r="L213" i="52"/>
  <c r="L214" i="52"/>
  <c r="L215" i="52"/>
  <c r="L216" i="52"/>
  <c r="L217" i="52"/>
  <c r="L218" i="52"/>
  <c r="L219" i="52"/>
  <c r="L220" i="52"/>
  <c r="L221" i="52"/>
  <c r="L222" i="52"/>
  <c r="L223" i="52"/>
  <c r="L224" i="52"/>
  <c r="L225" i="52"/>
  <c r="L226" i="52"/>
  <c r="L227" i="52"/>
  <c r="L228" i="52"/>
  <c r="L229" i="52"/>
  <c r="L230" i="52"/>
  <c r="L206" i="52"/>
  <c r="L199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66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6" i="52"/>
  <c r="L145" i="52"/>
  <c r="L144" i="52"/>
  <c r="L143" i="52"/>
  <c r="L142" i="52"/>
  <c r="L141" i="52"/>
  <c r="L140" i="52"/>
  <c r="L67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34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8" i="52"/>
  <c r="L265" i="53"/>
  <c r="L232" i="53"/>
  <c r="L240" i="53"/>
  <c r="L241" i="53"/>
  <c r="L242" i="53"/>
  <c r="L243" i="53"/>
  <c r="L244" i="53"/>
  <c r="L245" i="53"/>
  <c r="L246" i="53"/>
  <c r="L247" i="53"/>
  <c r="L248" i="53"/>
  <c r="L249" i="53"/>
  <c r="L250" i="53"/>
  <c r="L251" i="53"/>
  <c r="L252" i="53"/>
  <c r="L253" i="53"/>
  <c r="L254" i="53"/>
  <c r="L255" i="53"/>
  <c r="L256" i="53"/>
  <c r="L257" i="53"/>
  <c r="L258" i="53"/>
  <c r="L259" i="53"/>
  <c r="L260" i="53"/>
  <c r="L261" i="53"/>
  <c r="L262" i="53"/>
  <c r="L263" i="53"/>
  <c r="L239" i="53"/>
  <c r="L207" i="53"/>
  <c r="L208" i="53"/>
  <c r="L209" i="53"/>
  <c r="L210" i="53"/>
  <c r="L211" i="53"/>
  <c r="L212" i="53"/>
  <c r="L213" i="53"/>
  <c r="L214" i="53"/>
  <c r="L215" i="53"/>
  <c r="L216" i="53"/>
  <c r="L217" i="53"/>
  <c r="L218" i="53"/>
  <c r="L219" i="53"/>
  <c r="L220" i="53"/>
  <c r="L221" i="53"/>
  <c r="L222" i="53"/>
  <c r="L223" i="53"/>
  <c r="L224" i="53"/>
  <c r="L225" i="53"/>
  <c r="L226" i="53"/>
  <c r="L227" i="53"/>
  <c r="L228" i="53"/>
  <c r="L229" i="53"/>
  <c r="L230" i="53"/>
  <c r="L206" i="53"/>
  <c r="L133" i="53"/>
  <c r="L108" i="53"/>
  <c r="L109" i="53"/>
  <c r="L110" i="53"/>
  <c r="L111" i="53"/>
  <c r="L112" i="53"/>
  <c r="L113" i="53"/>
  <c r="L114" i="53"/>
  <c r="L115" i="53"/>
  <c r="L116" i="53"/>
  <c r="L117" i="53"/>
  <c r="L118" i="53"/>
  <c r="L119" i="53"/>
  <c r="L120" i="53"/>
  <c r="L121" i="53"/>
  <c r="L122" i="53"/>
  <c r="L123" i="53"/>
  <c r="L124" i="53"/>
  <c r="L125" i="53"/>
  <c r="L126" i="53"/>
  <c r="L127" i="53"/>
  <c r="L128" i="53"/>
  <c r="L129" i="53"/>
  <c r="L130" i="53"/>
  <c r="L131" i="53"/>
  <c r="L107" i="53"/>
  <c r="L100" i="53"/>
  <c r="L75" i="53"/>
  <c r="L76" i="53"/>
  <c r="L77" i="53"/>
  <c r="L78" i="53"/>
  <c r="L79" i="53"/>
  <c r="L80" i="53"/>
  <c r="L81" i="53"/>
  <c r="L82" i="53"/>
  <c r="L83" i="53"/>
  <c r="L84" i="53"/>
  <c r="L85" i="53"/>
  <c r="L86" i="53"/>
  <c r="L87" i="53"/>
  <c r="L88" i="53"/>
  <c r="L89" i="53"/>
  <c r="L90" i="53"/>
  <c r="L91" i="53"/>
  <c r="L92" i="53"/>
  <c r="L93" i="53"/>
  <c r="L94" i="53"/>
  <c r="L95" i="53"/>
  <c r="L96" i="53"/>
  <c r="L97" i="53"/>
  <c r="L98" i="53"/>
  <c r="L74" i="53"/>
  <c r="L199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66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67" i="53"/>
  <c r="L65" i="53"/>
  <c r="L64" i="53"/>
  <c r="L63" i="53"/>
  <c r="L62" i="53"/>
  <c r="L61" i="53"/>
  <c r="L60" i="53"/>
  <c r="L59" i="53"/>
  <c r="L58" i="53"/>
  <c r="L57" i="53"/>
  <c r="L56" i="53"/>
  <c r="L55" i="53"/>
  <c r="L54" i="53"/>
  <c r="L53" i="53"/>
  <c r="L52" i="53"/>
  <c r="L51" i="53"/>
  <c r="L50" i="53"/>
  <c r="L49" i="53"/>
  <c r="L48" i="53"/>
  <c r="L47" i="53"/>
  <c r="L46" i="53"/>
  <c r="L45" i="53"/>
  <c r="L44" i="53"/>
  <c r="L43" i="53"/>
  <c r="L42" i="53"/>
  <c r="L41" i="53"/>
  <c r="L34" i="53"/>
  <c r="L9" i="53"/>
  <c r="L10" i="53"/>
  <c r="L11" i="53"/>
  <c r="L12" i="53"/>
  <c r="L13" i="53"/>
  <c r="L14" i="53"/>
  <c r="L15" i="53"/>
  <c r="L16" i="53"/>
  <c r="L17" i="53"/>
  <c r="L18" i="53"/>
  <c r="L19" i="53"/>
  <c r="L20" i="53"/>
  <c r="L21" i="53"/>
  <c r="L22" i="53"/>
  <c r="L23" i="53"/>
  <c r="L24" i="53"/>
  <c r="L25" i="53"/>
  <c r="L26" i="53"/>
  <c r="L27" i="53"/>
  <c r="L28" i="53"/>
  <c r="L29" i="53"/>
  <c r="L30" i="53"/>
  <c r="L31" i="53"/>
  <c r="L32" i="53"/>
  <c r="L8" i="53"/>
  <c r="G263" i="53"/>
  <c r="F263" i="53"/>
  <c r="E263" i="53"/>
  <c r="D263" i="53"/>
  <c r="G262" i="53"/>
  <c r="F262" i="53"/>
  <c r="E262" i="53"/>
  <c r="D262" i="53"/>
  <c r="G261" i="53"/>
  <c r="F261" i="53"/>
  <c r="E261" i="53"/>
  <c r="D261" i="53"/>
  <c r="G260" i="53"/>
  <c r="F260" i="53"/>
  <c r="E260" i="53"/>
  <c r="D260" i="53"/>
  <c r="G259" i="53"/>
  <c r="F259" i="53"/>
  <c r="E259" i="53"/>
  <c r="D259" i="53"/>
  <c r="G258" i="53"/>
  <c r="F258" i="53"/>
  <c r="E258" i="53"/>
  <c r="D258" i="53"/>
  <c r="G257" i="53"/>
  <c r="F257" i="53"/>
  <c r="E257" i="53"/>
  <c r="D257" i="53"/>
  <c r="G256" i="53"/>
  <c r="F256" i="53"/>
  <c r="E256" i="53"/>
  <c r="D256" i="53"/>
  <c r="G255" i="53"/>
  <c r="F255" i="53"/>
  <c r="E255" i="53"/>
  <c r="D255" i="53"/>
  <c r="G254" i="53"/>
  <c r="F254" i="53"/>
  <c r="E254" i="53"/>
  <c r="D254" i="53"/>
  <c r="G253" i="53"/>
  <c r="F253" i="53"/>
  <c r="E253" i="53"/>
  <c r="D253" i="53"/>
  <c r="G252" i="53"/>
  <c r="F252" i="53"/>
  <c r="E252" i="53"/>
  <c r="D252" i="53"/>
  <c r="G251" i="53"/>
  <c r="F251" i="53"/>
  <c r="E251" i="53"/>
  <c r="D251" i="53"/>
  <c r="G250" i="53"/>
  <c r="F250" i="53"/>
  <c r="E250" i="53"/>
  <c r="D250" i="53"/>
  <c r="G249" i="53"/>
  <c r="F249" i="53"/>
  <c r="E249" i="53"/>
  <c r="D249" i="53"/>
  <c r="G248" i="53"/>
  <c r="F248" i="53"/>
  <c r="E248" i="53"/>
  <c r="D248" i="53"/>
  <c r="G247" i="53"/>
  <c r="F247" i="53"/>
  <c r="E247" i="53"/>
  <c r="D247" i="53"/>
  <c r="G246" i="53"/>
  <c r="F246" i="53"/>
  <c r="E246" i="53"/>
  <c r="D246" i="53"/>
  <c r="G245" i="53"/>
  <c r="F245" i="53"/>
  <c r="E245" i="53"/>
  <c r="D245" i="53"/>
  <c r="G244" i="53"/>
  <c r="F244" i="53"/>
  <c r="E244" i="53"/>
  <c r="D244" i="53"/>
  <c r="G243" i="53"/>
  <c r="F243" i="53"/>
  <c r="E243" i="53"/>
  <c r="D243" i="53"/>
  <c r="G242" i="53"/>
  <c r="F242" i="53"/>
  <c r="E242" i="53"/>
  <c r="D242" i="53"/>
  <c r="G241" i="53"/>
  <c r="F241" i="53"/>
  <c r="E241" i="53"/>
  <c r="D241" i="53"/>
  <c r="G240" i="53"/>
  <c r="F240" i="53"/>
  <c r="E240" i="53"/>
  <c r="D240" i="53"/>
  <c r="G239" i="53"/>
  <c r="F239" i="53"/>
  <c r="E239" i="53"/>
  <c r="D239" i="53"/>
  <c r="G230" i="53"/>
  <c r="F230" i="53"/>
  <c r="E230" i="53"/>
  <c r="D230" i="53"/>
  <c r="G229" i="53"/>
  <c r="F229" i="53"/>
  <c r="E229" i="53"/>
  <c r="D229" i="53"/>
  <c r="G228" i="53"/>
  <c r="F228" i="53"/>
  <c r="E228" i="53"/>
  <c r="D228" i="53"/>
  <c r="G227" i="53"/>
  <c r="F227" i="53"/>
  <c r="E227" i="53"/>
  <c r="D227" i="53"/>
  <c r="G226" i="53"/>
  <c r="F226" i="53"/>
  <c r="E226" i="53"/>
  <c r="D226" i="53"/>
  <c r="G225" i="53"/>
  <c r="F225" i="53"/>
  <c r="E225" i="53"/>
  <c r="D225" i="53"/>
  <c r="G224" i="53"/>
  <c r="F224" i="53"/>
  <c r="E224" i="53"/>
  <c r="D224" i="53"/>
  <c r="G223" i="53"/>
  <c r="F223" i="53"/>
  <c r="E223" i="53"/>
  <c r="D223" i="53"/>
  <c r="G222" i="53"/>
  <c r="F222" i="53"/>
  <c r="E222" i="53"/>
  <c r="D222" i="53"/>
  <c r="G221" i="53"/>
  <c r="F221" i="53"/>
  <c r="E221" i="53"/>
  <c r="D221" i="53"/>
  <c r="G220" i="53"/>
  <c r="F220" i="53"/>
  <c r="E220" i="53"/>
  <c r="D220" i="53"/>
  <c r="G219" i="53"/>
  <c r="F219" i="53"/>
  <c r="E219" i="53"/>
  <c r="D219" i="53"/>
  <c r="G218" i="53"/>
  <c r="F218" i="53"/>
  <c r="E218" i="53"/>
  <c r="D218" i="53"/>
  <c r="G217" i="53"/>
  <c r="F217" i="53"/>
  <c r="E217" i="53"/>
  <c r="D217" i="53"/>
  <c r="G216" i="53"/>
  <c r="F216" i="53"/>
  <c r="E216" i="53"/>
  <c r="D216" i="53"/>
  <c r="G215" i="53"/>
  <c r="F215" i="53"/>
  <c r="E215" i="53"/>
  <c r="D215" i="53"/>
  <c r="G214" i="53"/>
  <c r="F214" i="53"/>
  <c r="E214" i="53"/>
  <c r="D214" i="53"/>
  <c r="G213" i="53"/>
  <c r="F213" i="53"/>
  <c r="E213" i="53"/>
  <c r="D213" i="53"/>
  <c r="G212" i="53"/>
  <c r="F212" i="53"/>
  <c r="E212" i="53"/>
  <c r="D212" i="53"/>
  <c r="G211" i="53"/>
  <c r="F211" i="53"/>
  <c r="E211" i="53"/>
  <c r="D211" i="53"/>
  <c r="G210" i="53"/>
  <c r="F210" i="53"/>
  <c r="E210" i="53"/>
  <c r="D210" i="53"/>
  <c r="G209" i="53"/>
  <c r="F209" i="53"/>
  <c r="E209" i="53"/>
  <c r="D209" i="53"/>
  <c r="G208" i="53"/>
  <c r="F208" i="53"/>
  <c r="E208" i="53"/>
  <c r="D208" i="53"/>
  <c r="G207" i="53"/>
  <c r="F207" i="53"/>
  <c r="E207" i="53"/>
  <c r="D207" i="53"/>
  <c r="G206" i="53"/>
  <c r="F206" i="53"/>
  <c r="E206" i="53"/>
  <c r="D206" i="53"/>
  <c r="G197" i="53"/>
  <c r="F197" i="53"/>
  <c r="E197" i="53"/>
  <c r="D197" i="53"/>
  <c r="G196" i="53"/>
  <c r="F196" i="53"/>
  <c r="E196" i="53"/>
  <c r="D196" i="53"/>
  <c r="G195" i="53"/>
  <c r="F195" i="53"/>
  <c r="E195" i="53"/>
  <c r="D195" i="53"/>
  <c r="G194" i="53"/>
  <c r="F194" i="53"/>
  <c r="E194" i="53"/>
  <c r="D194" i="53"/>
  <c r="G193" i="53"/>
  <c r="F193" i="53"/>
  <c r="E193" i="53"/>
  <c r="D193" i="53"/>
  <c r="G192" i="53"/>
  <c r="F192" i="53"/>
  <c r="E192" i="53"/>
  <c r="D192" i="53"/>
  <c r="G191" i="53"/>
  <c r="F191" i="53"/>
  <c r="E191" i="53"/>
  <c r="D191" i="53"/>
  <c r="G190" i="53"/>
  <c r="F190" i="53"/>
  <c r="E190" i="53"/>
  <c r="D190" i="53"/>
  <c r="G189" i="53"/>
  <c r="F189" i="53"/>
  <c r="E189" i="53"/>
  <c r="D189" i="53"/>
  <c r="G188" i="53"/>
  <c r="F188" i="53"/>
  <c r="E188" i="53"/>
  <c r="D188" i="53"/>
  <c r="G187" i="53"/>
  <c r="F187" i="53"/>
  <c r="E187" i="53"/>
  <c r="D187" i="53"/>
  <c r="G186" i="53"/>
  <c r="F186" i="53"/>
  <c r="E186" i="53"/>
  <c r="D186" i="53"/>
  <c r="G185" i="53"/>
  <c r="F185" i="53"/>
  <c r="E185" i="53"/>
  <c r="D185" i="53"/>
  <c r="G184" i="53"/>
  <c r="F184" i="53"/>
  <c r="E184" i="53"/>
  <c r="D184" i="53"/>
  <c r="G183" i="53"/>
  <c r="F183" i="53"/>
  <c r="E183" i="53"/>
  <c r="D183" i="53"/>
  <c r="G182" i="53"/>
  <c r="F182" i="53"/>
  <c r="E182" i="53"/>
  <c r="D182" i="53"/>
  <c r="G181" i="53"/>
  <c r="F181" i="53"/>
  <c r="E181" i="53"/>
  <c r="D181" i="53"/>
  <c r="G180" i="53"/>
  <c r="F180" i="53"/>
  <c r="E180" i="53"/>
  <c r="D180" i="53"/>
  <c r="G179" i="53"/>
  <c r="F179" i="53"/>
  <c r="E179" i="53"/>
  <c r="D179" i="53"/>
  <c r="G178" i="53"/>
  <c r="F178" i="53"/>
  <c r="E178" i="53"/>
  <c r="D178" i="53"/>
  <c r="G177" i="53"/>
  <c r="F177" i="53"/>
  <c r="E177" i="53"/>
  <c r="D177" i="53"/>
  <c r="G176" i="53"/>
  <c r="F176" i="53"/>
  <c r="E176" i="53"/>
  <c r="D176" i="53"/>
  <c r="G175" i="53"/>
  <c r="F175" i="53"/>
  <c r="E175" i="53"/>
  <c r="D175" i="53"/>
  <c r="G174" i="53"/>
  <c r="F174" i="53"/>
  <c r="E174" i="53"/>
  <c r="D174" i="53"/>
  <c r="G173" i="53"/>
  <c r="F173" i="53"/>
  <c r="E173" i="53"/>
  <c r="D173" i="53"/>
  <c r="G164" i="53"/>
  <c r="F164" i="53"/>
  <c r="E164" i="53"/>
  <c r="D164" i="53"/>
  <c r="G163" i="53"/>
  <c r="F163" i="53"/>
  <c r="E163" i="53"/>
  <c r="D163" i="53"/>
  <c r="G162" i="53"/>
  <c r="F162" i="53"/>
  <c r="E162" i="53"/>
  <c r="D162" i="53"/>
  <c r="G161" i="53"/>
  <c r="F161" i="53"/>
  <c r="E161" i="53"/>
  <c r="D161" i="53"/>
  <c r="G160" i="53"/>
  <c r="F160" i="53"/>
  <c r="E160" i="53"/>
  <c r="D160" i="53"/>
  <c r="G159" i="53"/>
  <c r="F159" i="53"/>
  <c r="E159" i="53"/>
  <c r="D159" i="53"/>
  <c r="G158" i="53"/>
  <c r="F158" i="53"/>
  <c r="E158" i="53"/>
  <c r="D158" i="53"/>
  <c r="G157" i="53"/>
  <c r="F157" i="53"/>
  <c r="E157" i="53"/>
  <c r="D157" i="53"/>
  <c r="G156" i="53"/>
  <c r="F156" i="53"/>
  <c r="E156" i="53"/>
  <c r="D156" i="53"/>
  <c r="G155" i="53"/>
  <c r="F155" i="53"/>
  <c r="E155" i="53"/>
  <c r="D155" i="53"/>
  <c r="G154" i="53"/>
  <c r="F154" i="53"/>
  <c r="E154" i="53"/>
  <c r="D154" i="53"/>
  <c r="G153" i="53"/>
  <c r="F153" i="53"/>
  <c r="E153" i="53"/>
  <c r="D153" i="53"/>
  <c r="G152" i="53"/>
  <c r="F152" i="53"/>
  <c r="E152" i="53"/>
  <c r="D152" i="53"/>
  <c r="G151" i="53"/>
  <c r="F151" i="53"/>
  <c r="E151" i="53"/>
  <c r="D151" i="53"/>
  <c r="G150" i="53"/>
  <c r="F150" i="53"/>
  <c r="E150" i="53"/>
  <c r="D150" i="53"/>
  <c r="G149" i="53"/>
  <c r="F149" i="53"/>
  <c r="E149" i="53"/>
  <c r="D149" i="53"/>
  <c r="G148" i="53"/>
  <c r="F148" i="53"/>
  <c r="E148" i="53"/>
  <c r="D148" i="53"/>
  <c r="G147" i="53"/>
  <c r="F147" i="53"/>
  <c r="E147" i="53"/>
  <c r="D147" i="53"/>
  <c r="G146" i="53"/>
  <c r="F146" i="53"/>
  <c r="E146" i="53"/>
  <c r="D146" i="53"/>
  <c r="G145" i="53"/>
  <c r="F145" i="53"/>
  <c r="E145" i="53"/>
  <c r="D145" i="53"/>
  <c r="G144" i="53"/>
  <c r="F144" i="53"/>
  <c r="E144" i="53"/>
  <c r="D144" i="53"/>
  <c r="G143" i="53"/>
  <c r="F143" i="53"/>
  <c r="E143" i="53"/>
  <c r="D143" i="53"/>
  <c r="G142" i="53"/>
  <c r="F142" i="53"/>
  <c r="E142" i="53"/>
  <c r="D142" i="53"/>
  <c r="G141" i="53"/>
  <c r="F141" i="53"/>
  <c r="E141" i="53"/>
  <c r="D141" i="53"/>
  <c r="G140" i="53"/>
  <c r="F140" i="53"/>
  <c r="E140" i="53"/>
  <c r="D140" i="53"/>
  <c r="G131" i="53"/>
  <c r="F131" i="53"/>
  <c r="E131" i="53"/>
  <c r="D131" i="53"/>
  <c r="G130" i="53"/>
  <c r="F130" i="53"/>
  <c r="E130" i="53"/>
  <c r="D130" i="53"/>
  <c r="G129" i="53"/>
  <c r="F129" i="53"/>
  <c r="E129" i="53"/>
  <c r="D129" i="53"/>
  <c r="G128" i="53"/>
  <c r="F128" i="53"/>
  <c r="E128" i="53"/>
  <c r="D128" i="53"/>
  <c r="G127" i="53"/>
  <c r="F127" i="53"/>
  <c r="E127" i="53"/>
  <c r="D127" i="53"/>
  <c r="G126" i="53"/>
  <c r="F126" i="53"/>
  <c r="E126" i="53"/>
  <c r="D126" i="53"/>
  <c r="G125" i="53"/>
  <c r="F125" i="53"/>
  <c r="E125" i="53"/>
  <c r="D125" i="53"/>
  <c r="G124" i="53"/>
  <c r="F124" i="53"/>
  <c r="E124" i="53"/>
  <c r="D124" i="53"/>
  <c r="G123" i="53"/>
  <c r="F123" i="53"/>
  <c r="E123" i="53"/>
  <c r="D123" i="53"/>
  <c r="G122" i="53"/>
  <c r="F122" i="53"/>
  <c r="E122" i="53"/>
  <c r="D122" i="53"/>
  <c r="G121" i="53"/>
  <c r="F121" i="53"/>
  <c r="E121" i="53"/>
  <c r="D121" i="53"/>
  <c r="G120" i="53"/>
  <c r="F120" i="53"/>
  <c r="E120" i="53"/>
  <c r="D120" i="53"/>
  <c r="G119" i="53"/>
  <c r="F119" i="53"/>
  <c r="E119" i="53"/>
  <c r="D119" i="53"/>
  <c r="G118" i="53"/>
  <c r="F118" i="53"/>
  <c r="E118" i="53"/>
  <c r="D118" i="53"/>
  <c r="G117" i="53"/>
  <c r="F117" i="53"/>
  <c r="E117" i="53"/>
  <c r="D117" i="53"/>
  <c r="G116" i="53"/>
  <c r="F116" i="53"/>
  <c r="E116" i="53"/>
  <c r="D116" i="53"/>
  <c r="G115" i="53"/>
  <c r="F115" i="53"/>
  <c r="E115" i="53"/>
  <c r="D115" i="53"/>
  <c r="G114" i="53"/>
  <c r="F114" i="53"/>
  <c r="E114" i="53"/>
  <c r="D114" i="53"/>
  <c r="G113" i="53"/>
  <c r="F113" i="53"/>
  <c r="E113" i="53"/>
  <c r="D113" i="53"/>
  <c r="G112" i="53"/>
  <c r="F112" i="53"/>
  <c r="E112" i="53"/>
  <c r="D112" i="53"/>
  <c r="G111" i="53"/>
  <c r="F111" i="53"/>
  <c r="E111" i="53"/>
  <c r="D111" i="53"/>
  <c r="G110" i="53"/>
  <c r="F110" i="53"/>
  <c r="E110" i="53"/>
  <c r="D110" i="53"/>
  <c r="G109" i="53"/>
  <c r="F109" i="53"/>
  <c r="E109" i="53"/>
  <c r="D109" i="53"/>
  <c r="G108" i="53"/>
  <c r="F108" i="53"/>
  <c r="E108" i="53"/>
  <c r="D108" i="53"/>
  <c r="G107" i="53"/>
  <c r="F107" i="53"/>
  <c r="E107" i="53"/>
  <c r="D107" i="53"/>
  <c r="G98" i="53"/>
  <c r="F98" i="53"/>
  <c r="E98" i="53"/>
  <c r="D98" i="53"/>
  <c r="G97" i="53"/>
  <c r="F97" i="53"/>
  <c r="E97" i="53"/>
  <c r="D97" i="53"/>
  <c r="G96" i="53"/>
  <c r="F96" i="53"/>
  <c r="E96" i="53"/>
  <c r="D96" i="53"/>
  <c r="G95" i="53"/>
  <c r="F95" i="53"/>
  <c r="E95" i="53"/>
  <c r="D95" i="53"/>
  <c r="G94" i="53"/>
  <c r="F94" i="53"/>
  <c r="E94" i="53"/>
  <c r="D94" i="53"/>
  <c r="G93" i="53"/>
  <c r="F93" i="53"/>
  <c r="E93" i="53"/>
  <c r="D93" i="53"/>
  <c r="G92" i="53"/>
  <c r="F92" i="53"/>
  <c r="E92" i="53"/>
  <c r="D92" i="53"/>
  <c r="G91" i="53"/>
  <c r="F91" i="53"/>
  <c r="E91" i="53"/>
  <c r="D91" i="53"/>
  <c r="G90" i="53"/>
  <c r="F90" i="53"/>
  <c r="E90" i="53"/>
  <c r="D90" i="53"/>
  <c r="G89" i="53"/>
  <c r="F89" i="53"/>
  <c r="E89" i="53"/>
  <c r="D89" i="53"/>
  <c r="G88" i="53"/>
  <c r="F88" i="53"/>
  <c r="E88" i="53"/>
  <c r="D88" i="53"/>
  <c r="G87" i="53"/>
  <c r="F87" i="53"/>
  <c r="E87" i="53"/>
  <c r="D87" i="53"/>
  <c r="G86" i="53"/>
  <c r="F86" i="53"/>
  <c r="E86" i="53"/>
  <c r="D86" i="53"/>
  <c r="G85" i="53"/>
  <c r="F85" i="53"/>
  <c r="E85" i="53"/>
  <c r="D85" i="53"/>
  <c r="G84" i="53"/>
  <c r="F84" i="53"/>
  <c r="E84" i="53"/>
  <c r="D84" i="53"/>
  <c r="G83" i="53"/>
  <c r="F83" i="53"/>
  <c r="E83" i="53"/>
  <c r="D83" i="53"/>
  <c r="G82" i="53"/>
  <c r="F82" i="53"/>
  <c r="E82" i="53"/>
  <c r="D82" i="53"/>
  <c r="G81" i="53"/>
  <c r="F81" i="53"/>
  <c r="E81" i="53"/>
  <c r="D81" i="53"/>
  <c r="G80" i="53"/>
  <c r="F80" i="53"/>
  <c r="E80" i="53"/>
  <c r="D80" i="53"/>
  <c r="G79" i="53"/>
  <c r="F79" i="53"/>
  <c r="E79" i="53"/>
  <c r="D79" i="53"/>
  <c r="G78" i="53"/>
  <c r="F78" i="53"/>
  <c r="E78" i="53"/>
  <c r="D78" i="53"/>
  <c r="G77" i="53"/>
  <c r="F77" i="53"/>
  <c r="E77" i="53"/>
  <c r="D77" i="53"/>
  <c r="G76" i="53"/>
  <c r="F76" i="53"/>
  <c r="E76" i="53"/>
  <c r="D76" i="53"/>
  <c r="G75" i="53"/>
  <c r="F75" i="53"/>
  <c r="E75" i="53"/>
  <c r="D75" i="53"/>
  <c r="G74" i="53"/>
  <c r="F74" i="53"/>
  <c r="E74" i="53"/>
  <c r="D74" i="53"/>
  <c r="G65" i="53"/>
  <c r="F65" i="53"/>
  <c r="E65" i="53"/>
  <c r="D65" i="53"/>
  <c r="G64" i="53"/>
  <c r="F64" i="53"/>
  <c r="E64" i="53"/>
  <c r="D64" i="53"/>
  <c r="G63" i="53"/>
  <c r="F63" i="53"/>
  <c r="E63" i="53"/>
  <c r="D63" i="53"/>
  <c r="G62" i="53"/>
  <c r="F62" i="53"/>
  <c r="E62" i="53"/>
  <c r="D62" i="53"/>
  <c r="G61" i="53"/>
  <c r="F61" i="53"/>
  <c r="E61" i="53"/>
  <c r="D61" i="53"/>
  <c r="G60" i="53"/>
  <c r="F60" i="53"/>
  <c r="E60" i="53"/>
  <c r="D60" i="53"/>
  <c r="G59" i="53"/>
  <c r="F59" i="53"/>
  <c r="E59" i="53"/>
  <c r="D59" i="53"/>
  <c r="G58" i="53"/>
  <c r="F58" i="53"/>
  <c r="E58" i="53"/>
  <c r="D58" i="53"/>
  <c r="G57" i="53"/>
  <c r="F57" i="53"/>
  <c r="E57" i="53"/>
  <c r="D57" i="53"/>
  <c r="G56" i="53"/>
  <c r="F56" i="53"/>
  <c r="E56" i="53"/>
  <c r="D56" i="53"/>
  <c r="G55" i="53"/>
  <c r="F55" i="53"/>
  <c r="E55" i="53"/>
  <c r="D55" i="53"/>
  <c r="G54" i="53"/>
  <c r="F54" i="53"/>
  <c r="E54" i="53"/>
  <c r="D54" i="53"/>
  <c r="G53" i="53"/>
  <c r="F53" i="53"/>
  <c r="E53" i="53"/>
  <c r="D53" i="53"/>
  <c r="G52" i="53"/>
  <c r="F52" i="53"/>
  <c r="E52" i="53"/>
  <c r="D52" i="53"/>
  <c r="G51" i="53"/>
  <c r="F51" i="53"/>
  <c r="E51" i="53"/>
  <c r="D51" i="53"/>
  <c r="G50" i="53"/>
  <c r="F50" i="53"/>
  <c r="E50" i="53"/>
  <c r="D50" i="53"/>
  <c r="G49" i="53"/>
  <c r="F49" i="53"/>
  <c r="E49" i="53"/>
  <c r="D49" i="53"/>
  <c r="G48" i="53"/>
  <c r="F48" i="53"/>
  <c r="E48" i="53"/>
  <c r="D48" i="53"/>
  <c r="G47" i="53"/>
  <c r="F47" i="53"/>
  <c r="E47" i="53"/>
  <c r="D47" i="53"/>
  <c r="G46" i="53"/>
  <c r="F46" i="53"/>
  <c r="E46" i="53"/>
  <c r="D46" i="53"/>
  <c r="G45" i="53"/>
  <c r="F45" i="53"/>
  <c r="E45" i="53"/>
  <c r="D45" i="53"/>
  <c r="G44" i="53"/>
  <c r="F44" i="53"/>
  <c r="E44" i="53"/>
  <c r="D44" i="53"/>
  <c r="G43" i="53"/>
  <c r="F43" i="53"/>
  <c r="E43" i="53"/>
  <c r="D43" i="53"/>
  <c r="G42" i="53"/>
  <c r="F42" i="53"/>
  <c r="E42" i="53"/>
  <c r="D42" i="53"/>
  <c r="G41" i="53"/>
  <c r="F41" i="53"/>
  <c r="E41" i="53"/>
  <c r="D41" i="53"/>
  <c r="D9" i="53"/>
  <c r="E9" i="53"/>
  <c r="F9" i="53"/>
  <c r="G9" i="53"/>
  <c r="D10" i="53"/>
  <c r="E10" i="53"/>
  <c r="F10" i="53"/>
  <c r="G10" i="53"/>
  <c r="D11" i="53"/>
  <c r="E11" i="53"/>
  <c r="F11" i="53"/>
  <c r="G11" i="53"/>
  <c r="D12" i="53"/>
  <c r="E12" i="53"/>
  <c r="F12" i="53"/>
  <c r="G12" i="53"/>
  <c r="D13" i="53"/>
  <c r="E13" i="53"/>
  <c r="F13" i="53"/>
  <c r="G13" i="53"/>
  <c r="D14" i="53"/>
  <c r="E14" i="53"/>
  <c r="F14" i="53"/>
  <c r="G14" i="53"/>
  <c r="D15" i="53"/>
  <c r="E15" i="53"/>
  <c r="F15" i="53"/>
  <c r="G15" i="53"/>
  <c r="D16" i="53"/>
  <c r="E16" i="53"/>
  <c r="F16" i="53"/>
  <c r="G16" i="53"/>
  <c r="D17" i="53"/>
  <c r="E17" i="53"/>
  <c r="F17" i="53"/>
  <c r="G17" i="53"/>
  <c r="D18" i="53"/>
  <c r="E18" i="53"/>
  <c r="F18" i="53"/>
  <c r="G18" i="53"/>
  <c r="D19" i="53"/>
  <c r="E19" i="53"/>
  <c r="F19" i="53"/>
  <c r="G19" i="53"/>
  <c r="D20" i="53"/>
  <c r="E20" i="53"/>
  <c r="F20" i="53"/>
  <c r="G20" i="53"/>
  <c r="D21" i="53"/>
  <c r="E21" i="53"/>
  <c r="F21" i="53"/>
  <c r="G21" i="53"/>
  <c r="D22" i="53"/>
  <c r="E22" i="53"/>
  <c r="F22" i="53"/>
  <c r="G22" i="53"/>
  <c r="D23" i="53"/>
  <c r="E23" i="53"/>
  <c r="F23" i="53"/>
  <c r="G23" i="53"/>
  <c r="D24" i="53"/>
  <c r="E24" i="53"/>
  <c r="F24" i="53"/>
  <c r="G24" i="53"/>
  <c r="D25" i="53"/>
  <c r="E25" i="53"/>
  <c r="F25" i="53"/>
  <c r="G25" i="53"/>
  <c r="D26" i="53"/>
  <c r="E26" i="53"/>
  <c r="F26" i="53"/>
  <c r="G26" i="53"/>
  <c r="D27" i="53"/>
  <c r="E27" i="53"/>
  <c r="F27" i="53"/>
  <c r="G27" i="53"/>
  <c r="D28" i="53"/>
  <c r="E28" i="53"/>
  <c r="F28" i="53"/>
  <c r="G28" i="53"/>
  <c r="D29" i="53"/>
  <c r="E29" i="53"/>
  <c r="F29" i="53"/>
  <c r="G29" i="53"/>
  <c r="D30" i="53"/>
  <c r="E30" i="53"/>
  <c r="F30" i="53"/>
  <c r="G30" i="53"/>
  <c r="D31" i="53"/>
  <c r="E31" i="53"/>
  <c r="F31" i="53"/>
  <c r="G31" i="53"/>
  <c r="D32" i="53"/>
  <c r="E32" i="53"/>
  <c r="F32" i="53"/>
  <c r="G32" i="53"/>
  <c r="E8" i="53"/>
  <c r="F8" i="53"/>
  <c r="G8" i="53"/>
  <c r="D8" i="53"/>
  <c r="A2" i="53"/>
  <c r="G263" i="52"/>
  <c r="F263" i="52"/>
  <c r="E263" i="52"/>
  <c r="D263" i="52"/>
  <c r="G262" i="52"/>
  <c r="F262" i="52"/>
  <c r="E262" i="52"/>
  <c r="D262" i="52"/>
  <c r="G261" i="52"/>
  <c r="F261" i="52"/>
  <c r="E261" i="52"/>
  <c r="D261" i="52"/>
  <c r="G260" i="52"/>
  <c r="F260" i="52"/>
  <c r="E260" i="52"/>
  <c r="D260" i="52"/>
  <c r="G259" i="52"/>
  <c r="F259" i="52"/>
  <c r="E259" i="52"/>
  <c r="D259" i="52"/>
  <c r="G258" i="52"/>
  <c r="F258" i="52"/>
  <c r="E258" i="52"/>
  <c r="D258" i="52"/>
  <c r="G257" i="52"/>
  <c r="F257" i="52"/>
  <c r="E257" i="52"/>
  <c r="D257" i="52"/>
  <c r="G256" i="52"/>
  <c r="F256" i="52"/>
  <c r="E256" i="52"/>
  <c r="D256" i="52"/>
  <c r="G255" i="52"/>
  <c r="F255" i="52"/>
  <c r="E255" i="52"/>
  <c r="D255" i="52"/>
  <c r="G254" i="52"/>
  <c r="F254" i="52"/>
  <c r="E254" i="52"/>
  <c r="D254" i="52"/>
  <c r="G253" i="52"/>
  <c r="F253" i="52"/>
  <c r="E253" i="52"/>
  <c r="D253" i="52"/>
  <c r="G252" i="52"/>
  <c r="F252" i="52"/>
  <c r="E252" i="52"/>
  <c r="D252" i="52"/>
  <c r="G251" i="52"/>
  <c r="F251" i="52"/>
  <c r="E251" i="52"/>
  <c r="D251" i="52"/>
  <c r="G250" i="52"/>
  <c r="F250" i="52"/>
  <c r="E250" i="52"/>
  <c r="D250" i="52"/>
  <c r="G249" i="52"/>
  <c r="F249" i="52"/>
  <c r="E249" i="52"/>
  <c r="D249" i="52"/>
  <c r="G248" i="52"/>
  <c r="F248" i="52"/>
  <c r="E248" i="52"/>
  <c r="D248" i="52"/>
  <c r="G247" i="52"/>
  <c r="F247" i="52"/>
  <c r="E247" i="52"/>
  <c r="D247" i="52"/>
  <c r="G246" i="52"/>
  <c r="F246" i="52"/>
  <c r="E246" i="52"/>
  <c r="D246" i="52"/>
  <c r="G245" i="52"/>
  <c r="F245" i="52"/>
  <c r="E245" i="52"/>
  <c r="D245" i="52"/>
  <c r="G244" i="52"/>
  <c r="F244" i="52"/>
  <c r="E244" i="52"/>
  <c r="D244" i="52"/>
  <c r="G243" i="52"/>
  <c r="F243" i="52"/>
  <c r="E243" i="52"/>
  <c r="D243" i="52"/>
  <c r="G242" i="52"/>
  <c r="F242" i="52"/>
  <c r="E242" i="52"/>
  <c r="D242" i="52"/>
  <c r="G241" i="52"/>
  <c r="F241" i="52"/>
  <c r="E241" i="52"/>
  <c r="D241" i="52"/>
  <c r="G240" i="52"/>
  <c r="F240" i="52"/>
  <c r="E240" i="52"/>
  <c r="D240" i="52"/>
  <c r="G239" i="52"/>
  <c r="F239" i="52"/>
  <c r="E239" i="52"/>
  <c r="D239" i="52"/>
  <c r="G230" i="52"/>
  <c r="F230" i="52"/>
  <c r="E230" i="52"/>
  <c r="D230" i="52"/>
  <c r="G229" i="52"/>
  <c r="F229" i="52"/>
  <c r="E229" i="52"/>
  <c r="D229" i="52"/>
  <c r="G228" i="52"/>
  <c r="F228" i="52"/>
  <c r="E228" i="52"/>
  <c r="D228" i="52"/>
  <c r="G227" i="52"/>
  <c r="F227" i="52"/>
  <c r="E227" i="52"/>
  <c r="D227" i="52"/>
  <c r="G226" i="52"/>
  <c r="F226" i="52"/>
  <c r="E226" i="52"/>
  <c r="D226" i="52"/>
  <c r="G225" i="52"/>
  <c r="F225" i="52"/>
  <c r="E225" i="52"/>
  <c r="D225" i="52"/>
  <c r="G224" i="52"/>
  <c r="F224" i="52"/>
  <c r="E224" i="52"/>
  <c r="D224" i="52"/>
  <c r="G223" i="52"/>
  <c r="F223" i="52"/>
  <c r="E223" i="52"/>
  <c r="D223" i="52"/>
  <c r="G222" i="52"/>
  <c r="F222" i="52"/>
  <c r="E222" i="52"/>
  <c r="D222" i="52"/>
  <c r="G221" i="52"/>
  <c r="F221" i="52"/>
  <c r="E221" i="52"/>
  <c r="D221" i="52"/>
  <c r="G220" i="52"/>
  <c r="F220" i="52"/>
  <c r="E220" i="52"/>
  <c r="D220" i="52"/>
  <c r="G219" i="52"/>
  <c r="F219" i="52"/>
  <c r="E219" i="52"/>
  <c r="D219" i="52"/>
  <c r="G218" i="52"/>
  <c r="F218" i="52"/>
  <c r="E218" i="52"/>
  <c r="D218" i="52"/>
  <c r="G217" i="52"/>
  <c r="F217" i="52"/>
  <c r="E217" i="52"/>
  <c r="D217" i="52"/>
  <c r="G216" i="52"/>
  <c r="F216" i="52"/>
  <c r="E216" i="52"/>
  <c r="D216" i="52"/>
  <c r="G215" i="52"/>
  <c r="F215" i="52"/>
  <c r="E215" i="52"/>
  <c r="D215" i="52"/>
  <c r="G214" i="52"/>
  <c r="F214" i="52"/>
  <c r="E214" i="52"/>
  <c r="D214" i="52"/>
  <c r="G213" i="52"/>
  <c r="F213" i="52"/>
  <c r="E213" i="52"/>
  <c r="D213" i="52"/>
  <c r="G212" i="52"/>
  <c r="F212" i="52"/>
  <c r="E212" i="52"/>
  <c r="D212" i="52"/>
  <c r="G211" i="52"/>
  <c r="F211" i="52"/>
  <c r="E211" i="52"/>
  <c r="D211" i="52"/>
  <c r="G210" i="52"/>
  <c r="F210" i="52"/>
  <c r="E210" i="52"/>
  <c r="D210" i="52"/>
  <c r="G209" i="52"/>
  <c r="F209" i="52"/>
  <c r="E209" i="52"/>
  <c r="D209" i="52"/>
  <c r="G208" i="52"/>
  <c r="F208" i="52"/>
  <c r="E208" i="52"/>
  <c r="D208" i="52"/>
  <c r="G207" i="52"/>
  <c r="F207" i="52"/>
  <c r="E207" i="52"/>
  <c r="D207" i="52"/>
  <c r="G206" i="52"/>
  <c r="F206" i="52"/>
  <c r="E206" i="52"/>
  <c r="D206" i="52"/>
  <c r="G197" i="52"/>
  <c r="F197" i="52"/>
  <c r="E197" i="52"/>
  <c r="D197" i="52"/>
  <c r="G196" i="52"/>
  <c r="F196" i="52"/>
  <c r="E196" i="52"/>
  <c r="D196" i="52"/>
  <c r="G195" i="52"/>
  <c r="F195" i="52"/>
  <c r="E195" i="52"/>
  <c r="D195" i="52"/>
  <c r="G194" i="52"/>
  <c r="F194" i="52"/>
  <c r="E194" i="52"/>
  <c r="D194" i="52"/>
  <c r="G193" i="52"/>
  <c r="F193" i="52"/>
  <c r="E193" i="52"/>
  <c r="D193" i="52"/>
  <c r="G192" i="52"/>
  <c r="F192" i="52"/>
  <c r="E192" i="52"/>
  <c r="D192" i="52"/>
  <c r="G191" i="52"/>
  <c r="F191" i="52"/>
  <c r="E191" i="52"/>
  <c r="D191" i="52"/>
  <c r="G190" i="52"/>
  <c r="F190" i="52"/>
  <c r="E190" i="52"/>
  <c r="D190" i="52"/>
  <c r="G189" i="52"/>
  <c r="F189" i="52"/>
  <c r="E189" i="52"/>
  <c r="D189" i="52"/>
  <c r="G188" i="52"/>
  <c r="F188" i="52"/>
  <c r="E188" i="52"/>
  <c r="D188" i="52"/>
  <c r="G187" i="52"/>
  <c r="F187" i="52"/>
  <c r="E187" i="52"/>
  <c r="D187" i="52"/>
  <c r="G186" i="52"/>
  <c r="F186" i="52"/>
  <c r="E186" i="52"/>
  <c r="D186" i="52"/>
  <c r="G185" i="52"/>
  <c r="F185" i="52"/>
  <c r="E185" i="52"/>
  <c r="D185" i="52"/>
  <c r="G184" i="52"/>
  <c r="F184" i="52"/>
  <c r="E184" i="52"/>
  <c r="D184" i="52"/>
  <c r="G183" i="52"/>
  <c r="F183" i="52"/>
  <c r="E183" i="52"/>
  <c r="D183" i="52"/>
  <c r="G182" i="52"/>
  <c r="F182" i="52"/>
  <c r="E182" i="52"/>
  <c r="D182" i="52"/>
  <c r="G181" i="52"/>
  <c r="F181" i="52"/>
  <c r="E181" i="52"/>
  <c r="D181" i="52"/>
  <c r="G180" i="52"/>
  <c r="F180" i="52"/>
  <c r="E180" i="52"/>
  <c r="D180" i="52"/>
  <c r="G179" i="52"/>
  <c r="F179" i="52"/>
  <c r="E179" i="52"/>
  <c r="D179" i="52"/>
  <c r="G178" i="52"/>
  <c r="F178" i="52"/>
  <c r="E178" i="52"/>
  <c r="D178" i="52"/>
  <c r="G177" i="52"/>
  <c r="F177" i="52"/>
  <c r="E177" i="52"/>
  <c r="D177" i="52"/>
  <c r="G176" i="52"/>
  <c r="F176" i="52"/>
  <c r="E176" i="52"/>
  <c r="D176" i="52"/>
  <c r="G175" i="52"/>
  <c r="F175" i="52"/>
  <c r="E175" i="52"/>
  <c r="D175" i="52"/>
  <c r="G174" i="52"/>
  <c r="F174" i="52"/>
  <c r="E174" i="52"/>
  <c r="D174" i="52"/>
  <c r="G173" i="52"/>
  <c r="F173" i="52"/>
  <c r="E173" i="52"/>
  <c r="D173" i="52"/>
  <c r="G164" i="52"/>
  <c r="F164" i="52"/>
  <c r="E164" i="52"/>
  <c r="D164" i="52"/>
  <c r="G163" i="52"/>
  <c r="F163" i="52"/>
  <c r="E163" i="52"/>
  <c r="D163" i="52"/>
  <c r="G162" i="52"/>
  <c r="F162" i="52"/>
  <c r="E162" i="52"/>
  <c r="D162" i="52"/>
  <c r="G161" i="52"/>
  <c r="F161" i="52"/>
  <c r="E161" i="52"/>
  <c r="D161" i="52"/>
  <c r="G160" i="52"/>
  <c r="F160" i="52"/>
  <c r="E160" i="52"/>
  <c r="D160" i="52"/>
  <c r="G159" i="52"/>
  <c r="F159" i="52"/>
  <c r="E159" i="52"/>
  <c r="D159" i="52"/>
  <c r="G158" i="52"/>
  <c r="F158" i="52"/>
  <c r="E158" i="52"/>
  <c r="D158" i="52"/>
  <c r="G157" i="52"/>
  <c r="F157" i="52"/>
  <c r="E157" i="52"/>
  <c r="D157" i="52"/>
  <c r="G156" i="52"/>
  <c r="F156" i="52"/>
  <c r="E156" i="52"/>
  <c r="D156" i="52"/>
  <c r="G155" i="52"/>
  <c r="F155" i="52"/>
  <c r="E155" i="52"/>
  <c r="D155" i="52"/>
  <c r="G154" i="52"/>
  <c r="F154" i="52"/>
  <c r="E154" i="52"/>
  <c r="D154" i="52"/>
  <c r="G153" i="52"/>
  <c r="F153" i="52"/>
  <c r="E153" i="52"/>
  <c r="D153" i="52"/>
  <c r="G152" i="52"/>
  <c r="F152" i="52"/>
  <c r="E152" i="52"/>
  <c r="D152" i="52"/>
  <c r="G151" i="52"/>
  <c r="F151" i="52"/>
  <c r="E151" i="52"/>
  <c r="D151" i="52"/>
  <c r="G150" i="52"/>
  <c r="F150" i="52"/>
  <c r="E150" i="52"/>
  <c r="D150" i="52"/>
  <c r="G149" i="52"/>
  <c r="F149" i="52"/>
  <c r="E149" i="52"/>
  <c r="D149" i="52"/>
  <c r="G148" i="52"/>
  <c r="F148" i="52"/>
  <c r="E148" i="52"/>
  <c r="D148" i="52"/>
  <c r="G147" i="52"/>
  <c r="F147" i="52"/>
  <c r="E147" i="52"/>
  <c r="D147" i="52"/>
  <c r="G146" i="52"/>
  <c r="F146" i="52"/>
  <c r="E146" i="52"/>
  <c r="D146" i="52"/>
  <c r="G145" i="52"/>
  <c r="F145" i="52"/>
  <c r="E145" i="52"/>
  <c r="D145" i="52"/>
  <c r="G144" i="52"/>
  <c r="F144" i="52"/>
  <c r="E144" i="52"/>
  <c r="D144" i="52"/>
  <c r="G143" i="52"/>
  <c r="F143" i="52"/>
  <c r="E143" i="52"/>
  <c r="D143" i="52"/>
  <c r="G142" i="52"/>
  <c r="F142" i="52"/>
  <c r="E142" i="52"/>
  <c r="D142" i="52"/>
  <c r="G141" i="52"/>
  <c r="F141" i="52"/>
  <c r="E141" i="52"/>
  <c r="D141" i="52"/>
  <c r="G140" i="52"/>
  <c r="F140" i="52"/>
  <c r="E140" i="52"/>
  <c r="D140" i="52"/>
  <c r="G131" i="52"/>
  <c r="F131" i="52"/>
  <c r="E131" i="52"/>
  <c r="D131" i="52"/>
  <c r="G130" i="52"/>
  <c r="F130" i="52"/>
  <c r="E130" i="52"/>
  <c r="D130" i="52"/>
  <c r="G129" i="52"/>
  <c r="F129" i="52"/>
  <c r="E129" i="52"/>
  <c r="D129" i="52"/>
  <c r="G128" i="52"/>
  <c r="F128" i="52"/>
  <c r="E128" i="52"/>
  <c r="D128" i="52"/>
  <c r="G127" i="52"/>
  <c r="F127" i="52"/>
  <c r="E127" i="52"/>
  <c r="D127" i="52"/>
  <c r="G126" i="52"/>
  <c r="F126" i="52"/>
  <c r="E126" i="52"/>
  <c r="D126" i="52"/>
  <c r="G125" i="52"/>
  <c r="F125" i="52"/>
  <c r="E125" i="52"/>
  <c r="D125" i="52"/>
  <c r="G124" i="52"/>
  <c r="F124" i="52"/>
  <c r="E124" i="52"/>
  <c r="D124" i="52"/>
  <c r="G123" i="52"/>
  <c r="F123" i="52"/>
  <c r="E123" i="52"/>
  <c r="D123" i="52"/>
  <c r="G122" i="52"/>
  <c r="F122" i="52"/>
  <c r="E122" i="52"/>
  <c r="D122" i="52"/>
  <c r="G121" i="52"/>
  <c r="F121" i="52"/>
  <c r="E121" i="52"/>
  <c r="D121" i="52"/>
  <c r="G120" i="52"/>
  <c r="F120" i="52"/>
  <c r="E120" i="52"/>
  <c r="D120" i="52"/>
  <c r="G119" i="52"/>
  <c r="F119" i="52"/>
  <c r="E119" i="52"/>
  <c r="D119" i="52"/>
  <c r="G118" i="52"/>
  <c r="F118" i="52"/>
  <c r="E118" i="52"/>
  <c r="D118" i="52"/>
  <c r="G117" i="52"/>
  <c r="F117" i="52"/>
  <c r="E117" i="52"/>
  <c r="D117" i="52"/>
  <c r="G116" i="52"/>
  <c r="F116" i="52"/>
  <c r="E116" i="52"/>
  <c r="D116" i="52"/>
  <c r="G115" i="52"/>
  <c r="F115" i="52"/>
  <c r="E115" i="52"/>
  <c r="D115" i="52"/>
  <c r="G114" i="52"/>
  <c r="F114" i="52"/>
  <c r="E114" i="52"/>
  <c r="D114" i="52"/>
  <c r="G113" i="52"/>
  <c r="F113" i="52"/>
  <c r="E113" i="52"/>
  <c r="D113" i="52"/>
  <c r="G112" i="52"/>
  <c r="F112" i="52"/>
  <c r="E112" i="52"/>
  <c r="D112" i="52"/>
  <c r="G111" i="52"/>
  <c r="F111" i="52"/>
  <c r="E111" i="52"/>
  <c r="D111" i="52"/>
  <c r="G110" i="52"/>
  <c r="F110" i="52"/>
  <c r="E110" i="52"/>
  <c r="D110" i="52"/>
  <c r="G109" i="52"/>
  <c r="F109" i="52"/>
  <c r="E109" i="52"/>
  <c r="D109" i="52"/>
  <c r="G108" i="52"/>
  <c r="F108" i="52"/>
  <c r="E108" i="52"/>
  <c r="D108" i="52"/>
  <c r="G107" i="52"/>
  <c r="F107" i="52"/>
  <c r="E107" i="52"/>
  <c r="D107" i="52"/>
  <c r="G98" i="52"/>
  <c r="F98" i="52"/>
  <c r="E98" i="52"/>
  <c r="D98" i="52"/>
  <c r="G97" i="52"/>
  <c r="F97" i="52"/>
  <c r="E97" i="52"/>
  <c r="D97" i="52"/>
  <c r="G96" i="52"/>
  <c r="F96" i="52"/>
  <c r="E96" i="52"/>
  <c r="D96" i="52"/>
  <c r="G95" i="52"/>
  <c r="F95" i="52"/>
  <c r="E95" i="52"/>
  <c r="D95" i="52"/>
  <c r="G94" i="52"/>
  <c r="F94" i="52"/>
  <c r="E94" i="52"/>
  <c r="D94" i="52"/>
  <c r="G93" i="52"/>
  <c r="F93" i="52"/>
  <c r="E93" i="52"/>
  <c r="D93" i="52"/>
  <c r="G92" i="52"/>
  <c r="F92" i="52"/>
  <c r="E92" i="52"/>
  <c r="D92" i="52"/>
  <c r="G91" i="52"/>
  <c r="F91" i="52"/>
  <c r="E91" i="52"/>
  <c r="D91" i="52"/>
  <c r="G90" i="52"/>
  <c r="F90" i="52"/>
  <c r="E90" i="52"/>
  <c r="D90" i="52"/>
  <c r="G89" i="52"/>
  <c r="F89" i="52"/>
  <c r="E89" i="52"/>
  <c r="D89" i="52"/>
  <c r="G88" i="52"/>
  <c r="F88" i="52"/>
  <c r="E88" i="52"/>
  <c r="D88" i="52"/>
  <c r="G87" i="52"/>
  <c r="F87" i="52"/>
  <c r="E87" i="52"/>
  <c r="D87" i="52"/>
  <c r="G86" i="52"/>
  <c r="F86" i="52"/>
  <c r="E86" i="52"/>
  <c r="D86" i="52"/>
  <c r="G85" i="52"/>
  <c r="F85" i="52"/>
  <c r="E85" i="52"/>
  <c r="D85" i="52"/>
  <c r="G84" i="52"/>
  <c r="F84" i="52"/>
  <c r="E84" i="52"/>
  <c r="D84" i="52"/>
  <c r="G83" i="52"/>
  <c r="F83" i="52"/>
  <c r="E83" i="52"/>
  <c r="D83" i="52"/>
  <c r="G82" i="52"/>
  <c r="F82" i="52"/>
  <c r="E82" i="52"/>
  <c r="D82" i="52"/>
  <c r="G81" i="52"/>
  <c r="F81" i="52"/>
  <c r="E81" i="52"/>
  <c r="D81" i="52"/>
  <c r="G80" i="52"/>
  <c r="F80" i="52"/>
  <c r="E80" i="52"/>
  <c r="D80" i="52"/>
  <c r="G79" i="52"/>
  <c r="F79" i="52"/>
  <c r="E79" i="52"/>
  <c r="D79" i="52"/>
  <c r="G78" i="52"/>
  <c r="F78" i="52"/>
  <c r="E78" i="52"/>
  <c r="D78" i="52"/>
  <c r="G77" i="52"/>
  <c r="F77" i="52"/>
  <c r="E77" i="52"/>
  <c r="D77" i="52"/>
  <c r="G76" i="52"/>
  <c r="F76" i="52"/>
  <c r="E76" i="52"/>
  <c r="D76" i="52"/>
  <c r="G75" i="52"/>
  <c r="F75" i="52"/>
  <c r="E75" i="52"/>
  <c r="D75" i="52"/>
  <c r="G74" i="52"/>
  <c r="F74" i="52"/>
  <c r="E74" i="52"/>
  <c r="D74" i="52"/>
  <c r="G65" i="52"/>
  <c r="F65" i="52"/>
  <c r="E65" i="52"/>
  <c r="D65" i="52"/>
  <c r="G64" i="52"/>
  <c r="F64" i="52"/>
  <c r="E64" i="52"/>
  <c r="D64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D9" i="52"/>
  <c r="E9" i="52"/>
  <c r="F9" i="52"/>
  <c r="G9" i="52"/>
  <c r="D10" i="52"/>
  <c r="E10" i="52"/>
  <c r="F10" i="52"/>
  <c r="G10" i="52"/>
  <c r="D11" i="52"/>
  <c r="E11" i="52"/>
  <c r="F11" i="52"/>
  <c r="G11" i="52"/>
  <c r="D12" i="52"/>
  <c r="E12" i="52"/>
  <c r="F12" i="52"/>
  <c r="G12" i="52"/>
  <c r="D13" i="52"/>
  <c r="E13" i="52"/>
  <c r="F13" i="52"/>
  <c r="G13" i="52"/>
  <c r="D14" i="52"/>
  <c r="E14" i="52"/>
  <c r="F14" i="52"/>
  <c r="G14" i="52"/>
  <c r="D15" i="52"/>
  <c r="E15" i="52"/>
  <c r="F15" i="52"/>
  <c r="G15" i="52"/>
  <c r="D16" i="52"/>
  <c r="E16" i="52"/>
  <c r="F16" i="52"/>
  <c r="G16" i="52"/>
  <c r="D17" i="52"/>
  <c r="E17" i="52"/>
  <c r="F17" i="52"/>
  <c r="G17" i="52"/>
  <c r="D18" i="52"/>
  <c r="E18" i="52"/>
  <c r="F18" i="52"/>
  <c r="G18" i="52"/>
  <c r="D19" i="52"/>
  <c r="E19" i="52"/>
  <c r="F19" i="52"/>
  <c r="G19" i="52"/>
  <c r="D20" i="52"/>
  <c r="E20" i="52"/>
  <c r="F20" i="52"/>
  <c r="G20" i="52"/>
  <c r="D21" i="52"/>
  <c r="E21" i="52"/>
  <c r="F21" i="52"/>
  <c r="G21" i="52"/>
  <c r="D22" i="52"/>
  <c r="E22" i="52"/>
  <c r="F22" i="52"/>
  <c r="G22" i="52"/>
  <c r="D23" i="52"/>
  <c r="E23" i="52"/>
  <c r="F23" i="52"/>
  <c r="G23" i="52"/>
  <c r="D24" i="52"/>
  <c r="E24" i="52"/>
  <c r="F24" i="52"/>
  <c r="G24" i="52"/>
  <c r="D25" i="52"/>
  <c r="E25" i="52"/>
  <c r="F25" i="52"/>
  <c r="G25" i="52"/>
  <c r="D26" i="52"/>
  <c r="E26" i="52"/>
  <c r="F26" i="52"/>
  <c r="G26" i="52"/>
  <c r="D27" i="52"/>
  <c r="E27" i="52"/>
  <c r="F27" i="52"/>
  <c r="G27" i="52"/>
  <c r="D28" i="52"/>
  <c r="E28" i="52"/>
  <c r="F28" i="52"/>
  <c r="G28" i="52"/>
  <c r="D29" i="52"/>
  <c r="E29" i="52"/>
  <c r="F29" i="52"/>
  <c r="G29" i="52"/>
  <c r="D30" i="52"/>
  <c r="E30" i="52"/>
  <c r="F30" i="52"/>
  <c r="G30" i="52"/>
  <c r="D31" i="52"/>
  <c r="E31" i="52"/>
  <c r="F31" i="52"/>
  <c r="G31" i="52"/>
  <c r="D32" i="52"/>
  <c r="E32" i="52"/>
  <c r="F32" i="52"/>
  <c r="G32" i="52"/>
  <c r="E8" i="52"/>
  <c r="F8" i="52"/>
  <c r="G8" i="52"/>
  <c r="D8" i="52"/>
  <c r="A2" i="52"/>
  <c r="L265" i="51"/>
  <c r="L263" i="51"/>
  <c r="L262" i="51"/>
  <c r="L261" i="51"/>
  <c r="L260" i="51"/>
  <c r="L259" i="51"/>
  <c r="L258" i="51"/>
  <c r="L257" i="51"/>
  <c r="L256" i="51"/>
  <c r="L255" i="51"/>
  <c r="L254" i="51"/>
  <c r="L253" i="51"/>
  <c r="L252" i="51"/>
  <c r="L251" i="51"/>
  <c r="L250" i="51"/>
  <c r="L249" i="51"/>
  <c r="L248" i="51"/>
  <c r="L247" i="51"/>
  <c r="L246" i="51"/>
  <c r="L245" i="51"/>
  <c r="L244" i="51"/>
  <c r="L243" i="51"/>
  <c r="L242" i="51"/>
  <c r="L241" i="51"/>
  <c r="L240" i="51"/>
  <c r="L239" i="51"/>
  <c r="L232" i="51"/>
  <c r="L207" i="51"/>
  <c r="L208" i="51"/>
  <c r="L209" i="51"/>
  <c r="L210" i="51"/>
  <c r="L211" i="51"/>
  <c r="L212" i="51"/>
  <c r="L213" i="51"/>
  <c r="L214" i="51"/>
  <c r="L215" i="51"/>
  <c r="L216" i="51"/>
  <c r="L217" i="51"/>
  <c r="L218" i="51"/>
  <c r="L219" i="51"/>
  <c r="L220" i="51"/>
  <c r="L221" i="51"/>
  <c r="L222" i="51"/>
  <c r="L223" i="51"/>
  <c r="L224" i="51"/>
  <c r="L225" i="51"/>
  <c r="L226" i="51"/>
  <c r="L227" i="51"/>
  <c r="L228" i="51"/>
  <c r="L229" i="51"/>
  <c r="L230" i="51"/>
  <c r="L206" i="51"/>
  <c r="L133" i="51"/>
  <c r="L131" i="51"/>
  <c r="L130" i="51"/>
  <c r="L129" i="51"/>
  <c r="L128" i="51"/>
  <c r="L127" i="51"/>
  <c r="L126" i="51"/>
  <c r="L125" i="51"/>
  <c r="L124" i="51"/>
  <c r="L123" i="51"/>
  <c r="L122" i="51"/>
  <c r="L121" i="51"/>
  <c r="L120" i="51"/>
  <c r="L119" i="51"/>
  <c r="L118" i="51"/>
  <c r="L117" i="51"/>
  <c r="L116" i="51"/>
  <c r="L115" i="51"/>
  <c r="L114" i="51"/>
  <c r="L113" i="51"/>
  <c r="L112" i="51"/>
  <c r="L111" i="51"/>
  <c r="L110" i="51"/>
  <c r="L109" i="51"/>
  <c r="L108" i="51"/>
  <c r="L107" i="51"/>
  <c r="L100" i="51"/>
  <c r="L75" i="51"/>
  <c r="L76" i="51"/>
  <c r="L77" i="51"/>
  <c r="L78" i="51"/>
  <c r="L79" i="51"/>
  <c r="L80" i="51"/>
  <c r="L81" i="51"/>
  <c r="L82" i="51"/>
  <c r="L83" i="51"/>
  <c r="L84" i="51"/>
  <c r="L85" i="51"/>
  <c r="L86" i="51"/>
  <c r="L87" i="51"/>
  <c r="L88" i="51"/>
  <c r="L89" i="51"/>
  <c r="L90" i="51"/>
  <c r="L91" i="51"/>
  <c r="L92" i="51"/>
  <c r="L93" i="51"/>
  <c r="L94" i="51"/>
  <c r="L95" i="51"/>
  <c r="L96" i="51"/>
  <c r="L97" i="51"/>
  <c r="L98" i="51"/>
  <c r="L74" i="51"/>
  <c r="L199" i="51"/>
  <c r="L197" i="51"/>
  <c r="L196" i="51"/>
  <c r="L195" i="51"/>
  <c r="L194" i="51"/>
  <c r="L193" i="51"/>
  <c r="L192" i="51"/>
  <c r="L191" i="51"/>
  <c r="L190" i="51"/>
  <c r="L189" i="51"/>
  <c r="L188" i="51"/>
  <c r="L187" i="51"/>
  <c r="L186" i="51"/>
  <c r="L185" i="51"/>
  <c r="L184" i="51"/>
  <c r="L183" i="51"/>
  <c r="L182" i="51"/>
  <c r="L181" i="51"/>
  <c r="L180" i="51"/>
  <c r="L179" i="51"/>
  <c r="L178" i="51"/>
  <c r="L177" i="51"/>
  <c r="L176" i="51"/>
  <c r="L175" i="51"/>
  <c r="L174" i="51"/>
  <c r="L173" i="51"/>
  <c r="L166" i="51"/>
  <c r="L164" i="51"/>
  <c r="L163" i="51"/>
  <c r="L162" i="51"/>
  <c r="L161" i="51"/>
  <c r="L160" i="51"/>
  <c r="L159" i="51"/>
  <c r="L158" i="51"/>
  <c r="L157" i="51"/>
  <c r="L156" i="51"/>
  <c r="L155" i="51"/>
  <c r="L154" i="51"/>
  <c r="L153" i="51"/>
  <c r="L152" i="51"/>
  <c r="L151" i="51"/>
  <c r="L150" i="51"/>
  <c r="L149" i="51"/>
  <c r="L148" i="51"/>
  <c r="L147" i="51"/>
  <c r="L146" i="51"/>
  <c r="L145" i="51"/>
  <c r="L144" i="51"/>
  <c r="L143" i="51"/>
  <c r="L142" i="51"/>
  <c r="L141" i="51"/>
  <c r="L140" i="51"/>
  <c r="L67" i="51"/>
  <c r="L65" i="51"/>
  <c r="L64" i="51"/>
  <c r="L63" i="51"/>
  <c r="L62" i="51"/>
  <c r="L61" i="51"/>
  <c r="L60" i="51"/>
  <c r="L59" i="51"/>
  <c r="L58" i="51"/>
  <c r="L57" i="51"/>
  <c r="L56" i="51"/>
  <c r="L55" i="51"/>
  <c r="L54" i="51"/>
  <c r="L53" i="51"/>
  <c r="L52" i="51"/>
  <c r="L51" i="51"/>
  <c r="L50" i="51"/>
  <c r="L49" i="51"/>
  <c r="L48" i="51"/>
  <c r="L47" i="51"/>
  <c r="L46" i="51"/>
  <c r="L45" i="51"/>
  <c r="L44" i="51"/>
  <c r="L43" i="51"/>
  <c r="L42" i="51"/>
  <c r="L41" i="51"/>
  <c r="L34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8" i="51"/>
  <c r="G263" i="51"/>
  <c r="F263" i="51"/>
  <c r="E263" i="51"/>
  <c r="D263" i="51"/>
  <c r="G262" i="51"/>
  <c r="F262" i="51"/>
  <c r="E262" i="51"/>
  <c r="D262" i="51"/>
  <c r="G261" i="51"/>
  <c r="F261" i="51"/>
  <c r="E261" i="51"/>
  <c r="D261" i="51"/>
  <c r="G260" i="51"/>
  <c r="F260" i="51"/>
  <c r="E260" i="51"/>
  <c r="D260" i="51"/>
  <c r="G259" i="51"/>
  <c r="F259" i="51"/>
  <c r="E259" i="51"/>
  <c r="D259" i="51"/>
  <c r="G258" i="51"/>
  <c r="F258" i="51"/>
  <c r="E258" i="51"/>
  <c r="D258" i="51"/>
  <c r="G257" i="51"/>
  <c r="F257" i="51"/>
  <c r="E257" i="51"/>
  <c r="D257" i="51"/>
  <c r="G256" i="51"/>
  <c r="F256" i="51"/>
  <c r="E256" i="51"/>
  <c r="D256" i="51"/>
  <c r="G255" i="51"/>
  <c r="F255" i="51"/>
  <c r="E255" i="51"/>
  <c r="D255" i="51"/>
  <c r="G254" i="51"/>
  <c r="F254" i="51"/>
  <c r="E254" i="51"/>
  <c r="D254" i="51"/>
  <c r="G253" i="51"/>
  <c r="F253" i="51"/>
  <c r="E253" i="51"/>
  <c r="D253" i="51"/>
  <c r="G252" i="51"/>
  <c r="F252" i="51"/>
  <c r="E252" i="51"/>
  <c r="D252" i="51"/>
  <c r="G251" i="51"/>
  <c r="F251" i="51"/>
  <c r="E251" i="51"/>
  <c r="D251" i="51"/>
  <c r="G250" i="51"/>
  <c r="F250" i="51"/>
  <c r="E250" i="51"/>
  <c r="D250" i="51"/>
  <c r="G249" i="51"/>
  <c r="F249" i="51"/>
  <c r="E249" i="51"/>
  <c r="D249" i="51"/>
  <c r="G248" i="51"/>
  <c r="F248" i="51"/>
  <c r="E248" i="51"/>
  <c r="D248" i="51"/>
  <c r="G247" i="51"/>
  <c r="F247" i="51"/>
  <c r="E247" i="51"/>
  <c r="D247" i="51"/>
  <c r="G246" i="51"/>
  <c r="F246" i="51"/>
  <c r="E246" i="51"/>
  <c r="D246" i="51"/>
  <c r="G245" i="51"/>
  <c r="F245" i="51"/>
  <c r="E245" i="51"/>
  <c r="D245" i="51"/>
  <c r="G244" i="51"/>
  <c r="F244" i="51"/>
  <c r="E244" i="51"/>
  <c r="D244" i="51"/>
  <c r="G243" i="51"/>
  <c r="F243" i="51"/>
  <c r="E243" i="51"/>
  <c r="D243" i="51"/>
  <c r="G242" i="51"/>
  <c r="F242" i="51"/>
  <c r="E242" i="51"/>
  <c r="D242" i="51"/>
  <c r="G241" i="51"/>
  <c r="F241" i="51"/>
  <c r="E241" i="51"/>
  <c r="D241" i="51"/>
  <c r="G240" i="51"/>
  <c r="F240" i="51"/>
  <c r="E240" i="51"/>
  <c r="D240" i="51"/>
  <c r="G239" i="51"/>
  <c r="F239" i="51"/>
  <c r="E239" i="51"/>
  <c r="D239" i="51"/>
  <c r="G230" i="51"/>
  <c r="F230" i="51"/>
  <c r="E230" i="51"/>
  <c r="D230" i="51"/>
  <c r="G229" i="51"/>
  <c r="F229" i="51"/>
  <c r="E229" i="51"/>
  <c r="D229" i="51"/>
  <c r="G228" i="51"/>
  <c r="F228" i="51"/>
  <c r="E228" i="51"/>
  <c r="D228" i="51"/>
  <c r="G227" i="51"/>
  <c r="F227" i="51"/>
  <c r="E227" i="51"/>
  <c r="D227" i="51"/>
  <c r="G226" i="51"/>
  <c r="F226" i="51"/>
  <c r="E226" i="51"/>
  <c r="D226" i="51"/>
  <c r="G225" i="51"/>
  <c r="F225" i="51"/>
  <c r="E225" i="51"/>
  <c r="D225" i="51"/>
  <c r="G224" i="51"/>
  <c r="F224" i="51"/>
  <c r="E224" i="51"/>
  <c r="D224" i="51"/>
  <c r="G223" i="51"/>
  <c r="F223" i="51"/>
  <c r="E223" i="51"/>
  <c r="D223" i="51"/>
  <c r="G222" i="51"/>
  <c r="F222" i="51"/>
  <c r="E222" i="51"/>
  <c r="D222" i="51"/>
  <c r="G221" i="51"/>
  <c r="F221" i="51"/>
  <c r="E221" i="51"/>
  <c r="D221" i="51"/>
  <c r="G220" i="51"/>
  <c r="F220" i="51"/>
  <c r="E220" i="51"/>
  <c r="D220" i="51"/>
  <c r="G219" i="51"/>
  <c r="F219" i="51"/>
  <c r="E219" i="51"/>
  <c r="D219" i="51"/>
  <c r="G218" i="51"/>
  <c r="F218" i="51"/>
  <c r="E218" i="51"/>
  <c r="D218" i="51"/>
  <c r="G217" i="51"/>
  <c r="F217" i="51"/>
  <c r="E217" i="51"/>
  <c r="D217" i="51"/>
  <c r="G216" i="51"/>
  <c r="F216" i="51"/>
  <c r="E216" i="51"/>
  <c r="D216" i="51"/>
  <c r="G215" i="51"/>
  <c r="F215" i="51"/>
  <c r="E215" i="51"/>
  <c r="D215" i="51"/>
  <c r="G214" i="51"/>
  <c r="F214" i="51"/>
  <c r="E214" i="51"/>
  <c r="D214" i="51"/>
  <c r="G213" i="51"/>
  <c r="F213" i="51"/>
  <c r="E213" i="51"/>
  <c r="D213" i="51"/>
  <c r="G212" i="51"/>
  <c r="F212" i="51"/>
  <c r="E212" i="51"/>
  <c r="D212" i="51"/>
  <c r="G211" i="51"/>
  <c r="F211" i="51"/>
  <c r="E211" i="51"/>
  <c r="D211" i="51"/>
  <c r="G210" i="51"/>
  <c r="F210" i="51"/>
  <c r="E210" i="51"/>
  <c r="D210" i="51"/>
  <c r="G209" i="51"/>
  <c r="F209" i="51"/>
  <c r="E209" i="51"/>
  <c r="D209" i="51"/>
  <c r="G208" i="51"/>
  <c r="F208" i="51"/>
  <c r="E208" i="51"/>
  <c r="D208" i="51"/>
  <c r="G207" i="51"/>
  <c r="F207" i="51"/>
  <c r="E207" i="51"/>
  <c r="D207" i="51"/>
  <c r="G206" i="51"/>
  <c r="F206" i="51"/>
  <c r="E206" i="51"/>
  <c r="D206" i="51"/>
  <c r="G197" i="51"/>
  <c r="F197" i="51"/>
  <c r="E197" i="51"/>
  <c r="D197" i="51"/>
  <c r="G196" i="51"/>
  <c r="F196" i="51"/>
  <c r="E196" i="51"/>
  <c r="D196" i="51"/>
  <c r="G195" i="51"/>
  <c r="F195" i="51"/>
  <c r="E195" i="51"/>
  <c r="D195" i="51"/>
  <c r="G194" i="51"/>
  <c r="F194" i="51"/>
  <c r="E194" i="51"/>
  <c r="D194" i="51"/>
  <c r="G193" i="51"/>
  <c r="F193" i="51"/>
  <c r="E193" i="51"/>
  <c r="D193" i="51"/>
  <c r="G192" i="51"/>
  <c r="F192" i="51"/>
  <c r="E192" i="51"/>
  <c r="D192" i="51"/>
  <c r="G191" i="51"/>
  <c r="F191" i="51"/>
  <c r="E191" i="51"/>
  <c r="D191" i="51"/>
  <c r="G190" i="51"/>
  <c r="F190" i="51"/>
  <c r="E190" i="51"/>
  <c r="D190" i="51"/>
  <c r="G189" i="51"/>
  <c r="F189" i="51"/>
  <c r="E189" i="51"/>
  <c r="D189" i="51"/>
  <c r="G188" i="51"/>
  <c r="F188" i="51"/>
  <c r="E188" i="51"/>
  <c r="D188" i="51"/>
  <c r="G187" i="51"/>
  <c r="F187" i="51"/>
  <c r="E187" i="51"/>
  <c r="D187" i="51"/>
  <c r="G186" i="51"/>
  <c r="F186" i="51"/>
  <c r="E186" i="51"/>
  <c r="D186" i="51"/>
  <c r="G185" i="51"/>
  <c r="F185" i="51"/>
  <c r="E185" i="51"/>
  <c r="D185" i="51"/>
  <c r="G184" i="51"/>
  <c r="F184" i="51"/>
  <c r="E184" i="51"/>
  <c r="D184" i="51"/>
  <c r="G183" i="51"/>
  <c r="F183" i="51"/>
  <c r="E183" i="51"/>
  <c r="D183" i="51"/>
  <c r="G182" i="51"/>
  <c r="F182" i="51"/>
  <c r="E182" i="51"/>
  <c r="D182" i="51"/>
  <c r="G181" i="51"/>
  <c r="F181" i="51"/>
  <c r="E181" i="51"/>
  <c r="D181" i="51"/>
  <c r="G180" i="51"/>
  <c r="F180" i="51"/>
  <c r="E180" i="51"/>
  <c r="D180" i="51"/>
  <c r="G179" i="51"/>
  <c r="F179" i="51"/>
  <c r="E179" i="51"/>
  <c r="D179" i="51"/>
  <c r="G178" i="51"/>
  <c r="F178" i="51"/>
  <c r="E178" i="51"/>
  <c r="D178" i="51"/>
  <c r="G177" i="51"/>
  <c r="F177" i="51"/>
  <c r="E177" i="51"/>
  <c r="D177" i="51"/>
  <c r="G176" i="51"/>
  <c r="F176" i="51"/>
  <c r="E176" i="51"/>
  <c r="D176" i="51"/>
  <c r="G175" i="51"/>
  <c r="F175" i="51"/>
  <c r="E175" i="51"/>
  <c r="D175" i="51"/>
  <c r="G174" i="51"/>
  <c r="F174" i="51"/>
  <c r="E174" i="51"/>
  <c r="D174" i="51"/>
  <c r="G173" i="51"/>
  <c r="F173" i="51"/>
  <c r="E173" i="51"/>
  <c r="D173" i="51"/>
  <c r="G164" i="51"/>
  <c r="F164" i="51"/>
  <c r="E164" i="51"/>
  <c r="D164" i="51"/>
  <c r="G163" i="51"/>
  <c r="F163" i="51"/>
  <c r="E163" i="51"/>
  <c r="D163" i="51"/>
  <c r="G162" i="51"/>
  <c r="F162" i="51"/>
  <c r="E162" i="51"/>
  <c r="D162" i="51"/>
  <c r="G161" i="51"/>
  <c r="F161" i="51"/>
  <c r="E161" i="51"/>
  <c r="D161" i="51"/>
  <c r="G160" i="51"/>
  <c r="F160" i="51"/>
  <c r="E160" i="51"/>
  <c r="D160" i="51"/>
  <c r="G159" i="51"/>
  <c r="F159" i="51"/>
  <c r="E159" i="51"/>
  <c r="D159" i="51"/>
  <c r="G158" i="51"/>
  <c r="F158" i="51"/>
  <c r="E158" i="51"/>
  <c r="D158" i="51"/>
  <c r="G157" i="51"/>
  <c r="F157" i="51"/>
  <c r="E157" i="51"/>
  <c r="D157" i="51"/>
  <c r="G156" i="51"/>
  <c r="F156" i="51"/>
  <c r="E156" i="51"/>
  <c r="D156" i="51"/>
  <c r="G155" i="51"/>
  <c r="F155" i="51"/>
  <c r="E155" i="51"/>
  <c r="D155" i="51"/>
  <c r="G154" i="51"/>
  <c r="F154" i="51"/>
  <c r="E154" i="51"/>
  <c r="D154" i="51"/>
  <c r="G153" i="51"/>
  <c r="F153" i="51"/>
  <c r="E153" i="51"/>
  <c r="D153" i="51"/>
  <c r="G152" i="51"/>
  <c r="F152" i="51"/>
  <c r="E152" i="51"/>
  <c r="D152" i="51"/>
  <c r="G151" i="51"/>
  <c r="F151" i="51"/>
  <c r="E151" i="51"/>
  <c r="D151" i="51"/>
  <c r="G150" i="51"/>
  <c r="F150" i="51"/>
  <c r="E150" i="51"/>
  <c r="D150" i="51"/>
  <c r="G149" i="51"/>
  <c r="F149" i="51"/>
  <c r="E149" i="51"/>
  <c r="D149" i="51"/>
  <c r="G148" i="51"/>
  <c r="F148" i="51"/>
  <c r="E148" i="51"/>
  <c r="D148" i="51"/>
  <c r="G147" i="51"/>
  <c r="F147" i="51"/>
  <c r="E147" i="51"/>
  <c r="D147" i="51"/>
  <c r="G146" i="51"/>
  <c r="F146" i="51"/>
  <c r="E146" i="51"/>
  <c r="D146" i="51"/>
  <c r="G145" i="51"/>
  <c r="F145" i="51"/>
  <c r="E145" i="51"/>
  <c r="D145" i="51"/>
  <c r="G144" i="51"/>
  <c r="F144" i="51"/>
  <c r="E144" i="51"/>
  <c r="D144" i="51"/>
  <c r="G143" i="51"/>
  <c r="F143" i="51"/>
  <c r="E143" i="51"/>
  <c r="D143" i="51"/>
  <c r="G142" i="51"/>
  <c r="F142" i="51"/>
  <c r="E142" i="51"/>
  <c r="D142" i="51"/>
  <c r="G141" i="51"/>
  <c r="F141" i="51"/>
  <c r="E141" i="51"/>
  <c r="D141" i="51"/>
  <c r="G140" i="51"/>
  <c r="F140" i="51"/>
  <c r="E140" i="51"/>
  <c r="D140" i="51"/>
  <c r="G131" i="51"/>
  <c r="F131" i="51"/>
  <c r="E131" i="51"/>
  <c r="D131" i="51"/>
  <c r="G130" i="51"/>
  <c r="F130" i="51"/>
  <c r="E130" i="51"/>
  <c r="D130" i="51"/>
  <c r="G129" i="51"/>
  <c r="F129" i="51"/>
  <c r="E129" i="51"/>
  <c r="D129" i="51"/>
  <c r="G128" i="51"/>
  <c r="F128" i="51"/>
  <c r="E128" i="51"/>
  <c r="D128" i="51"/>
  <c r="G127" i="51"/>
  <c r="F127" i="51"/>
  <c r="E127" i="51"/>
  <c r="D127" i="51"/>
  <c r="G126" i="51"/>
  <c r="F126" i="51"/>
  <c r="E126" i="51"/>
  <c r="D126" i="51"/>
  <c r="G125" i="51"/>
  <c r="F125" i="51"/>
  <c r="E125" i="51"/>
  <c r="D125" i="51"/>
  <c r="G124" i="51"/>
  <c r="F124" i="51"/>
  <c r="E124" i="51"/>
  <c r="D124" i="51"/>
  <c r="G123" i="51"/>
  <c r="F123" i="51"/>
  <c r="E123" i="51"/>
  <c r="D123" i="51"/>
  <c r="G122" i="51"/>
  <c r="F122" i="51"/>
  <c r="E122" i="51"/>
  <c r="D122" i="51"/>
  <c r="G121" i="51"/>
  <c r="F121" i="51"/>
  <c r="E121" i="51"/>
  <c r="D121" i="51"/>
  <c r="G120" i="51"/>
  <c r="F120" i="51"/>
  <c r="E120" i="51"/>
  <c r="D120" i="51"/>
  <c r="G119" i="51"/>
  <c r="F119" i="51"/>
  <c r="E119" i="51"/>
  <c r="D119" i="51"/>
  <c r="G118" i="51"/>
  <c r="F118" i="51"/>
  <c r="E118" i="51"/>
  <c r="D118" i="51"/>
  <c r="G117" i="51"/>
  <c r="F117" i="51"/>
  <c r="E117" i="51"/>
  <c r="D117" i="51"/>
  <c r="G116" i="51"/>
  <c r="F116" i="51"/>
  <c r="E116" i="51"/>
  <c r="D116" i="51"/>
  <c r="G115" i="51"/>
  <c r="F115" i="51"/>
  <c r="E115" i="51"/>
  <c r="D115" i="51"/>
  <c r="G114" i="51"/>
  <c r="F114" i="51"/>
  <c r="E114" i="51"/>
  <c r="D114" i="51"/>
  <c r="G113" i="51"/>
  <c r="F113" i="51"/>
  <c r="E113" i="51"/>
  <c r="D113" i="51"/>
  <c r="G112" i="51"/>
  <c r="F112" i="51"/>
  <c r="E112" i="51"/>
  <c r="D112" i="51"/>
  <c r="G111" i="51"/>
  <c r="F111" i="51"/>
  <c r="E111" i="51"/>
  <c r="D111" i="51"/>
  <c r="G110" i="51"/>
  <c r="F110" i="51"/>
  <c r="E110" i="51"/>
  <c r="D110" i="51"/>
  <c r="G109" i="51"/>
  <c r="F109" i="51"/>
  <c r="E109" i="51"/>
  <c r="D109" i="51"/>
  <c r="G108" i="51"/>
  <c r="F108" i="51"/>
  <c r="E108" i="51"/>
  <c r="D108" i="51"/>
  <c r="G107" i="51"/>
  <c r="F107" i="51"/>
  <c r="E107" i="51"/>
  <c r="D107" i="51"/>
  <c r="G98" i="51"/>
  <c r="F98" i="51"/>
  <c r="E98" i="51"/>
  <c r="D98" i="51"/>
  <c r="G97" i="51"/>
  <c r="F97" i="51"/>
  <c r="E97" i="51"/>
  <c r="D97" i="51"/>
  <c r="G96" i="51"/>
  <c r="F96" i="51"/>
  <c r="E96" i="51"/>
  <c r="D96" i="51"/>
  <c r="G95" i="51"/>
  <c r="F95" i="51"/>
  <c r="E95" i="51"/>
  <c r="D95" i="51"/>
  <c r="G94" i="51"/>
  <c r="F94" i="51"/>
  <c r="E94" i="51"/>
  <c r="D94" i="51"/>
  <c r="G93" i="51"/>
  <c r="F93" i="51"/>
  <c r="E93" i="51"/>
  <c r="D93" i="51"/>
  <c r="G92" i="51"/>
  <c r="F92" i="51"/>
  <c r="E92" i="51"/>
  <c r="D92" i="51"/>
  <c r="G91" i="51"/>
  <c r="F91" i="51"/>
  <c r="E91" i="51"/>
  <c r="D91" i="51"/>
  <c r="G90" i="51"/>
  <c r="F90" i="51"/>
  <c r="E90" i="51"/>
  <c r="D90" i="51"/>
  <c r="G89" i="51"/>
  <c r="F89" i="51"/>
  <c r="E89" i="51"/>
  <c r="D89" i="51"/>
  <c r="G88" i="51"/>
  <c r="F88" i="51"/>
  <c r="E88" i="51"/>
  <c r="D88" i="51"/>
  <c r="G87" i="51"/>
  <c r="F87" i="51"/>
  <c r="E87" i="51"/>
  <c r="D87" i="51"/>
  <c r="G86" i="51"/>
  <c r="F86" i="51"/>
  <c r="E86" i="51"/>
  <c r="D86" i="51"/>
  <c r="G85" i="51"/>
  <c r="F85" i="51"/>
  <c r="E85" i="51"/>
  <c r="D85" i="51"/>
  <c r="G84" i="51"/>
  <c r="F84" i="51"/>
  <c r="E84" i="51"/>
  <c r="D84" i="51"/>
  <c r="G83" i="51"/>
  <c r="F83" i="51"/>
  <c r="E83" i="51"/>
  <c r="D83" i="51"/>
  <c r="G82" i="51"/>
  <c r="F82" i="51"/>
  <c r="E82" i="51"/>
  <c r="D82" i="51"/>
  <c r="G81" i="51"/>
  <c r="F81" i="51"/>
  <c r="E81" i="51"/>
  <c r="D81" i="51"/>
  <c r="G80" i="51"/>
  <c r="F80" i="51"/>
  <c r="E80" i="51"/>
  <c r="D80" i="51"/>
  <c r="G79" i="51"/>
  <c r="F79" i="51"/>
  <c r="E79" i="51"/>
  <c r="D79" i="51"/>
  <c r="G78" i="51"/>
  <c r="F78" i="51"/>
  <c r="E78" i="51"/>
  <c r="D78" i="51"/>
  <c r="G77" i="51"/>
  <c r="F77" i="51"/>
  <c r="E77" i="51"/>
  <c r="D77" i="51"/>
  <c r="G76" i="51"/>
  <c r="F76" i="51"/>
  <c r="E76" i="51"/>
  <c r="D76" i="51"/>
  <c r="G75" i="51"/>
  <c r="F75" i="51"/>
  <c r="E75" i="51"/>
  <c r="D75" i="51"/>
  <c r="G74" i="51"/>
  <c r="F74" i="51"/>
  <c r="E74" i="51"/>
  <c r="D74" i="51"/>
  <c r="G65" i="51"/>
  <c r="F65" i="51"/>
  <c r="E65" i="51"/>
  <c r="D65" i="51"/>
  <c r="G64" i="51"/>
  <c r="F64" i="51"/>
  <c r="E64" i="51"/>
  <c r="D64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D9" i="51"/>
  <c r="E9" i="51"/>
  <c r="F9" i="51"/>
  <c r="G9" i="51"/>
  <c r="D10" i="51"/>
  <c r="E10" i="51"/>
  <c r="F10" i="51"/>
  <c r="G10" i="51"/>
  <c r="D11" i="51"/>
  <c r="E11" i="51"/>
  <c r="F11" i="51"/>
  <c r="G11" i="51"/>
  <c r="D12" i="51"/>
  <c r="E12" i="51"/>
  <c r="F12" i="51"/>
  <c r="G12" i="51"/>
  <c r="D13" i="51"/>
  <c r="E13" i="51"/>
  <c r="F13" i="51"/>
  <c r="G13" i="51"/>
  <c r="D14" i="51"/>
  <c r="E14" i="51"/>
  <c r="F14" i="51"/>
  <c r="G14" i="51"/>
  <c r="D15" i="51"/>
  <c r="E15" i="51"/>
  <c r="F15" i="51"/>
  <c r="G15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D20" i="51"/>
  <c r="E20" i="51"/>
  <c r="F20" i="51"/>
  <c r="G20" i="51"/>
  <c r="D21" i="51"/>
  <c r="E21" i="51"/>
  <c r="F21" i="51"/>
  <c r="G21" i="51"/>
  <c r="D22" i="51"/>
  <c r="E22" i="51"/>
  <c r="F22" i="51"/>
  <c r="G22" i="51"/>
  <c r="D23" i="51"/>
  <c r="E23" i="51"/>
  <c r="F23" i="51"/>
  <c r="G23" i="51"/>
  <c r="D24" i="51"/>
  <c r="E24" i="51"/>
  <c r="F24" i="51"/>
  <c r="G24" i="51"/>
  <c r="D25" i="51"/>
  <c r="E25" i="51"/>
  <c r="F25" i="51"/>
  <c r="G25" i="51"/>
  <c r="D26" i="51"/>
  <c r="E26" i="51"/>
  <c r="F26" i="51"/>
  <c r="G26" i="51"/>
  <c r="D27" i="51"/>
  <c r="E27" i="51"/>
  <c r="F27" i="51"/>
  <c r="G27" i="51"/>
  <c r="D28" i="51"/>
  <c r="E28" i="51"/>
  <c r="F28" i="51"/>
  <c r="G28" i="51"/>
  <c r="D29" i="51"/>
  <c r="E29" i="51"/>
  <c r="F29" i="51"/>
  <c r="G29" i="51"/>
  <c r="D30" i="51"/>
  <c r="E30" i="51"/>
  <c r="F30" i="51"/>
  <c r="G30" i="51"/>
  <c r="D31" i="51"/>
  <c r="E31" i="51"/>
  <c r="F31" i="51"/>
  <c r="G31" i="51"/>
  <c r="D32" i="51"/>
  <c r="E32" i="51"/>
  <c r="F32" i="51"/>
  <c r="G32" i="51"/>
  <c r="E8" i="51"/>
  <c r="F8" i="51"/>
  <c r="G8" i="51"/>
  <c r="D8" i="51"/>
  <c r="A2" i="51"/>
  <c r="L133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0" i="50"/>
  <c r="L75" i="50"/>
  <c r="L76" i="50"/>
  <c r="L77" i="50"/>
  <c r="L78" i="50"/>
  <c r="L79" i="50"/>
  <c r="L80" i="50"/>
  <c r="L81" i="50"/>
  <c r="L82" i="50"/>
  <c r="L83" i="50"/>
  <c r="L84" i="50"/>
  <c r="L85" i="50"/>
  <c r="L86" i="50"/>
  <c r="L87" i="50"/>
  <c r="L88" i="50"/>
  <c r="L89" i="50"/>
  <c r="L90" i="50"/>
  <c r="L91" i="50"/>
  <c r="L92" i="50"/>
  <c r="L93" i="50"/>
  <c r="L94" i="50"/>
  <c r="L95" i="50"/>
  <c r="L96" i="50"/>
  <c r="L97" i="50"/>
  <c r="L98" i="50"/>
  <c r="L74" i="50"/>
  <c r="L265" i="50"/>
  <c r="L263" i="50"/>
  <c r="L262" i="50"/>
  <c r="L261" i="50"/>
  <c r="L260" i="50"/>
  <c r="L259" i="50"/>
  <c r="L258" i="50"/>
  <c r="L257" i="50"/>
  <c r="L256" i="50"/>
  <c r="L255" i="50"/>
  <c r="L254" i="50"/>
  <c r="L253" i="50"/>
  <c r="L252" i="50"/>
  <c r="L251" i="50"/>
  <c r="L250" i="50"/>
  <c r="L249" i="50"/>
  <c r="L248" i="50"/>
  <c r="L247" i="50"/>
  <c r="L246" i="50"/>
  <c r="L245" i="50"/>
  <c r="L244" i="50"/>
  <c r="L243" i="50"/>
  <c r="L242" i="50"/>
  <c r="L241" i="50"/>
  <c r="L240" i="50"/>
  <c r="L239" i="50"/>
  <c r="L232" i="50"/>
  <c r="L207" i="50"/>
  <c r="L208" i="50"/>
  <c r="L209" i="50"/>
  <c r="L210" i="50"/>
  <c r="L211" i="50"/>
  <c r="L212" i="50"/>
  <c r="L213" i="50"/>
  <c r="L214" i="50"/>
  <c r="L215" i="50"/>
  <c r="L216" i="50"/>
  <c r="L217" i="50"/>
  <c r="L218" i="50"/>
  <c r="L219" i="50"/>
  <c r="L220" i="50"/>
  <c r="L221" i="50"/>
  <c r="L222" i="50"/>
  <c r="L223" i="50"/>
  <c r="L224" i="50"/>
  <c r="L225" i="50"/>
  <c r="L226" i="50"/>
  <c r="L227" i="50"/>
  <c r="L228" i="50"/>
  <c r="L229" i="50"/>
  <c r="L230" i="50"/>
  <c r="L206" i="50"/>
  <c r="L199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66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6" i="50"/>
  <c r="L145" i="50"/>
  <c r="L144" i="50"/>
  <c r="L143" i="50"/>
  <c r="L142" i="50"/>
  <c r="L141" i="50"/>
  <c r="L140" i="50"/>
  <c r="L67" i="50"/>
  <c r="L65" i="50"/>
  <c r="L64" i="50"/>
  <c r="L63" i="50"/>
  <c r="L62" i="50"/>
  <c r="L61" i="50"/>
  <c r="L60" i="50"/>
  <c r="L59" i="50"/>
  <c r="L58" i="50"/>
  <c r="L57" i="50"/>
  <c r="L56" i="50"/>
  <c r="L55" i="50"/>
  <c r="L54" i="50"/>
  <c r="L53" i="50"/>
  <c r="L52" i="50"/>
  <c r="L51" i="50"/>
  <c r="L50" i="50"/>
  <c r="L49" i="50"/>
  <c r="L48" i="50"/>
  <c r="L47" i="50"/>
  <c r="L46" i="50"/>
  <c r="L45" i="50"/>
  <c r="L44" i="50"/>
  <c r="L43" i="50"/>
  <c r="L42" i="50"/>
  <c r="L41" i="50"/>
  <c r="L34" i="50"/>
  <c r="L9" i="50"/>
  <c r="L10" i="50"/>
  <c r="L11" i="50"/>
  <c r="L12" i="50"/>
  <c r="L13" i="50"/>
  <c r="L14" i="50"/>
  <c r="L15" i="50"/>
  <c r="L16" i="50"/>
  <c r="L17" i="50"/>
  <c r="L18" i="50"/>
  <c r="L19" i="50"/>
  <c r="L20" i="50"/>
  <c r="L21" i="50"/>
  <c r="L22" i="50"/>
  <c r="L23" i="50"/>
  <c r="L24" i="50"/>
  <c r="L25" i="50"/>
  <c r="L26" i="50"/>
  <c r="L27" i="50"/>
  <c r="L28" i="50"/>
  <c r="L29" i="50"/>
  <c r="L30" i="50"/>
  <c r="L31" i="50"/>
  <c r="L32" i="50"/>
  <c r="L8" i="50"/>
  <c r="G263" i="50"/>
  <c r="F263" i="50"/>
  <c r="E263" i="50"/>
  <c r="D263" i="50"/>
  <c r="G262" i="50"/>
  <c r="F262" i="50"/>
  <c r="E262" i="50"/>
  <c r="D262" i="50"/>
  <c r="G261" i="50"/>
  <c r="F261" i="50"/>
  <c r="E261" i="50"/>
  <c r="D261" i="50"/>
  <c r="G260" i="50"/>
  <c r="F260" i="50"/>
  <c r="E260" i="50"/>
  <c r="D260" i="50"/>
  <c r="G259" i="50"/>
  <c r="F259" i="50"/>
  <c r="E259" i="50"/>
  <c r="D259" i="50"/>
  <c r="G258" i="50"/>
  <c r="F258" i="50"/>
  <c r="E258" i="50"/>
  <c r="D258" i="50"/>
  <c r="G257" i="50"/>
  <c r="F257" i="50"/>
  <c r="E257" i="50"/>
  <c r="D257" i="50"/>
  <c r="G256" i="50"/>
  <c r="F256" i="50"/>
  <c r="E256" i="50"/>
  <c r="D256" i="50"/>
  <c r="G255" i="50"/>
  <c r="F255" i="50"/>
  <c r="E255" i="50"/>
  <c r="D255" i="50"/>
  <c r="G254" i="50"/>
  <c r="F254" i="50"/>
  <c r="E254" i="50"/>
  <c r="D254" i="50"/>
  <c r="G253" i="50"/>
  <c r="F253" i="50"/>
  <c r="E253" i="50"/>
  <c r="D253" i="50"/>
  <c r="G252" i="50"/>
  <c r="F252" i="50"/>
  <c r="E252" i="50"/>
  <c r="D252" i="50"/>
  <c r="G251" i="50"/>
  <c r="F251" i="50"/>
  <c r="E251" i="50"/>
  <c r="D251" i="50"/>
  <c r="G250" i="50"/>
  <c r="F250" i="50"/>
  <c r="E250" i="50"/>
  <c r="D250" i="50"/>
  <c r="G249" i="50"/>
  <c r="F249" i="50"/>
  <c r="E249" i="50"/>
  <c r="D249" i="50"/>
  <c r="G248" i="50"/>
  <c r="F248" i="50"/>
  <c r="E248" i="50"/>
  <c r="D248" i="50"/>
  <c r="G247" i="50"/>
  <c r="F247" i="50"/>
  <c r="E247" i="50"/>
  <c r="D247" i="50"/>
  <c r="G246" i="50"/>
  <c r="F246" i="50"/>
  <c r="E246" i="50"/>
  <c r="D246" i="50"/>
  <c r="G245" i="50"/>
  <c r="F245" i="50"/>
  <c r="E245" i="50"/>
  <c r="D245" i="50"/>
  <c r="G244" i="50"/>
  <c r="F244" i="50"/>
  <c r="E244" i="50"/>
  <c r="D244" i="50"/>
  <c r="G243" i="50"/>
  <c r="F243" i="50"/>
  <c r="E243" i="50"/>
  <c r="D243" i="50"/>
  <c r="G242" i="50"/>
  <c r="F242" i="50"/>
  <c r="E242" i="50"/>
  <c r="D242" i="50"/>
  <c r="G241" i="50"/>
  <c r="F241" i="50"/>
  <c r="E241" i="50"/>
  <c r="D241" i="50"/>
  <c r="G240" i="50"/>
  <c r="F240" i="50"/>
  <c r="E240" i="50"/>
  <c r="D240" i="50"/>
  <c r="G239" i="50"/>
  <c r="F239" i="50"/>
  <c r="F265" i="50" s="1"/>
  <c r="E239" i="50"/>
  <c r="D239" i="50"/>
  <c r="G230" i="50"/>
  <c r="F230" i="50"/>
  <c r="E230" i="50"/>
  <c r="D230" i="50"/>
  <c r="G229" i="50"/>
  <c r="F229" i="50"/>
  <c r="E229" i="50"/>
  <c r="D229" i="50"/>
  <c r="G228" i="50"/>
  <c r="F228" i="50"/>
  <c r="E228" i="50"/>
  <c r="D228" i="50"/>
  <c r="G227" i="50"/>
  <c r="F227" i="50"/>
  <c r="E227" i="50"/>
  <c r="D227" i="50"/>
  <c r="G226" i="50"/>
  <c r="F226" i="50"/>
  <c r="E226" i="50"/>
  <c r="D226" i="50"/>
  <c r="G225" i="50"/>
  <c r="F225" i="50"/>
  <c r="E225" i="50"/>
  <c r="D225" i="50"/>
  <c r="G224" i="50"/>
  <c r="F224" i="50"/>
  <c r="E224" i="50"/>
  <c r="D224" i="50"/>
  <c r="G223" i="50"/>
  <c r="F223" i="50"/>
  <c r="E223" i="50"/>
  <c r="D223" i="50"/>
  <c r="G222" i="50"/>
  <c r="F222" i="50"/>
  <c r="E222" i="50"/>
  <c r="D222" i="50"/>
  <c r="G221" i="50"/>
  <c r="F221" i="50"/>
  <c r="E221" i="50"/>
  <c r="D221" i="50"/>
  <c r="G220" i="50"/>
  <c r="F220" i="50"/>
  <c r="E220" i="50"/>
  <c r="D220" i="50"/>
  <c r="G219" i="50"/>
  <c r="F219" i="50"/>
  <c r="E219" i="50"/>
  <c r="D219" i="50"/>
  <c r="G218" i="50"/>
  <c r="F218" i="50"/>
  <c r="E218" i="50"/>
  <c r="D218" i="50"/>
  <c r="G217" i="50"/>
  <c r="F217" i="50"/>
  <c r="E217" i="50"/>
  <c r="D217" i="50"/>
  <c r="G216" i="50"/>
  <c r="F216" i="50"/>
  <c r="E216" i="50"/>
  <c r="D216" i="50"/>
  <c r="G215" i="50"/>
  <c r="F215" i="50"/>
  <c r="E215" i="50"/>
  <c r="D215" i="50"/>
  <c r="G214" i="50"/>
  <c r="F214" i="50"/>
  <c r="E214" i="50"/>
  <c r="D214" i="50"/>
  <c r="G213" i="50"/>
  <c r="F213" i="50"/>
  <c r="E213" i="50"/>
  <c r="D213" i="50"/>
  <c r="G212" i="50"/>
  <c r="F212" i="50"/>
  <c r="E212" i="50"/>
  <c r="D212" i="50"/>
  <c r="G211" i="50"/>
  <c r="F211" i="50"/>
  <c r="E211" i="50"/>
  <c r="D211" i="50"/>
  <c r="G210" i="50"/>
  <c r="F210" i="50"/>
  <c r="E210" i="50"/>
  <c r="D210" i="50"/>
  <c r="G209" i="50"/>
  <c r="F209" i="50"/>
  <c r="E209" i="50"/>
  <c r="D209" i="50"/>
  <c r="G208" i="50"/>
  <c r="F208" i="50"/>
  <c r="E208" i="50"/>
  <c r="D208" i="50"/>
  <c r="G207" i="50"/>
  <c r="F207" i="50"/>
  <c r="E207" i="50"/>
  <c r="D207" i="50"/>
  <c r="G206" i="50"/>
  <c r="F206" i="50"/>
  <c r="F232" i="50" s="1"/>
  <c r="E206" i="50"/>
  <c r="D206" i="50"/>
  <c r="D232" i="50" s="1"/>
  <c r="G197" i="50"/>
  <c r="F197" i="50"/>
  <c r="E197" i="50"/>
  <c r="D197" i="50"/>
  <c r="G196" i="50"/>
  <c r="F196" i="50"/>
  <c r="E196" i="50"/>
  <c r="D196" i="50"/>
  <c r="G195" i="50"/>
  <c r="F195" i="50"/>
  <c r="E195" i="50"/>
  <c r="D195" i="50"/>
  <c r="G194" i="50"/>
  <c r="F194" i="50"/>
  <c r="E194" i="50"/>
  <c r="D194" i="50"/>
  <c r="G193" i="50"/>
  <c r="F193" i="50"/>
  <c r="E193" i="50"/>
  <c r="D193" i="50"/>
  <c r="G192" i="50"/>
  <c r="F192" i="50"/>
  <c r="E192" i="50"/>
  <c r="D192" i="50"/>
  <c r="G191" i="50"/>
  <c r="F191" i="50"/>
  <c r="E191" i="50"/>
  <c r="D191" i="50"/>
  <c r="G190" i="50"/>
  <c r="F190" i="50"/>
  <c r="E190" i="50"/>
  <c r="D190" i="50"/>
  <c r="G189" i="50"/>
  <c r="F189" i="50"/>
  <c r="E189" i="50"/>
  <c r="D189" i="50"/>
  <c r="G188" i="50"/>
  <c r="F188" i="50"/>
  <c r="E188" i="50"/>
  <c r="D188" i="50"/>
  <c r="G187" i="50"/>
  <c r="F187" i="50"/>
  <c r="E187" i="50"/>
  <c r="D187" i="50"/>
  <c r="G186" i="50"/>
  <c r="F186" i="50"/>
  <c r="E186" i="50"/>
  <c r="D186" i="50"/>
  <c r="G185" i="50"/>
  <c r="F185" i="50"/>
  <c r="E185" i="50"/>
  <c r="D185" i="50"/>
  <c r="G184" i="50"/>
  <c r="F184" i="50"/>
  <c r="E184" i="50"/>
  <c r="D184" i="50"/>
  <c r="G183" i="50"/>
  <c r="F183" i="50"/>
  <c r="E183" i="50"/>
  <c r="D183" i="50"/>
  <c r="G182" i="50"/>
  <c r="F182" i="50"/>
  <c r="E182" i="50"/>
  <c r="D182" i="50"/>
  <c r="G181" i="50"/>
  <c r="F181" i="50"/>
  <c r="E181" i="50"/>
  <c r="D181" i="50"/>
  <c r="G180" i="50"/>
  <c r="F180" i="50"/>
  <c r="E180" i="50"/>
  <c r="D180" i="50"/>
  <c r="G179" i="50"/>
  <c r="F179" i="50"/>
  <c r="E179" i="50"/>
  <c r="D179" i="50"/>
  <c r="G178" i="50"/>
  <c r="F178" i="50"/>
  <c r="E178" i="50"/>
  <c r="D178" i="50"/>
  <c r="G177" i="50"/>
  <c r="F177" i="50"/>
  <c r="E177" i="50"/>
  <c r="D177" i="50"/>
  <c r="G176" i="50"/>
  <c r="F176" i="50"/>
  <c r="E176" i="50"/>
  <c r="D176" i="50"/>
  <c r="G175" i="50"/>
  <c r="F175" i="50"/>
  <c r="E175" i="50"/>
  <c r="D175" i="50"/>
  <c r="G174" i="50"/>
  <c r="F174" i="50"/>
  <c r="E174" i="50"/>
  <c r="D174" i="50"/>
  <c r="G173" i="50"/>
  <c r="F173" i="50"/>
  <c r="F199" i="50" s="1"/>
  <c r="E173" i="50"/>
  <c r="D173" i="50"/>
  <c r="G164" i="50"/>
  <c r="F164" i="50"/>
  <c r="E164" i="50"/>
  <c r="D164" i="50"/>
  <c r="G163" i="50"/>
  <c r="F163" i="50"/>
  <c r="E163" i="50"/>
  <c r="D163" i="50"/>
  <c r="G162" i="50"/>
  <c r="F162" i="50"/>
  <c r="E162" i="50"/>
  <c r="D162" i="50"/>
  <c r="G161" i="50"/>
  <c r="F161" i="50"/>
  <c r="E161" i="50"/>
  <c r="D161" i="50"/>
  <c r="G160" i="50"/>
  <c r="F160" i="50"/>
  <c r="E160" i="50"/>
  <c r="D160" i="50"/>
  <c r="G159" i="50"/>
  <c r="F159" i="50"/>
  <c r="E159" i="50"/>
  <c r="D159" i="50"/>
  <c r="G158" i="50"/>
  <c r="F158" i="50"/>
  <c r="E158" i="50"/>
  <c r="D158" i="50"/>
  <c r="G157" i="50"/>
  <c r="F157" i="50"/>
  <c r="E157" i="50"/>
  <c r="D157" i="50"/>
  <c r="G156" i="50"/>
  <c r="F156" i="50"/>
  <c r="E156" i="50"/>
  <c r="D156" i="50"/>
  <c r="G155" i="50"/>
  <c r="F155" i="50"/>
  <c r="E155" i="50"/>
  <c r="D155" i="50"/>
  <c r="G154" i="50"/>
  <c r="F154" i="50"/>
  <c r="E154" i="50"/>
  <c r="D154" i="50"/>
  <c r="G153" i="50"/>
  <c r="F153" i="50"/>
  <c r="E153" i="50"/>
  <c r="D153" i="50"/>
  <c r="G152" i="50"/>
  <c r="F152" i="50"/>
  <c r="E152" i="50"/>
  <c r="D152" i="50"/>
  <c r="G151" i="50"/>
  <c r="F151" i="50"/>
  <c r="E151" i="50"/>
  <c r="D151" i="50"/>
  <c r="G150" i="50"/>
  <c r="F150" i="50"/>
  <c r="E150" i="50"/>
  <c r="D150" i="50"/>
  <c r="G149" i="50"/>
  <c r="F149" i="50"/>
  <c r="E149" i="50"/>
  <c r="D149" i="50"/>
  <c r="G148" i="50"/>
  <c r="F148" i="50"/>
  <c r="E148" i="50"/>
  <c r="D148" i="50"/>
  <c r="G147" i="50"/>
  <c r="F147" i="50"/>
  <c r="E147" i="50"/>
  <c r="D147" i="50"/>
  <c r="G146" i="50"/>
  <c r="F146" i="50"/>
  <c r="E146" i="50"/>
  <c r="D146" i="50"/>
  <c r="G145" i="50"/>
  <c r="F145" i="50"/>
  <c r="E145" i="50"/>
  <c r="D145" i="50"/>
  <c r="G144" i="50"/>
  <c r="F144" i="50"/>
  <c r="E144" i="50"/>
  <c r="D144" i="50"/>
  <c r="G143" i="50"/>
  <c r="F143" i="50"/>
  <c r="E143" i="50"/>
  <c r="D143" i="50"/>
  <c r="G142" i="50"/>
  <c r="F142" i="50"/>
  <c r="E142" i="50"/>
  <c r="D142" i="50"/>
  <c r="G141" i="50"/>
  <c r="F141" i="50"/>
  <c r="E141" i="50"/>
  <c r="D141" i="50"/>
  <c r="G140" i="50"/>
  <c r="F140" i="50"/>
  <c r="E140" i="50"/>
  <c r="D140" i="50"/>
  <c r="G131" i="50"/>
  <c r="F131" i="50"/>
  <c r="E131" i="50"/>
  <c r="D131" i="50"/>
  <c r="G130" i="50"/>
  <c r="F130" i="50"/>
  <c r="E130" i="50"/>
  <c r="D130" i="50"/>
  <c r="G129" i="50"/>
  <c r="F129" i="50"/>
  <c r="E129" i="50"/>
  <c r="D129" i="50"/>
  <c r="G128" i="50"/>
  <c r="F128" i="50"/>
  <c r="E128" i="50"/>
  <c r="D128" i="50"/>
  <c r="G127" i="50"/>
  <c r="F127" i="50"/>
  <c r="E127" i="50"/>
  <c r="D127" i="50"/>
  <c r="G126" i="50"/>
  <c r="F126" i="50"/>
  <c r="E126" i="50"/>
  <c r="D126" i="50"/>
  <c r="G125" i="50"/>
  <c r="F125" i="50"/>
  <c r="E125" i="50"/>
  <c r="D125" i="50"/>
  <c r="G124" i="50"/>
  <c r="F124" i="50"/>
  <c r="E124" i="50"/>
  <c r="D124" i="50"/>
  <c r="G123" i="50"/>
  <c r="F123" i="50"/>
  <c r="E123" i="50"/>
  <c r="D123" i="50"/>
  <c r="G122" i="50"/>
  <c r="F122" i="50"/>
  <c r="E122" i="50"/>
  <c r="D122" i="50"/>
  <c r="G121" i="50"/>
  <c r="F121" i="50"/>
  <c r="E121" i="50"/>
  <c r="D121" i="50"/>
  <c r="G120" i="50"/>
  <c r="F120" i="50"/>
  <c r="E120" i="50"/>
  <c r="D120" i="50"/>
  <c r="G119" i="50"/>
  <c r="F119" i="50"/>
  <c r="E119" i="50"/>
  <c r="D119" i="50"/>
  <c r="G118" i="50"/>
  <c r="F118" i="50"/>
  <c r="E118" i="50"/>
  <c r="D118" i="50"/>
  <c r="G117" i="50"/>
  <c r="F117" i="50"/>
  <c r="E117" i="50"/>
  <c r="D117" i="50"/>
  <c r="G116" i="50"/>
  <c r="F116" i="50"/>
  <c r="E116" i="50"/>
  <c r="D116" i="50"/>
  <c r="G115" i="50"/>
  <c r="F115" i="50"/>
  <c r="E115" i="50"/>
  <c r="D115" i="50"/>
  <c r="G114" i="50"/>
  <c r="F114" i="50"/>
  <c r="E114" i="50"/>
  <c r="D114" i="50"/>
  <c r="G113" i="50"/>
  <c r="F113" i="50"/>
  <c r="E113" i="50"/>
  <c r="D113" i="50"/>
  <c r="G112" i="50"/>
  <c r="F112" i="50"/>
  <c r="E112" i="50"/>
  <c r="D112" i="50"/>
  <c r="G111" i="50"/>
  <c r="F111" i="50"/>
  <c r="E111" i="50"/>
  <c r="D111" i="50"/>
  <c r="G110" i="50"/>
  <c r="F110" i="50"/>
  <c r="E110" i="50"/>
  <c r="D110" i="50"/>
  <c r="G109" i="50"/>
  <c r="F109" i="50"/>
  <c r="E109" i="50"/>
  <c r="D109" i="50"/>
  <c r="G108" i="50"/>
  <c r="F108" i="50"/>
  <c r="E108" i="50"/>
  <c r="D108" i="50"/>
  <c r="G107" i="50"/>
  <c r="G133" i="50" s="1"/>
  <c r="F107" i="50"/>
  <c r="E107" i="50"/>
  <c r="E133" i="50" s="1"/>
  <c r="D107" i="50"/>
  <c r="G98" i="50"/>
  <c r="F98" i="50"/>
  <c r="E98" i="50"/>
  <c r="D98" i="50"/>
  <c r="G97" i="50"/>
  <c r="F97" i="50"/>
  <c r="E97" i="50"/>
  <c r="D97" i="50"/>
  <c r="G96" i="50"/>
  <c r="F96" i="50"/>
  <c r="E96" i="50"/>
  <c r="D96" i="50"/>
  <c r="G95" i="50"/>
  <c r="F95" i="50"/>
  <c r="E95" i="50"/>
  <c r="D95" i="50"/>
  <c r="G94" i="50"/>
  <c r="F94" i="50"/>
  <c r="E94" i="50"/>
  <c r="D94" i="50"/>
  <c r="G93" i="50"/>
  <c r="F93" i="50"/>
  <c r="E93" i="50"/>
  <c r="D93" i="50"/>
  <c r="G92" i="50"/>
  <c r="F92" i="50"/>
  <c r="E92" i="50"/>
  <c r="D92" i="50"/>
  <c r="G91" i="50"/>
  <c r="F91" i="50"/>
  <c r="E91" i="50"/>
  <c r="D91" i="50"/>
  <c r="G90" i="50"/>
  <c r="F90" i="50"/>
  <c r="E90" i="50"/>
  <c r="D90" i="50"/>
  <c r="G89" i="50"/>
  <c r="F89" i="50"/>
  <c r="E89" i="50"/>
  <c r="D89" i="50"/>
  <c r="G88" i="50"/>
  <c r="F88" i="50"/>
  <c r="E88" i="50"/>
  <c r="D88" i="50"/>
  <c r="G87" i="50"/>
  <c r="F87" i="50"/>
  <c r="E87" i="50"/>
  <c r="D87" i="50"/>
  <c r="G86" i="50"/>
  <c r="F86" i="50"/>
  <c r="E86" i="50"/>
  <c r="D86" i="50"/>
  <c r="G85" i="50"/>
  <c r="F85" i="50"/>
  <c r="E85" i="50"/>
  <c r="D85" i="50"/>
  <c r="G84" i="50"/>
  <c r="F84" i="50"/>
  <c r="E84" i="50"/>
  <c r="D84" i="50"/>
  <c r="G83" i="50"/>
  <c r="F83" i="50"/>
  <c r="E83" i="50"/>
  <c r="D83" i="50"/>
  <c r="G82" i="50"/>
  <c r="F82" i="50"/>
  <c r="E82" i="50"/>
  <c r="D82" i="50"/>
  <c r="G81" i="50"/>
  <c r="F81" i="50"/>
  <c r="E81" i="50"/>
  <c r="D81" i="50"/>
  <c r="G80" i="50"/>
  <c r="F80" i="50"/>
  <c r="E80" i="50"/>
  <c r="D80" i="50"/>
  <c r="G79" i="50"/>
  <c r="F79" i="50"/>
  <c r="E79" i="50"/>
  <c r="D79" i="50"/>
  <c r="G78" i="50"/>
  <c r="F78" i="50"/>
  <c r="E78" i="50"/>
  <c r="D78" i="50"/>
  <c r="G77" i="50"/>
  <c r="F77" i="50"/>
  <c r="E77" i="50"/>
  <c r="D77" i="50"/>
  <c r="G76" i="50"/>
  <c r="F76" i="50"/>
  <c r="E76" i="50"/>
  <c r="D76" i="50"/>
  <c r="G75" i="50"/>
  <c r="F75" i="50"/>
  <c r="E75" i="50"/>
  <c r="D75" i="50"/>
  <c r="G74" i="50"/>
  <c r="G100" i="50" s="1"/>
  <c r="F74" i="50"/>
  <c r="E74" i="50"/>
  <c r="D74" i="50"/>
  <c r="G65" i="50"/>
  <c r="F65" i="50"/>
  <c r="E65" i="50"/>
  <c r="D65" i="50"/>
  <c r="G64" i="50"/>
  <c r="F64" i="50"/>
  <c r="E64" i="50"/>
  <c r="D64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E67" i="50" s="1"/>
  <c r="D41" i="50"/>
  <c r="D9" i="50"/>
  <c r="E9" i="50"/>
  <c r="F9" i="50"/>
  <c r="G9" i="50"/>
  <c r="D10" i="50"/>
  <c r="E10" i="50"/>
  <c r="F10" i="50"/>
  <c r="G10" i="50"/>
  <c r="D11" i="50"/>
  <c r="E11" i="50"/>
  <c r="F11" i="50"/>
  <c r="G11" i="50"/>
  <c r="D12" i="50"/>
  <c r="E12" i="50"/>
  <c r="F12" i="50"/>
  <c r="G12" i="50"/>
  <c r="D13" i="50"/>
  <c r="E13" i="50"/>
  <c r="F13" i="50"/>
  <c r="G13" i="50"/>
  <c r="D14" i="50"/>
  <c r="E14" i="50"/>
  <c r="F14" i="50"/>
  <c r="G14" i="50"/>
  <c r="D15" i="50"/>
  <c r="E15" i="50"/>
  <c r="F15" i="50"/>
  <c r="G15" i="50"/>
  <c r="D16" i="50"/>
  <c r="E16" i="50"/>
  <c r="F16" i="50"/>
  <c r="G16" i="50"/>
  <c r="D17" i="50"/>
  <c r="E17" i="50"/>
  <c r="F17" i="50"/>
  <c r="G17" i="50"/>
  <c r="D18" i="50"/>
  <c r="E18" i="50"/>
  <c r="F18" i="50"/>
  <c r="G18" i="50"/>
  <c r="D19" i="50"/>
  <c r="E19" i="50"/>
  <c r="F19" i="50"/>
  <c r="G19" i="50"/>
  <c r="D20" i="50"/>
  <c r="E20" i="50"/>
  <c r="F20" i="50"/>
  <c r="G20" i="50"/>
  <c r="D21" i="50"/>
  <c r="E21" i="50"/>
  <c r="F21" i="50"/>
  <c r="G21" i="50"/>
  <c r="D22" i="50"/>
  <c r="E22" i="50"/>
  <c r="F22" i="50"/>
  <c r="G22" i="50"/>
  <c r="D23" i="50"/>
  <c r="E23" i="50"/>
  <c r="F23" i="50"/>
  <c r="G23" i="50"/>
  <c r="D24" i="50"/>
  <c r="E24" i="50"/>
  <c r="F24" i="50"/>
  <c r="G24" i="50"/>
  <c r="D25" i="50"/>
  <c r="E25" i="50"/>
  <c r="F25" i="50"/>
  <c r="G25" i="50"/>
  <c r="D26" i="50"/>
  <c r="E26" i="50"/>
  <c r="F26" i="50"/>
  <c r="G26" i="50"/>
  <c r="D27" i="50"/>
  <c r="E27" i="50"/>
  <c r="F27" i="50"/>
  <c r="G27" i="50"/>
  <c r="D28" i="50"/>
  <c r="E28" i="50"/>
  <c r="F28" i="50"/>
  <c r="G28" i="50"/>
  <c r="D29" i="50"/>
  <c r="E29" i="50"/>
  <c r="F29" i="50"/>
  <c r="G29" i="50"/>
  <c r="D30" i="50"/>
  <c r="E30" i="50"/>
  <c r="F30" i="50"/>
  <c r="G30" i="50"/>
  <c r="D31" i="50"/>
  <c r="E31" i="50"/>
  <c r="F31" i="50"/>
  <c r="G31" i="50"/>
  <c r="D32" i="50"/>
  <c r="E32" i="50"/>
  <c r="F32" i="50"/>
  <c r="G32" i="50"/>
  <c r="E8" i="50"/>
  <c r="F8" i="50"/>
  <c r="G8" i="50"/>
  <c r="D8" i="50"/>
  <c r="A2" i="50"/>
  <c r="G263" i="49"/>
  <c r="F263" i="49"/>
  <c r="E263" i="49"/>
  <c r="D263" i="49"/>
  <c r="G262" i="49"/>
  <c r="F262" i="49"/>
  <c r="E262" i="49"/>
  <c r="D262" i="49"/>
  <c r="G261" i="49"/>
  <c r="F261" i="49"/>
  <c r="E261" i="49"/>
  <c r="D261" i="49"/>
  <c r="G260" i="49"/>
  <c r="F260" i="49"/>
  <c r="E260" i="49"/>
  <c r="D260" i="49"/>
  <c r="G259" i="49"/>
  <c r="F259" i="49"/>
  <c r="E259" i="49"/>
  <c r="D259" i="49"/>
  <c r="G258" i="49"/>
  <c r="F258" i="49"/>
  <c r="E258" i="49"/>
  <c r="D258" i="49"/>
  <c r="G257" i="49"/>
  <c r="F257" i="49"/>
  <c r="E257" i="49"/>
  <c r="D257" i="49"/>
  <c r="G256" i="49"/>
  <c r="F256" i="49"/>
  <c r="E256" i="49"/>
  <c r="D256" i="49"/>
  <c r="G255" i="49"/>
  <c r="F255" i="49"/>
  <c r="E255" i="49"/>
  <c r="D255" i="49"/>
  <c r="G254" i="49"/>
  <c r="F254" i="49"/>
  <c r="E254" i="49"/>
  <c r="D254" i="49"/>
  <c r="G253" i="49"/>
  <c r="F253" i="49"/>
  <c r="E253" i="49"/>
  <c r="D253" i="49"/>
  <c r="G252" i="49"/>
  <c r="F252" i="49"/>
  <c r="E252" i="49"/>
  <c r="D252" i="49"/>
  <c r="G251" i="49"/>
  <c r="F251" i="49"/>
  <c r="E251" i="49"/>
  <c r="D251" i="49"/>
  <c r="G250" i="49"/>
  <c r="F250" i="49"/>
  <c r="E250" i="49"/>
  <c r="D250" i="49"/>
  <c r="G249" i="49"/>
  <c r="F249" i="49"/>
  <c r="E249" i="49"/>
  <c r="D249" i="49"/>
  <c r="G248" i="49"/>
  <c r="F248" i="49"/>
  <c r="E248" i="49"/>
  <c r="D248" i="49"/>
  <c r="G247" i="49"/>
  <c r="F247" i="49"/>
  <c r="E247" i="49"/>
  <c r="D247" i="49"/>
  <c r="G246" i="49"/>
  <c r="F246" i="49"/>
  <c r="E246" i="49"/>
  <c r="D246" i="49"/>
  <c r="G245" i="49"/>
  <c r="F245" i="49"/>
  <c r="E245" i="49"/>
  <c r="D245" i="49"/>
  <c r="G244" i="49"/>
  <c r="F244" i="49"/>
  <c r="E244" i="49"/>
  <c r="D244" i="49"/>
  <c r="G243" i="49"/>
  <c r="F243" i="49"/>
  <c r="E243" i="49"/>
  <c r="D243" i="49"/>
  <c r="G242" i="49"/>
  <c r="F242" i="49"/>
  <c r="E242" i="49"/>
  <c r="D242" i="49"/>
  <c r="G241" i="49"/>
  <c r="F241" i="49"/>
  <c r="E241" i="49"/>
  <c r="D241" i="49"/>
  <c r="G240" i="49"/>
  <c r="F240" i="49"/>
  <c r="E240" i="49"/>
  <c r="D240" i="49"/>
  <c r="G239" i="49"/>
  <c r="F239" i="49"/>
  <c r="E239" i="49"/>
  <c r="D239" i="49"/>
  <c r="G230" i="49"/>
  <c r="F230" i="49"/>
  <c r="E230" i="49"/>
  <c r="D230" i="49"/>
  <c r="G229" i="49"/>
  <c r="F229" i="49"/>
  <c r="E229" i="49"/>
  <c r="D229" i="49"/>
  <c r="G228" i="49"/>
  <c r="F228" i="49"/>
  <c r="E228" i="49"/>
  <c r="D228" i="49"/>
  <c r="G227" i="49"/>
  <c r="F227" i="49"/>
  <c r="E227" i="49"/>
  <c r="D227" i="49"/>
  <c r="G226" i="49"/>
  <c r="F226" i="49"/>
  <c r="E226" i="49"/>
  <c r="D226" i="49"/>
  <c r="G225" i="49"/>
  <c r="F225" i="49"/>
  <c r="E225" i="49"/>
  <c r="D225" i="49"/>
  <c r="G224" i="49"/>
  <c r="F224" i="49"/>
  <c r="E224" i="49"/>
  <c r="D224" i="49"/>
  <c r="G223" i="49"/>
  <c r="F223" i="49"/>
  <c r="E223" i="49"/>
  <c r="D223" i="49"/>
  <c r="G222" i="49"/>
  <c r="F222" i="49"/>
  <c r="E222" i="49"/>
  <c r="D222" i="49"/>
  <c r="G221" i="49"/>
  <c r="F221" i="49"/>
  <c r="E221" i="49"/>
  <c r="D221" i="49"/>
  <c r="G220" i="49"/>
  <c r="F220" i="49"/>
  <c r="E220" i="49"/>
  <c r="D220" i="49"/>
  <c r="G219" i="49"/>
  <c r="F219" i="49"/>
  <c r="E219" i="49"/>
  <c r="D219" i="49"/>
  <c r="G218" i="49"/>
  <c r="F218" i="49"/>
  <c r="E218" i="49"/>
  <c r="D218" i="49"/>
  <c r="G217" i="49"/>
  <c r="F217" i="49"/>
  <c r="E217" i="49"/>
  <c r="D217" i="49"/>
  <c r="G216" i="49"/>
  <c r="F216" i="49"/>
  <c r="E216" i="49"/>
  <c r="D216" i="49"/>
  <c r="G215" i="49"/>
  <c r="F215" i="49"/>
  <c r="E215" i="49"/>
  <c r="D215" i="49"/>
  <c r="G214" i="49"/>
  <c r="F214" i="49"/>
  <c r="E214" i="49"/>
  <c r="D214" i="49"/>
  <c r="G213" i="49"/>
  <c r="F213" i="49"/>
  <c r="E213" i="49"/>
  <c r="D213" i="49"/>
  <c r="G212" i="49"/>
  <c r="F212" i="49"/>
  <c r="E212" i="49"/>
  <c r="D212" i="49"/>
  <c r="G211" i="49"/>
  <c r="F211" i="49"/>
  <c r="E211" i="49"/>
  <c r="D211" i="49"/>
  <c r="G210" i="49"/>
  <c r="F210" i="49"/>
  <c r="E210" i="49"/>
  <c r="D210" i="49"/>
  <c r="G209" i="49"/>
  <c r="F209" i="49"/>
  <c r="E209" i="49"/>
  <c r="D209" i="49"/>
  <c r="G208" i="49"/>
  <c r="F208" i="49"/>
  <c r="E208" i="49"/>
  <c r="D208" i="49"/>
  <c r="G207" i="49"/>
  <c r="F207" i="49"/>
  <c r="E207" i="49"/>
  <c r="D207" i="49"/>
  <c r="G206" i="49"/>
  <c r="F206" i="49"/>
  <c r="E206" i="49"/>
  <c r="D206" i="49"/>
  <c r="G197" i="49"/>
  <c r="F197" i="49"/>
  <c r="E197" i="49"/>
  <c r="D197" i="49"/>
  <c r="G196" i="49"/>
  <c r="F196" i="49"/>
  <c r="E196" i="49"/>
  <c r="D196" i="49"/>
  <c r="G195" i="49"/>
  <c r="F195" i="49"/>
  <c r="E195" i="49"/>
  <c r="D195" i="49"/>
  <c r="G194" i="49"/>
  <c r="F194" i="49"/>
  <c r="E194" i="49"/>
  <c r="D194" i="49"/>
  <c r="G193" i="49"/>
  <c r="F193" i="49"/>
  <c r="E193" i="49"/>
  <c r="D193" i="49"/>
  <c r="G192" i="49"/>
  <c r="F192" i="49"/>
  <c r="E192" i="49"/>
  <c r="D192" i="49"/>
  <c r="G191" i="49"/>
  <c r="F191" i="49"/>
  <c r="E191" i="49"/>
  <c r="D191" i="49"/>
  <c r="G190" i="49"/>
  <c r="F190" i="49"/>
  <c r="E190" i="49"/>
  <c r="D190" i="49"/>
  <c r="G189" i="49"/>
  <c r="F189" i="49"/>
  <c r="E189" i="49"/>
  <c r="D189" i="49"/>
  <c r="G188" i="49"/>
  <c r="F188" i="49"/>
  <c r="E188" i="49"/>
  <c r="D188" i="49"/>
  <c r="G187" i="49"/>
  <c r="F187" i="49"/>
  <c r="E187" i="49"/>
  <c r="D187" i="49"/>
  <c r="G186" i="49"/>
  <c r="F186" i="49"/>
  <c r="E186" i="49"/>
  <c r="D186" i="49"/>
  <c r="G185" i="49"/>
  <c r="F185" i="49"/>
  <c r="E185" i="49"/>
  <c r="D185" i="49"/>
  <c r="G184" i="49"/>
  <c r="F184" i="49"/>
  <c r="E184" i="49"/>
  <c r="D184" i="49"/>
  <c r="G183" i="49"/>
  <c r="F183" i="49"/>
  <c r="E183" i="49"/>
  <c r="D183" i="49"/>
  <c r="G182" i="49"/>
  <c r="F182" i="49"/>
  <c r="E182" i="49"/>
  <c r="D182" i="49"/>
  <c r="G181" i="49"/>
  <c r="F181" i="49"/>
  <c r="E181" i="49"/>
  <c r="D181" i="49"/>
  <c r="G180" i="49"/>
  <c r="F180" i="49"/>
  <c r="E180" i="49"/>
  <c r="D180" i="49"/>
  <c r="G179" i="49"/>
  <c r="F179" i="49"/>
  <c r="E179" i="49"/>
  <c r="D179" i="49"/>
  <c r="G178" i="49"/>
  <c r="F178" i="49"/>
  <c r="E178" i="49"/>
  <c r="D178" i="49"/>
  <c r="G177" i="49"/>
  <c r="F177" i="49"/>
  <c r="E177" i="49"/>
  <c r="D177" i="49"/>
  <c r="G176" i="49"/>
  <c r="F176" i="49"/>
  <c r="E176" i="49"/>
  <c r="D176" i="49"/>
  <c r="G175" i="49"/>
  <c r="F175" i="49"/>
  <c r="E175" i="49"/>
  <c r="D175" i="49"/>
  <c r="G174" i="49"/>
  <c r="F174" i="49"/>
  <c r="E174" i="49"/>
  <c r="D174" i="49"/>
  <c r="G173" i="49"/>
  <c r="F173" i="49"/>
  <c r="E173" i="49"/>
  <c r="D173" i="49"/>
  <c r="G164" i="49"/>
  <c r="F164" i="49"/>
  <c r="E164" i="49"/>
  <c r="D164" i="49"/>
  <c r="G163" i="49"/>
  <c r="F163" i="49"/>
  <c r="E163" i="49"/>
  <c r="D163" i="49"/>
  <c r="G162" i="49"/>
  <c r="F162" i="49"/>
  <c r="E162" i="49"/>
  <c r="D162" i="49"/>
  <c r="G161" i="49"/>
  <c r="F161" i="49"/>
  <c r="E161" i="49"/>
  <c r="D161" i="49"/>
  <c r="G160" i="49"/>
  <c r="F160" i="49"/>
  <c r="E160" i="49"/>
  <c r="D160" i="49"/>
  <c r="G159" i="49"/>
  <c r="F159" i="49"/>
  <c r="E159" i="49"/>
  <c r="D159" i="49"/>
  <c r="G158" i="49"/>
  <c r="F158" i="49"/>
  <c r="E158" i="49"/>
  <c r="D158" i="49"/>
  <c r="G157" i="49"/>
  <c r="F157" i="49"/>
  <c r="E157" i="49"/>
  <c r="D157" i="49"/>
  <c r="G156" i="49"/>
  <c r="F156" i="49"/>
  <c r="E156" i="49"/>
  <c r="D156" i="49"/>
  <c r="G155" i="49"/>
  <c r="F155" i="49"/>
  <c r="E155" i="49"/>
  <c r="D155" i="49"/>
  <c r="G154" i="49"/>
  <c r="F154" i="49"/>
  <c r="E154" i="49"/>
  <c r="D154" i="49"/>
  <c r="G153" i="49"/>
  <c r="F153" i="49"/>
  <c r="E153" i="49"/>
  <c r="D153" i="49"/>
  <c r="G152" i="49"/>
  <c r="F152" i="49"/>
  <c r="E152" i="49"/>
  <c r="D152" i="49"/>
  <c r="G151" i="49"/>
  <c r="F151" i="49"/>
  <c r="E151" i="49"/>
  <c r="D151" i="49"/>
  <c r="G150" i="49"/>
  <c r="F150" i="49"/>
  <c r="E150" i="49"/>
  <c r="D150" i="49"/>
  <c r="G149" i="49"/>
  <c r="F149" i="49"/>
  <c r="E149" i="49"/>
  <c r="D149" i="49"/>
  <c r="G148" i="49"/>
  <c r="F148" i="49"/>
  <c r="E148" i="49"/>
  <c r="D148" i="49"/>
  <c r="G147" i="49"/>
  <c r="F147" i="49"/>
  <c r="E147" i="49"/>
  <c r="D147" i="49"/>
  <c r="G146" i="49"/>
  <c r="F146" i="49"/>
  <c r="E146" i="49"/>
  <c r="D146" i="49"/>
  <c r="G145" i="49"/>
  <c r="F145" i="49"/>
  <c r="E145" i="49"/>
  <c r="D145" i="49"/>
  <c r="G144" i="49"/>
  <c r="F144" i="49"/>
  <c r="E144" i="49"/>
  <c r="D144" i="49"/>
  <c r="G143" i="49"/>
  <c r="F143" i="49"/>
  <c r="E143" i="49"/>
  <c r="D143" i="49"/>
  <c r="G142" i="49"/>
  <c r="F142" i="49"/>
  <c r="E142" i="49"/>
  <c r="D142" i="49"/>
  <c r="G141" i="49"/>
  <c r="F141" i="49"/>
  <c r="E141" i="49"/>
  <c r="D141" i="49"/>
  <c r="G140" i="49"/>
  <c r="F140" i="49"/>
  <c r="E140" i="49"/>
  <c r="D140" i="49"/>
  <c r="G131" i="49"/>
  <c r="F131" i="49"/>
  <c r="E131" i="49"/>
  <c r="D131" i="49"/>
  <c r="G130" i="49"/>
  <c r="F130" i="49"/>
  <c r="E130" i="49"/>
  <c r="D130" i="49"/>
  <c r="G129" i="49"/>
  <c r="F129" i="49"/>
  <c r="E129" i="49"/>
  <c r="D129" i="49"/>
  <c r="G128" i="49"/>
  <c r="F128" i="49"/>
  <c r="E128" i="49"/>
  <c r="D128" i="49"/>
  <c r="G127" i="49"/>
  <c r="F127" i="49"/>
  <c r="E127" i="49"/>
  <c r="D127" i="49"/>
  <c r="G126" i="49"/>
  <c r="F126" i="49"/>
  <c r="E126" i="49"/>
  <c r="D126" i="49"/>
  <c r="G125" i="49"/>
  <c r="F125" i="49"/>
  <c r="E125" i="49"/>
  <c r="D125" i="49"/>
  <c r="G124" i="49"/>
  <c r="F124" i="49"/>
  <c r="E124" i="49"/>
  <c r="D124" i="49"/>
  <c r="G123" i="49"/>
  <c r="F123" i="49"/>
  <c r="E123" i="49"/>
  <c r="D123" i="49"/>
  <c r="G122" i="49"/>
  <c r="F122" i="49"/>
  <c r="E122" i="49"/>
  <c r="D122" i="49"/>
  <c r="G121" i="49"/>
  <c r="F121" i="49"/>
  <c r="E121" i="49"/>
  <c r="D121" i="49"/>
  <c r="G120" i="49"/>
  <c r="F120" i="49"/>
  <c r="E120" i="49"/>
  <c r="D120" i="49"/>
  <c r="G119" i="49"/>
  <c r="F119" i="49"/>
  <c r="E119" i="49"/>
  <c r="D119" i="49"/>
  <c r="G118" i="49"/>
  <c r="F118" i="49"/>
  <c r="E118" i="49"/>
  <c r="D118" i="49"/>
  <c r="G117" i="49"/>
  <c r="F117" i="49"/>
  <c r="E117" i="49"/>
  <c r="D117" i="49"/>
  <c r="G116" i="49"/>
  <c r="F116" i="49"/>
  <c r="E116" i="49"/>
  <c r="D116" i="49"/>
  <c r="G115" i="49"/>
  <c r="F115" i="49"/>
  <c r="E115" i="49"/>
  <c r="D115" i="49"/>
  <c r="G114" i="49"/>
  <c r="F114" i="49"/>
  <c r="E114" i="49"/>
  <c r="D114" i="49"/>
  <c r="G113" i="49"/>
  <c r="F113" i="49"/>
  <c r="E113" i="49"/>
  <c r="D113" i="49"/>
  <c r="G112" i="49"/>
  <c r="F112" i="49"/>
  <c r="E112" i="49"/>
  <c r="D112" i="49"/>
  <c r="G111" i="49"/>
  <c r="F111" i="49"/>
  <c r="E111" i="49"/>
  <c r="D111" i="49"/>
  <c r="G110" i="49"/>
  <c r="F110" i="49"/>
  <c r="E110" i="49"/>
  <c r="D110" i="49"/>
  <c r="G109" i="49"/>
  <c r="F109" i="49"/>
  <c r="E109" i="49"/>
  <c r="D109" i="49"/>
  <c r="G108" i="49"/>
  <c r="F108" i="49"/>
  <c r="E108" i="49"/>
  <c r="D108" i="49"/>
  <c r="G107" i="49"/>
  <c r="F107" i="49"/>
  <c r="E107" i="49"/>
  <c r="D107" i="49"/>
  <c r="G98" i="49"/>
  <c r="F98" i="49"/>
  <c r="E98" i="49"/>
  <c r="D98" i="49"/>
  <c r="G97" i="49"/>
  <c r="F97" i="49"/>
  <c r="E97" i="49"/>
  <c r="D97" i="49"/>
  <c r="G96" i="49"/>
  <c r="F96" i="49"/>
  <c r="E96" i="49"/>
  <c r="D96" i="49"/>
  <c r="G95" i="49"/>
  <c r="F95" i="49"/>
  <c r="E95" i="49"/>
  <c r="D95" i="49"/>
  <c r="G94" i="49"/>
  <c r="F94" i="49"/>
  <c r="E94" i="49"/>
  <c r="D94" i="49"/>
  <c r="G93" i="49"/>
  <c r="F93" i="49"/>
  <c r="E93" i="49"/>
  <c r="D93" i="49"/>
  <c r="G92" i="49"/>
  <c r="F92" i="49"/>
  <c r="E92" i="49"/>
  <c r="D92" i="49"/>
  <c r="G91" i="49"/>
  <c r="F91" i="49"/>
  <c r="E91" i="49"/>
  <c r="D91" i="49"/>
  <c r="G90" i="49"/>
  <c r="F90" i="49"/>
  <c r="E90" i="49"/>
  <c r="D90" i="49"/>
  <c r="G89" i="49"/>
  <c r="F89" i="49"/>
  <c r="E89" i="49"/>
  <c r="D89" i="49"/>
  <c r="G88" i="49"/>
  <c r="F88" i="49"/>
  <c r="E88" i="49"/>
  <c r="D88" i="49"/>
  <c r="G87" i="49"/>
  <c r="F87" i="49"/>
  <c r="E87" i="49"/>
  <c r="D87" i="49"/>
  <c r="G86" i="49"/>
  <c r="F86" i="49"/>
  <c r="E86" i="49"/>
  <c r="D86" i="49"/>
  <c r="G85" i="49"/>
  <c r="F85" i="49"/>
  <c r="E85" i="49"/>
  <c r="D85" i="49"/>
  <c r="G84" i="49"/>
  <c r="F84" i="49"/>
  <c r="E84" i="49"/>
  <c r="D84" i="49"/>
  <c r="G83" i="49"/>
  <c r="F83" i="49"/>
  <c r="E83" i="49"/>
  <c r="D83" i="49"/>
  <c r="G82" i="49"/>
  <c r="F82" i="49"/>
  <c r="E82" i="49"/>
  <c r="D82" i="49"/>
  <c r="G81" i="49"/>
  <c r="F81" i="49"/>
  <c r="E81" i="49"/>
  <c r="D81" i="49"/>
  <c r="G80" i="49"/>
  <c r="F80" i="49"/>
  <c r="E80" i="49"/>
  <c r="D80" i="49"/>
  <c r="G79" i="49"/>
  <c r="F79" i="49"/>
  <c r="E79" i="49"/>
  <c r="D79" i="49"/>
  <c r="G78" i="49"/>
  <c r="F78" i="49"/>
  <c r="E78" i="49"/>
  <c r="D78" i="49"/>
  <c r="G77" i="49"/>
  <c r="F77" i="49"/>
  <c r="E77" i="49"/>
  <c r="D77" i="49"/>
  <c r="G76" i="49"/>
  <c r="F76" i="49"/>
  <c r="E76" i="49"/>
  <c r="D76" i="49"/>
  <c r="G75" i="49"/>
  <c r="F75" i="49"/>
  <c r="E75" i="49"/>
  <c r="D75" i="49"/>
  <c r="G74" i="49"/>
  <c r="F74" i="49"/>
  <c r="E74" i="49"/>
  <c r="D74" i="49"/>
  <c r="G65" i="49"/>
  <c r="F65" i="49"/>
  <c r="E65" i="49"/>
  <c r="D65" i="49"/>
  <c r="G64" i="49"/>
  <c r="F64" i="49"/>
  <c r="E64" i="49"/>
  <c r="D64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D9" i="49"/>
  <c r="E9" i="49"/>
  <c r="F9" i="49"/>
  <c r="G9" i="49"/>
  <c r="D10" i="49"/>
  <c r="E10" i="49"/>
  <c r="F10" i="49"/>
  <c r="G10" i="49"/>
  <c r="D11" i="49"/>
  <c r="E11" i="49"/>
  <c r="F11" i="49"/>
  <c r="G11" i="49"/>
  <c r="D12" i="49"/>
  <c r="E12" i="49"/>
  <c r="F12" i="49"/>
  <c r="G12" i="49"/>
  <c r="D13" i="49"/>
  <c r="E13" i="49"/>
  <c r="F13" i="49"/>
  <c r="G13" i="49"/>
  <c r="D14" i="49"/>
  <c r="E14" i="49"/>
  <c r="F14" i="49"/>
  <c r="G14" i="49"/>
  <c r="D15" i="49"/>
  <c r="E15" i="49"/>
  <c r="F15" i="49"/>
  <c r="G15" i="49"/>
  <c r="D16" i="49"/>
  <c r="E16" i="49"/>
  <c r="F16" i="49"/>
  <c r="G16" i="49"/>
  <c r="D17" i="49"/>
  <c r="E17" i="49"/>
  <c r="F17" i="49"/>
  <c r="G17" i="49"/>
  <c r="D18" i="49"/>
  <c r="E18" i="49"/>
  <c r="F18" i="49"/>
  <c r="G18" i="49"/>
  <c r="D19" i="49"/>
  <c r="E19" i="49"/>
  <c r="F19" i="49"/>
  <c r="G19" i="49"/>
  <c r="D20" i="49"/>
  <c r="E20" i="49"/>
  <c r="F20" i="49"/>
  <c r="G20" i="49"/>
  <c r="D21" i="49"/>
  <c r="E21" i="49"/>
  <c r="F21" i="49"/>
  <c r="G21" i="49"/>
  <c r="D22" i="49"/>
  <c r="E22" i="49"/>
  <c r="F22" i="49"/>
  <c r="G22" i="49"/>
  <c r="D23" i="49"/>
  <c r="E23" i="49"/>
  <c r="F23" i="49"/>
  <c r="G23" i="49"/>
  <c r="D24" i="49"/>
  <c r="E24" i="49"/>
  <c r="F24" i="49"/>
  <c r="G24" i="49"/>
  <c r="D25" i="49"/>
  <c r="E25" i="49"/>
  <c r="F25" i="49"/>
  <c r="G25" i="49"/>
  <c r="D26" i="49"/>
  <c r="E26" i="49"/>
  <c r="F26" i="49"/>
  <c r="G26" i="49"/>
  <c r="D27" i="49"/>
  <c r="E27" i="49"/>
  <c r="F27" i="49"/>
  <c r="G27" i="49"/>
  <c r="D28" i="49"/>
  <c r="E28" i="49"/>
  <c r="F28" i="49"/>
  <c r="G28" i="49"/>
  <c r="D29" i="49"/>
  <c r="E29" i="49"/>
  <c r="F29" i="49"/>
  <c r="G29" i="49"/>
  <c r="D30" i="49"/>
  <c r="E30" i="49"/>
  <c r="F30" i="49"/>
  <c r="G30" i="49"/>
  <c r="D31" i="49"/>
  <c r="E31" i="49"/>
  <c r="F31" i="49"/>
  <c r="G31" i="49"/>
  <c r="D32" i="49"/>
  <c r="E32" i="49"/>
  <c r="F32" i="49"/>
  <c r="G32" i="49"/>
  <c r="E8" i="49"/>
  <c r="F8" i="49"/>
  <c r="G8" i="49"/>
  <c r="D8" i="49"/>
  <c r="L265" i="49"/>
  <c r="L263" i="49"/>
  <c r="L262" i="49"/>
  <c r="L261" i="49"/>
  <c r="L260" i="49"/>
  <c r="L259" i="49"/>
  <c r="L258" i="49"/>
  <c r="L257" i="49"/>
  <c r="L256" i="49"/>
  <c r="L255" i="49"/>
  <c r="L254" i="49"/>
  <c r="L253" i="49"/>
  <c r="L252" i="49"/>
  <c r="L251" i="49"/>
  <c r="L250" i="49"/>
  <c r="L249" i="49"/>
  <c r="L248" i="49"/>
  <c r="L247" i="49"/>
  <c r="L246" i="49"/>
  <c r="L245" i="49"/>
  <c r="L244" i="49"/>
  <c r="L243" i="49"/>
  <c r="L242" i="49"/>
  <c r="L241" i="49"/>
  <c r="L240" i="49"/>
  <c r="L239" i="49"/>
  <c r="L232" i="49"/>
  <c r="L207" i="49"/>
  <c r="L208" i="49"/>
  <c r="L209" i="49"/>
  <c r="L210" i="49"/>
  <c r="L211" i="49"/>
  <c r="L212" i="49"/>
  <c r="L213" i="49"/>
  <c r="L214" i="49"/>
  <c r="L215" i="49"/>
  <c r="L216" i="49"/>
  <c r="L217" i="49"/>
  <c r="L218" i="49"/>
  <c r="L219" i="49"/>
  <c r="L220" i="49"/>
  <c r="L221" i="49"/>
  <c r="L222" i="49"/>
  <c r="L223" i="49"/>
  <c r="L224" i="49"/>
  <c r="L225" i="49"/>
  <c r="L226" i="49"/>
  <c r="L227" i="49"/>
  <c r="L228" i="49"/>
  <c r="L229" i="49"/>
  <c r="L230" i="49"/>
  <c r="L206" i="49"/>
  <c r="L133" i="49"/>
  <c r="L108" i="49"/>
  <c r="L109" i="49"/>
  <c r="L110" i="49"/>
  <c r="L111" i="49"/>
  <c r="L112" i="49"/>
  <c r="L113" i="49"/>
  <c r="L114" i="49"/>
  <c r="L115" i="49"/>
  <c r="L116" i="49"/>
  <c r="L117" i="49"/>
  <c r="L118" i="49"/>
  <c r="L119" i="49"/>
  <c r="L120" i="49"/>
  <c r="L121" i="49"/>
  <c r="L122" i="49"/>
  <c r="L123" i="49"/>
  <c r="L124" i="49"/>
  <c r="L125" i="49"/>
  <c r="L126" i="49"/>
  <c r="L127" i="49"/>
  <c r="L128" i="49"/>
  <c r="L129" i="49"/>
  <c r="L130" i="49"/>
  <c r="L131" i="49"/>
  <c r="L107" i="49"/>
  <c r="L100" i="49"/>
  <c r="L98" i="49"/>
  <c r="L97" i="49"/>
  <c r="L96" i="49"/>
  <c r="L95" i="49"/>
  <c r="L94" i="49"/>
  <c r="L93" i="49"/>
  <c r="L92" i="49"/>
  <c r="L91" i="49"/>
  <c r="L90" i="49"/>
  <c r="L89" i="49"/>
  <c r="L88" i="49"/>
  <c r="L87" i="49"/>
  <c r="L86" i="49"/>
  <c r="L85" i="49"/>
  <c r="L84" i="49"/>
  <c r="L83" i="49"/>
  <c r="L82" i="49"/>
  <c r="L81" i="49"/>
  <c r="L80" i="49"/>
  <c r="L79" i="49"/>
  <c r="L78" i="49"/>
  <c r="L77" i="49"/>
  <c r="L76" i="49"/>
  <c r="L75" i="49"/>
  <c r="L74" i="49"/>
  <c r="L199" i="49"/>
  <c r="L197" i="49"/>
  <c r="L196" i="49"/>
  <c r="L195" i="49"/>
  <c r="L194" i="49"/>
  <c r="L193" i="49"/>
  <c r="L192" i="49"/>
  <c r="L191" i="49"/>
  <c r="L190" i="49"/>
  <c r="L189" i="49"/>
  <c r="L188" i="49"/>
  <c r="L187" i="49"/>
  <c r="L186" i="49"/>
  <c r="L185" i="49"/>
  <c r="L184" i="49"/>
  <c r="L183" i="49"/>
  <c r="L182" i="49"/>
  <c r="L181" i="49"/>
  <c r="L180" i="49"/>
  <c r="L179" i="49"/>
  <c r="L178" i="49"/>
  <c r="L177" i="49"/>
  <c r="L176" i="49"/>
  <c r="L175" i="49"/>
  <c r="L174" i="49"/>
  <c r="L173" i="49"/>
  <c r="L166" i="49"/>
  <c r="L164" i="49"/>
  <c r="L163" i="49"/>
  <c r="L162" i="49"/>
  <c r="L161" i="49"/>
  <c r="L160" i="49"/>
  <c r="L159" i="49"/>
  <c r="L158" i="49"/>
  <c r="L157" i="49"/>
  <c r="L156" i="49"/>
  <c r="L155" i="49"/>
  <c r="L154" i="49"/>
  <c r="L153" i="49"/>
  <c r="L152" i="49"/>
  <c r="L151" i="49"/>
  <c r="L150" i="49"/>
  <c r="L149" i="49"/>
  <c r="L148" i="49"/>
  <c r="L147" i="49"/>
  <c r="L146" i="49"/>
  <c r="L145" i="49"/>
  <c r="L144" i="49"/>
  <c r="L143" i="49"/>
  <c r="L142" i="49"/>
  <c r="L141" i="49"/>
  <c r="L140" i="49"/>
  <c r="L67" i="49"/>
  <c r="L65" i="49"/>
  <c r="L64" i="49"/>
  <c r="L63" i="49"/>
  <c r="L62" i="49"/>
  <c r="L61" i="49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34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8" i="49"/>
  <c r="A2" i="49"/>
  <c r="G263" i="48"/>
  <c r="F263" i="48"/>
  <c r="E263" i="48"/>
  <c r="D263" i="48"/>
  <c r="G262" i="48"/>
  <c r="F262" i="48"/>
  <c r="E262" i="48"/>
  <c r="D262" i="48"/>
  <c r="G261" i="48"/>
  <c r="F261" i="48"/>
  <c r="E261" i="48"/>
  <c r="D261" i="48"/>
  <c r="G260" i="48"/>
  <c r="F260" i="48"/>
  <c r="E260" i="48"/>
  <c r="D260" i="48"/>
  <c r="G259" i="48"/>
  <c r="F259" i="48"/>
  <c r="E259" i="48"/>
  <c r="D259" i="48"/>
  <c r="G258" i="48"/>
  <c r="F258" i="48"/>
  <c r="E258" i="48"/>
  <c r="D258" i="48"/>
  <c r="G257" i="48"/>
  <c r="F257" i="48"/>
  <c r="E257" i="48"/>
  <c r="D257" i="48"/>
  <c r="G256" i="48"/>
  <c r="F256" i="48"/>
  <c r="E256" i="48"/>
  <c r="D256" i="48"/>
  <c r="G255" i="48"/>
  <c r="F255" i="48"/>
  <c r="E255" i="48"/>
  <c r="D255" i="48"/>
  <c r="G254" i="48"/>
  <c r="F254" i="48"/>
  <c r="E254" i="48"/>
  <c r="D254" i="48"/>
  <c r="G253" i="48"/>
  <c r="F253" i="48"/>
  <c r="E253" i="48"/>
  <c r="D253" i="48"/>
  <c r="G252" i="48"/>
  <c r="F252" i="48"/>
  <c r="E252" i="48"/>
  <c r="D252" i="48"/>
  <c r="G251" i="48"/>
  <c r="F251" i="48"/>
  <c r="E251" i="48"/>
  <c r="D251" i="48"/>
  <c r="G250" i="48"/>
  <c r="F250" i="48"/>
  <c r="E250" i="48"/>
  <c r="D250" i="48"/>
  <c r="G249" i="48"/>
  <c r="F249" i="48"/>
  <c r="E249" i="48"/>
  <c r="D249" i="48"/>
  <c r="G248" i="48"/>
  <c r="F248" i="48"/>
  <c r="E248" i="48"/>
  <c r="D248" i="48"/>
  <c r="G247" i="48"/>
  <c r="F247" i="48"/>
  <c r="E247" i="48"/>
  <c r="D247" i="48"/>
  <c r="G246" i="48"/>
  <c r="F246" i="48"/>
  <c r="E246" i="48"/>
  <c r="D246" i="48"/>
  <c r="G245" i="48"/>
  <c r="F245" i="48"/>
  <c r="E245" i="48"/>
  <c r="D245" i="48"/>
  <c r="G244" i="48"/>
  <c r="F244" i="48"/>
  <c r="E244" i="48"/>
  <c r="D244" i="48"/>
  <c r="G243" i="48"/>
  <c r="F243" i="48"/>
  <c r="E243" i="48"/>
  <c r="D243" i="48"/>
  <c r="G242" i="48"/>
  <c r="F242" i="48"/>
  <c r="E242" i="48"/>
  <c r="D242" i="48"/>
  <c r="G241" i="48"/>
  <c r="F241" i="48"/>
  <c r="E241" i="48"/>
  <c r="D241" i="48"/>
  <c r="G240" i="48"/>
  <c r="F240" i="48"/>
  <c r="E240" i="48"/>
  <c r="D240" i="48"/>
  <c r="G239" i="48"/>
  <c r="F239" i="48"/>
  <c r="E239" i="48"/>
  <c r="D239" i="48"/>
  <c r="G230" i="48"/>
  <c r="F230" i="48"/>
  <c r="E230" i="48"/>
  <c r="D230" i="48"/>
  <c r="G229" i="48"/>
  <c r="F229" i="48"/>
  <c r="E229" i="48"/>
  <c r="D229" i="48"/>
  <c r="G228" i="48"/>
  <c r="F228" i="48"/>
  <c r="E228" i="48"/>
  <c r="D228" i="48"/>
  <c r="G227" i="48"/>
  <c r="F227" i="48"/>
  <c r="E227" i="48"/>
  <c r="D227" i="48"/>
  <c r="G226" i="48"/>
  <c r="F226" i="48"/>
  <c r="E226" i="48"/>
  <c r="D226" i="48"/>
  <c r="G225" i="48"/>
  <c r="F225" i="48"/>
  <c r="E225" i="48"/>
  <c r="D225" i="48"/>
  <c r="G224" i="48"/>
  <c r="F224" i="48"/>
  <c r="E224" i="48"/>
  <c r="D224" i="48"/>
  <c r="G223" i="48"/>
  <c r="F223" i="48"/>
  <c r="E223" i="48"/>
  <c r="D223" i="48"/>
  <c r="G222" i="48"/>
  <c r="F222" i="48"/>
  <c r="E222" i="48"/>
  <c r="D222" i="48"/>
  <c r="G221" i="48"/>
  <c r="F221" i="48"/>
  <c r="E221" i="48"/>
  <c r="D221" i="48"/>
  <c r="G220" i="48"/>
  <c r="F220" i="48"/>
  <c r="E220" i="48"/>
  <c r="D220" i="48"/>
  <c r="G219" i="48"/>
  <c r="F219" i="48"/>
  <c r="E219" i="48"/>
  <c r="D219" i="48"/>
  <c r="G218" i="48"/>
  <c r="F218" i="48"/>
  <c r="E218" i="48"/>
  <c r="D218" i="48"/>
  <c r="G217" i="48"/>
  <c r="F217" i="48"/>
  <c r="E217" i="48"/>
  <c r="D217" i="48"/>
  <c r="G216" i="48"/>
  <c r="F216" i="48"/>
  <c r="E216" i="48"/>
  <c r="D216" i="48"/>
  <c r="G215" i="48"/>
  <c r="F215" i="48"/>
  <c r="E215" i="48"/>
  <c r="D215" i="48"/>
  <c r="G214" i="48"/>
  <c r="F214" i="48"/>
  <c r="E214" i="48"/>
  <c r="D214" i="48"/>
  <c r="G213" i="48"/>
  <c r="F213" i="48"/>
  <c r="E213" i="48"/>
  <c r="D213" i="48"/>
  <c r="G212" i="48"/>
  <c r="F212" i="48"/>
  <c r="E212" i="48"/>
  <c r="D212" i="48"/>
  <c r="G211" i="48"/>
  <c r="F211" i="48"/>
  <c r="E211" i="48"/>
  <c r="D211" i="48"/>
  <c r="G210" i="48"/>
  <c r="F210" i="48"/>
  <c r="E210" i="48"/>
  <c r="D210" i="48"/>
  <c r="G209" i="48"/>
  <c r="F209" i="48"/>
  <c r="E209" i="48"/>
  <c r="D209" i="48"/>
  <c r="G208" i="48"/>
  <c r="F208" i="48"/>
  <c r="E208" i="48"/>
  <c r="D208" i="48"/>
  <c r="G207" i="48"/>
  <c r="F207" i="48"/>
  <c r="E207" i="48"/>
  <c r="D207" i="48"/>
  <c r="G206" i="48"/>
  <c r="F206" i="48"/>
  <c r="E206" i="48"/>
  <c r="D206" i="48"/>
  <c r="G197" i="48"/>
  <c r="F197" i="48"/>
  <c r="E197" i="48"/>
  <c r="D197" i="48"/>
  <c r="G196" i="48"/>
  <c r="F196" i="48"/>
  <c r="E196" i="48"/>
  <c r="D196" i="48"/>
  <c r="G195" i="48"/>
  <c r="F195" i="48"/>
  <c r="E195" i="48"/>
  <c r="D195" i="48"/>
  <c r="G194" i="48"/>
  <c r="F194" i="48"/>
  <c r="E194" i="48"/>
  <c r="D194" i="48"/>
  <c r="G193" i="48"/>
  <c r="F193" i="48"/>
  <c r="E193" i="48"/>
  <c r="D193" i="48"/>
  <c r="G192" i="48"/>
  <c r="F192" i="48"/>
  <c r="E192" i="48"/>
  <c r="D192" i="48"/>
  <c r="G191" i="48"/>
  <c r="F191" i="48"/>
  <c r="E191" i="48"/>
  <c r="D191" i="48"/>
  <c r="G190" i="48"/>
  <c r="F190" i="48"/>
  <c r="E190" i="48"/>
  <c r="D190" i="48"/>
  <c r="G189" i="48"/>
  <c r="F189" i="48"/>
  <c r="E189" i="48"/>
  <c r="D189" i="48"/>
  <c r="G188" i="48"/>
  <c r="F188" i="48"/>
  <c r="E188" i="48"/>
  <c r="D188" i="48"/>
  <c r="G187" i="48"/>
  <c r="F187" i="48"/>
  <c r="E187" i="48"/>
  <c r="D187" i="48"/>
  <c r="G186" i="48"/>
  <c r="F186" i="48"/>
  <c r="E186" i="48"/>
  <c r="D186" i="48"/>
  <c r="G185" i="48"/>
  <c r="F185" i="48"/>
  <c r="E185" i="48"/>
  <c r="D185" i="48"/>
  <c r="G184" i="48"/>
  <c r="F184" i="48"/>
  <c r="E184" i="48"/>
  <c r="D184" i="48"/>
  <c r="G183" i="48"/>
  <c r="F183" i="48"/>
  <c r="E183" i="48"/>
  <c r="D183" i="48"/>
  <c r="G182" i="48"/>
  <c r="F182" i="48"/>
  <c r="E182" i="48"/>
  <c r="D182" i="48"/>
  <c r="G181" i="48"/>
  <c r="F181" i="48"/>
  <c r="E181" i="48"/>
  <c r="D181" i="48"/>
  <c r="G180" i="48"/>
  <c r="F180" i="48"/>
  <c r="E180" i="48"/>
  <c r="D180" i="48"/>
  <c r="G179" i="48"/>
  <c r="F179" i="48"/>
  <c r="E179" i="48"/>
  <c r="D179" i="48"/>
  <c r="G178" i="48"/>
  <c r="F178" i="48"/>
  <c r="E178" i="48"/>
  <c r="D178" i="48"/>
  <c r="G177" i="48"/>
  <c r="F177" i="48"/>
  <c r="E177" i="48"/>
  <c r="D177" i="48"/>
  <c r="G176" i="48"/>
  <c r="F176" i="48"/>
  <c r="E176" i="48"/>
  <c r="D176" i="48"/>
  <c r="G175" i="48"/>
  <c r="F175" i="48"/>
  <c r="E175" i="48"/>
  <c r="D175" i="48"/>
  <c r="G174" i="48"/>
  <c r="F174" i="48"/>
  <c r="E174" i="48"/>
  <c r="D174" i="48"/>
  <c r="G173" i="48"/>
  <c r="F173" i="48"/>
  <c r="E173" i="48"/>
  <c r="D173" i="48"/>
  <c r="G164" i="48"/>
  <c r="F164" i="48"/>
  <c r="E164" i="48"/>
  <c r="D164" i="48"/>
  <c r="G163" i="48"/>
  <c r="F163" i="48"/>
  <c r="E163" i="48"/>
  <c r="D163" i="48"/>
  <c r="G162" i="48"/>
  <c r="F162" i="48"/>
  <c r="E162" i="48"/>
  <c r="D162" i="48"/>
  <c r="G161" i="48"/>
  <c r="F161" i="48"/>
  <c r="E161" i="48"/>
  <c r="D161" i="48"/>
  <c r="G160" i="48"/>
  <c r="F160" i="48"/>
  <c r="E160" i="48"/>
  <c r="D160" i="48"/>
  <c r="G159" i="48"/>
  <c r="F159" i="48"/>
  <c r="E159" i="48"/>
  <c r="D159" i="48"/>
  <c r="G158" i="48"/>
  <c r="F158" i="48"/>
  <c r="E158" i="48"/>
  <c r="D158" i="48"/>
  <c r="G157" i="48"/>
  <c r="F157" i="48"/>
  <c r="E157" i="48"/>
  <c r="D157" i="48"/>
  <c r="G156" i="48"/>
  <c r="F156" i="48"/>
  <c r="E156" i="48"/>
  <c r="D156" i="48"/>
  <c r="G155" i="48"/>
  <c r="F155" i="48"/>
  <c r="E155" i="48"/>
  <c r="D155" i="48"/>
  <c r="G154" i="48"/>
  <c r="F154" i="48"/>
  <c r="E154" i="48"/>
  <c r="D154" i="48"/>
  <c r="G153" i="48"/>
  <c r="F153" i="48"/>
  <c r="E153" i="48"/>
  <c r="D153" i="48"/>
  <c r="G152" i="48"/>
  <c r="F152" i="48"/>
  <c r="E152" i="48"/>
  <c r="D152" i="48"/>
  <c r="G151" i="48"/>
  <c r="F151" i="48"/>
  <c r="E151" i="48"/>
  <c r="D151" i="48"/>
  <c r="G150" i="48"/>
  <c r="F150" i="48"/>
  <c r="E150" i="48"/>
  <c r="D150" i="48"/>
  <c r="G149" i="48"/>
  <c r="F149" i="48"/>
  <c r="E149" i="48"/>
  <c r="D149" i="48"/>
  <c r="G148" i="48"/>
  <c r="F148" i="48"/>
  <c r="E148" i="48"/>
  <c r="D148" i="48"/>
  <c r="G147" i="48"/>
  <c r="F147" i="48"/>
  <c r="E147" i="48"/>
  <c r="D147" i="48"/>
  <c r="G146" i="48"/>
  <c r="F146" i="48"/>
  <c r="E146" i="48"/>
  <c r="D146" i="48"/>
  <c r="G145" i="48"/>
  <c r="F145" i="48"/>
  <c r="E145" i="48"/>
  <c r="D145" i="48"/>
  <c r="G144" i="48"/>
  <c r="F144" i="48"/>
  <c r="E144" i="48"/>
  <c r="D144" i="48"/>
  <c r="G143" i="48"/>
  <c r="F143" i="48"/>
  <c r="E143" i="48"/>
  <c r="D143" i="48"/>
  <c r="G142" i="48"/>
  <c r="F142" i="48"/>
  <c r="E142" i="48"/>
  <c r="D142" i="48"/>
  <c r="G141" i="48"/>
  <c r="F141" i="48"/>
  <c r="E141" i="48"/>
  <c r="D141" i="48"/>
  <c r="G140" i="48"/>
  <c r="F140" i="48"/>
  <c r="E140" i="48"/>
  <c r="D140" i="48"/>
  <c r="G131" i="48"/>
  <c r="F131" i="48"/>
  <c r="E131" i="48"/>
  <c r="D131" i="48"/>
  <c r="G130" i="48"/>
  <c r="F130" i="48"/>
  <c r="E130" i="48"/>
  <c r="D130" i="48"/>
  <c r="G129" i="48"/>
  <c r="F129" i="48"/>
  <c r="E129" i="48"/>
  <c r="D129" i="48"/>
  <c r="G128" i="48"/>
  <c r="F128" i="48"/>
  <c r="E128" i="48"/>
  <c r="D128" i="48"/>
  <c r="G127" i="48"/>
  <c r="F127" i="48"/>
  <c r="E127" i="48"/>
  <c r="D127" i="48"/>
  <c r="G126" i="48"/>
  <c r="F126" i="48"/>
  <c r="E126" i="48"/>
  <c r="D126" i="48"/>
  <c r="G125" i="48"/>
  <c r="F125" i="48"/>
  <c r="E125" i="48"/>
  <c r="D125" i="48"/>
  <c r="G124" i="48"/>
  <c r="F124" i="48"/>
  <c r="E124" i="48"/>
  <c r="D124" i="48"/>
  <c r="G123" i="48"/>
  <c r="F123" i="48"/>
  <c r="E123" i="48"/>
  <c r="D123" i="48"/>
  <c r="G122" i="48"/>
  <c r="F122" i="48"/>
  <c r="E122" i="48"/>
  <c r="D122" i="48"/>
  <c r="G121" i="48"/>
  <c r="F121" i="48"/>
  <c r="E121" i="48"/>
  <c r="D121" i="48"/>
  <c r="G120" i="48"/>
  <c r="F120" i="48"/>
  <c r="E120" i="48"/>
  <c r="D120" i="48"/>
  <c r="G119" i="48"/>
  <c r="F119" i="48"/>
  <c r="E119" i="48"/>
  <c r="D119" i="48"/>
  <c r="G118" i="48"/>
  <c r="F118" i="48"/>
  <c r="E118" i="48"/>
  <c r="D118" i="48"/>
  <c r="G117" i="48"/>
  <c r="F117" i="48"/>
  <c r="E117" i="48"/>
  <c r="D117" i="48"/>
  <c r="G116" i="48"/>
  <c r="F116" i="48"/>
  <c r="E116" i="48"/>
  <c r="D116" i="48"/>
  <c r="G115" i="48"/>
  <c r="F115" i="48"/>
  <c r="E115" i="48"/>
  <c r="D115" i="48"/>
  <c r="G114" i="48"/>
  <c r="F114" i="48"/>
  <c r="E114" i="48"/>
  <c r="D114" i="48"/>
  <c r="G113" i="48"/>
  <c r="F113" i="48"/>
  <c r="E113" i="48"/>
  <c r="D113" i="48"/>
  <c r="G112" i="48"/>
  <c r="F112" i="48"/>
  <c r="E112" i="48"/>
  <c r="D112" i="48"/>
  <c r="G111" i="48"/>
  <c r="F111" i="48"/>
  <c r="E111" i="48"/>
  <c r="D111" i="48"/>
  <c r="G110" i="48"/>
  <c r="F110" i="48"/>
  <c r="E110" i="48"/>
  <c r="D110" i="48"/>
  <c r="G109" i="48"/>
  <c r="F109" i="48"/>
  <c r="E109" i="48"/>
  <c r="D109" i="48"/>
  <c r="G108" i="48"/>
  <c r="F108" i="48"/>
  <c r="E108" i="48"/>
  <c r="D108" i="48"/>
  <c r="G107" i="48"/>
  <c r="F107" i="48"/>
  <c r="E107" i="48"/>
  <c r="D107" i="48"/>
  <c r="G98" i="48"/>
  <c r="F98" i="48"/>
  <c r="E98" i="48"/>
  <c r="D98" i="48"/>
  <c r="G97" i="48"/>
  <c r="F97" i="48"/>
  <c r="E97" i="48"/>
  <c r="D97" i="48"/>
  <c r="G96" i="48"/>
  <c r="F96" i="48"/>
  <c r="E96" i="48"/>
  <c r="D96" i="48"/>
  <c r="G95" i="48"/>
  <c r="F95" i="48"/>
  <c r="E95" i="48"/>
  <c r="D95" i="48"/>
  <c r="G94" i="48"/>
  <c r="F94" i="48"/>
  <c r="E94" i="48"/>
  <c r="D94" i="48"/>
  <c r="G93" i="48"/>
  <c r="F93" i="48"/>
  <c r="E93" i="48"/>
  <c r="D93" i="48"/>
  <c r="G92" i="48"/>
  <c r="F92" i="48"/>
  <c r="E92" i="48"/>
  <c r="D92" i="48"/>
  <c r="G91" i="48"/>
  <c r="F91" i="48"/>
  <c r="E91" i="48"/>
  <c r="D91" i="48"/>
  <c r="G90" i="48"/>
  <c r="F90" i="48"/>
  <c r="E90" i="48"/>
  <c r="D90" i="48"/>
  <c r="G89" i="48"/>
  <c r="F89" i="48"/>
  <c r="E89" i="48"/>
  <c r="D89" i="48"/>
  <c r="G88" i="48"/>
  <c r="F88" i="48"/>
  <c r="E88" i="48"/>
  <c r="D88" i="48"/>
  <c r="G87" i="48"/>
  <c r="F87" i="48"/>
  <c r="E87" i="48"/>
  <c r="D87" i="48"/>
  <c r="G86" i="48"/>
  <c r="F86" i="48"/>
  <c r="E86" i="48"/>
  <c r="D86" i="48"/>
  <c r="G85" i="48"/>
  <c r="F85" i="48"/>
  <c r="E85" i="48"/>
  <c r="D85" i="48"/>
  <c r="G84" i="48"/>
  <c r="F84" i="48"/>
  <c r="E84" i="48"/>
  <c r="D84" i="48"/>
  <c r="G83" i="48"/>
  <c r="F83" i="48"/>
  <c r="E83" i="48"/>
  <c r="D83" i="48"/>
  <c r="G82" i="48"/>
  <c r="F82" i="48"/>
  <c r="E82" i="48"/>
  <c r="D82" i="48"/>
  <c r="G81" i="48"/>
  <c r="F81" i="48"/>
  <c r="E81" i="48"/>
  <c r="D81" i="48"/>
  <c r="G80" i="48"/>
  <c r="F80" i="48"/>
  <c r="E80" i="48"/>
  <c r="D80" i="48"/>
  <c r="G79" i="48"/>
  <c r="F79" i="48"/>
  <c r="E79" i="48"/>
  <c r="D79" i="48"/>
  <c r="G78" i="48"/>
  <c r="F78" i="48"/>
  <c r="E78" i="48"/>
  <c r="D78" i="48"/>
  <c r="G77" i="48"/>
  <c r="F77" i="48"/>
  <c r="E77" i="48"/>
  <c r="D77" i="48"/>
  <c r="G76" i="48"/>
  <c r="F76" i="48"/>
  <c r="E76" i="48"/>
  <c r="D76" i="48"/>
  <c r="G75" i="48"/>
  <c r="F75" i="48"/>
  <c r="E75" i="48"/>
  <c r="D75" i="48"/>
  <c r="G74" i="48"/>
  <c r="F74" i="48"/>
  <c r="E74" i="48"/>
  <c r="D74" i="48"/>
  <c r="G65" i="48"/>
  <c r="F65" i="48"/>
  <c r="E65" i="48"/>
  <c r="D65" i="48"/>
  <c r="G64" i="48"/>
  <c r="F64" i="48"/>
  <c r="E64" i="48"/>
  <c r="D64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L265" i="48"/>
  <c r="L240" i="48"/>
  <c r="L241" i="48"/>
  <c r="L242" i="48"/>
  <c r="L243" i="48"/>
  <c r="L244" i="48"/>
  <c r="L245" i="48"/>
  <c r="L246" i="48"/>
  <c r="L247" i="48"/>
  <c r="L248" i="48"/>
  <c r="L249" i="48"/>
  <c r="L250" i="48"/>
  <c r="L251" i="48"/>
  <c r="L252" i="48"/>
  <c r="L253" i="48"/>
  <c r="L254" i="48"/>
  <c r="L255" i="48"/>
  <c r="L256" i="48"/>
  <c r="L257" i="48"/>
  <c r="L258" i="48"/>
  <c r="L259" i="48"/>
  <c r="L260" i="48"/>
  <c r="L261" i="48"/>
  <c r="L262" i="48"/>
  <c r="L263" i="48"/>
  <c r="L239" i="48"/>
  <c r="L232" i="48"/>
  <c r="L207" i="48"/>
  <c r="L208" i="48"/>
  <c r="L209" i="48"/>
  <c r="L210" i="48"/>
  <c r="L211" i="48"/>
  <c r="L212" i="48"/>
  <c r="L213" i="48"/>
  <c r="L214" i="48"/>
  <c r="L215" i="48"/>
  <c r="L216" i="48"/>
  <c r="L217" i="48"/>
  <c r="L218" i="48"/>
  <c r="L219" i="48"/>
  <c r="L220" i="48"/>
  <c r="L221" i="48"/>
  <c r="L222" i="48"/>
  <c r="L223" i="48"/>
  <c r="L224" i="48"/>
  <c r="L225" i="48"/>
  <c r="L226" i="48"/>
  <c r="L227" i="48"/>
  <c r="L228" i="48"/>
  <c r="L229" i="48"/>
  <c r="L230" i="48"/>
  <c r="L206" i="48"/>
  <c r="L199" i="48"/>
  <c r="L197" i="48"/>
  <c r="L196" i="48"/>
  <c r="L195" i="48"/>
  <c r="L194" i="48"/>
  <c r="L193" i="48"/>
  <c r="L192" i="48"/>
  <c r="L191" i="48"/>
  <c r="L190" i="48"/>
  <c r="L189" i="48"/>
  <c r="L188" i="48"/>
  <c r="L187" i="48"/>
  <c r="L186" i="48"/>
  <c r="L185" i="48"/>
  <c r="L184" i="48"/>
  <c r="L183" i="48"/>
  <c r="L182" i="48"/>
  <c r="L181" i="48"/>
  <c r="L180" i="48"/>
  <c r="L179" i="48"/>
  <c r="L178" i="48"/>
  <c r="L177" i="48"/>
  <c r="L176" i="48"/>
  <c r="L175" i="48"/>
  <c r="L174" i="48"/>
  <c r="L173" i="48"/>
  <c r="L166" i="48"/>
  <c r="L164" i="48"/>
  <c r="L163" i="48"/>
  <c r="L162" i="48"/>
  <c r="L161" i="48"/>
  <c r="L160" i="48"/>
  <c r="L159" i="48"/>
  <c r="L158" i="48"/>
  <c r="L157" i="48"/>
  <c r="L156" i="48"/>
  <c r="L155" i="48"/>
  <c r="L154" i="48"/>
  <c r="L153" i="48"/>
  <c r="L152" i="48"/>
  <c r="L151" i="48"/>
  <c r="L150" i="48"/>
  <c r="L149" i="48"/>
  <c r="L148" i="48"/>
  <c r="L147" i="48"/>
  <c r="L146" i="48"/>
  <c r="L145" i="48"/>
  <c r="L144" i="48"/>
  <c r="L143" i="48"/>
  <c r="L142" i="48"/>
  <c r="L141" i="48"/>
  <c r="L140" i="48"/>
  <c r="L67" i="48"/>
  <c r="L65" i="48"/>
  <c r="L64" i="48"/>
  <c r="L63" i="48"/>
  <c r="L62" i="48"/>
  <c r="L61" i="48"/>
  <c r="L60" i="48"/>
  <c r="L59" i="48"/>
  <c r="L58" i="48"/>
  <c r="L57" i="48"/>
  <c r="L56" i="48"/>
  <c r="L55" i="48"/>
  <c r="L54" i="48"/>
  <c r="L53" i="48"/>
  <c r="L52" i="48"/>
  <c r="L51" i="48"/>
  <c r="L50" i="48"/>
  <c r="L49" i="48"/>
  <c r="L48" i="48"/>
  <c r="L47" i="48"/>
  <c r="L46" i="48"/>
  <c r="L45" i="48"/>
  <c r="L44" i="48"/>
  <c r="L43" i="48"/>
  <c r="L42" i="48"/>
  <c r="L41" i="48"/>
  <c r="L34" i="48"/>
  <c r="L9" i="48"/>
  <c r="L10" i="48"/>
  <c r="L11" i="48"/>
  <c r="L12" i="48"/>
  <c r="L13" i="48"/>
  <c r="L14" i="48"/>
  <c r="L15" i="48"/>
  <c r="L16" i="48"/>
  <c r="L17" i="48"/>
  <c r="L18" i="48"/>
  <c r="L19" i="48"/>
  <c r="L20" i="48"/>
  <c r="L21" i="48"/>
  <c r="L22" i="48"/>
  <c r="L23" i="48"/>
  <c r="L24" i="48"/>
  <c r="L25" i="48"/>
  <c r="L26" i="48"/>
  <c r="L27" i="48"/>
  <c r="L28" i="48"/>
  <c r="L29" i="48"/>
  <c r="L30" i="48"/>
  <c r="L31" i="48"/>
  <c r="L32" i="48"/>
  <c r="L8" i="48"/>
  <c r="D9" i="48"/>
  <c r="E9" i="48"/>
  <c r="F9" i="48"/>
  <c r="G9" i="48"/>
  <c r="D10" i="48"/>
  <c r="E10" i="48"/>
  <c r="F10" i="48"/>
  <c r="G10" i="48"/>
  <c r="D11" i="48"/>
  <c r="E11" i="48"/>
  <c r="F11" i="48"/>
  <c r="G11" i="48"/>
  <c r="D12" i="48"/>
  <c r="E12" i="48"/>
  <c r="F12" i="48"/>
  <c r="G12" i="48"/>
  <c r="D13" i="48"/>
  <c r="E13" i="48"/>
  <c r="F13" i="48"/>
  <c r="G13" i="48"/>
  <c r="D14" i="48"/>
  <c r="E14" i="48"/>
  <c r="F14" i="48"/>
  <c r="G14" i="48"/>
  <c r="D15" i="48"/>
  <c r="E15" i="48"/>
  <c r="F15" i="48"/>
  <c r="G15" i="48"/>
  <c r="D16" i="48"/>
  <c r="E16" i="48"/>
  <c r="F16" i="48"/>
  <c r="G16" i="48"/>
  <c r="D17" i="48"/>
  <c r="E17" i="48"/>
  <c r="F17" i="48"/>
  <c r="G17" i="48"/>
  <c r="D18" i="48"/>
  <c r="E18" i="48"/>
  <c r="F18" i="48"/>
  <c r="G18" i="48"/>
  <c r="D19" i="48"/>
  <c r="E19" i="48"/>
  <c r="F19" i="48"/>
  <c r="G19" i="48"/>
  <c r="D20" i="48"/>
  <c r="E20" i="48"/>
  <c r="F20" i="48"/>
  <c r="G20" i="48"/>
  <c r="D21" i="48"/>
  <c r="E21" i="48"/>
  <c r="F21" i="48"/>
  <c r="G21" i="48"/>
  <c r="D22" i="48"/>
  <c r="E22" i="48"/>
  <c r="F22" i="48"/>
  <c r="G22" i="48"/>
  <c r="D23" i="48"/>
  <c r="E23" i="48"/>
  <c r="F23" i="48"/>
  <c r="G23" i="48"/>
  <c r="D24" i="48"/>
  <c r="E24" i="48"/>
  <c r="F24" i="48"/>
  <c r="G24" i="48"/>
  <c r="D25" i="48"/>
  <c r="E25" i="48"/>
  <c r="F25" i="48"/>
  <c r="G25" i="48"/>
  <c r="D26" i="48"/>
  <c r="E26" i="48"/>
  <c r="F26" i="48"/>
  <c r="G26" i="48"/>
  <c r="D27" i="48"/>
  <c r="E27" i="48"/>
  <c r="F27" i="48"/>
  <c r="G27" i="48"/>
  <c r="D28" i="48"/>
  <c r="E28" i="48"/>
  <c r="F28" i="48"/>
  <c r="G28" i="48"/>
  <c r="D29" i="48"/>
  <c r="E29" i="48"/>
  <c r="F29" i="48"/>
  <c r="G29" i="48"/>
  <c r="D30" i="48"/>
  <c r="E30" i="48"/>
  <c r="F30" i="48"/>
  <c r="G30" i="48"/>
  <c r="D31" i="48"/>
  <c r="E31" i="48"/>
  <c r="F31" i="48"/>
  <c r="G31" i="48"/>
  <c r="D32" i="48"/>
  <c r="E32" i="48"/>
  <c r="F32" i="48"/>
  <c r="G32" i="48"/>
  <c r="E8" i="48"/>
  <c r="F8" i="48"/>
  <c r="G8" i="48"/>
  <c r="D8" i="48"/>
  <c r="A2" i="48"/>
  <c r="L265" i="47"/>
  <c r="L240" i="47"/>
  <c r="L241" i="47"/>
  <c r="L242" i="47"/>
  <c r="L243" i="47"/>
  <c r="L244" i="47"/>
  <c r="L245" i="47"/>
  <c r="L246" i="47"/>
  <c r="L247" i="47"/>
  <c r="L248" i="47"/>
  <c r="L249" i="47"/>
  <c r="L250" i="47"/>
  <c r="L251" i="47"/>
  <c r="L252" i="47"/>
  <c r="L253" i="47"/>
  <c r="L254" i="47"/>
  <c r="L255" i="47"/>
  <c r="L256" i="47"/>
  <c r="L257" i="47"/>
  <c r="L258" i="47"/>
  <c r="L259" i="47"/>
  <c r="L260" i="47"/>
  <c r="L261" i="47"/>
  <c r="L262" i="47"/>
  <c r="L263" i="47"/>
  <c r="L239" i="47"/>
  <c r="L232" i="47"/>
  <c r="L207" i="47"/>
  <c r="L208" i="47"/>
  <c r="L209" i="47"/>
  <c r="L210" i="47"/>
  <c r="L211" i="47"/>
  <c r="L212" i="47"/>
  <c r="L213" i="47"/>
  <c r="L214" i="47"/>
  <c r="L215" i="47"/>
  <c r="L216" i="47"/>
  <c r="L217" i="47"/>
  <c r="L218" i="47"/>
  <c r="L219" i="47"/>
  <c r="L220" i="47"/>
  <c r="L221" i="47"/>
  <c r="L222" i="47"/>
  <c r="L223" i="47"/>
  <c r="L224" i="47"/>
  <c r="L225" i="47"/>
  <c r="L226" i="47"/>
  <c r="L227" i="47"/>
  <c r="L228" i="47"/>
  <c r="L229" i="47"/>
  <c r="L230" i="47"/>
  <c r="L206" i="47"/>
  <c r="L133" i="47"/>
  <c r="L131" i="47"/>
  <c r="L130" i="47"/>
  <c r="L129" i="47"/>
  <c r="L128" i="47"/>
  <c r="L127" i="47"/>
  <c r="L126" i="47"/>
  <c r="L125" i="47"/>
  <c r="L124" i="47"/>
  <c r="L123" i="47"/>
  <c r="L122" i="47"/>
  <c r="L121" i="47"/>
  <c r="L120" i="47"/>
  <c r="L119" i="47"/>
  <c r="L118" i="47"/>
  <c r="L117" i="47"/>
  <c r="L116" i="47"/>
  <c r="L115" i="47"/>
  <c r="L114" i="47"/>
  <c r="L113" i="47"/>
  <c r="L112" i="47"/>
  <c r="L111" i="47"/>
  <c r="L110" i="47"/>
  <c r="L109" i="47"/>
  <c r="L108" i="47"/>
  <c r="L107" i="47"/>
  <c r="L100" i="47"/>
  <c r="L75" i="47"/>
  <c r="L76" i="47"/>
  <c r="L77" i="47"/>
  <c r="L78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74" i="47"/>
  <c r="L199" i="47"/>
  <c r="L197" i="47"/>
  <c r="L196" i="47"/>
  <c r="L195" i="47"/>
  <c r="L194" i="47"/>
  <c r="L193" i="47"/>
  <c r="L192" i="47"/>
  <c r="L191" i="47"/>
  <c r="L190" i="47"/>
  <c r="L189" i="47"/>
  <c r="L188" i="47"/>
  <c r="L187" i="47"/>
  <c r="L186" i="47"/>
  <c r="L185" i="47"/>
  <c r="L184" i="47"/>
  <c r="L183" i="47"/>
  <c r="L182" i="47"/>
  <c r="L181" i="47"/>
  <c r="L180" i="47"/>
  <c r="L179" i="47"/>
  <c r="L178" i="47"/>
  <c r="L177" i="47"/>
  <c r="L176" i="47"/>
  <c r="L175" i="47"/>
  <c r="L174" i="47"/>
  <c r="L173" i="47"/>
  <c r="L166" i="47"/>
  <c r="L164" i="47"/>
  <c r="L163" i="47"/>
  <c r="L162" i="47"/>
  <c r="L161" i="47"/>
  <c r="L160" i="47"/>
  <c r="L159" i="47"/>
  <c r="L158" i="47"/>
  <c r="L157" i="47"/>
  <c r="L156" i="47"/>
  <c r="L155" i="47"/>
  <c r="L154" i="47"/>
  <c r="L153" i="47"/>
  <c r="L152" i="47"/>
  <c r="L151" i="47"/>
  <c r="L150" i="47"/>
  <c r="L149" i="47"/>
  <c r="L148" i="47"/>
  <c r="L147" i="47"/>
  <c r="L146" i="47"/>
  <c r="L145" i="47"/>
  <c r="L144" i="47"/>
  <c r="L143" i="47"/>
  <c r="L142" i="47"/>
  <c r="L141" i="47"/>
  <c r="L140" i="47"/>
  <c r="L67" i="47"/>
  <c r="L65" i="47"/>
  <c r="L64" i="47"/>
  <c r="L63" i="47"/>
  <c r="L62" i="47"/>
  <c r="L61" i="47"/>
  <c r="L6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L34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8" i="47"/>
  <c r="G263" i="47"/>
  <c r="F263" i="47"/>
  <c r="E263" i="47"/>
  <c r="D263" i="47"/>
  <c r="G262" i="47"/>
  <c r="F262" i="47"/>
  <c r="E262" i="47"/>
  <c r="D262" i="47"/>
  <c r="G261" i="47"/>
  <c r="F261" i="47"/>
  <c r="E261" i="47"/>
  <c r="D261" i="47"/>
  <c r="G260" i="47"/>
  <c r="F260" i="47"/>
  <c r="E260" i="47"/>
  <c r="D260" i="47"/>
  <c r="G259" i="47"/>
  <c r="F259" i="47"/>
  <c r="E259" i="47"/>
  <c r="D259" i="47"/>
  <c r="G258" i="47"/>
  <c r="F258" i="47"/>
  <c r="E258" i="47"/>
  <c r="D258" i="47"/>
  <c r="G257" i="47"/>
  <c r="F257" i="47"/>
  <c r="E257" i="47"/>
  <c r="D257" i="47"/>
  <c r="G256" i="47"/>
  <c r="F256" i="47"/>
  <c r="E256" i="47"/>
  <c r="D256" i="47"/>
  <c r="G255" i="47"/>
  <c r="F255" i="47"/>
  <c r="E255" i="47"/>
  <c r="D255" i="47"/>
  <c r="G254" i="47"/>
  <c r="F254" i="47"/>
  <c r="E254" i="47"/>
  <c r="D254" i="47"/>
  <c r="G253" i="47"/>
  <c r="F253" i="47"/>
  <c r="E253" i="47"/>
  <c r="D253" i="47"/>
  <c r="G252" i="47"/>
  <c r="F252" i="47"/>
  <c r="E252" i="47"/>
  <c r="D252" i="47"/>
  <c r="G251" i="47"/>
  <c r="F251" i="47"/>
  <c r="E251" i="47"/>
  <c r="D251" i="47"/>
  <c r="G250" i="47"/>
  <c r="F250" i="47"/>
  <c r="E250" i="47"/>
  <c r="D250" i="47"/>
  <c r="G249" i="47"/>
  <c r="F249" i="47"/>
  <c r="E249" i="47"/>
  <c r="D249" i="47"/>
  <c r="G248" i="47"/>
  <c r="F248" i="47"/>
  <c r="E248" i="47"/>
  <c r="D248" i="47"/>
  <c r="G247" i="47"/>
  <c r="F247" i="47"/>
  <c r="E247" i="47"/>
  <c r="D247" i="47"/>
  <c r="G246" i="47"/>
  <c r="F246" i="47"/>
  <c r="E246" i="47"/>
  <c r="D246" i="47"/>
  <c r="G245" i="47"/>
  <c r="F245" i="47"/>
  <c r="E245" i="47"/>
  <c r="D245" i="47"/>
  <c r="G244" i="47"/>
  <c r="F244" i="47"/>
  <c r="E244" i="47"/>
  <c r="D244" i="47"/>
  <c r="G243" i="47"/>
  <c r="F243" i="47"/>
  <c r="E243" i="47"/>
  <c r="D243" i="47"/>
  <c r="G242" i="47"/>
  <c r="F242" i="47"/>
  <c r="E242" i="47"/>
  <c r="D242" i="47"/>
  <c r="G241" i="47"/>
  <c r="F241" i="47"/>
  <c r="E241" i="47"/>
  <c r="D241" i="47"/>
  <c r="G240" i="47"/>
  <c r="F240" i="47"/>
  <c r="E240" i="47"/>
  <c r="D240" i="47"/>
  <c r="G239" i="47"/>
  <c r="F239" i="47"/>
  <c r="E239" i="47"/>
  <c r="D239" i="47"/>
  <c r="G230" i="47"/>
  <c r="F230" i="47"/>
  <c r="E230" i="47"/>
  <c r="D230" i="47"/>
  <c r="G229" i="47"/>
  <c r="F229" i="47"/>
  <c r="E229" i="47"/>
  <c r="D229" i="47"/>
  <c r="G228" i="47"/>
  <c r="F228" i="47"/>
  <c r="E228" i="47"/>
  <c r="D228" i="47"/>
  <c r="G227" i="47"/>
  <c r="F227" i="47"/>
  <c r="E227" i="47"/>
  <c r="D227" i="47"/>
  <c r="G226" i="47"/>
  <c r="F226" i="47"/>
  <c r="E226" i="47"/>
  <c r="D226" i="47"/>
  <c r="G225" i="47"/>
  <c r="F225" i="47"/>
  <c r="E225" i="47"/>
  <c r="D225" i="47"/>
  <c r="G224" i="47"/>
  <c r="F224" i="47"/>
  <c r="E224" i="47"/>
  <c r="D224" i="47"/>
  <c r="G223" i="47"/>
  <c r="F223" i="47"/>
  <c r="E223" i="47"/>
  <c r="D223" i="47"/>
  <c r="G222" i="47"/>
  <c r="F222" i="47"/>
  <c r="E222" i="47"/>
  <c r="D222" i="47"/>
  <c r="G221" i="47"/>
  <c r="F221" i="47"/>
  <c r="E221" i="47"/>
  <c r="D221" i="47"/>
  <c r="G220" i="47"/>
  <c r="F220" i="47"/>
  <c r="E220" i="47"/>
  <c r="D220" i="47"/>
  <c r="G219" i="47"/>
  <c r="F219" i="47"/>
  <c r="E219" i="47"/>
  <c r="D219" i="47"/>
  <c r="G218" i="47"/>
  <c r="F218" i="47"/>
  <c r="E218" i="47"/>
  <c r="D218" i="47"/>
  <c r="G217" i="47"/>
  <c r="F217" i="47"/>
  <c r="E217" i="47"/>
  <c r="D217" i="47"/>
  <c r="G216" i="47"/>
  <c r="F216" i="47"/>
  <c r="E216" i="47"/>
  <c r="D216" i="47"/>
  <c r="G215" i="47"/>
  <c r="F215" i="47"/>
  <c r="E215" i="47"/>
  <c r="D215" i="47"/>
  <c r="G214" i="47"/>
  <c r="F214" i="47"/>
  <c r="E214" i="47"/>
  <c r="D214" i="47"/>
  <c r="G213" i="47"/>
  <c r="F213" i="47"/>
  <c r="E213" i="47"/>
  <c r="D213" i="47"/>
  <c r="G212" i="47"/>
  <c r="F212" i="47"/>
  <c r="E212" i="47"/>
  <c r="D212" i="47"/>
  <c r="G211" i="47"/>
  <c r="F211" i="47"/>
  <c r="E211" i="47"/>
  <c r="D211" i="47"/>
  <c r="G210" i="47"/>
  <c r="F210" i="47"/>
  <c r="E210" i="47"/>
  <c r="D210" i="47"/>
  <c r="G209" i="47"/>
  <c r="F209" i="47"/>
  <c r="E209" i="47"/>
  <c r="D209" i="47"/>
  <c r="G208" i="47"/>
  <c r="F208" i="47"/>
  <c r="E208" i="47"/>
  <c r="D208" i="47"/>
  <c r="G207" i="47"/>
  <c r="F207" i="47"/>
  <c r="E207" i="47"/>
  <c r="D207" i="47"/>
  <c r="G206" i="47"/>
  <c r="F206" i="47"/>
  <c r="E206" i="47"/>
  <c r="D206" i="47"/>
  <c r="G197" i="47"/>
  <c r="F197" i="47"/>
  <c r="E197" i="47"/>
  <c r="D197" i="47"/>
  <c r="G196" i="47"/>
  <c r="F196" i="47"/>
  <c r="E196" i="47"/>
  <c r="D196" i="47"/>
  <c r="G195" i="47"/>
  <c r="F195" i="47"/>
  <c r="E195" i="47"/>
  <c r="D195" i="47"/>
  <c r="G194" i="47"/>
  <c r="F194" i="47"/>
  <c r="E194" i="47"/>
  <c r="D194" i="47"/>
  <c r="G193" i="47"/>
  <c r="F193" i="47"/>
  <c r="E193" i="47"/>
  <c r="D193" i="47"/>
  <c r="G192" i="47"/>
  <c r="F192" i="47"/>
  <c r="E192" i="47"/>
  <c r="D192" i="47"/>
  <c r="G191" i="47"/>
  <c r="F191" i="47"/>
  <c r="E191" i="47"/>
  <c r="D191" i="47"/>
  <c r="G190" i="47"/>
  <c r="F190" i="47"/>
  <c r="E190" i="47"/>
  <c r="D190" i="47"/>
  <c r="G189" i="47"/>
  <c r="F189" i="47"/>
  <c r="E189" i="47"/>
  <c r="D189" i="47"/>
  <c r="G188" i="47"/>
  <c r="F188" i="47"/>
  <c r="E188" i="47"/>
  <c r="D188" i="47"/>
  <c r="G187" i="47"/>
  <c r="F187" i="47"/>
  <c r="E187" i="47"/>
  <c r="D187" i="47"/>
  <c r="G186" i="47"/>
  <c r="F186" i="47"/>
  <c r="E186" i="47"/>
  <c r="D186" i="47"/>
  <c r="G185" i="47"/>
  <c r="F185" i="47"/>
  <c r="E185" i="47"/>
  <c r="D185" i="47"/>
  <c r="G184" i="47"/>
  <c r="F184" i="47"/>
  <c r="E184" i="47"/>
  <c r="D184" i="47"/>
  <c r="G183" i="47"/>
  <c r="F183" i="47"/>
  <c r="E183" i="47"/>
  <c r="D183" i="47"/>
  <c r="G182" i="47"/>
  <c r="F182" i="47"/>
  <c r="E182" i="47"/>
  <c r="D182" i="47"/>
  <c r="G181" i="47"/>
  <c r="F181" i="47"/>
  <c r="E181" i="47"/>
  <c r="D181" i="47"/>
  <c r="G180" i="47"/>
  <c r="F180" i="47"/>
  <c r="E180" i="47"/>
  <c r="D180" i="47"/>
  <c r="G179" i="47"/>
  <c r="F179" i="47"/>
  <c r="E179" i="47"/>
  <c r="D179" i="47"/>
  <c r="G178" i="47"/>
  <c r="F178" i="47"/>
  <c r="E178" i="47"/>
  <c r="D178" i="47"/>
  <c r="G177" i="47"/>
  <c r="F177" i="47"/>
  <c r="E177" i="47"/>
  <c r="D177" i="47"/>
  <c r="G176" i="47"/>
  <c r="F176" i="47"/>
  <c r="E176" i="47"/>
  <c r="D176" i="47"/>
  <c r="G175" i="47"/>
  <c r="F175" i="47"/>
  <c r="E175" i="47"/>
  <c r="D175" i="47"/>
  <c r="G174" i="47"/>
  <c r="F174" i="47"/>
  <c r="E174" i="47"/>
  <c r="D174" i="47"/>
  <c r="G173" i="47"/>
  <c r="F173" i="47"/>
  <c r="E173" i="47"/>
  <c r="D173" i="47"/>
  <c r="G164" i="47"/>
  <c r="F164" i="47"/>
  <c r="E164" i="47"/>
  <c r="D164" i="47"/>
  <c r="G163" i="47"/>
  <c r="F163" i="47"/>
  <c r="E163" i="47"/>
  <c r="D163" i="47"/>
  <c r="G162" i="47"/>
  <c r="F162" i="47"/>
  <c r="E162" i="47"/>
  <c r="D162" i="47"/>
  <c r="G161" i="47"/>
  <c r="F161" i="47"/>
  <c r="E161" i="47"/>
  <c r="D161" i="47"/>
  <c r="G160" i="47"/>
  <c r="F160" i="47"/>
  <c r="E160" i="47"/>
  <c r="D160" i="47"/>
  <c r="G159" i="47"/>
  <c r="F159" i="47"/>
  <c r="E159" i="47"/>
  <c r="D159" i="47"/>
  <c r="G158" i="47"/>
  <c r="F158" i="47"/>
  <c r="E158" i="47"/>
  <c r="D158" i="47"/>
  <c r="G157" i="47"/>
  <c r="F157" i="47"/>
  <c r="E157" i="47"/>
  <c r="D157" i="47"/>
  <c r="G156" i="47"/>
  <c r="F156" i="47"/>
  <c r="E156" i="47"/>
  <c r="D156" i="47"/>
  <c r="G155" i="47"/>
  <c r="F155" i="47"/>
  <c r="E155" i="47"/>
  <c r="D155" i="47"/>
  <c r="G154" i="47"/>
  <c r="F154" i="47"/>
  <c r="E154" i="47"/>
  <c r="D154" i="47"/>
  <c r="G153" i="47"/>
  <c r="F153" i="47"/>
  <c r="E153" i="47"/>
  <c r="D153" i="47"/>
  <c r="G152" i="47"/>
  <c r="F152" i="47"/>
  <c r="E152" i="47"/>
  <c r="D152" i="47"/>
  <c r="G151" i="47"/>
  <c r="F151" i="47"/>
  <c r="E151" i="47"/>
  <c r="D151" i="47"/>
  <c r="G150" i="47"/>
  <c r="F150" i="47"/>
  <c r="E150" i="47"/>
  <c r="D150" i="47"/>
  <c r="G149" i="47"/>
  <c r="F149" i="47"/>
  <c r="E149" i="47"/>
  <c r="D149" i="47"/>
  <c r="G148" i="47"/>
  <c r="F148" i="47"/>
  <c r="E148" i="47"/>
  <c r="D148" i="47"/>
  <c r="G147" i="47"/>
  <c r="F147" i="47"/>
  <c r="E147" i="47"/>
  <c r="D147" i="47"/>
  <c r="G146" i="47"/>
  <c r="F146" i="47"/>
  <c r="E146" i="47"/>
  <c r="D146" i="47"/>
  <c r="G145" i="47"/>
  <c r="F145" i="47"/>
  <c r="E145" i="47"/>
  <c r="D145" i="47"/>
  <c r="G144" i="47"/>
  <c r="F144" i="47"/>
  <c r="E144" i="47"/>
  <c r="D144" i="47"/>
  <c r="G143" i="47"/>
  <c r="F143" i="47"/>
  <c r="E143" i="47"/>
  <c r="D143" i="47"/>
  <c r="G142" i="47"/>
  <c r="F142" i="47"/>
  <c r="E142" i="47"/>
  <c r="D142" i="47"/>
  <c r="G141" i="47"/>
  <c r="F141" i="47"/>
  <c r="E141" i="47"/>
  <c r="D141" i="47"/>
  <c r="G140" i="47"/>
  <c r="F140" i="47"/>
  <c r="E140" i="47"/>
  <c r="D140" i="47"/>
  <c r="G131" i="47"/>
  <c r="F131" i="47"/>
  <c r="E131" i="47"/>
  <c r="D131" i="47"/>
  <c r="G130" i="47"/>
  <c r="F130" i="47"/>
  <c r="E130" i="47"/>
  <c r="D130" i="47"/>
  <c r="G129" i="47"/>
  <c r="F129" i="47"/>
  <c r="E129" i="47"/>
  <c r="D129" i="47"/>
  <c r="G128" i="47"/>
  <c r="F128" i="47"/>
  <c r="E128" i="47"/>
  <c r="D128" i="47"/>
  <c r="G127" i="47"/>
  <c r="F127" i="47"/>
  <c r="E127" i="47"/>
  <c r="D127" i="47"/>
  <c r="G126" i="47"/>
  <c r="F126" i="47"/>
  <c r="E126" i="47"/>
  <c r="D126" i="47"/>
  <c r="G125" i="47"/>
  <c r="F125" i="47"/>
  <c r="E125" i="47"/>
  <c r="D125" i="47"/>
  <c r="G124" i="47"/>
  <c r="F124" i="47"/>
  <c r="E124" i="47"/>
  <c r="D124" i="47"/>
  <c r="G123" i="47"/>
  <c r="F123" i="47"/>
  <c r="E123" i="47"/>
  <c r="D123" i="47"/>
  <c r="G122" i="47"/>
  <c r="F122" i="47"/>
  <c r="E122" i="47"/>
  <c r="D122" i="47"/>
  <c r="G121" i="47"/>
  <c r="F121" i="47"/>
  <c r="E121" i="47"/>
  <c r="D121" i="47"/>
  <c r="G120" i="47"/>
  <c r="F120" i="47"/>
  <c r="E120" i="47"/>
  <c r="D120" i="47"/>
  <c r="G119" i="47"/>
  <c r="F119" i="47"/>
  <c r="E119" i="47"/>
  <c r="D119" i="47"/>
  <c r="G118" i="47"/>
  <c r="F118" i="47"/>
  <c r="E118" i="47"/>
  <c r="D118" i="47"/>
  <c r="G117" i="47"/>
  <c r="F117" i="47"/>
  <c r="E117" i="47"/>
  <c r="D117" i="47"/>
  <c r="G116" i="47"/>
  <c r="F116" i="47"/>
  <c r="E116" i="47"/>
  <c r="D116" i="47"/>
  <c r="G115" i="47"/>
  <c r="F115" i="47"/>
  <c r="E115" i="47"/>
  <c r="D115" i="47"/>
  <c r="G114" i="47"/>
  <c r="F114" i="47"/>
  <c r="E114" i="47"/>
  <c r="D114" i="47"/>
  <c r="G113" i="47"/>
  <c r="F113" i="47"/>
  <c r="E113" i="47"/>
  <c r="D113" i="47"/>
  <c r="G112" i="47"/>
  <c r="F112" i="47"/>
  <c r="E112" i="47"/>
  <c r="D112" i="47"/>
  <c r="G111" i="47"/>
  <c r="F111" i="47"/>
  <c r="E111" i="47"/>
  <c r="D111" i="47"/>
  <c r="G110" i="47"/>
  <c r="F110" i="47"/>
  <c r="E110" i="47"/>
  <c r="D110" i="47"/>
  <c r="G109" i="47"/>
  <c r="F109" i="47"/>
  <c r="E109" i="47"/>
  <c r="D109" i="47"/>
  <c r="G108" i="47"/>
  <c r="F108" i="47"/>
  <c r="E108" i="47"/>
  <c r="D108" i="47"/>
  <c r="G107" i="47"/>
  <c r="F107" i="47"/>
  <c r="E107" i="47"/>
  <c r="D107" i="47"/>
  <c r="G98" i="47"/>
  <c r="F98" i="47"/>
  <c r="E98" i="47"/>
  <c r="D98" i="47"/>
  <c r="G97" i="47"/>
  <c r="F97" i="47"/>
  <c r="E97" i="47"/>
  <c r="D97" i="47"/>
  <c r="G96" i="47"/>
  <c r="F96" i="47"/>
  <c r="E96" i="47"/>
  <c r="D96" i="47"/>
  <c r="G95" i="47"/>
  <c r="F95" i="47"/>
  <c r="E95" i="47"/>
  <c r="D95" i="47"/>
  <c r="G94" i="47"/>
  <c r="F94" i="47"/>
  <c r="E94" i="47"/>
  <c r="D94" i="47"/>
  <c r="G93" i="47"/>
  <c r="F93" i="47"/>
  <c r="E93" i="47"/>
  <c r="D93" i="47"/>
  <c r="G92" i="47"/>
  <c r="F92" i="47"/>
  <c r="E92" i="47"/>
  <c r="D92" i="47"/>
  <c r="G91" i="47"/>
  <c r="F91" i="47"/>
  <c r="E91" i="47"/>
  <c r="D91" i="47"/>
  <c r="G90" i="47"/>
  <c r="F90" i="47"/>
  <c r="E90" i="47"/>
  <c r="D90" i="47"/>
  <c r="G89" i="47"/>
  <c r="F89" i="47"/>
  <c r="E89" i="47"/>
  <c r="D89" i="47"/>
  <c r="G88" i="47"/>
  <c r="F88" i="47"/>
  <c r="E88" i="47"/>
  <c r="D88" i="47"/>
  <c r="G87" i="47"/>
  <c r="F87" i="47"/>
  <c r="E87" i="47"/>
  <c r="D87" i="47"/>
  <c r="G86" i="47"/>
  <c r="F86" i="47"/>
  <c r="E86" i="47"/>
  <c r="D86" i="47"/>
  <c r="G85" i="47"/>
  <c r="F85" i="47"/>
  <c r="E85" i="47"/>
  <c r="D85" i="47"/>
  <c r="G84" i="47"/>
  <c r="F84" i="47"/>
  <c r="E84" i="47"/>
  <c r="D84" i="47"/>
  <c r="G83" i="47"/>
  <c r="F83" i="47"/>
  <c r="E83" i="47"/>
  <c r="D83" i="47"/>
  <c r="G82" i="47"/>
  <c r="F82" i="47"/>
  <c r="E82" i="47"/>
  <c r="D82" i="47"/>
  <c r="G81" i="47"/>
  <c r="F81" i="47"/>
  <c r="E81" i="47"/>
  <c r="D81" i="47"/>
  <c r="G80" i="47"/>
  <c r="F80" i="47"/>
  <c r="E80" i="47"/>
  <c r="D80" i="47"/>
  <c r="G79" i="47"/>
  <c r="F79" i="47"/>
  <c r="E79" i="47"/>
  <c r="D79" i="47"/>
  <c r="G78" i="47"/>
  <c r="F78" i="47"/>
  <c r="E78" i="47"/>
  <c r="D78" i="47"/>
  <c r="G77" i="47"/>
  <c r="F77" i="47"/>
  <c r="E77" i="47"/>
  <c r="D77" i="47"/>
  <c r="G76" i="47"/>
  <c r="F76" i="47"/>
  <c r="E76" i="47"/>
  <c r="D76" i="47"/>
  <c r="G75" i="47"/>
  <c r="F75" i="47"/>
  <c r="E75" i="47"/>
  <c r="D75" i="47"/>
  <c r="G74" i="47"/>
  <c r="F74" i="47"/>
  <c r="E74" i="47"/>
  <c r="D74" i="47"/>
  <c r="G65" i="47"/>
  <c r="F65" i="47"/>
  <c r="E65" i="47"/>
  <c r="D65" i="47"/>
  <c r="G64" i="47"/>
  <c r="F64" i="47"/>
  <c r="E64" i="47"/>
  <c r="D64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D9" i="47"/>
  <c r="E9" i="47"/>
  <c r="F9" i="47"/>
  <c r="G9" i="47"/>
  <c r="D10" i="47"/>
  <c r="E10" i="47"/>
  <c r="F10" i="47"/>
  <c r="G10" i="47"/>
  <c r="D11" i="47"/>
  <c r="E11" i="47"/>
  <c r="F11" i="47"/>
  <c r="G11" i="47"/>
  <c r="D12" i="47"/>
  <c r="E12" i="47"/>
  <c r="F12" i="47"/>
  <c r="G12" i="47"/>
  <c r="D13" i="47"/>
  <c r="E13" i="47"/>
  <c r="F13" i="47"/>
  <c r="G13" i="47"/>
  <c r="D14" i="47"/>
  <c r="E14" i="47"/>
  <c r="F14" i="47"/>
  <c r="G14" i="47"/>
  <c r="D15" i="47"/>
  <c r="E15" i="47"/>
  <c r="F15" i="47"/>
  <c r="G15" i="47"/>
  <c r="D16" i="47"/>
  <c r="E16" i="47"/>
  <c r="F16" i="47"/>
  <c r="G16" i="47"/>
  <c r="D17" i="47"/>
  <c r="E17" i="47"/>
  <c r="F17" i="47"/>
  <c r="G17" i="47"/>
  <c r="D18" i="47"/>
  <c r="E18" i="47"/>
  <c r="F18" i="47"/>
  <c r="G18" i="47"/>
  <c r="D19" i="47"/>
  <c r="E19" i="47"/>
  <c r="F19" i="47"/>
  <c r="G19" i="47"/>
  <c r="D20" i="47"/>
  <c r="E20" i="47"/>
  <c r="F20" i="47"/>
  <c r="G20" i="47"/>
  <c r="D21" i="47"/>
  <c r="E21" i="47"/>
  <c r="F21" i="47"/>
  <c r="G21" i="47"/>
  <c r="D22" i="47"/>
  <c r="E22" i="47"/>
  <c r="F22" i="47"/>
  <c r="G22" i="47"/>
  <c r="D23" i="47"/>
  <c r="E23" i="47"/>
  <c r="F23" i="47"/>
  <c r="G23" i="47"/>
  <c r="D24" i="47"/>
  <c r="E24" i="47"/>
  <c r="F24" i="47"/>
  <c r="G24" i="47"/>
  <c r="D25" i="47"/>
  <c r="E25" i="47"/>
  <c r="F25" i="47"/>
  <c r="G25" i="47"/>
  <c r="D26" i="47"/>
  <c r="E26" i="47"/>
  <c r="F26" i="47"/>
  <c r="G26" i="47"/>
  <c r="D27" i="47"/>
  <c r="E27" i="47"/>
  <c r="F27" i="47"/>
  <c r="G27" i="47"/>
  <c r="D28" i="47"/>
  <c r="E28" i="47"/>
  <c r="F28" i="47"/>
  <c r="G28" i="47"/>
  <c r="D29" i="47"/>
  <c r="E29" i="47"/>
  <c r="F29" i="47"/>
  <c r="G29" i="47"/>
  <c r="D30" i="47"/>
  <c r="E30" i="47"/>
  <c r="F30" i="47"/>
  <c r="G30" i="47"/>
  <c r="D31" i="47"/>
  <c r="E31" i="47"/>
  <c r="F31" i="47"/>
  <c r="G31" i="47"/>
  <c r="D32" i="47"/>
  <c r="E32" i="47"/>
  <c r="F32" i="47"/>
  <c r="G32" i="47"/>
  <c r="E8" i="47"/>
  <c r="F8" i="47"/>
  <c r="G8" i="47"/>
  <c r="D8" i="47"/>
  <c r="A2" i="47"/>
  <c r="L265" i="46"/>
  <c r="L240" i="46"/>
  <c r="L241" i="46"/>
  <c r="L242" i="46"/>
  <c r="L243" i="46"/>
  <c r="L244" i="46"/>
  <c r="L245" i="46"/>
  <c r="L246" i="46"/>
  <c r="L247" i="46"/>
  <c r="L248" i="46"/>
  <c r="L249" i="46"/>
  <c r="L250" i="46"/>
  <c r="L251" i="46"/>
  <c r="L252" i="46"/>
  <c r="L253" i="46"/>
  <c r="L254" i="46"/>
  <c r="L255" i="46"/>
  <c r="L256" i="46"/>
  <c r="L257" i="46"/>
  <c r="L258" i="46"/>
  <c r="L259" i="46"/>
  <c r="L260" i="46"/>
  <c r="L261" i="46"/>
  <c r="L262" i="46"/>
  <c r="L263" i="46"/>
  <c r="L239" i="46"/>
  <c r="L232" i="46"/>
  <c r="L207" i="46"/>
  <c r="L208" i="46"/>
  <c r="L209" i="46"/>
  <c r="L210" i="46"/>
  <c r="L211" i="46"/>
  <c r="L212" i="46"/>
  <c r="L213" i="46"/>
  <c r="L214" i="46"/>
  <c r="L215" i="46"/>
  <c r="L216" i="46"/>
  <c r="L217" i="46"/>
  <c r="L218" i="46"/>
  <c r="L219" i="46"/>
  <c r="L220" i="46"/>
  <c r="L221" i="46"/>
  <c r="L222" i="46"/>
  <c r="L223" i="46"/>
  <c r="L224" i="46"/>
  <c r="L225" i="46"/>
  <c r="L226" i="46"/>
  <c r="L227" i="46"/>
  <c r="L228" i="46"/>
  <c r="L229" i="46"/>
  <c r="L230" i="46"/>
  <c r="L206" i="46"/>
  <c r="L199" i="46"/>
  <c r="L197" i="46"/>
  <c r="L196" i="46"/>
  <c r="L195" i="46"/>
  <c r="L194" i="46"/>
  <c r="L193" i="46"/>
  <c r="L192" i="46"/>
  <c r="L191" i="46"/>
  <c r="L190" i="46"/>
  <c r="L189" i="46"/>
  <c r="L188" i="46"/>
  <c r="L187" i="46"/>
  <c r="L186" i="46"/>
  <c r="L185" i="46"/>
  <c r="L184" i="46"/>
  <c r="L183" i="46"/>
  <c r="L182" i="46"/>
  <c r="L181" i="46"/>
  <c r="L180" i="46"/>
  <c r="L179" i="46"/>
  <c r="L178" i="46"/>
  <c r="L177" i="46"/>
  <c r="L176" i="46"/>
  <c r="L175" i="46"/>
  <c r="L174" i="46"/>
  <c r="L173" i="46"/>
  <c r="L166" i="46"/>
  <c r="L164" i="46"/>
  <c r="L163" i="46"/>
  <c r="L162" i="46"/>
  <c r="L161" i="46"/>
  <c r="L160" i="46"/>
  <c r="L159" i="46"/>
  <c r="L158" i="46"/>
  <c r="L157" i="46"/>
  <c r="L156" i="46"/>
  <c r="L155" i="46"/>
  <c r="L154" i="46"/>
  <c r="L153" i="46"/>
  <c r="L152" i="46"/>
  <c r="L151" i="46"/>
  <c r="L150" i="46"/>
  <c r="L149" i="46"/>
  <c r="L148" i="46"/>
  <c r="L147" i="46"/>
  <c r="L146" i="46"/>
  <c r="L145" i="46"/>
  <c r="L144" i="46"/>
  <c r="L143" i="46"/>
  <c r="L142" i="46"/>
  <c r="L141" i="46"/>
  <c r="L140" i="46"/>
  <c r="L133" i="46"/>
  <c r="L131" i="46"/>
  <c r="L130" i="46"/>
  <c r="L129" i="46"/>
  <c r="L128" i="46"/>
  <c r="L127" i="46"/>
  <c r="L126" i="46"/>
  <c r="L125" i="46"/>
  <c r="L124" i="46"/>
  <c r="L123" i="46"/>
  <c r="L122" i="46"/>
  <c r="L121" i="46"/>
  <c r="L120" i="46"/>
  <c r="L119" i="46"/>
  <c r="L118" i="46"/>
  <c r="L117" i="46"/>
  <c r="L116" i="46"/>
  <c r="L115" i="46"/>
  <c r="L114" i="46"/>
  <c r="L113" i="46"/>
  <c r="L112" i="46"/>
  <c r="L111" i="46"/>
  <c r="L110" i="46"/>
  <c r="L109" i="46"/>
  <c r="L108" i="46"/>
  <c r="L107" i="46"/>
  <c r="L100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74" i="46"/>
  <c r="G263" i="46"/>
  <c r="F263" i="46"/>
  <c r="E263" i="46"/>
  <c r="D263" i="46"/>
  <c r="G262" i="46"/>
  <c r="F262" i="46"/>
  <c r="E262" i="46"/>
  <c r="D262" i="46"/>
  <c r="G261" i="46"/>
  <c r="F261" i="46"/>
  <c r="E261" i="46"/>
  <c r="D261" i="46"/>
  <c r="G260" i="46"/>
  <c r="F260" i="46"/>
  <c r="E260" i="46"/>
  <c r="D260" i="46"/>
  <c r="G259" i="46"/>
  <c r="F259" i="46"/>
  <c r="E259" i="46"/>
  <c r="D259" i="46"/>
  <c r="G258" i="46"/>
  <c r="F258" i="46"/>
  <c r="E258" i="46"/>
  <c r="D258" i="46"/>
  <c r="G257" i="46"/>
  <c r="F257" i="46"/>
  <c r="E257" i="46"/>
  <c r="D257" i="46"/>
  <c r="G256" i="46"/>
  <c r="F256" i="46"/>
  <c r="E256" i="46"/>
  <c r="D256" i="46"/>
  <c r="G255" i="46"/>
  <c r="F255" i="46"/>
  <c r="E255" i="46"/>
  <c r="D255" i="46"/>
  <c r="G254" i="46"/>
  <c r="F254" i="46"/>
  <c r="E254" i="46"/>
  <c r="D254" i="46"/>
  <c r="G253" i="46"/>
  <c r="F253" i="46"/>
  <c r="E253" i="46"/>
  <c r="D253" i="46"/>
  <c r="G252" i="46"/>
  <c r="F252" i="46"/>
  <c r="E252" i="46"/>
  <c r="D252" i="46"/>
  <c r="G251" i="46"/>
  <c r="F251" i="46"/>
  <c r="E251" i="46"/>
  <c r="D251" i="46"/>
  <c r="G250" i="46"/>
  <c r="F250" i="46"/>
  <c r="E250" i="46"/>
  <c r="D250" i="46"/>
  <c r="G249" i="46"/>
  <c r="F249" i="46"/>
  <c r="E249" i="46"/>
  <c r="D249" i="46"/>
  <c r="G248" i="46"/>
  <c r="F248" i="46"/>
  <c r="E248" i="46"/>
  <c r="D248" i="46"/>
  <c r="G247" i="46"/>
  <c r="F247" i="46"/>
  <c r="E247" i="46"/>
  <c r="D247" i="46"/>
  <c r="G246" i="46"/>
  <c r="F246" i="46"/>
  <c r="E246" i="46"/>
  <c r="D246" i="46"/>
  <c r="G245" i="46"/>
  <c r="F245" i="46"/>
  <c r="E245" i="46"/>
  <c r="D245" i="46"/>
  <c r="G244" i="46"/>
  <c r="F244" i="46"/>
  <c r="E244" i="46"/>
  <c r="D244" i="46"/>
  <c r="G243" i="46"/>
  <c r="F243" i="46"/>
  <c r="E243" i="46"/>
  <c r="D243" i="46"/>
  <c r="G242" i="46"/>
  <c r="F242" i="46"/>
  <c r="E242" i="46"/>
  <c r="D242" i="46"/>
  <c r="G241" i="46"/>
  <c r="F241" i="46"/>
  <c r="E241" i="46"/>
  <c r="D241" i="46"/>
  <c r="G240" i="46"/>
  <c r="F240" i="46"/>
  <c r="E240" i="46"/>
  <c r="D240" i="46"/>
  <c r="G239" i="46"/>
  <c r="F239" i="46"/>
  <c r="E239" i="46"/>
  <c r="D239" i="46"/>
  <c r="G230" i="46"/>
  <c r="F230" i="46"/>
  <c r="E230" i="46"/>
  <c r="D230" i="46"/>
  <c r="G229" i="46"/>
  <c r="F229" i="46"/>
  <c r="E229" i="46"/>
  <c r="D229" i="46"/>
  <c r="G228" i="46"/>
  <c r="F228" i="46"/>
  <c r="E228" i="46"/>
  <c r="D228" i="46"/>
  <c r="G227" i="46"/>
  <c r="F227" i="46"/>
  <c r="E227" i="46"/>
  <c r="D227" i="46"/>
  <c r="G226" i="46"/>
  <c r="F226" i="46"/>
  <c r="E226" i="46"/>
  <c r="D226" i="46"/>
  <c r="G225" i="46"/>
  <c r="F225" i="46"/>
  <c r="E225" i="46"/>
  <c r="D225" i="46"/>
  <c r="G224" i="46"/>
  <c r="F224" i="46"/>
  <c r="E224" i="46"/>
  <c r="D224" i="46"/>
  <c r="G223" i="46"/>
  <c r="F223" i="46"/>
  <c r="E223" i="46"/>
  <c r="D223" i="46"/>
  <c r="G222" i="46"/>
  <c r="F222" i="46"/>
  <c r="E222" i="46"/>
  <c r="D222" i="46"/>
  <c r="G221" i="46"/>
  <c r="F221" i="46"/>
  <c r="E221" i="46"/>
  <c r="D221" i="46"/>
  <c r="G220" i="46"/>
  <c r="F220" i="46"/>
  <c r="E220" i="46"/>
  <c r="D220" i="46"/>
  <c r="G219" i="46"/>
  <c r="F219" i="46"/>
  <c r="E219" i="46"/>
  <c r="D219" i="46"/>
  <c r="G218" i="46"/>
  <c r="F218" i="46"/>
  <c r="E218" i="46"/>
  <c r="D218" i="46"/>
  <c r="G217" i="46"/>
  <c r="F217" i="46"/>
  <c r="E217" i="46"/>
  <c r="D217" i="46"/>
  <c r="G216" i="46"/>
  <c r="F216" i="46"/>
  <c r="E216" i="46"/>
  <c r="D216" i="46"/>
  <c r="G215" i="46"/>
  <c r="F215" i="46"/>
  <c r="E215" i="46"/>
  <c r="D215" i="46"/>
  <c r="G214" i="46"/>
  <c r="F214" i="46"/>
  <c r="E214" i="46"/>
  <c r="D214" i="46"/>
  <c r="G213" i="46"/>
  <c r="F213" i="46"/>
  <c r="E213" i="46"/>
  <c r="D213" i="46"/>
  <c r="G212" i="46"/>
  <c r="F212" i="46"/>
  <c r="E212" i="46"/>
  <c r="D212" i="46"/>
  <c r="G211" i="46"/>
  <c r="F211" i="46"/>
  <c r="E211" i="46"/>
  <c r="D211" i="46"/>
  <c r="G210" i="46"/>
  <c r="F210" i="46"/>
  <c r="E210" i="46"/>
  <c r="D210" i="46"/>
  <c r="G209" i="46"/>
  <c r="F209" i="46"/>
  <c r="E209" i="46"/>
  <c r="D209" i="46"/>
  <c r="G208" i="46"/>
  <c r="F208" i="46"/>
  <c r="E208" i="46"/>
  <c r="D208" i="46"/>
  <c r="G207" i="46"/>
  <c r="F207" i="46"/>
  <c r="E207" i="46"/>
  <c r="D207" i="46"/>
  <c r="G206" i="46"/>
  <c r="F206" i="46"/>
  <c r="E206" i="46"/>
  <c r="D206" i="46"/>
  <c r="G197" i="46"/>
  <c r="F197" i="46"/>
  <c r="E197" i="46"/>
  <c r="D197" i="46"/>
  <c r="G196" i="46"/>
  <c r="F196" i="46"/>
  <c r="E196" i="46"/>
  <c r="D196" i="46"/>
  <c r="G195" i="46"/>
  <c r="F195" i="46"/>
  <c r="E195" i="46"/>
  <c r="D195" i="46"/>
  <c r="G194" i="46"/>
  <c r="F194" i="46"/>
  <c r="E194" i="46"/>
  <c r="D194" i="46"/>
  <c r="G193" i="46"/>
  <c r="F193" i="46"/>
  <c r="E193" i="46"/>
  <c r="D193" i="46"/>
  <c r="G192" i="46"/>
  <c r="F192" i="46"/>
  <c r="E192" i="46"/>
  <c r="D192" i="46"/>
  <c r="G191" i="46"/>
  <c r="F191" i="46"/>
  <c r="E191" i="46"/>
  <c r="D191" i="46"/>
  <c r="G190" i="46"/>
  <c r="F190" i="46"/>
  <c r="E190" i="46"/>
  <c r="D190" i="46"/>
  <c r="G189" i="46"/>
  <c r="F189" i="46"/>
  <c r="E189" i="46"/>
  <c r="D189" i="46"/>
  <c r="G188" i="46"/>
  <c r="F188" i="46"/>
  <c r="E188" i="46"/>
  <c r="D188" i="46"/>
  <c r="G187" i="46"/>
  <c r="F187" i="46"/>
  <c r="E187" i="46"/>
  <c r="D187" i="46"/>
  <c r="G186" i="46"/>
  <c r="F186" i="46"/>
  <c r="E186" i="46"/>
  <c r="D186" i="46"/>
  <c r="G185" i="46"/>
  <c r="F185" i="46"/>
  <c r="E185" i="46"/>
  <c r="D185" i="46"/>
  <c r="G184" i="46"/>
  <c r="F184" i="46"/>
  <c r="E184" i="46"/>
  <c r="D184" i="46"/>
  <c r="G183" i="46"/>
  <c r="F183" i="46"/>
  <c r="E183" i="46"/>
  <c r="D183" i="46"/>
  <c r="G182" i="46"/>
  <c r="F182" i="46"/>
  <c r="E182" i="46"/>
  <c r="D182" i="46"/>
  <c r="G181" i="46"/>
  <c r="F181" i="46"/>
  <c r="E181" i="46"/>
  <c r="D181" i="46"/>
  <c r="G180" i="46"/>
  <c r="F180" i="46"/>
  <c r="E180" i="46"/>
  <c r="D180" i="46"/>
  <c r="G179" i="46"/>
  <c r="F179" i="46"/>
  <c r="E179" i="46"/>
  <c r="D179" i="46"/>
  <c r="G178" i="46"/>
  <c r="F178" i="46"/>
  <c r="E178" i="46"/>
  <c r="D178" i="46"/>
  <c r="G177" i="46"/>
  <c r="F177" i="46"/>
  <c r="E177" i="46"/>
  <c r="D177" i="46"/>
  <c r="G176" i="46"/>
  <c r="F176" i="46"/>
  <c r="E176" i="46"/>
  <c r="D176" i="46"/>
  <c r="G175" i="46"/>
  <c r="F175" i="46"/>
  <c r="E175" i="46"/>
  <c r="D175" i="46"/>
  <c r="G174" i="46"/>
  <c r="F174" i="46"/>
  <c r="E174" i="46"/>
  <c r="D174" i="46"/>
  <c r="G173" i="46"/>
  <c r="F173" i="46"/>
  <c r="E173" i="46"/>
  <c r="D173" i="46"/>
  <c r="G164" i="46"/>
  <c r="F164" i="46"/>
  <c r="E164" i="46"/>
  <c r="D164" i="46"/>
  <c r="G163" i="46"/>
  <c r="F163" i="46"/>
  <c r="E163" i="46"/>
  <c r="D163" i="46"/>
  <c r="G162" i="46"/>
  <c r="F162" i="46"/>
  <c r="E162" i="46"/>
  <c r="D162" i="46"/>
  <c r="G161" i="46"/>
  <c r="F161" i="46"/>
  <c r="E161" i="46"/>
  <c r="D161" i="46"/>
  <c r="G160" i="46"/>
  <c r="F160" i="46"/>
  <c r="E160" i="46"/>
  <c r="D160" i="46"/>
  <c r="G159" i="46"/>
  <c r="F159" i="46"/>
  <c r="E159" i="46"/>
  <c r="D159" i="46"/>
  <c r="G158" i="46"/>
  <c r="F158" i="46"/>
  <c r="E158" i="46"/>
  <c r="D158" i="46"/>
  <c r="G157" i="46"/>
  <c r="F157" i="46"/>
  <c r="E157" i="46"/>
  <c r="D157" i="46"/>
  <c r="G156" i="46"/>
  <c r="F156" i="46"/>
  <c r="E156" i="46"/>
  <c r="D156" i="46"/>
  <c r="G155" i="46"/>
  <c r="F155" i="46"/>
  <c r="E155" i="46"/>
  <c r="D155" i="46"/>
  <c r="G154" i="46"/>
  <c r="F154" i="46"/>
  <c r="E154" i="46"/>
  <c r="D154" i="46"/>
  <c r="G153" i="46"/>
  <c r="F153" i="46"/>
  <c r="E153" i="46"/>
  <c r="D153" i="46"/>
  <c r="G152" i="46"/>
  <c r="F152" i="46"/>
  <c r="E152" i="46"/>
  <c r="D152" i="46"/>
  <c r="G151" i="46"/>
  <c r="F151" i="46"/>
  <c r="E151" i="46"/>
  <c r="D151" i="46"/>
  <c r="G150" i="46"/>
  <c r="F150" i="46"/>
  <c r="E150" i="46"/>
  <c r="D150" i="46"/>
  <c r="G149" i="46"/>
  <c r="F149" i="46"/>
  <c r="E149" i="46"/>
  <c r="D149" i="46"/>
  <c r="G148" i="46"/>
  <c r="F148" i="46"/>
  <c r="E148" i="46"/>
  <c r="D148" i="46"/>
  <c r="G147" i="46"/>
  <c r="F147" i="46"/>
  <c r="E147" i="46"/>
  <c r="D147" i="46"/>
  <c r="G146" i="46"/>
  <c r="F146" i="46"/>
  <c r="E146" i="46"/>
  <c r="D146" i="46"/>
  <c r="G145" i="46"/>
  <c r="F145" i="46"/>
  <c r="E145" i="46"/>
  <c r="D145" i="46"/>
  <c r="G144" i="46"/>
  <c r="F144" i="46"/>
  <c r="E144" i="46"/>
  <c r="D144" i="46"/>
  <c r="G143" i="46"/>
  <c r="F143" i="46"/>
  <c r="E143" i="46"/>
  <c r="D143" i="46"/>
  <c r="G142" i="46"/>
  <c r="F142" i="46"/>
  <c r="E142" i="46"/>
  <c r="D142" i="46"/>
  <c r="G141" i="46"/>
  <c r="F141" i="46"/>
  <c r="E141" i="46"/>
  <c r="D141" i="46"/>
  <c r="G140" i="46"/>
  <c r="F140" i="46"/>
  <c r="E140" i="46"/>
  <c r="D140" i="46"/>
  <c r="G131" i="46"/>
  <c r="F131" i="46"/>
  <c r="E131" i="46"/>
  <c r="D131" i="46"/>
  <c r="G130" i="46"/>
  <c r="F130" i="46"/>
  <c r="E130" i="46"/>
  <c r="D130" i="46"/>
  <c r="G129" i="46"/>
  <c r="F129" i="46"/>
  <c r="E129" i="46"/>
  <c r="D129" i="46"/>
  <c r="G128" i="46"/>
  <c r="F128" i="46"/>
  <c r="E128" i="46"/>
  <c r="D128" i="46"/>
  <c r="G127" i="46"/>
  <c r="F127" i="46"/>
  <c r="E127" i="46"/>
  <c r="D127" i="46"/>
  <c r="G126" i="46"/>
  <c r="F126" i="46"/>
  <c r="E126" i="46"/>
  <c r="D126" i="46"/>
  <c r="G125" i="46"/>
  <c r="F125" i="46"/>
  <c r="E125" i="46"/>
  <c r="D125" i="46"/>
  <c r="G124" i="46"/>
  <c r="F124" i="46"/>
  <c r="E124" i="46"/>
  <c r="D124" i="46"/>
  <c r="G123" i="46"/>
  <c r="F123" i="46"/>
  <c r="E123" i="46"/>
  <c r="D123" i="46"/>
  <c r="G122" i="46"/>
  <c r="F122" i="46"/>
  <c r="E122" i="46"/>
  <c r="D122" i="46"/>
  <c r="G121" i="46"/>
  <c r="F121" i="46"/>
  <c r="E121" i="46"/>
  <c r="D121" i="46"/>
  <c r="G120" i="46"/>
  <c r="F120" i="46"/>
  <c r="E120" i="46"/>
  <c r="D120" i="46"/>
  <c r="G119" i="46"/>
  <c r="F119" i="46"/>
  <c r="E119" i="46"/>
  <c r="D119" i="46"/>
  <c r="G118" i="46"/>
  <c r="F118" i="46"/>
  <c r="E118" i="46"/>
  <c r="D118" i="46"/>
  <c r="G117" i="46"/>
  <c r="F117" i="46"/>
  <c r="E117" i="46"/>
  <c r="D117" i="46"/>
  <c r="G116" i="46"/>
  <c r="F116" i="46"/>
  <c r="E116" i="46"/>
  <c r="D116" i="46"/>
  <c r="G115" i="46"/>
  <c r="F115" i="46"/>
  <c r="E115" i="46"/>
  <c r="D115" i="46"/>
  <c r="G114" i="46"/>
  <c r="F114" i="46"/>
  <c r="E114" i="46"/>
  <c r="D114" i="46"/>
  <c r="G113" i="46"/>
  <c r="F113" i="46"/>
  <c r="E113" i="46"/>
  <c r="D113" i="46"/>
  <c r="G112" i="46"/>
  <c r="F112" i="46"/>
  <c r="E112" i="46"/>
  <c r="D112" i="46"/>
  <c r="G111" i="46"/>
  <c r="F111" i="46"/>
  <c r="E111" i="46"/>
  <c r="D111" i="46"/>
  <c r="G110" i="46"/>
  <c r="F110" i="46"/>
  <c r="E110" i="46"/>
  <c r="D110" i="46"/>
  <c r="G109" i="46"/>
  <c r="F109" i="46"/>
  <c r="E109" i="46"/>
  <c r="D109" i="46"/>
  <c r="G108" i="46"/>
  <c r="F108" i="46"/>
  <c r="E108" i="46"/>
  <c r="D108" i="46"/>
  <c r="G107" i="46"/>
  <c r="F107" i="46"/>
  <c r="E107" i="46"/>
  <c r="D107" i="46"/>
  <c r="G98" i="46"/>
  <c r="F98" i="46"/>
  <c r="E98" i="46"/>
  <c r="D98" i="46"/>
  <c r="G97" i="46"/>
  <c r="F97" i="46"/>
  <c r="E97" i="46"/>
  <c r="D97" i="46"/>
  <c r="G96" i="46"/>
  <c r="F96" i="46"/>
  <c r="E96" i="46"/>
  <c r="D96" i="46"/>
  <c r="G95" i="46"/>
  <c r="F95" i="46"/>
  <c r="E95" i="46"/>
  <c r="D95" i="46"/>
  <c r="G94" i="46"/>
  <c r="F94" i="46"/>
  <c r="E94" i="46"/>
  <c r="D94" i="46"/>
  <c r="G93" i="46"/>
  <c r="F93" i="46"/>
  <c r="E93" i="46"/>
  <c r="D93" i="46"/>
  <c r="G92" i="46"/>
  <c r="F92" i="46"/>
  <c r="E92" i="46"/>
  <c r="D92" i="46"/>
  <c r="G91" i="46"/>
  <c r="F91" i="46"/>
  <c r="E91" i="46"/>
  <c r="D91" i="46"/>
  <c r="G90" i="46"/>
  <c r="F90" i="46"/>
  <c r="E90" i="46"/>
  <c r="D90" i="46"/>
  <c r="G89" i="46"/>
  <c r="F89" i="46"/>
  <c r="E89" i="46"/>
  <c r="D89" i="46"/>
  <c r="G88" i="46"/>
  <c r="F88" i="46"/>
  <c r="E88" i="46"/>
  <c r="D88" i="46"/>
  <c r="G87" i="46"/>
  <c r="F87" i="46"/>
  <c r="E87" i="46"/>
  <c r="D87" i="46"/>
  <c r="G86" i="46"/>
  <c r="F86" i="46"/>
  <c r="E86" i="46"/>
  <c r="D86" i="46"/>
  <c r="G85" i="46"/>
  <c r="F85" i="46"/>
  <c r="E85" i="46"/>
  <c r="D85" i="46"/>
  <c r="G84" i="46"/>
  <c r="F84" i="46"/>
  <c r="E84" i="46"/>
  <c r="D84" i="46"/>
  <c r="G83" i="46"/>
  <c r="F83" i="46"/>
  <c r="E83" i="46"/>
  <c r="D83" i="46"/>
  <c r="G82" i="46"/>
  <c r="F82" i="46"/>
  <c r="E82" i="46"/>
  <c r="D82" i="46"/>
  <c r="G81" i="46"/>
  <c r="F81" i="46"/>
  <c r="E81" i="46"/>
  <c r="D81" i="46"/>
  <c r="G80" i="46"/>
  <c r="F80" i="46"/>
  <c r="E80" i="46"/>
  <c r="D80" i="46"/>
  <c r="G79" i="46"/>
  <c r="F79" i="46"/>
  <c r="E79" i="46"/>
  <c r="D79" i="46"/>
  <c r="G78" i="46"/>
  <c r="F78" i="46"/>
  <c r="E78" i="46"/>
  <c r="D78" i="46"/>
  <c r="G77" i="46"/>
  <c r="F77" i="46"/>
  <c r="E77" i="46"/>
  <c r="D77" i="46"/>
  <c r="G76" i="46"/>
  <c r="F76" i="46"/>
  <c r="E76" i="46"/>
  <c r="D76" i="46"/>
  <c r="G75" i="46"/>
  <c r="F75" i="46"/>
  <c r="E75" i="46"/>
  <c r="D75" i="46"/>
  <c r="G74" i="46"/>
  <c r="F74" i="46"/>
  <c r="E74" i="46"/>
  <c r="D74" i="46"/>
  <c r="G65" i="46"/>
  <c r="F65" i="46"/>
  <c r="E65" i="46"/>
  <c r="D65" i="46"/>
  <c r="G64" i="46"/>
  <c r="F64" i="46"/>
  <c r="E64" i="46"/>
  <c r="D64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L67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41" i="46"/>
  <c r="L34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8" i="46"/>
  <c r="D9" i="46"/>
  <c r="E9" i="46"/>
  <c r="F9" i="46"/>
  <c r="G9" i="46"/>
  <c r="D10" i="46"/>
  <c r="E10" i="46"/>
  <c r="F10" i="46"/>
  <c r="G10" i="46"/>
  <c r="D11" i="46"/>
  <c r="E11" i="46"/>
  <c r="F11" i="46"/>
  <c r="G11" i="46"/>
  <c r="D12" i="46"/>
  <c r="E12" i="46"/>
  <c r="F12" i="46"/>
  <c r="G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D17" i="46"/>
  <c r="E17" i="46"/>
  <c r="F17" i="46"/>
  <c r="G17" i="46"/>
  <c r="D18" i="46"/>
  <c r="E18" i="46"/>
  <c r="F18" i="46"/>
  <c r="G18" i="46"/>
  <c r="D19" i="46"/>
  <c r="E19" i="46"/>
  <c r="F19" i="46"/>
  <c r="G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D25" i="46"/>
  <c r="E25" i="46"/>
  <c r="F25" i="46"/>
  <c r="G25" i="46"/>
  <c r="D26" i="46"/>
  <c r="E26" i="46"/>
  <c r="F26" i="46"/>
  <c r="G26" i="46"/>
  <c r="D27" i="46"/>
  <c r="E27" i="46"/>
  <c r="F27" i="46"/>
  <c r="G27" i="46"/>
  <c r="D28" i="46"/>
  <c r="E28" i="46"/>
  <c r="F28" i="46"/>
  <c r="G28" i="46"/>
  <c r="D29" i="46"/>
  <c r="E29" i="46"/>
  <c r="F29" i="46"/>
  <c r="G29" i="46"/>
  <c r="D30" i="46"/>
  <c r="E30" i="46"/>
  <c r="F30" i="46"/>
  <c r="G30" i="46"/>
  <c r="D31" i="46"/>
  <c r="E31" i="46"/>
  <c r="F31" i="46"/>
  <c r="G31" i="46"/>
  <c r="D32" i="46"/>
  <c r="E32" i="46"/>
  <c r="F32" i="46"/>
  <c r="G32" i="46"/>
  <c r="E8" i="46"/>
  <c r="F8" i="46"/>
  <c r="G8" i="46"/>
  <c r="D8" i="46"/>
  <c r="L265" i="45"/>
  <c r="L240" i="45"/>
  <c r="L241" i="45"/>
  <c r="L242" i="45"/>
  <c r="L243" i="45"/>
  <c r="L244" i="45"/>
  <c r="L245" i="45"/>
  <c r="L246" i="45"/>
  <c r="L247" i="45"/>
  <c r="L248" i="45"/>
  <c r="L249" i="45"/>
  <c r="L250" i="45"/>
  <c r="L251" i="45"/>
  <c r="L252" i="45"/>
  <c r="L253" i="45"/>
  <c r="L254" i="45"/>
  <c r="L255" i="45"/>
  <c r="L256" i="45"/>
  <c r="L257" i="45"/>
  <c r="L258" i="45"/>
  <c r="L259" i="45"/>
  <c r="L260" i="45"/>
  <c r="L261" i="45"/>
  <c r="L262" i="45"/>
  <c r="L263" i="45"/>
  <c r="L239" i="45"/>
  <c r="L232" i="45"/>
  <c r="L207" i="45"/>
  <c r="L208" i="45"/>
  <c r="L209" i="45"/>
  <c r="L210" i="45"/>
  <c r="L211" i="45"/>
  <c r="L212" i="45"/>
  <c r="L213" i="45"/>
  <c r="L214" i="45"/>
  <c r="L215" i="45"/>
  <c r="L216" i="45"/>
  <c r="L217" i="45"/>
  <c r="L218" i="45"/>
  <c r="L219" i="45"/>
  <c r="L220" i="45"/>
  <c r="L221" i="45"/>
  <c r="L222" i="45"/>
  <c r="L223" i="45"/>
  <c r="L224" i="45"/>
  <c r="L225" i="45"/>
  <c r="L226" i="45"/>
  <c r="L227" i="45"/>
  <c r="L228" i="45"/>
  <c r="L229" i="45"/>
  <c r="L230" i="45"/>
  <c r="L206" i="45"/>
  <c r="L199" i="45"/>
  <c r="L174" i="45"/>
  <c r="L175" i="45"/>
  <c r="L176" i="45"/>
  <c r="L177" i="45"/>
  <c r="L178" i="45"/>
  <c r="L179" i="45"/>
  <c r="L180" i="45"/>
  <c r="L181" i="45"/>
  <c r="L182" i="45"/>
  <c r="L183" i="45"/>
  <c r="L184" i="45"/>
  <c r="L185" i="45"/>
  <c r="L186" i="45"/>
  <c r="L187" i="45"/>
  <c r="L188" i="45"/>
  <c r="L189" i="45"/>
  <c r="L190" i="45"/>
  <c r="L191" i="45"/>
  <c r="L192" i="45"/>
  <c r="L193" i="45"/>
  <c r="L194" i="45"/>
  <c r="L195" i="45"/>
  <c r="L196" i="45"/>
  <c r="L197" i="45"/>
  <c r="L173" i="45"/>
  <c r="L166" i="45"/>
  <c r="L141" i="45"/>
  <c r="L142" i="45"/>
  <c r="L143" i="45"/>
  <c r="L144" i="45"/>
  <c r="L145" i="45"/>
  <c r="L146" i="45"/>
  <c r="L147" i="45"/>
  <c r="L148" i="45"/>
  <c r="L149" i="45"/>
  <c r="L150" i="45"/>
  <c r="L151" i="45"/>
  <c r="L152" i="45"/>
  <c r="L153" i="45"/>
  <c r="L154" i="45"/>
  <c r="L155" i="45"/>
  <c r="L156" i="45"/>
  <c r="L157" i="45"/>
  <c r="L158" i="45"/>
  <c r="L159" i="45"/>
  <c r="L160" i="45"/>
  <c r="L161" i="45"/>
  <c r="L162" i="45"/>
  <c r="L163" i="45"/>
  <c r="L164" i="45"/>
  <c r="L140" i="45"/>
  <c r="L133" i="45"/>
  <c r="L108" i="45"/>
  <c r="L109" i="45"/>
  <c r="L110" i="45"/>
  <c r="L111" i="45"/>
  <c r="L112" i="45"/>
  <c r="L113" i="45"/>
  <c r="L114" i="45"/>
  <c r="L115" i="45"/>
  <c r="L116" i="45"/>
  <c r="L117" i="45"/>
  <c r="L118" i="45"/>
  <c r="L119" i="45"/>
  <c r="L120" i="45"/>
  <c r="L121" i="45"/>
  <c r="L122" i="45"/>
  <c r="L123" i="45"/>
  <c r="L124" i="45"/>
  <c r="L125" i="45"/>
  <c r="L126" i="45"/>
  <c r="L127" i="45"/>
  <c r="L128" i="45"/>
  <c r="L129" i="45"/>
  <c r="L130" i="45"/>
  <c r="L131" i="45"/>
  <c r="L107" i="45"/>
  <c r="L100" i="45"/>
  <c r="L75" i="45"/>
  <c r="L76" i="45"/>
  <c r="L77" i="45"/>
  <c r="L78" i="45"/>
  <c r="L79" i="45"/>
  <c r="L80" i="45"/>
  <c r="L81" i="45"/>
  <c r="L82" i="45"/>
  <c r="L83" i="45"/>
  <c r="L84" i="45"/>
  <c r="L85" i="45"/>
  <c r="L86" i="45"/>
  <c r="L87" i="45"/>
  <c r="L88" i="45"/>
  <c r="L89" i="45"/>
  <c r="L90" i="45"/>
  <c r="L91" i="45"/>
  <c r="L92" i="45"/>
  <c r="L93" i="45"/>
  <c r="L94" i="45"/>
  <c r="L95" i="45"/>
  <c r="L96" i="45"/>
  <c r="L97" i="45"/>
  <c r="L98" i="45"/>
  <c r="L74" i="45"/>
  <c r="L67" i="45"/>
  <c r="L42" i="45"/>
  <c r="L43" i="45"/>
  <c r="L44" i="45"/>
  <c r="L45" i="45"/>
  <c r="L46" i="45"/>
  <c r="L47" i="45"/>
  <c r="L48" i="45"/>
  <c r="L49" i="45"/>
  <c r="L50" i="45"/>
  <c r="L51" i="45"/>
  <c r="L52" i="45"/>
  <c r="L53" i="45"/>
  <c r="L54" i="45"/>
  <c r="L55" i="45"/>
  <c r="L56" i="45"/>
  <c r="L57" i="45"/>
  <c r="L58" i="45"/>
  <c r="L59" i="45"/>
  <c r="L60" i="45"/>
  <c r="L61" i="45"/>
  <c r="L62" i="45"/>
  <c r="L63" i="45"/>
  <c r="L64" i="45"/>
  <c r="L65" i="45"/>
  <c r="L34" i="45"/>
  <c r="L41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8" i="45"/>
  <c r="L265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0" i="44"/>
  <c r="L261" i="44"/>
  <c r="L262" i="44"/>
  <c r="L263" i="44"/>
  <c r="L239" i="44"/>
  <c r="L232" i="44"/>
  <c r="L199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06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73" i="44"/>
  <c r="L166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40" i="44"/>
  <c r="L133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34" i="44"/>
  <c r="L67" i="44"/>
  <c r="L100" i="44"/>
  <c r="L107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74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41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8" i="44"/>
  <c r="A2" i="46"/>
  <c r="A2" i="45"/>
  <c r="G263" i="45"/>
  <c r="F263" i="45"/>
  <c r="E263" i="45"/>
  <c r="D263" i="45"/>
  <c r="G262" i="45"/>
  <c r="F262" i="45"/>
  <c r="E262" i="45"/>
  <c r="D262" i="45"/>
  <c r="G261" i="45"/>
  <c r="F261" i="45"/>
  <c r="E261" i="45"/>
  <c r="D261" i="45"/>
  <c r="G260" i="45"/>
  <c r="F260" i="45"/>
  <c r="E260" i="45"/>
  <c r="D260" i="45"/>
  <c r="G259" i="45"/>
  <c r="F259" i="45"/>
  <c r="E259" i="45"/>
  <c r="D259" i="45"/>
  <c r="G258" i="45"/>
  <c r="F258" i="45"/>
  <c r="E258" i="45"/>
  <c r="D258" i="45"/>
  <c r="G257" i="45"/>
  <c r="F257" i="45"/>
  <c r="E257" i="45"/>
  <c r="D257" i="45"/>
  <c r="G256" i="45"/>
  <c r="F256" i="45"/>
  <c r="E256" i="45"/>
  <c r="D256" i="45"/>
  <c r="G255" i="45"/>
  <c r="F255" i="45"/>
  <c r="E255" i="45"/>
  <c r="D255" i="45"/>
  <c r="G254" i="45"/>
  <c r="F254" i="45"/>
  <c r="E254" i="45"/>
  <c r="D254" i="45"/>
  <c r="G253" i="45"/>
  <c r="F253" i="45"/>
  <c r="E253" i="45"/>
  <c r="D253" i="45"/>
  <c r="G252" i="45"/>
  <c r="F252" i="45"/>
  <c r="E252" i="45"/>
  <c r="D252" i="45"/>
  <c r="G251" i="45"/>
  <c r="F251" i="45"/>
  <c r="E251" i="45"/>
  <c r="D251" i="45"/>
  <c r="G250" i="45"/>
  <c r="F250" i="45"/>
  <c r="E250" i="45"/>
  <c r="D250" i="45"/>
  <c r="G249" i="45"/>
  <c r="F249" i="45"/>
  <c r="E249" i="45"/>
  <c r="D249" i="45"/>
  <c r="G248" i="45"/>
  <c r="F248" i="45"/>
  <c r="E248" i="45"/>
  <c r="D248" i="45"/>
  <c r="G247" i="45"/>
  <c r="F247" i="45"/>
  <c r="E247" i="45"/>
  <c r="D247" i="45"/>
  <c r="G246" i="45"/>
  <c r="F246" i="45"/>
  <c r="E246" i="45"/>
  <c r="D246" i="45"/>
  <c r="G245" i="45"/>
  <c r="F245" i="45"/>
  <c r="E245" i="45"/>
  <c r="D245" i="45"/>
  <c r="G244" i="45"/>
  <c r="F244" i="45"/>
  <c r="E244" i="45"/>
  <c r="D244" i="45"/>
  <c r="G243" i="45"/>
  <c r="F243" i="45"/>
  <c r="E243" i="45"/>
  <c r="D243" i="45"/>
  <c r="G242" i="45"/>
  <c r="F242" i="45"/>
  <c r="E242" i="45"/>
  <c r="D242" i="45"/>
  <c r="G241" i="45"/>
  <c r="F241" i="45"/>
  <c r="E241" i="45"/>
  <c r="D241" i="45"/>
  <c r="G240" i="45"/>
  <c r="F240" i="45"/>
  <c r="E240" i="45"/>
  <c r="D240" i="45"/>
  <c r="G239" i="45"/>
  <c r="F239" i="45"/>
  <c r="E239" i="45"/>
  <c r="D239" i="45"/>
  <c r="G230" i="45"/>
  <c r="F230" i="45"/>
  <c r="E230" i="45"/>
  <c r="D230" i="45"/>
  <c r="G229" i="45"/>
  <c r="F229" i="45"/>
  <c r="E229" i="45"/>
  <c r="D229" i="45"/>
  <c r="G228" i="45"/>
  <c r="F228" i="45"/>
  <c r="E228" i="45"/>
  <c r="D228" i="45"/>
  <c r="G227" i="45"/>
  <c r="F227" i="45"/>
  <c r="E227" i="45"/>
  <c r="D227" i="45"/>
  <c r="G226" i="45"/>
  <c r="F226" i="45"/>
  <c r="E226" i="45"/>
  <c r="D226" i="45"/>
  <c r="G225" i="45"/>
  <c r="F225" i="45"/>
  <c r="E225" i="45"/>
  <c r="D225" i="45"/>
  <c r="G224" i="45"/>
  <c r="F224" i="45"/>
  <c r="E224" i="45"/>
  <c r="D224" i="45"/>
  <c r="G223" i="45"/>
  <c r="F223" i="45"/>
  <c r="E223" i="45"/>
  <c r="D223" i="45"/>
  <c r="G222" i="45"/>
  <c r="F222" i="45"/>
  <c r="E222" i="45"/>
  <c r="D222" i="45"/>
  <c r="G221" i="45"/>
  <c r="F221" i="45"/>
  <c r="E221" i="45"/>
  <c r="D221" i="45"/>
  <c r="G220" i="45"/>
  <c r="F220" i="45"/>
  <c r="E220" i="45"/>
  <c r="D220" i="45"/>
  <c r="G219" i="45"/>
  <c r="F219" i="45"/>
  <c r="E219" i="45"/>
  <c r="D219" i="45"/>
  <c r="G218" i="45"/>
  <c r="F218" i="45"/>
  <c r="E218" i="45"/>
  <c r="D218" i="45"/>
  <c r="G217" i="45"/>
  <c r="F217" i="45"/>
  <c r="E217" i="45"/>
  <c r="D217" i="45"/>
  <c r="G216" i="45"/>
  <c r="F216" i="45"/>
  <c r="E216" i="45"/>
  <c r="D216" i="45"/>
  <c r="G215" i="45"/>
  <c r="F215" i="45"/>
  <c r="E215" i="45"/>
  <c r="D215" i="45"/>
  <c r="G214" i="45"/>
  <c r="F214" i="45"/>
  <c r="E214" i="45"/>
  <c r="D214" i="45"/>
  <c r="G213" i="45"/>
  <c r="F213" i="45"/>
  <c r="E213" i="45"/>
  <c r="D213" i="45"/>
  <c r="G212" i="45"/>
  <c r="F212" i="45"/>
  <c r="E212" i="45"/>
  <c r="D212" i="45"/>
  <c r="G211" i="45"/>
  <c r="F211" i="45"/>
  <c r="E211" i="45"/>
  <c r="D211" i="45"/>
  <c r="G210" i="45"/>
  <c r="F210" i="45"/>
  <c r="E210" i="45"/>
  <c r="D210" i="45"/>
  <c r="G209" i="45"/>
  <c r="F209" i="45"/>
  <c r="E209" i="45"/>
  <c r="D209" i="45"/>
  <c r="G208" i="45"/>
  <c r="F208" i="45"/>
  <c r="E208" i="45"/>
  <c r="D208" i="45"/>
  <c r="G207" i="45"/>
  <c r="F207" i="45"/>
  <c r="E207" i="45"/>
  <c r="D207" i="45"/>
  <c r="G206" i="45"/>
  <c r="F206" i="45"/>
  <c r="E206" i="45"/>
  <c r="D206" i="45"/>
  <c r="G197" i="45"/>
  <c r="F197" i="45"/>
  <c r="E197" i="45"/>
  <c r="D197" i="45"/>
  <c r="G196" i="45"/>
  <c r="F196" i="45"/>
  <c r="E196" i="45"/>
  <c r="D196" i="45"/>
  <c r="G195" i="45"/>
  <c r="F195" i="45"/>
  <c r="E195" i="45"/>
  <c r="D195" i="45"/>
  <c r="G194" i="45"/>
  <c r="F194" i="45"/>
  <c r="E194" i="45"/>
  <c r="D194" i="45"/>
  <c r="G193" i="45"/>
  <c r="F193" i="45"/>
  <c r="E193" i="45"/>
  <c r="D193" i="45"/>
  <c r="G192" i="45"/>
  <c r="F192" i="45"/>
  <c r="E192" i="45"/>
  <c r="D192" i="45"/>
  <c r="G191" i="45"/>
  <c r="F191" i="45"/>
  <c r="E191" i="45"/>
  <c r="D191" i="45"/>
  <c r="G190" i="45"/>
  <c r="F190" i="45"/>
  <c r="E190" i="45"/>
  <c r="D190" i="45"/>
  <c r="G189" i="45"/>
  <c r="F189" i="45"/>
  <c r="E189" i="45"/>
  <c r="D189" i="45"/>
  <c r="G188" i="45"/>
  <c r="F188" i="45"/>
  <c r="E188" i="45"/>
  <c r="D188" i="45"/>
  <c r="G187" i="45"/>
  <c r="F187" i="45"/>
  <c r="E187" i="45"/>
  <c r="D187" i="45"/>
  <c r="G186" i="45"/>
  <c r="F186" i="45"/>
  <c r="E186" i="45"/>
  <c r="D186" i="45"/>
  <c r="G185" i="45"/>
  <c r="F185" i="45"/>
  <c r="E185" i="45"/>
  <c r="D185" i="45"/>
  <c r="G184" i="45"/>
  <c r="F184" i="45"/>
  <c r="E184" i="45"/>
  <c r="D184" i="45"/>
  <c r="G183" i="45"/>
  <c r="F183" i="45"/>
  <c r="E183" i="45"/>
  <c r="D183" i="45"/>
  <c r="G182" i="45"/>
  <c r="F182" i="45"/>
  <c r="E182" i="45"/>
  <c r="D182" i="45"/>
  <c r="G181" i="45"/>
  <c r="F181" i="45"/>
  <c r="E181" i="45"/>
  <c r="D181" i="45"/>
  <c r="G180" i="45"/>
  <c r="F180" i="45"/>
  <c r="E180" i="45"/>
  <c r="D180" i="45"/>
  <c r="G179" i="45"/>
  <c r="F179" i="45"/>
  <c r="E179" i="45"/>
  <c r="D179" i="45"/>
  <c r="G178" i="45"/>
  <c r="F178" i="45"/>
  <c r="E178" i="45"/>
  <c r="D178" i="45"/>
  <c r="G177" i="45"/>
  <c r="F177" i="45"/>
  <c r="E177" i="45"/>
  <c r="D177" i="45"/>
  <c r="G176" i="45"/>
  <c r="F176" i="45"/>
  <c r="E176" i="45"/>
  <c r="D176" i="45"/>
  <c r="G175" i="45"/>
  <c r="F175" i="45"/>
  <c r="E175" i="45"/>
  <c r="D175" i="45"/>
  <c r="G174" i="45"/>
  <c r="F174" i="45"/>
  <c r="E174" i="45"/>
  <c r="D174" i="45"/>
  <c r="G173" i="45"/>
  <c r="F173" i="45"/>
  <c r="E173" i="45"/>
  <c r="D173" i="45"/>
  <c r="G164" i="45"/>
  <c r="F164" i="45"/>
  <c r="E164" i="45"/>
  <c r="D164" i="45"/>
  <c r="G163" i="45"/>
  <c r="F163" i="45"/>
  <c r="E163" i="45"/>
  <c r="D163" i="45"/>
  <c r="G162" i="45"/>
  <c r="F162" i="45"/>
  <c r="E162" i="45"/>
  <c r="D162" i="45"/>
  <c r="G161" i="45"/>
  <c r="F161" i="45"/>
  <c r="E161" i="45"/>
  <c r="D161" i="45"/>
  <c r="G160" i="45"/>
  <c r="F160" i="45"/>
  <c r="E160" i="45"/>
  <c r="D160" i="45"/>
  <c r="G159" i="45"/>
  <c r="F159" i="45"/>
  <c r="E159" i="45"/>
  <c r="D159" i="45"/>
  <c r="G158" i="45"/>
  <c r="F158" i="45"/>
  <c r="E158" i="45"/>
  <c r="D158" i="45"/>
  <c r="G157" i="45"/>
  <c r="F157" i="45"/>
  <c r="E157" i="45"/>
  <c r="D157" i="45"/>
  <c r="G156" i="45"/>
  <c r="F156" i="45"/>
  <c r="E156" i="45"/>
  <c r="D156" i="45"/>
  <c r="G155" i="45"/>
  <c r="F155" i="45"/>
  <c r="E155" i="45"/>
  <c r="D155" i="45"/>
  <c r="G154" i="45"/>
  <c r="F154" i="45"/>
  <c r="E154" i="45"/>
  <c r="D154" i="45"/>
  <c r="G153" i="45"/>
  <c r="F153" i="45"/>
  <c r="E153" i="45"/>
  <c r="D153" i="45"/>
  <c r="G152" i="45"/>
  <c r="F152" i="45"/>
  <c r="E152" i="45"/>
  <c r="D152" i="45"/>
  <c r="G151" i="45"/>
  <c r="F151" i="45"/>
  <c r="E151" i="45"/>
  <c r="D151" i="45"/>
  <c r="G150" i="45"/>
  <c r="F150" i="45"/>
  <c r="E150" i="45"/>
  <c r="D150" i="45"/>
  <c r="G149" i="45"/>
  <c r="F149" i="45"/>
  <c r="E149" i="45"/>
  <c r="D149" i="45"/>
  <c r="G148" i="45"/>
  <c r="F148" i="45"/>
  <c r="E148" i="45"/>
  <c r="D148" i="45"/>
  <c r="G147" i="45"/>
  <c r="F147" i="45"/>
  <c r="E147" i="45"/>
  <c r="D147" i="45"/>
  <c r="G146" i="45"/>
  <c r="F146" i="45"/>
  <c r="E146" i="45"/>
  <c r="D146" i="45"/>
  <c r="G145" i="45"/>
  <c r="F145" i="45"/>
  <c r="E145" i="45"/>
  <c r="D145" i="45"/>
  <c r="G144" i="45"/>
  <c r="F144" i="45"/>
  <c r="E144" i="45"/>
  <c r="D144" i="45"/>
  <c r="G143" i="45"/>
  <c r="F143" i="45"/>
  <c r="E143" i="45"/>
  <c r="D143" i="45"/>
  <c r="G142" i="45"/>
  <c r="F142" i="45"/>
  <c r="E142" i="45"/>
  <c r="D142" i="45"/>
  <c r="G141" i="45"/>
  <c r="F141" i="45"/>
  <c r="E141" i="45"/>
  <c r="D141" i="45"/>
  <c r="G140" i="45"/>
  <c r="F140" i="45"/>
  <c r="E140" i="45"/>
  <c r="D140" i="45"/>
  <c r="G131" i="45"/>
  <c r="F131" i="45"/>
  <c r="E131" i="45"/>
  <c r="D131" i="45"/>
  <c r="G130" i="45"/>
  <c r="F130" i="45"/>
  <c r="E130" i="45"/>
  <c r="D130" i="45"/>
  <c r="G129" i="45"/>
  <c r="F129" i="45"/>
  <c r="E129" i="45"/>
  <c r="D129" i="45"/>
  <c r="G128" i="45"/>
  <c r="F128" i="45"/>
  <c r="E128" i="45"/>
  <c r="D128" i="45"/>
  <c r="G127" i="45"/>
  <c r="F127" i="45"/>
  <c r="E127" i="45"/>
  <c r="D127" i="45"/>
  <c r="G126" i="45"/>
  <c r="F126" i="45"/>
  <c r="E126" i="45"/>
  <c r="D126" i="45"/>
  <c r="G125" i="45"/>
  <c r="F125" i="45"/>
  <c r="E125" i="45"/>
  <c r="D125" i="45"/>
  <c r="G124" i="45"/>
  <c r="F124" i="45"/>
  <c r="E124" i="45"/>
  <c r="D124" i="45"/>
  <c r="G123" i="45"/>
  <c r="F123" i="45"/>
  <c r="E123" i="45"/>
  <c r="D123" i="45"/>
  <c r="G122" i="45"/>
  <c r="F122" i="45"/>
  <c r="E122" i="45"/>
  <c r="D122" i="45"/>
  <c r="G121" i="45"/>
  <c r="F121" i="45"/>
  <c r="E121" i="45"/>
  <c r="D121" i="45"/>
  <c r="G120" i="45"/>
  <c r="F120" i="45"/>
  <c r="E120" i="45"/>
  <c r="D120" i="45"/>
  <c r="G119" i="45"/>
  <c r="F119" i="45"/>
  <c r="E119" i="45"/>
  <c r="D119" i="45"/>
  <c r="G118" i="45"/>
  <c r="F118" i="45"/>
  <c r="E118" i="45"/>
  <c r="D118" i="45"/>
  <c r="G117" i="45"/>
  <c r="F117" i="45"/>
  <c r="E117" i="45"/>
  <c r="D117" i="45"/>
  <c r="G116" i="45"/>
  <c r="F116" i="45"/>
  <c r="E116" i="45"/>
  <c r="D116" i="45"/>
  <c r="G115" i="45"/>
  <c r="F115" i="45"/>
  <c r="E115" i="45"/>
  <c r="D115" i="45"/>
  <c r="G114" i="45"/>
  <c r="F114" i="45"/>
  <c r="E114" i="45"/>
  <c r="D114" i="45"/>
  <c r="G113" i="45"/>
  <c r="F113" i="45"/>
  <c r="E113" i="45"/>
  <c r="D113" i="45"/>
  <c r="G112" i="45"/>
  <c r="F112" i="45"/>
  <c r="E112" i="45"/>
  <c r="D112" i="45"/>
  <c r="G111" i="45"/>
  <c r="F111" i="45"/>
  <c r="E111" i="45"/>
  <c r="D111" i="45"/>
  <c r="G110" i="45"/>
  <c r="F110" i="45"/>
  <c r="E110" i="45"/>
  <c r="D110" i="45"/>
  <c r="G109" i="45"/>
  <c r="F109" i="45"/>
  <c r="E109" i="45"/>
  <c r="D109" i="45"/>
  <c r="G108" i="45"/>
  <c r="F108" i="45"/>
  <c r="E108" i="45"/>
  <c r="D108" i="45"/>
  <c r="G107" i="45"/>
  <c r="F107" i="45"/>
  <c r="E107" i="45"/>
  <c r="D107" i="45"/>
  <c r="G98" i="45"/>
  <c r="F98" i="45"/>
  <c r="E98" i="45"/>
  <c r="D98" i="45"/>
  <c r="G97" i="45"/>
  <c r="F97" i="45"/>
  <c r="E97" i="45"/>
  <c r="D97" i="45"/>
  <c r="G96" i="45"/>
  <c r="F96" i="45"/>
  <c r="E96" i="45"/>
  <c r="D96" i="45"/>
  <c r="G95" i="45"/>
  <c r="F95" i="45"/>
  <c r="E95" i="45"/>
  <c r="D95" i="45"/>
  <c r="G94" i="45"/>
  <c r="F94" i="45"/>
  <c r="E94" i="45"/>
  <c r="D94" i="45"/>
  <c r="G93" i="45"/>
  <c r="F93" i="45"/>
  <c r="E93" i="45"/>
  <c r="D93" i="45"/>
  <c r="G92" i="45"/>
  <c r="F92" i="45"/>
  <c r="E92" i="45"/>
  <c r="D92" i="45"/>
  <c r="G91" i="45"/>
  <c r="F91" i="45"/>
  <c r="E91" i="45"/>
  <c r="D91" i="45"/>
  <c r="G90" i="45"/>
  <c r="F90" i="45"/>
  <c r="E90" i="45"/>
  <c r="D90" i="45"/>
  <c r="G89" i="45"/>
  <c r="F89" i="45"/>
  <c r="E89" i="45"/>
  <c r="D89" i="45"/>
  <c r="G88" i="45"/>
  <c r="F88" i="45"/>
  <c r="E88" i="45"/>
  <c r="D88" i="45"/>
  <c r="G87" i="45"/>
  <c r="F87" i="45"/>
  <c r="E87" i="45"/>
  <c r="D87" i="45"/>
  <c r="G86" i="45"/>
  <c r="F86" i="45"/>
  <c r="E86" i="45"/>
  <c r="D86" i="45"/>
  <c r="G85" i="45"/>
  <c r="F85" i="45"/>
  <c r="E85" i="45"/>
  <c r="D85" i="45"/>
  <c r="G84" i="45"/>
  <c r="F84" i="45"/>
  <c r="E84" i="45"/>
  <c r="D84" i="45"/>
  <c r="G83" i="45"/>
  <c r="F83" i="45"/>
  <c r="E83" i="45"/>
  <c r="D83" i="45"/>
  <c r="G82" i="45"/>
  <c r="F82" i="45"/>
  <c r="E82" i="45"/>
  <c r="D82" i="45"/>
  <c r="G81" i="45"/>
  <c r="F81" i="45"/>
  <c r="E81" i="45"/>
  <c r="D81" i="45"/>
  <c r="G80" i="45"/>
  <c r="F80" i="45"/>
  <c r="E80" i="45"/>
  <c r="D80" i="45"/>
  <c r="G79" i="45"/>
  <c r="F79" i="45"/>
  <c r="E79" i="45"/>
  <c r="D79" i="45"/>
  <c r="G78" i="45"/>
  <c r="F78" i="45"/>
  <c r="E78" i="45"/>
  <c r="D78" i="45"/>
  <c r="G77" i="45"/>
  <c r="F77" i="45"/>
  <c r="E77" i="45"/>
  <c r="D77" i="45"/>
  <c r="G76" i="45"/>
  <c r="F76" i="45"/>
  <c r="E76" i="45"/>
  <c r="D76" i="45"/>
  <c r="G75" i="45"/>
  <c r="F75" i="45"/>
  <c r="E75" i="45"/>
  <c r="D75" i="45"/>
  <c r="G74" i="45"/>
  <c r="F74" i="45"/>
  <c r="E74" i="45"/>
  <c r="D74" i="45"/>
  <c r="G65" i="45"/>
  <c r="F65" i="45"/>
  <c r="E65" i="45"/>
  <c r="D65" i="45"/>
  <c r="G64" i="45"/>
  <c r="F64" i="45"/>
  <c r="E64" i="45"/>
  <c r="D64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C9" i="45"/>
  <c r="D9" i="45"/>
  <c r="E9" i="45"/>
  <c r="F9" i="45"/>
  <c r="G9" i="45"/>
  <c r="C10" i="45"/>
  <c r="D10" i="45"/>
  <c r="E10" i="45"/>
  <c r="F10" i="45"/>
  <c r="G10" i="45"/>
  <c r="C11" i="45"/>
  <c r="D11" i="45"/>
  <c r="E11" i="45"/>
  <c r="F11" i="45"/>
  <c r="G11" i="45"/>
  <c r="C12" i="45"/>
  <c r="D12" i="45"/>
  <c r="E12" i="45"/>
  <c r="F12" i="45"/>
  <c r="G12" i="45"/>
  <c r="C13" i="45"/>
  <c r="D13" i="45"/>
  <c r="E13" i="45"/>
  <c r="F13" i="45"/>
  <c r="G13" i="45"/>
  <c r="C14" i="45"/>
  <c r="D14" i="45"/>
  <c r="E14" i="45"/>
  <c r="F14" i="45"/>
  <c r="G14" i="45"/>
  <c r="C15" i="45"/>
  <c r="D15" i="45"/>
  <c r="E15" i="45"/>
  <c r="F15" i="45"/>
  <c r="G15" i="45"/>
  <c r="C16" i="45"/>
  <c r="D16" i="45"/>
  <c r="E16" i="45"/>
  <c r="F16" i="45"/>
  <c r="G16" i="45"/>
  <c r="C17" i="45"/>
  <c r="D17" i="45"/>
  <c r="E17" i="45"/>
  <c r="F17" i="45"/>
  <c r="G17" i="45"/>
  <c r="C18" i="45"/>
  <c r="D18" i="45"/>
  <c r="E18" i="45"/>
  <c r="F18" i="45"/>
  <c r="G18" i="45"/>
  <c r="C19" i="45"/>
  <c r="D19" i="45"/>
  <c r="E19" i="45"/>
  <c r="F19" i="45"/>
  <c r="G19" i="45"/>
  <c r="C20" i="45"/>
  <c r="D20" i="45"/>
  <c r="E20" i="45"/>
  <c r="F20" i="45"/>
  <c r="G20" i="45"/>
  <c r="C21" i="45"/>
  <c r="D21" i="45"/>
  <c r="E21" i="45"/>
  <c r="F21" i="45"/>
  <c r="G21" i="45"/>
  <c r="C22" i="45"/>
  <c r="D22" i="45"/>
  <c r="E22" i="45"/>
  <c r="F22" i="45"/>
  <c r="G22" i="45"/>
  <c r="C23" i="45"/>
  <c r="D23" i="45"/>
  <c r="E23" i="45"/>
  <c r="F23" i="45"/>
  <c r="G23" i="45"/>
  <c r="C24" i="45"/>
  <c r="D24" i="45"/>
  <c r="E24" i="45"/>
  <c r="F24" i="45"/>
  <c r="G24" i="45"/>
  <c r="C25" i="45"/>
  <c r="D25" i="45"/>
  <c r="E25" i="45"/>
  <c r="F25" i="45"/>
  <c r="G25" i="45"/>
  <c r="C26" i="45"/>
  <c r="D26" i="45"/>
  <c r="E26" i="45"/>
  <c r="F26" i="45"/>
  <c r="G26" i="45"/>
  <c r="C27" i="45"/>
  <c r="D27" i="45"/>
  <c r="E27" i="45"/>
  <c r="F27" i="45"/>
  <c r="G27" i="45"/>
  <c r="C28" i="45"/>
  <c r="D28" i="45"/>
  <c r="E28" i="45"/>
  <c r="F28" i="45"/>
  <c r="G28" i="45"/>
  <c r="C29" i="45"/>
  <c r="D29" i="45"/>
  <c r="E29" i="45"/>
  <c r="F29" i="45"/>
  <c r="G29" i="45"/>
  <c r="C30" i="45"/>
  <c r="D30" i="45"/>
  <c r="E30" i="45"/>
  <c r="F30" i="45"/>
  <c r="G30" i="45"/>
  <c r="C31" i="45"/>
  <c r="D31" i="45"/>
  <c r="E31" i="45"/>
  <c r="F31" i="45"/>
  <c r="G31" i="45"/>
  <c r="C32" i="45"/>
  <c r="D32" i="45"/>
  <c r="E32" i="45"/>
  <c r="F32" i="45"/>
  <c r="G32" i="45"/>
  <c r="E8" i="45"/>
  <c r="F8" i="45"/>
  <c r="G8" i="45"/>
  <c r="D8" i="45"/>
  <c r="D199" i="50" l="1"/>
  <c r="D265" i="50"/>
  <c r="G67" i="50"/>
  <c r="E100" i="50"/>
  <c r="E166" i="50"/>
  <c r="D67" i="50"/>
  <c r="F67" i="50"/>
  <c r="D100" i="50"/>
  <c r="F100" i="50"/>
  <c r="D133" i="50"/>
  <c r="F133" i="50"/>
  <c r="D166" i="50"/>
  <c r="F166" i="50"/>
  <c r="E199" i="50"/>
  <c r="G199" i="50"/>
  <c r="E232" i="50"/>
  <c r="G232" i="50"/>
  <c r="E265" i="50"/>
  <c r="G265" i="50"/>
  <c r="G263" i="44"/>
  <c r="F263" i="44"/>
  <c r="E263" i="44"/>
  <c r="D263" i="44"/>
  <c r="G262" i="44"/>
  <c r="F262" i="44"/>
  <c r="E262" i="44"/>
  <c r="D262" i="44"/>
  <c r="G261" i="44"/>
  <c r="F261" i="44"/>
  <c r="E261" i="44"/>
  <c r="D261" i="44"/>
  <c r="G260" i="44"/>
  <c r="F260" i="44"/>
  <c r="E260" i="44"/>
  <c r="D260" i="44"/>
  <c r="G259" i="44"/>
  <c r="F259" i="44"/>
  <c r="E259" i="44"/>
  <c r="D259" i="44"/>
  <c r="G258" i="44"/>
  <c r="F258" i="44"/>
  <c r="E258" i="44"/>
  <c r="D258" i="44"/>
  <c r="G257" i="44"/>
  <c r="F257" i="44"/>
  <c r="E257" i="44"/>
  <c r="D257" i="44"/>
  <c r="G256" i="44"/>
  <c r="F256" i="44"/>
  <c r="E256" i="44"/>
  <c r="D256" i="44"/>
  <c r="G255" i="44"/>
  <c r="F255" i="44"/>
  <c r="E255" i="44"/>
  <c r="D255" i="44"/>
  <c r="G254" i="44"/>
  <c r="F254" i="44"/>
  <c r="E254" i="44"/>
  <c r="D254" i="44"/>
  <c r="G253" i="44"/>
  <c r="F253" i="44"/>
  <c r="E253" i="44"/>
  <c r="D253" i="44"/>
  <c r="G252" i="44"/>
  <c r="F252" i="44"/>
  <c r="E252" i="44"/>
  <c r="D252" i="44"/>
  <c r="G251" i="44"/>
  <c r="F251" i="44"/>
  <c r="E251" i="44"/>
  <c r="D251" i="44"/>
  <c r="G250" i="44"/>
  <c r="F250" i="44"/>
  <c r="E250" i="44"/>
  <c r="D250" i="44"/>
  <c r="G249" i="44"/>
  <c r="F249" i="44"/>
  <c r="E249" i="44"/>
  <c r="D249" i="44"/>
  <c r="G248" i="44"/>
  <c r="F248" i="44"/>
  <c r="E248" i="44"/>
  <c r="D248" i="44"/>
  <c r="G247" i="44"/>
  <c r="F247" i="44"/>
  <c r="E247" i="44"/>
  <c r="D247" i="44"/>
  <c r="G246" i="44"/>
  <c r="F246" i="44"/>
  <c r="E246" i="44"/>
  <c r="D246" i="44"/>
  <c r="G245" i="44"/>
  <c r="F245" i="44"/>
  <c r="E245" i="44"/>
  <c r="D245" i="44"/>
  <c r="G244" i="44"/>
  <c r="F244" i="44"/>
  <c r="E244" i="44"/>
  <c r="D244" i="44"/>
  <c r="G243" i="44"/>
  <c r="F243" i="44"/>
  <c r="E243" i="44"/>
  <c r="D243" i="44"/>
  <c r="G242" i="44"/>
  <c r="F242" i="44"/>
  <c r="E242" i="44"/>
  <c r="D242" i="44"/>
  <c r="G241" i="44"/>
  <c r="F241" i="44"/>
  <c r="E241" i="44"/>
  <c r="D241" i="44"/>
  <c r="G240" i="44"/>
  <c r="F240" i="44"/>
  <c r="E240" i="44"/>
  <c r="D240" i="44"/>
  <c r="G239" i="44"/>
  <c r="G265" i="44" s="1"/>
  <c r="F239" i="44"/>
  <c r="E239" i="44"/>
  <c r="E265" i="44" s="1"/>
  <c r="D239" i="44"/>
  <c r="G230" i="44"/>
  <c r="F230" i="44"/>
  <c r="E230" i="44"/>
  <c r="D230" i="44"/>
  <c r="G229" i="44"/>
  <c r="F229" i="44"/>
  <c r="E229" i="44"/>
  <c r="D229" i="44"/>
  <c r="G228" i="44"/>
  <c r="F228" i="44"/>
  <c r="E228" i="44"/>
  <c r="D228" i="44"/>
  <c r="G227" i="44"/>
  <c r="F227" i="44"/>
  <c r="E227" i="44"/>
  <c r="D227" i="44"/>
  <c r="G226" i="44"/>
  <c r="F226" i="44"/>
  <c r="E226" i="44"/>
  <c r="D226" i="44"/>
  <c r="G225" i="44"/>
  <c r="F225" i="44"/>
  <c r="E225" i="44"/>
  <c r="D225" i="44"/>
  <c r="G224" i="44"/>
  <c r="F224" i="44"/>
  <c r="E224" i="44"/>
  <c r="D224" i="44"/>
  <c r="G223" i="44"/>
  <c r="F223" i="44"/>
  <c r="E223" i="44"/>
  <c r="D223" i="44"/>
  <c r="G222" i="44"/>
  <c r="F222" i="44"/>
  <c r="E222" i="44"/>
  <c r="D222" i="44"/>
  <c r="G221" i="44"/>
  <c r="F221" i="44"/>
  <c r="E221" i="44"/>
  <c r="D221" i="44"/>
  <c r="G220" i="44"/>
  <c r="F220" i="44"/>
  <c r="E220" i="44"/>
  <c r="D220" i="44"/>
  <c r="G219" i="44"/>
  <c r="F219" i="44"/>
  <c r="E219" i="44"/>
  <c r="D219" i="44"/>
  <c r="G218" i="44"/>
  <c r="F218" i="44"/>
  <c r="E218" i="44"/>
  <c r="D218" i="44"/>
  <c r="G217" i="44"/>
  <c r="F217" i="44"/>
  <c r="E217" i="44"/>
  <c r="D217" i="44"/>
  <c r="G216" i="44"/>
  <c r="F216" i="44"/>
  <c r="E216" i="44"/>
  <c r="D216" i="44"/>
  <c r="G215" i="44"/>
  <c r="F215" i="44"/>
  <c r="E215" i="44"/>
  <c r="D215" i="44"/>
  <c r="G214" i="44"/>
  <c r="F214" i="44"/>
  <c r="E214" i="44"/>
  <c r="D214" i="44"/>
  <c r="G213" i="44"/>
  <c r="F213" i="44"/>
  <c r="E213" i="44"/>
  <c r="D213" i="44"/>
  <c r="G212" i="44"/>
  <c r="F212" i="44"/>
  <c r="E212" i="44"/>
  <c r="D212" i="44"/>
  <c r="G211" i="44"/>
  <c r="F211" i="44"/>
  <c r="E211" i="44"/>
  <c r="D211" i="44"/>
  <c r="G210" i="44"/>
  <c r="F210" i="44"/>
  <c r="E210" i="44"/>
  <c r="D210" i="44"/>
  <c r="G209" i="44"/>
  <c r="F209" i="44"/>
  <c r="E209" i="44"/>
  <c r="D209" i="44"/>
  <c r="G208" i="44"/>
  <c r="F208" i="44"/>
  <c r="E208" i="44"/>
  <c r="D208" i="44"/>
  <c r="G207" i="44"/>
  <c r="F207" i="44"/>
  <c r="E207" i="44"/>
  <c r="D207" i="44"/>
  <c r="G206" i="44"/>
  <c r="F206" i="44"/>
  <c r="E206" i="44"/>
  <c r="D206" i="44"/>
  <c r="G197" i="44"/>
  <c r="F197" i="44"/>
  <c r="E197" i="44"/>
  <c r="D197" i="44"/>
  <c r="G196" i="44"/>
  <c r="F196" i="44"/>
  <c r="E196" i="44"/>
  <c r="D196" i="44"/>
  <c r="G195" i="44"/>
  <c r="F195" i="44"/>
  <c r="E195" i="44"/>
  <c r="D195" i="44"/>
  <c r="G194" i="44"/>
  <c r="F194" i="44"/>
  <c r="E194" i="44"/>
  <c r="D194" i="44"/>
  <c r="G193" i="44"/>
  <c r="F193" i="44"/>
  <c r="E193" i="44"/>
  <c r="D193" i="44"/>
  <c r="G192" i="44"/>
  <c r="F192" i="44"/>
  <c r="E192" i="44"/>
  <c r="D192" i="44"/>
  <c r="G191" i="44"/>
  <c r="F191" i="44"/>
  <c r="E191" i="44"/>
  <c r="D191" i="44"/>
  <c r="G190" i="44"/>
  <c r="F190" i="44"/>
  <c r="E190" i="44"/>
  <c r="D190" i="44"/>
  <c r="G189" i="44"/>
  <c r="F189" i="44"/>
  <c r="E189" i="44"/>
  <c r="D189" i="44"/>
  <c r="G188" i="44"/>
  <c r="F188" i="44"/>
  <c r="E188" i="44"/>
  <c r="D188" i="44"/>
  <c r="G187" i="44"/>
  <c r="F187" i="44"/>
  <c r="E187" i="44"/>
  <c r="D187" i="44"/>
  <c r="G186" i="44"/>
  <c r="F186" i="44"/>
  <c r="E186" i="44"/>
  <c r="D186" i="44"/>
  <c r="G185" i="44"/>
  <c r="F185" i="44"/>
  <c r="E185" i="44"/>
  <c r="D185" i="44"/>
  <c r="G184" i="44"/>
  <c r="F184" i="44"/>
  <c r="E184" i="44"/>
  <c r="D184" i="44"/>
  <c r="G183" i="44"/>
  <c r="F183" i="44"/>
  <c r="E183" i="44"/>
  <c r="D183" i="44"/>
  <c r="G182" i="44"/>
  <c r="F182" i="44"/>
  <c r="E182" i="44"/>
  <c r="D182" i="44"/>
  <c r="G181" i="44"/>
  <c r="F181" i="44"/>
  <c r="E181" i="44"/>
  <c r="D181" i="44"/>
  <c r="G180" i="44"/>
  <c r="F180" i="44"/>
  <c r="E180" i="44"/>
  <c r="D180" i="44"/>
  <c r="G179" i="44"/>
  <c r="F179" i="44"/>
  <c r="E179" i="44"/>
  <c r="D179" i="44"/>
  <c r="G178" i="44"/>
  <c r="F178" i="44"/>
  <c r="E178" i="44"/>
  <c r="D178" i="44"/>
  <c r="G177" i="44"/>
  <c r="F177" i="44"/>
  <c r="E177" i="44"/>
  <c r="D177" i="44"/>
  <c r="G176" i="44"/>
  <c r="F176" i="44"/>
  <c r="E176" i="44"/>
  <c r="D176" i="44"/>
  <c r="G175" i="44"/>
  <c r="F175" i="44"/>
  <c r="E175" i="44"/>
  <c r="D175" i="44"/>
  <c r="G174" i="44"/>
  <c r="F174" i="44"/>
  <c r="E174" i="44"/>
  <c r="D174" i="44"/>
  <c r="G173" i="44"/>
  <c r="G199" i="44" s="1"/>
  <c r="F173" i="44"/>
  <c r="E173" i="44"/>
  <c r="E199" i="44" s="1"/>
  <c r="D173" i="44"/>
  <c r="G164" i="44"/>
  <c r="F164" i="44"/>
  <c r="E164" i="44"/>
  <c r="D164" i="44"/>
  <c r="G163" i="44"/>
  <c r="F163" i="44"/>
  <c r="E163" i="44"/>
  <c r="D163" i="44"/>
  <c r="G162" i="44"/>
  <c r="F162" i="44"/>
  <c r="E162" i="44"/>
  <c r="D162" i="44"/>
  <c r="G161" i="44"/>
  <c r="F161" i="44"/>
  <c r="E161" i="44"/>
  <c r="D161" i="44"/>
  <c r="G160" i="44"/>
  <c r="F160" i="44"/>
  <c r="E160" i="44"/>
  <c r="D160" i="44"/>
  <c r="G159" i="44"/>
  <c r="F159" i="44"/>
  <c r="E159" i="44"/>
  <c r="D159" i="44"/>
  <c r="G158" i="44"/>
  <c r="F158" i="44"/>
  <c r="E158" i="44"/>
  <c r="D158" i="44"/>
  <c r="G157" i="44"/>
  <c r="F157" i="44"/>
  <c r="E157" i="44"/>
  <c r="D157" i="44"/>
  <c r="G156" i="44"/>
  <c r="F156" i="44"/>
  <c r="E156" i="44"/>
  <c r="D156" i="44"/>
  <c r="G155" i="44"/>
  <c r="F155" i="44"/>
  <c r="E155" i="44"/>
  <c r="D155" i="44"/>
  <c r="G154" i="44"/>
  <c r="F154" i="44"/>
  <c r="E154" i="44"/>
  <c r="D154" i="44"/>
  <c r="G153" i="44"/>
  <c r="F153" i="44"/>
  <c r="E153" i="44"/>
  <c r="D153" i="44"/>
  <c r="G152" i="44"/>
  <c r="F152" i="44"/>
  <c r="E152" i="44"/>
  <c r="D152" i="44"/>
  <c r="G151" i="44"/>
  <c r="F151" i="44"/>
  <c r="E151" i="44"/>
  <c r="D151" i="44"/>
  <c r="G150" i="44"/>
  <c r="F150" i="44"/>
  <c r="E150" i="44"/>
  <c r="D150" i="44"/>
  <c r="G149" i="44"/>
  <c r="F149" i="44"/>
  <c r="E149" i="44"/>
  <c r="D149" i="44"/>
  <c r="G148" i="44"/>
  <c r="F148" i="44"/>
  <c r="E148" i="44"/>
  <c r="D148" i="44"/>
  <c r="G147" i="44"/>
  <c r="F147" i="44"/>
  <c r="E147" i="44"/>
  <c r="D147" i="44"/>
  <c r="G146" i="44"/>
  <c r="F146" i="44"/>
  <c r="E146" i="44"/>
  <c r="D146" i="44"/>
  <c r="G145" i="44"/>
  <c r="F145" i="44"/>
  <c r="E145" i="44"/>
  <c r="D145" i="44"/>
  <c r="G144" i="44"/>
  <c r="F144" i="44"/>
  <c r="E144" i="44"/>
  <c r="D144" i="44"/>
  <c r="G143" i="44"/>
  <c r="F143" i="44"/>
  <c r="E143" i="44"/>
  <c r="D143" i="44"/>
  <c r="G142" i="44"/>
  <c r="F142" i="44"/>
  <c r="E142" i="44"/>
  <c r="D142" i="44"/>
  <c r="G141" i="44"/>
  <c r="F141" i="44"/>
  <c r="E141" i="44"/>
  <c r="D141" i="44"/>
  <c r="G140" i="44"/>
  <c r="F140" i="44"/>
  <c r="F166" i="44" s="1"/>
  <c r="E140" i="44"/>
  <c r="D140" i="44"/>
  <c r="D166" i="44" s="1"/>
  <c r="G131" i="44"/>
  <c r="F131" i="44"/>
  <c r="E131" i="44"/>
  <c r="D131" i="44"/>
  <c r="G130" i="44"/>
  <c r="F130" i="44"/>
  <c r="E130" i="44"/>
  <c r="D130" i="44"/>
  <c r="G129" i="44"/>
  <c r="F129" i="44"/>
  <c r="E129" i="44"/>
  <c r="D129" i="44"/>
  <c r="G128" i="44"/>
  <c r="F128" i="44"/>
  <c r="E128" i="44"/>
  <c r="D128" i="44"/>
  <c r="G127" i="44"/>
  <c r="F127" i="44"/>
  <c r="E127" i="44"/>
  <c r="D127" i="44"/>
  <c r="G126" i="44"/>
  <c r="F126" i="44"/>
  <c r="E126" i="44"/>
  <c r="D126" i="44"/>
  <c r="G125" i="44"/>
  <c r="F125" i="44"/>
  <c r="E125" i="44"/>
  <c r="D125" i="44"/>
  <c r="G124" i="44"/>
  <c r="F124" i="44"/>
  <c r="E124" i="44"/>
  <c r="D124" i="44"/>
  <c r="G123" i="44"/>
  <c r="F123" i="44"/>
  <c r="E123" i="44"/>
  <c r="D123" i="44"/>
  <c r="G122" i="44"/>
  <c r="F122" i="44"/>
  <c r="E122" i="44"/>
  <c r="D122" i="44"/>
  <c r="G121" i="44"/>
  <c r="F121" i="44"/>
  <c r="E121" i="44"/>
  <c r="D121" i="44"/>
  <c r="G120" i="44"/>
  <c r="F120" i="44"/>
  <c r="E120" i="44"/>
  <c r="D120" i="44"/>
  <c r="G119" i="44"/>
  <c r="F119" i="44"/>
  <c r="E119" i="44"/>
  <c r="D119" i="44"/>
  <c r="G118" i="44"/>
  <c r="F118" i="44"/>
  <c r="E118" i="44"/>
  <c r="D118" i="44"/>
  <c r="G117" i="44"/>
  <c r="F117" i="44"/>
  <c r="E117" i="44"/>
  <c r="D117" i="44"/>
  <c r="G116" i="44"/>
  <c r="F116" i="44"/>
  <c r="E116" i="44"/>
  <c r="D116" i="44"/>
  <c r="G115" i="44"/>
  <c r="F115" i="44"/>
  <c r="E115" i="44"/>
  <c r="D115" i="44"/>
  <c r="G114" i="44"/>
  <c r="F114" i="44"/>
  <c r="E114" i="44"/>
  <c r="D114" i="44"/>
  <c r="G113" i="44"/>
  <c r="F113" i="44"/>
  <c r="E113" i="44"/>
  <c r="D113" i="44"/>
  <c r="G112" i="44"/>
  <c r="F112" i="44"/>
  <c r="E112" i="44"/>
  <c r="D112" i="44"/>
  <c r="G111" i="44"/>
  <c r="F111" i="44"/>
  <c r="E111" i="44"/>
  <c r="D111" i="44"/>
  <c r="G110" i="44"/>
  <c r="F110" i="44"/>
  <c r="E110" i="44"/>
  <c r="D110" i="44"/>
  <c r="G109" i="44"/>
  <c r="F109" i="44"/>
  <c r="E109" i="44"/>
  <c r="D109" i="44"/>
  <c r="G108" i="44"/>
  <c r="F108" i="44"/>
  <c r="E108" i="44"/>
  <c r="D108" i="44"/>
  <c r="G107" i="44"/>
  <c r="F107" i="44"/>
  <c r="E107" i="44"/>
  <c r="D107" i="44"/>
  <c r="D133" i="44" s="1"/>
  <c r="G98" i="44"/>
  <c r="F98" i="44"/>
  <c r="E98" i="44"/>
  <c r="D98" i="44"/>
  <c r="G97" i="44"/>
  <c r="F97" i="44"/>
  <c r="E97" i="44"/>
  <c r="D97" i="44"/>
  <c r="G96" i="44"/>
  <c r="F96" i="44"/>
  <c r="E96" i="44"/>
  <c r="D96" i="44"/>
  <c r="G95" i="44"/>
  <c r="F95" i="44"/>
  <c r="E95" i="44"/>
  <c r="D95" i="44"/>
  <c r="G94" i="44"/>
  <c r="F94" i="44"/>
  <c r="E94" i="44"/>
  <c r="D94" i="44"/>
  <c r="G93" i="44"/>
  <c r="F93" i="44"/>
  <c r="E93" i="44"/>
  <c r="D93" i="44"/>
  <c r="G92" i="44"/>
  <c r="F92" i="44"/>
  <c r="E92" i="44"/>
  <c r="D92" i="44"/>
  <c r="G91" i="44"/>
  <c r="F91" i="44"/>
  <c r="E91" i="44"/>
  <c r="D91" i="44"/>
  <c r="G90" i="44"/>
  <c r="F90" i="44"/>
  <c r="E90" i="44"/>
  <c r="D90" i="44"/>
  <c r="G89" i="44"/>
  <c r="F89" i="44"/>
  <c r="E89" i="44"/>
  <c r="D89" i="44"/>
  <c r="G88" i="44"/>
  <c r="F88" i="44"/>
  <c r="E88" i="44"/>
  <c r="D88" i="44"/>
  <c r="G87" i="44"/>
  <c r="F87" i="44"/>
  <c r="E87" i="44"/>
  <c r="D87" i="44"/>
  <c r="G86" i="44"/>
  <c r="F86" i="44"/>
  <c r="E86" i="44"/>
  <c r="D86" i="44"/>
  <c r="G85" i="44"/>
  <c r="F85" i="44"/>
  <c r="E85" i="44"/>
  <c r="D85" i="44"/>
  <c r="G84" i="44"/>
  <c r="F84" i="44"/>
  <c r="E84" i="44"/>
  <c r="D84" i="44"/>
  <c r="G83" i="44"/>
  <c r="F83" i="44"/>
  <c r="E83" i="44"/>
  <c r="D83" i="44"/>
  <c r="G82" i="44"/>
  <c r="F82" i="44"/>
  <c r="E82" i="44"/>
  <c r="D82" i="44"/>
  <c r="G81" i="44"/>
  <c r="F81" i="44"/>
  <c r="E81" i="44"/>
  <c r="D81" i="44"/>
  <c r="G80" i="44"/>
  <c r="F80" i="44"/>
  <c r="E80" i="44"/>
  <c r="D80" i="44"/>
  <c r="G79" i="44"/>
  <c r="F79" i="44"/>
  <c r="E79" i="44"/>
  <c r="D79" i="44"/>
  <c r="G78" i="44"/>
  <c r="F78" i="44"/>
  <c r="E78" i="44"/>
  <c r="D78" i="44"/>
  <c r="G77" i="44"/>
  <c r="F77" i="44"/>
  <c r="E77" i="44"/>
  <c r="D77" i="44"/>
  <c r="G76" i="44"/>
  <c r="F76" i="44"/>
  <c r="E76" i="44"/>
  <c r="D76" i="44"/>
  <c r="G75" i="44"/>
  <c r="F75" i="44"/>
  <c r="E75" i="44"/>
  <c r="D75" i="44"/>
  <c r="G74" i="44"/>
  <c r="F74" i="44"/>
  <c r="F100" i="44" s="1"/>
  <c r="E74" i="44"/>
  <c r="D74" i="44"/>
  <c r="G65" i="44"/>
  <c r="F65" i="44"/>
  <c r="E65" i="44"/>
  <c r="D65" i="44"/>
  <c r="G64" i="44"/>
  <c r="F64" i="44"/>
  <c r="E64" i="44"/>
  <c r="D64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G41" i="44"/>
  <c r="F41" i="44"/>
  <c r="E41" i="44"/>
  <c r="D41" i="44"/>
  <c r="D67" i="44" s="1"/>
  <c r="D9" i="44"/>
  <c r="E9" i="44"/>
  <c r="F9" i="44"/>
  <c r="G9" i="44"/>
  <c r="D10" i="44"/>
  <c r="E10" i="44"/>
  <c r="F10" i="44"/>
  <c r="G10" i="44"/>
  <c r="D11" i="44"/>
  <c r="E11" i="44"/>
  <c r="F11" i="44"/>
  <c r="G11" i="44"/>
  <c r="D12" i="44"/>
  <c r="E12" i="44"/>
  <c r="F12" i="44"/>
  <c r="G12" i="44"/>
  <c r="D13" i="44"/>
  <c r="E13" i="44"/>
  <c r="F13" i="44"/>
  <c r="G13" i="44"/>
  <c r="D14" i="44"/>
  <c r="E14" i="44"/>
  <c r="F14" i="44"/>
  <c r="G14" i="44"/>
  <c r="D15" i="44"/>
  <c r="E15" i="44"/>
  <c r="F15" i="44"/>
  <c r="G15" i="44"/>
  <c r="D16" i="44"/>
  <c r="E16" i="44"/>
  <c r="F16" i="44"/>
  <c r="G16" i="44"/>
  <c r="D17" i="44"/>
  <c r="E17" i="44"/>
  <c r="F17" i="44"/>
  <c r="G17" i="44"/>
  <c r="D18" i="44"/>
  <c r="E18" i="44"/>
  <c r="F18" i="44"/>
  <c r="G18" i="44"/>
  <c r="D19" i="44"/>
  <c r="E19" i="44"/>
  <c r="F19" i="44"/>
  <c r="G19" i="44"/>
  <c r="D20" i="44"/>
  <c r="E20" i="44"/>
  <c r="F20" i="44"/>
  <c r="G20" i="44"/>
  <c r="D21" i="44"/>
  <c r="E21" i="44"/>
  <c r="F21" i="44"/>
  <c r="G21" i="44"/>
  <c r="D22" i="44"/>
  <c r="E22" i="44"/>
  <c r="F22" i="44"/>
  <c r="G22" i="44"/>
  <c r="D23" i="44"/>
  <c r="E23" i="44"/>
  <c r="F23" i="44"/>
  <c r="G23" i="44"/>
  <c r="D24" i="44"/>
  <c r="E24" i="44"/>
  <c r="F24" i="44"/>
  <c r="G24" i="44"/>
  <c r="D25" i="44"/>
  <c r="E25" i="44"/>
  <c r="F25" i="44"/>
  <c r="G25" i="44"/>
  <c r="D26" i="44"/>
  <c r="E26" i="44"/>
  <c r="F26" i="44"/>
  <c r="G26" i="44"/>
  <c r="D27" i="44"/>
  <c r="E27" i="44"/>
  <c r="F27" i="44"/>
  <c r="G27" i="44"/>
  <c r="D28" i="44"/>
  <c r="E28" i="44"/>
  <c r="F28" i="44"/>
  <c r="G28" i="44"/>
  <c r="D29" i="44"/>
  <c r="E29" i="44"/>
  <c r="F29" i="44"/>
  <c r="G29" i="44"/>
  <c r="D30" i="44"/>
  <c r="E30" i="44"/>
  <c r="F30" i="44"/>
  <c r="G30" i="44"/>
  <c r="D31" i="44"/>
  <c r="E31" i="44"/>
  <c r="F31" i="44"/>
  <c r="G31" i="44"/>
  <c r="D32" i="44"/>
  <c r="E32" i="44"/>
  <c r="F32" i="44"/>
  <c r="G32" i="44"/>
  <c r="E8" i="44"/>
  <c r="F8" i="44"/>
  <c r="G8" i="44"/>
  <c r="D8" i="44"/>
  <c r="A2" i="44"/>
  <c r="C263" i="53"/>
  <c r="B263" i="53"/>
  <c r="C262" i="53"/>
  <c r="B262" i="53"/>
  <c r="C261" i="53"/>
  <c r="B261" i="53"/>
  <c r="C260" i="53"/>
  <c r="B260" i="53"/>
  <c r="C259" i="53"/>
  <c r="B259" i="53"/>
  <c r="C258" i="53"/>
  <c r="B258" i="53"/>
  <c r="C257" i="53"/>
  <c r="B257" i="53"/>
  <c r="C256" i="53"/>
  <c r="B256" i="53"/>
  <c r="C255" i="53"/>
  <c r="B255" i="53"/>
  <c r="C254" i="53"/>
  <c r="B254" i="53"/>
  <c r="C253" i="53"/>
  <c r="B253" i="53"/>
  <c r="C252" i="53"/>
  <c r="B252" i="53"/>
  <c r="C251" i="53"/>
  <c r="B251" i="53"/>
  <c r="C250" i="53"/>
  <c r="B250" i="53"/>
  <c r="C249" i="53"/>
  <c r="B249" i="53"/>
  <c r="C248" i="53"/>
  <c r="B248" i="53"/>
  <c r="C247" i="53"/>
  <c r="B247" i="53"/>
  <c r="C246" i="53"/>
  <c r="B246" i="53"/>
  <c r="C245" i="53"/>
  <c r="B245" i="53"/>
  <c r="C244" i="53"/>
  <c r="B244" i="53"/>
  <c r="C243" i="53"/>
  <c r="B243" i="53"/>
  <c r="C242" i="53"/>
  <c r="B242" i="53"/>
  <c r="C241" i="53"/>
  <c r="B241" i="53"/>
  <c r="C240" i="53"/>
  <c r="B240" i="53"/>
  <c r="C239" i="53"/>
  <c r="B239" i="53"/>
  <c r="B237" i="53"/>
  <c r="A236" i="53"/>
  <c r="C230" i="53"/>
  <c r="B230" i="53"/>
  <c r="C229" i="53"/>
  <c r="B229" i="53"/>
  <c r="C228" i="53"/>
  <c r="B228" i="53"/>
  <c r="C227" i="53"/>
  <c r="B227" i="53"/>
  <c r="C226" i="53"/>
  <c r="B226" i="53"/>
  <c r="C225" i="53"/>
  <c r="B225" i="53"/>
  <c r="C224" i="53"/>
  <c r="B224" i="53"/>
  <c r="C223" i="53"/>
  <c r="B223" i="53"/>
  <c r="C222" i="53"/>
  <c r="B222" i="53"/>
  <c r="C221" i="53"/>
  <c r="B221" i="53"/>
  <c r="C220" i="53"/>
  <c r="B220" i="53"/>
  <c r="C219" i="53"/>
  <c r="B219" i="53"/>
  <c r="C218" i="53"/>
  <c r="B218" i="53"/>
  <c r="C217" i="53"/>
  <c r="B217" i="53"/>
  <c r="C216" i="53"/>
  <c r="B216" i="53"/>
  <c r="C215" i="53"/>
  <c r="B215" i="53"/>
  <c r="C214" i="53"/>
  <c r="B214" i="53"/>
  <c r="C213" i="53"/>
  <c r="B213" i="53"/>
  <c r="C212" i="53"/>
  <c r="B212" i="53"/>
  <c r="E232" i="53"/>
  <c r="C211" i="53"/>
  <c r="B211" i="53"/>
  <c r="C210" i="53"/>
  <c r="B210" i="53"/>
  <c r="C209" i="53"/>
  <c r="B209" i="53"/>
  <c r="C208" i="53"/>
  <c r="B208" i="53"/>
  <c r="C207" i="53"/>
  <c r="B207" i="53"/>
  <c r="C206" i="53"/>
  <c r="B206" i="53"/>
  <c r="B204" i="53"/>
  <c r="A203" i="53"/>
  <c r="C197" i="53"/>
  <c r="B197" i="53"/>
  <c r="C196" i="53"/>
  <c r="B196" i="53"/>
  <c r="C195" i="53"/>
  <c r="B195" i="53"/>
  <c r="C194" i="53"/>
  <c r="B194" i="53"/>
  <c r="C193" i="53"/>
  <c r="B193" i="53"/>
  <c r="C192" i="53"/>
  <c r="B192" i="53"/>
  <c r="C191" i="53"/>
  <c r="B191" i="53"/>
  <c r="C190" i="53"/>
  <c r="B190" i="53"/>
  <c r="C189" i="53"/>
  <c r="B189" i="53"/>
  <c r="C188" i="53"/>
  <c r="B188" i="53"/>
  <c r="C187" i="53"/>
  <c r="B187" i="53"/>
  <c r="C186" i="53"/>
  <c r="B186" i="53"/>
  <c r="C185" i="53"/>
  <c r="B185" i="53"/>
  <c r="C184" i="53"/>
  <c r="B184" i="53"/>
  <c r="C183" i="53"/>
  <c r="B183" i="53"/>
  <c r="C182" i="53"/>
  <c r="B182" i="53"/>
  <c r="C181" i="53"/>
  <c r="B181" i="53"/>
  <c r="C180" i="53"/>
  <c r="B180" i="53"/>
  <c r="C179" i="53"/>
  <c r="B179" i="53"/>
  <c r="C178" i="53"/>
  <c r="B178" i="53"/>
  <c r="C177" i="53"/>
  <c r="B177" i="53"/>
  <c r="C176" i="53"/>
  <c r="B176" i="53"/>
  <c r="C175" i="53"/>
  <c r="B175" i="53"/>
  <c r="G199" i="53"/>
  <c r="E199" i="53"/>
  <c r="C174" i="53"/>
  <c r="B174" i="53"/>
  <c r="C173" i="53"/>
  <c r="B173" i="53"/>
  <c r="B171" i="53"/>
  <c r="A170" i="53"/>
  <c r="C164" i="53"/>
  <c r="B164" i="53"/>
  <c r="C163" i="53"/>
  <c r="B163" i="53"/>
  <c r="C162" i="53"/>
  <c r="B162" i="53"/>
  <c r="C161" i="53"/>
  <c r="B161" i="53"/>
  <c r="C160" i="53"/>
  <c r="B160" i="53"/>
  <c r="C159" i="53"/>
  <c r="B159" i="53"/>
  <c r="C158" i="53"/>
  <c r="B158" i="53"/>
  <c r="C157" i="53"/>
  <c r="B157" i="53"/>
  <c r="C156" i="53"/>
  <c r="B156" i="53"/>
  <c r="C155" i="53"/>
  <c r="B155" i="53"/>
  <c r="C154" i="53"/>
  <c r="B154" i="53"/>
  <c r="C153" i="53"/>
  <c r="B153" i="53"/>
  <c r="C152" i="53"/>
  <c r="B152" i="53"/>
  <c r="C151" i="53"/>
  <c r="B151" i="53"/>
  <c r="C150" i="53"/>
  <c r="B150" i="53"/>
  <c r="C149" i="53"/>
  <c r="B149" i="53"/>
  <c r="C148" i="53"/>
  <c r="B148" i="53"/>
  <c r="C147" i="53"/>
  <c r="B147" i="53"/>
  <c r="C146" i="53"/>
  <c r="B146" i="53"/>
  <c r="C145" i="53"/>
  <c r="B145" i="53"/>
  <c r="C144" i="53"/>
  <c r="B144" i="53"/>
  <c r="C143" i="53"/>
  <c r="B143" i="53"/>
  <c r="C142" i="53"/>
  <c r="B142" i="53"/>
  <c r="C141" i="53"/>
  <c r="B141" i="53"/>
  <c r="C140" i="53"/>
  <c r="B140" i="53"/>
  <c r="B138" i="53"/>
  <c r="A137" i="53"/>
  <c r="B131" i="53"/>
  <c r="B130" i="53"/>
  <c r="B129" i="53"/>
  <c r="B128" i="53"/>
  <c r="B127" i="53"/>
  <c r="B126" i="53"/>
  <c r="B125" i="53"/>
  <c r="B124" i="53"/>
  <c r="B123" i="53"/>
  <c r="B122" i="53"/>
  <c r="B121" i="53"/>
  <c r="B120" i="53"/>
  <c r="B119" i="53"/>
  <c r="B118" i="53"/>
  <c r="B117" i="53"/>
  <c r="B116" i="53"/>
  <c r="B115" i="53"/>
  <c r="B114" i="53"/>
  <c r="B113" i="53"/>
  <c r="B112" i="53"/>
  <c r="B111" i="53"/>
  <c r="B110" i="53"/>
  <c r="B109" i="53"/>
  <c r="G133" i="53"/>
  <c r="E133" i="53"/>
  <c r="B108" i="53"/>
  <c r="B107" i="53"/>
  <c r="B105" i="53"/>
  <c r="A104" i="53"/>
  <c r="B98" i="53"/>
  <c r="B97" i="53"/>
  <c r="B96" i="53"/>
  <c r="B95" i="53"/>
  <c r="B94" i="53"/>
  <c r="B93" i="53"/>
  <c r="B92" i="53"/>
  <c r="B91" i="53"/>
  <c r="B90" i="53"/>
  <c r="B89" i="53"/>
  <c r="B88" i="53"/>
  <c r="B87" i="53"/>
  <c r="B86" i="53"/>
  <c r="B85" i="53"/>
  <c r="B84" i="53"/>
  <c r="B83" i="53"/>
  <c r="B82" i="53"/>
  <c r="B81" i="53"/>
  <c r="B80" i="53"/>
  <c r="E100" i="53"/>
  <c r="B79" i="53"/>
  <c r="B78" i="53"/>
  <c r="B77" i="53"/>
  <c r="B76" i="53"/>
  <c r="B75" i="53"/>
  <c r="B74" i="53"/>
  <c r="B72" i="53"/>
  <c r="A71" i="53"/>
  <c r="C65" i="53"/>
  <c r="B65" i="53"/>
  <c r="C64" i="53"/>
  <c r="B64" i="53"/>
  <c r="C63" i="53"/>
  <c r="B63" i="53"/>
  <c r="C62" i="53"/>
  <c r="B62" i="53"/>
  <c r="C61" i="53"/>
  <c r="B61" i="53"/>
  <c r="C60" i="53"/>
  <c r="B60" i="53"/>
  <c r="C59" i="53"/>
  <c r="B59" i="53"/>
  <c r="C58" i="53"/>
  <c r="B58" i="53"/>
  <c r="C57" i="53"/>
  <c r="B57" i="53"/>
  <c r="C56" i="53"/>
  <c r="B56" i="53"/>
  <c r="C55" i="53"/>
  <c r="B55" i="53"/>
  <c r="C54" i="53"/>
  <c r="B54" i="53"/>
  <c r="C53" i="53"/>
  <c r="B53" i="53"/>
  <c r="C52" i="53"/>
  <c r="B52" i="53"/>
  <c r="C51" i="53"/>
  <c r="B51" i="53"/>
  <c r="C50" i="53"/>
  <c r="B50" i="53"/>
  <c r="C49" i="53"/>
  <c r="B49" i="53"/>
  <c r="C48" i="53"/>
  <c r="B48" i="53"/>
  <c r="C47" i="53"/>
  <c r="B47" i="53"/>
  <c r="C46" i="53"/>
  <c r="B46" i="53"/>
  <c r="C45" i="53"/>
  <c r="B45" i="53"/>
  <c r="C44" i="53"/>
  <c r="B44" i="53"/>
  <c r="C43" i="53"/>
  <c r="B43" i="53"/>
  <c r="G67" i="53"/>
  <c r="E67" i="53"/>
  <c r="C42" i="53"/>
  <c r="B42" i="53"/>
  <c r="C41" i="53"/>
  <c r="B41" i="53"/>
  <c r="A38" i="53"/>
  <c r="C32" i="53"/>
  <c r="B32" i="53"/>
  <c r="C31" i="53"/>
  <c r="B31" i="53"/>
  <c r="C30" i="53"/>
  <c r="B30" i="53"/>
  <c r="C29" i="53"/>
  <c r="B29" i="53"/>
  <c r="C28" i="53"/>
  <c r="B28" i="53"/>
  <c r="C27" i="53"/>
  <c r="B27" i="53"/>
  <c r="C26" i="53"/>
  <c r="B26" i="53"/>
  <c r="C25" i="53"/>
  <c r="B25" i="53"/>
  <c r="C24" i="53"/>
  <c r="B24" i="53"/>
  <c r="C23" i="53"/>
  <c r="B23" i="53"/>
  <c r="C22" i="53"/>
  <c r="B22" i="53"/>
  <c r="C21" i="53"/>
  <c r="B21" i="53"/>
  <c r="C20" i="53"/>
  <c r="B20" i="53"/>
  <c r="C19" i="53"/>
  <c r="B19" i="53"/>
  <c r="C18" i="53"/>
  <c r="B18" i="53"/>
  <c r="C17" i="53"/>
  <c r="B17" i="53"/>
  <c r="C16" i="53"/>
  <c r="B16" i="53"/>
  <c r="C15" i="53"/>
  <c r="B15" i="53"/>
  <c r="C14" i="53"/>
  <c r="B14" i="53"/>
  <c r="C13" i="53"/>
  <c r="B13" i="53"/>
  <c r="C12" i="53"/>
  <c r="B12" i="53"/>
  <c r="C11" i="53"/>
  <c r="B11" i="53"/>
  <c r="C10" i="53"/>
  <c r="B10" i="53"/>
  <c r="C9" i="53"/>
  <c r="B9" i="53"/>
  <c r="D34" i="53"/>
  <c r="C8" i="53"/>
  <c r="B8" i="53"/>
  <c r="B6" i="53"/>
  <c r="A5" i="53"/>
  <c r="C263" i="52"/>
  <c r="B263" i="52"/>
  <c r="C262" i="52"/>
  <c r="B262" i="52"/>
  <c r="C261" i="52"/>
  <c r="B261" i="52"/>
  <c r="C260" i="52"/>
  <c r="B260" i="52"/>
  <c r="C259" i="52"/>
  <c r="B259" i="52"/>
  <c r="C258" i="52"/>
  <c r="B258" i="52"/>
  <c r="C257" i="52"/>
  <c r="B257" i="52"/>
  <c r="C256" i="52"/>
  <c r="B256" i="52"/>
  <c r="C255" i="52"/>
  <c r="B255" i="52"/>
  <c r="C254" i="52"/>
  <c r="B254" i="52"/>
  <c r="C253" i="52"/>
  <c r="B253" i="52"/>
  <c r="C252" i="52"/>
  <c r="B252" i="52"/>
  <c r="C251" i="52"/>
  <c r="B251" i="52"/>
  <c r="C250" i="52"/>
  <c r="B250" i="52"/>
  <c r="C249" i="52"/>
  <c r="B249" i="52"/>
  <c r="C248" i="52"/>
  <c r="B248" i="52"/>
  <c r="C247" i="52"/>
  <c r="B247" i="52"/>
  <c r="C246" i="52"/>
  <c r="B246" i="52"/>
  <c r="C245" i="52"/>
  <c r="B245" i="52"/>
  <c r="C244" i="52"/>
  <c r="B244" i="52"/>
  <c r="C243" i="52"/>
  <c r="B243" i="52"/>
  <c r="C242" i="52"/>
  <c r="B242" i="52"/>
  <c r="C241" i="52"/>
  <c r="B241" i="52"/>
  <c r="G265" i="52"/>
  <c r="C240" i="52"/>
  <c r="B240" i="52"/>
  <c r="C239" i="52"/>
  <c r="B239" i="52"/>
  <c r="B237" i="52"/>
  <c r="A236" i="52"/>
  <c r="C230" i="52"/>
  <c r="B230" i="52"/>
  <c r="C229" i="52"/>
  <c r="B229" i="52"/>
  <c r="C228" i="52"/>
  <c r="B228" i="52"/>
  <c r="C227" i="52"/>
  <c r="B227" i="52"/>
  <c r="C226" i="52"/>
  <c r="B226" i="52"/>
  <c r="C225" i="52"/>
  <c r="B225" i="52"/>
  <c r="C224" i="52"/>
  <c r="B224" i="52"/>
  <c r="C223" i="52"/>
  <c r="B223" i="52"/>
  <c r="C222" i="52"/>
  <c r="B222" i="52"/>
  <c r="C221" i="52"/>
  <c r="B221" i="52"/>
  <c r="C220" i="52"/>
  <c r="B220" i="52"/>
  <c r="C219" i="52"/>
  <c r="B219" i="52"/>
  <c r="C218" i="52"/>
  <c r="B218" i="52"/>
  <c r="C217" i="52"/>
  <c r="B217" i="52"/>
  <c r="C216" i="52"/>
  <c r="B216" i="52"/>
  <c r="C215" i="52"/>
  <c r="B215" i="52"/>
  <c r="C214" i="52"/>
  <c r="B214" i="52"/>
  <c r="C213" i="52"/>
  <c r="B213" i="52"/>
  <c r="C212" i="52"/>
  <c r="B212" i="52"/>
  <c r="C211" i="52"/>
  <c r="B211" i="52"/>
  <c r="C210" i="52"/>
  <c r="B210" i="52"/>
  <c r="C209" i="52"/>
  <c r="B209" i="52"/>
  <c r="C208" i="52"/>
  <c r="B208" i="52"/>
  <c r="G232" i="52"/>
  <c r="E232" i="52"/>
  <c r="C207" i="52"/>
  <c r="B207" i="52"/>
  <c r="C206" i="52"/>
  <c r="B206" i="52"/>
  <c r="B204" i="52"/>
  <c r="A203" i="52"/>
  <c r="C197" i="52"/>
  <c r="B197" i="52"/>
  <c r="C196" i="52"/>
  <c r="B196" i="52"/>
  <c r="C195" i="52"/>
  <c r="B195" i="52"/>
  <c r="C194" i="52"/>
  <c r="B194" i="52"/>
  <c r="C193" i="52"/>
  <c r="B193" i="52"/>
  <c r="C192" i="52"/>
  <c r="B192" i="52"/>
  <c r="C191" i="52"/>
  <c r="B191" i="52"/>
  <c r="C190" i="52"/>
  <c r="B190" i="52"/>
  <c r="C189" i="52"/>
  <c r="B189" i="52"/>
  <c r="C188" i="52"/>
  <c r="B188" i="52"/>
  <c r="C187" i="52"/>
  <c r="B187" i="52"/>
  <c r="C186" i="52"/>
  <c r="B186" i="52"/>
  <c r="C185" i="52"/>
  <c r="B185" i="52"/>
  <c r="C184" i="52"/>
  <c r="B184" i="52"/>
  <c r="C183" i="52"/>
  <c r="B183" i="52"/>
  <c r="C182" i="52"/>
  <c r="B182" i="52"/>
  <c r="C181" i="52"/>
  <c r="B181" i="52"/>
  <c r="C180" i="52"/>
  <c r="B180" i="52"/>
  <c r="C179" i="52"/>
  <c r="B179" i="52"/>
  <c r="C178" i="52"/>
  <c r="B178" i="52"/>
  <c r="C177" i="52"/>
  <c r="B177" i="52"/>
  <c r="C176" i="52"/>
  <c r="B176" i="52"/>
  <c r="C175" i="52"/>
  <c r="B175" i="52"/>
  <c r="G199" i="52"/>
  <c r="E199" i="52"/>
  <c r="C174" i="52"/>
  <c r="B174" i="52"/>
  <c r="C173" i="52"/>
  <c r="B173" i="52"/>
  <c r="B171" i="52"/>
  <c r="A170" i="52"/>
  <c r="C164" i="52"/>
  <c r="B164" i="52"/>
  <c r="C163" i="52"/>
  <c r="B163" i="52"/>
  <c r="C162" i="52"/>
  <c r="B162" i="52"/>
  <c r="C161" i="52"/>
  <c r="B161" i="52"/>
  <c r="C160" i="52"/>
  <c r="B160" i="52"/>
  <c r="C159" i="52"/>
  <c r="B159" i="52"/>
  <c r="C158" i="52"/>
  <c r="B158" i="52"/>
  <c r="C157" i="52"/>
  <c r="B157" i="52"/>
  <c r="C156" i="52"/>
  <c r="B156" i="52"/>
  <c r="C155" i="52"/>
  <c r="B155" i="52"/>
  <c r="C154" i="52"/>
  <c r="B154" i="52"/>
  <c r="C153" i="52"/>
  <c r="B153" i="52"/>
  <c r="C152" i="52"/>
  <c r="B152" i="52"/>
  <c r="C151" i="52"/>
  <c r="B151" i="52"/>
  <c r="C150" i="52"/>
  <c r="B150" i="52"/>
  <c r="C149" i="52"/>
  <c r="B149" i="52"/>
  <c r="C148" i="52"/>
  <c r="B148" i="52"/>
  <c r="C147" i="52"/>
  <c r="B147" i="52"/>
  <c r="C146" i="52"/>
  <c r="B146" i="52"/>
  <c r="C145" i="52"/>
  <c r="B145" i="52"/>
  <c r="C144" i="52"/>
  <c r="B144" i="52"/>
  <c r="C143" i="52"/>
  <c r="B143" i="52"/>
  <c r="C142" i="52"/>
  <c r="B142" i="52"/>
  <c r="G166" i="52"/>
  <c r="C141" i="52"/>
  <c r="B141" i="52"/>
  <c r="C140" i="52"/>
  <c r="B140" i="52"/>
  <c r="B138" i="52"/>
  <c r="A137" i="52"/>
  <c r="B131" i="52"/>
  <c r="B130" i="52"/>
  <c r="B129" i="52"/>
  <c r="B128" i="52"/>
  <c r="B127" i="52"/>
  <c r="B126" i="52"/>
  <c r="B125" i="52"/>
  <c r="B124" i="52"/>
  <c r="B123" i="52"/>
  <c r="B122" i="52"/>
  <c r="B121" i="52"/>
  <c r="B120" i="52"/>
  <c r="B119" i="52"/>
  <c r="B118" i="52"/>
  <c r="B117" i="52"/>
  <c r="B116" i="52"/>
  <c r="B115" i="52"/>
  <c r="B114" i="52"/>
  <c r="B113" i="52"/>
  <c r="B112" i="52"/>
  <c r="B111" i="52"/>
  <c r="B110" i="52"/>
  <c r="B109" i="52"/>
  <c r="G133" i="52"/>
  <c r="E133" i="52"/>
  <c r="B108" i="52"/>
  <c r="B107" i="52"/>
  <c r="B105" i="52"/>
  <c r="A104" i="52"/>
  <c r="B98" i="52"/>
  <c r="B97" i="52"/>
  <c r="B96" i="52"/>
  <c r="B95" i="52"/>
  <c r="B94" i="52"/>
  <c r="B93" i="52"/>
  <c r="B92" i="52"/>
  <c r="B91" i="52"/>
  <c r="B90" i="52"/>
  <c r="B89" i="52"/>
  <c r="B88" i="52"/>
  <c r="B87" i="52"/>
  <c r="B86" i="52"/>
  <c r="B85" i="52"/>
  <c r="B84" i="52"/>
  <c r="B83" i="52"/>
  <c r="B82" i="52"/>
  <c r="B81" i="52"/>
  <c r="B80" i="52"/>
  <c r="B79" i="52"/>
  <c r="B78" i="52"/>
  <c r="B77" i="52"/>
  <c r="B76" i="52"/>
  <c r="G100" i="52"/>
  <c r="E100" i="52"/>
  <c r="B75" i="52"/>
  <c r="B74" i="52"/>
  <c r="B72" i="52"/>
  <c r="A71" i="52"/>
  <c r="C65" i="52"/>
  <c r="B65" i="52"/>
  <c r="C64" i="52"/>
  <c r="B64" i="52"/>
  <c r="C63" i="52"/>
  <c r="B63" i="52"/>
  <c r="C62" i="52"/>
  <c r="B62" i="52"/>
  <c r="C61" i="52"/>
  <c r="B61" i="52"/>
  <c r="C60" i="52"/>
  <c r="B60" i="52"/>
  <c r="C59" i="52"/>
  <c r="B59" i="52"/>
  <c r="C58" i="52"/>
  <c r="B58" i="52"/>
  <c r="C57" i="52"/>
  <c r="B57" i="52"/>
  <c r="C56" i="52"/>
  <c r="B56" i="52"/>
  <c r="C55" i="52"/>
  <c r="B55" i="52"/>
  <c r="C54" i="52"/>
  <c r="B54" i="52"/>
  <c r="C53" i="52"/>
  <c r="B53" i="52"/>
  <c r="C52" i="52"/>
  <c r="B52" i="52"/>
  <c r="C51" i="52"/>
  <c r="B51" i="52"/>
  <c r="C50" i="52"/>
  <c r="B50" i="52"/>
  <c r="C49" i="52"/>
  <c r="B49" i="52"/>
  <c r="C48" i="52"/>
  <c r="B48" i="52"/>
  <c r="C47" i="52"/>
  <c r="B47" i="52"/>
  <c r="C46" i="52"/>
  <c r="B46" i="52"/>
  <c r="C45" i="52"/>
  <c r="B45" i="52"/>
  <c r="C44" i="52"/>
  <c r="B44" i="52"/>
  <c r="C43" i="52"/>
  <c r="B43" i="52"/>
  <c r="G67" i="52"/>
  <c r="E67" i="52"/>
  <c r="C42" i="52"/>
  <c r="B42" i="52"/>
  <c r="C41" i="52"/>
  <c r="B41" i="52"/>
  <c r="A38" i="52"/>
  <c r="C32" i="52"/>
  <c r="B32" i="52"/>
  <c r="C31" i="52"/>
  <c r="B31" i="52"/>
  <c r="C30" i="52"/>
  <c r="B30" i="52"/>
  <c r="C29" i="52"/>
  <c r="B29" i="52"/>
  <c r="C28" i="52"/>
  <c r="B28" i="52"/>
  <c r="C27" i="52"/>
  <c r="B27" i="52"/>
  <c r="C26" i="52"/>
  <c r="B26" i="52"/>
  <c r="C25" i="52"/>
  <c r="B25" i="52"/>
  <c r="C24" i="52"/>
  <c r="B24" i="52"/>
  <c r="C23" i="52"/>
  <c r="B23" i="52"/>
  <c r="C22" i="52"/>
  <c r="B22" i="52"/>
  <c r="C21" i="52"/>
  <c r="B21" i="52"/>
  <c r="C20" i="52"/>
  <c r="B20" i="52"/>
  <c r="C19" i="52"/>
  <c r="B19" i="52"/>
  <c r="C18" i="52"/>
  <c r="B18" i="52"/>
  <c r="C17" i="52"/>
  <c r="B17" i="52"/>
  <c r="C16" i="52"/>
  <c r="B16" i="52"/>
  <c r="C15" i="52"/>
  <c r="B15" i="52"/>
  <c r="C14" i="52"/>
  <c r="B14" i="52"/>
  <c r="C13" i="52"/>
  <c r="B13" i="52"/>
  <c r="C12" i="52"/>
  <c r="B12" i="52"/>
  <c r="C11" i="52"/>
  <c r="B11" i="52"/>
  <c r="C10" i="52"/>
  <c r="B10" i="52"/>
  <c r="G34" i="52"/>
  <c r="C9" i="52"/>
  <c r="B9" i="52"/>
  <c r="C8" i="52"/>
  <c r="B8" i="52"/>
  <c r="B6" i="52"/>
  <c r="A5" i="52"/>
  <c r="C263" i="51"/>
  <c r="B263" i="51"/>
  <c r="C262" i="51"/>
  <c r="B262" i="51"/>
  <c r="C261" i="51"/>
  <c r="B261" i="51"/>
  <c r="C260" i="51"/>
  <c r="B260" i="51"/>
  <c r="C259" i="51"/>
  <c r="B259" i="51"/>
  <c r="C258" i="51"/>
  <c r="B258" i="51"/>
  <c r="C257" i="51"/>
  <c r="B257" i="51"/>
  <c r="C256" i="51"/>
  <c r="B256" i="51"/>
  <c r="C255" i="51"/>
  <c r="B255" i="51"/>
  <c r="C254" i="51"/>
  <c r="B254" i="51"/>
  <c r="C253" i="51"/>
  <c r="B253" i="51"/>
  <c r="C252" i="51"/>
  <c r="B252" i="51"/>
  <c r="C251" i="51"/>
  <c r="B251" i="51"/>
  <c r="C250" i="51"/>
  <c r="B250" i="51"/>
  <c r="C249" i="51"/>
  <c r="B249" i="51"/>
  <c r="C248" i="51"/>
  <c r="B248" i="51"/>
  <c r="C247" i="51"/>
  <c r="B247" i="51"/>
  <c r="C246" i="51"/>
  <c r="B246" i="51"/>
  <c r="C245" i="51"/>
  <c r="B245" i="51"/>
  <c r="C244" i="51"/>
  <c r="B244" i="51"/>
  <c r="C243" i="51"/>
  <c r="B243" i="51"/>
  <c r="C242" i="51"/>
  <c r="B242" i="51"/>
  <c r="C241" i="51"/>
  <c r="B241" i="51"/>
  <c r="G265" i="51"/>
  <c r="C240" i="51"/>
  <c r="B240" i="51"/>
  <c r="C239" i="51"/>
  <c r="B239" i="51"/>
  <c r="B237" i="51"/>
  <c r="A236" i="51"/>
  <c r="C230" i="51"/>
  <c r="B230" i="51"/>
  <c r="C229" i="51"/>
  <c r="B229" i="51"/>
  <c r="C228" i="51"/>
  <c r="B228" i="51"/>
  <c r="C227" i="51"/>
  <c r="B227" i="51"/>
  <c r="C226" i="51"/>
  <c r="B226" i="51"/>
  <c r="C225" i="51"/>
  <c r="B225" i="51"/>
  <c r="C224" i="51"/>
  <c r="B224" i="51"/>
  <c r="C223" i="51"/>
  <c r="B223" i="51"/>
  <c r="C222" i="51"/>
  <c r="B222" i="51"/>
  <c r="C221" i="51"/>
  <c r="B221" i="51"/>
  <c r="C220" i="51"/>
  <c r="B220" i="51"/>
  <c r="C219" i="51"/>
  <c r="B219" i="51"/>
  <c r="C218" i="51"/>
  <c r="B218" i="51"/>
  <c r="C217" i="51"/>
  <c r="B217" i="51"/>
  <c r="C216" i="51"/>
  <c r="B216" i="51"/>
  <c r="C215" i="51"/>
  <c r="B215" i="51"/>
  <c r="C214" i="51"/>
  <c r="B214" i="51"/>
  <c r="C213" i="51"/>
  <c r="B213" i="51"/>
  <c r="C212" i="51"/>
  <c r="B212" i="51"/>
  <c r="E232" i="51"/>
  <c r="C211" i="51"/>
  <c r="B211" i="51"/>
  <c r="C210" i="51"/>
  <c r="B210" i="51"/>
  <c r="C209" i="51"/>
  <c r="B209" i="51"/>
  <c r="C208" i="51"/>
  <c r="B208" i="51"/>
  <c r="C207" i="51"/>
  <c r="B207" i="51"/>
  <c r="C206" i="51"/>
  <c r="B206" i="51"/>
  <c r="B204" i="51"/>
  <c r="A203" i="51"/>
  <c r="C197" i="51"/>
  <c r="B197" i="51"/>
  <c r="C196" i="51"/>
  <c r="B196" i="51"/>
  <c r="C195" i="51"/>
  <c r="B195" i="51"/>
  <c r="C194" i="51"/>
  <c r="B194" i="51"/>
  <c r="C193" i="51"/>
  <c r="B193" i="51"/>
  <c r="C192" i="51"/>
  <c r="B192" i="51"/>
  <c r="C191" i="51"/>
  <c r="B191" i="51"/>
  <c r="C190" i="51"/>
  <c r="B190" i="51"/>
  <c r="C189" i="51"/>
  <c r="B189" i="51"/>
  <c r="C188" i="51"/>
  <c r="B188" i="51"/>
  <c r="C187" i="51"/>
  <c r="B187" i="51"/>
  <c r="C186" i="51"/>
  <c r="B186" i="51"/>
  <c r="C185" i="51"/>
  <c r="B185" i="51"/>
  <c r="C184" i="51"/>
  <c r="B184" i="51"/>
  <c r="C183" i="51"/>
  <c r="B183" i="51"/>
  <c r="C182" i="51"/>
  <c r="B182" i="51"/>
  <c r="C181" i="51"/>
  <c r="B181" i="51"/>
  <c r="C180" i="51"/>
  <c r="B180" i="51"/>
  <c r="C179" i="51"/>
  <c r="B179" i="51"/>
  <c r="C178" i="51"/>
  <c r="B178" i="51"/>
  <c r="C177" i="51"/>
  <c r="B177" i="51"/>
  <c r="C176" i="51"/>
  <c r="B176" i="51"/>
  <c r="C175" i="51"/>
  <c r="B175" i="51"/>
  <c r="G199" i="51"/>
  <c r="E199" i="51"/>
  <c r="C174" i="51"/>
  <c r="B174" i="51"/>
  <c r="C173" i="51"/>
  <c r="B173" i="51"/>
  <c r="B171" i="51"/>
  <c r="A170" i="51"/>
  <c r="C164" i="51"/>
  <c r="B164" i="51"/>
  <c r="C163" i="51"/>
  <c r="B163" i="51"/>
  <c r="C162" i="51"/>
  <c r="B162" i="51"/>
  <c r="C161" i="51"/>
  <c r="B161" i="51"/>
  <c r="C160" i="51"/>
  <c r="B160" i="51"/>
  <c r="C159" i="51"/>
  <c r="B159" i="51"/>
  <c r="C158" i="51"/>
  <c r="B158" i="51"/>
  <c r="C157" i="51"/>
  <c r="B157" i="51"/>
  <c r="C156" i="51"/>
  <c r="B156" i="51"/>
  <c r="C155" i="51"/>
  <c r="B155" i="51"/>
  <c r="C154" i="51"/>
  <c r="B154" i="51"/>
  <c r="C153" i="51"/>
  <c r="B153" i="51"/>
  <c r="C152" i="51"/>
  <c r="B152" i="51"/>
  <c r="C151" i="51"/>
  <c r="B151" i="51"/>
  <c r="C150" i="51"/>
  <c r="B150" i="51"/>
  <c r="C149" i="51"/>
  <c r="B149" i="51"/>
  <c r="C148" i="51"/>
  <c r="B148" i="51"/>
  <c r="C147" i="51"/>
  <c r="B147" i="51"/>
  <c r="C146" i="51"/>
  <c r="B146" i="51"/>
  <c r="C145" i="51"/>
  <c r="B145" i="51"/>
  <c r="C144" i="51"/>
  <c r="B144" i="51"/>
  <c r="C143" i="51"/>
  <c r="B143" i="51"/>
  <c r="C142" i="51"/>
  <c r="B142" i="51"/>
  <c r="C141" i="51"/>
  <c r="B141" i="51"/>
  <c r="C140" i="51"/>
  <c r="B140" i="51"/>
  <c r="B138" i="51"/>
  <c r="A137" i="51"/>
  <c r="B131" i="51"/>
  <c r="B130" i="51"/>
  <c r="B129" i="51"/>
  <c r="B128" i="51"/>
  <c r="B127" i="51"/>
  <c r="B126" i="51"/>
  <c r="B125" i="51"/>
  <c r="B124" i="51"/>
  <c r="B123" i="51"/>
  <c r="B122" i="51"/>
  <c r="B121" i="51"/>
  <c r="B120" i="51"/>
  <c r="B119" i="51"/>
  <c r="B118" i="51"/>
  <c r="B117" i="51"/>
  <c r="B116" i="51"/>
  <c r="B115" i="51"/>
  <c r="B114" i="51"/>
  <c r="B113" i="51"/>
  <c r="B112" i="51"/>
  <c r="B111" i="51"/>
  <c r="B110" i="51"/>
  <c r="B109" i="51"/>
  <c r="G133" i="51"/>
  <c r="E133" i="51"/>
  <c r="B108" i="51"/>
  <c r="B107" i="51"/>
  <c r="B105" i="51"/>
  <c r="A104" i="51"/>
  <c r="B98" i="51"/>
  <c r="B97" i="51"/>
  <c r="B96" i="51"/>
  <c r="B95" i="51"/>
  <c r="B94" i="51"/>
  <c r="B93" i="51"/>
  <c r="B92" i="51"/>
  <c r="B91" i="51"/>
  <c r="B90" i="51"/>
  <c r="B89" i="51"/>
  <c r="B88" i="51"/>
  <c r="B87" i="51"/>
  <c r="B86" i="51"/>
  <c r="B85" i="51"/>
  <c r="B84" i="51"/>
  <c r="B83" i="51"/>
  <c r="B82" i="51"/>
  <c r="B81" i="51"/>
  <c r="B80" i="51"/>
  <c r="E100" i="51"/>
  <c r="B79" i="51"/>
  <c r="B78" i="51"/>
  <c r="B77" i="51"/>
  <c r="B76" i="51"/>
  <c r="B75" i="51"/>
  <c r="B74" i="51"/>
  <c r="B72" i="51"/>
  <c r="A71" i="51"/>
  <c r="C65" i="51"/>
  <c r="B65" i="51"/>
  <c r="C64" i="51"/>
  <c r="B64" i="51"/>
  <c r="C63" i="51"/>
  <c r="B63" i="51"/>
  <c r="C62" i="51"/>
  <c r="B62" i="51"/>
  <c r="C61" i="51"/>
  <c r="B61" i="51"/>
  <c r="C60" i="51"/>
  <c r="B60" i="51"/>
  <c r="C59" i="51"/>
  <c r="B59" i="51"/>
  <c r="C58" i="51"/>
  <c r="B58" i="51"/>
  <c r="C57" i="51"/>
  <c r="B57" i="51"/>
  <c r="C56" i="51"/>
  <c r="B56" i="51"/>
  <c r="C55" i="51"/>
  <c r="B55" i="51"/>
  <c r="C54" i="51"/>
  <c r="B54" i="51"/>
  <c r="C53" i="51"/>
  <c r="B53" i="51"/>
  <c r="C52" i="51"/>
  <c r="B52" i="51"/>
  <c r="C51" i="51"/>
  <c r="B51" i="51"/>
  <c r="C50" i="51"/>
  <c r="B50" i="51"/>
  <c r="C49" i="51"/>
  <c r="B49" i="51"/>
  <c r="C48" i="51"/>
  <c r="B48" i="51"/>
  <c r="C47" i="51"/>
  <c r="B47" i="51"/>
  <c r="C46" i="51"/>
  <c r="B46" i="51"/>
  <c r="C45" i="51"/>
  <c r="B45" i="51"/>
  <c r="C44" i="51"/>
  <c r="B44" i="51"/>
  <c r="C43" i="51"/>
  <c r="B43" i="51"/>
  <c r="G67" i="51"/>
  <c r="E67" i="51"/>
  <c r="C42" i="51"/>
  <c r="B42" i="51"/>
  <c r="C41" i="51"/>
  <c r="B41" i="51"/>
  <c r="A38" i="51"/>
  <c r="C32" i="51"/>
  <c r="B32" i="51"/>
  <c r="C31" i="51"/>
  <c r="B31" i="51"/>
  <c r="C30" i="51"/>
  <c r="B30" i="51"/>
  <c r="C29" i="51"/>
  <c r="B29" i="51"/>
  <c r="C28" i="51"/>
  <c r="B28" i="51"/>
  <c r="C27" i="51"/>
  <c r="B27" i="51"/>
  <c r="C26" i="51"/>
  <c r="B26" i="51"/>
  <c r="C25" i="51"/>
  <c r="B25" i="51"/>
  <c r="C24" i="51"/>
  <c r="B24" i="51"/>
  <c r="C23" i="51"/>
  <c r="B23" i="51"/>
  <c r="C22" i="51"/>
  <c r="B22" i="51"/>
  <c r="C21" i="51"/>
  <c r="B21" i="51"/>
  <c r="C20" i="51"/>
  <c r="B20" i="51"/>
  <c r="C19" i="51"/>
  <c r="B19" i="51"/>
  <c r="C18" i="51"/>
  <c r="B18" i="51"/>
  <c r="C17" i="51"/>
  <c r="B17" i="51"/>
  <c r="C16" i="51"/>
  <c r="B16" i="51"/>
  <c r="C15" i="51"/>
  <c r="B15" i="51"/>
  <c r="C14" i="51"/>
  <c r="B14" i="51"/>
  <c r="C13" i="51"/>
  <c r="B13" i="51"/>
  <c r="C12" i="51"/>
  <c r="B12" i="51"/>
  <c r="C11" i="51"/>
  <c r="B11" i="51"/>
  <c r="C10" i="51"/>
  <c r="B10" i="51"/>
  <c r="C9" i="51"/>
  <c r="B9" i="51"/>
  <c r="D34" i="51"/>
  <c r="C8" i="51"/>
  <c r="B8" i="51"/>
  <c r="B6" i="51"/>
  <c r="A5" i="51"/>
  <c r="C263" i="50"/>
  <c r="B263" i="50"/>
  <c r="C262" i="50"/>
  <c r="B262" i="50"/>
  <c r="C261" i="50"/>
  <c r="B261" i="50"/>
  <c r="C260" i="50"/>
  <c r="B260" i="50"/>
  <c r="C259" i="50"/>
  <c r="B259" i="50"/>
  <c r="C258" i="50"/>
  <c r="B258" i="50"/>
  <c r="C257" i="50"/>
  <c r="B257" i="50"/>
  <c r="C256" i="50"/>
  <c r="B256" i="50"/>
  <c r="C255" i="50"/>
  <c r="B255" i="50"/>
  <c r="C254" i="50"/>
  <c r="B254" i="50"/>
  <c r="C253" i="50"/>
  <c r="B253" i="50"/>
  <c r="C252" i="50"/>
  <c r="B252" i="50"/>
  <c r="C251" i="50"/>
  <c r="B251" i="50"/>
  <c r="C250" i="50"/>
  <c r="B250" i="50"/>
  <c r="C249" i="50"/>
  <c r="B249" i="50"/>
  <c r="C248" i="50"/>
  <c r="B248" i="50"/>
  <c r="C247" i="50"/>
  <c r="B247" i="50"/>
  <c r="C246" i="50"/>
  <c r="B246" i="50"/>
  <c r="C245" i="50"/>
  <c r="B245" i="50"/>
  <c r="C244" i="50"/>
  <c r="B244" i="50"/>
  <c r="C243" i="50"/>
  <c r="B243" i="50"/>
  <c r="C242" i="50"/>
  <c r="B242" i="50"/>
  <c r="C241" i="50"/>
  <c r="B241" i="50"/>
  <c r="C240" i="50"/>
  <c r="B240" i="50"/>
  <c r="C239" i="50"/>
  <c r="B239" i="50"/>
  <c r="B237" i="50"/>
  <c r="A236" i="50"/>
  <c r="C230" i="50"/>
  <c r="B230" i="50"/>
  <c r="C229" i="50"/>
  <c r="B229" i="50"/>
  <c r="C228" i="50"/>
  <c r="B228" i="50"/>
  <c r="C227" i="50"/>
  <c r="B227" i="50"/>
  <c r="C226" i="50"/>
  <c r="B226" i="50"/>
  <c r="C225" i="50"/>
  <c r="B225" i="50"/>
  <c r="C224" i="50"/>
  <c r="B224" i="50"/>
  <c r="C223" i="50"/>
  <c r="B223" i="50"/>
  <c r="C222" i="50"/>
  <c r="B222" i="50"/>
  <c r="C221" i="50"/>
  <c r="B221" i="50"/>
  <c r="C220" i="50"/>
  <c r="B220" i="50"/>
  <c r="C219" i="50"/>
  <c r="B219" i="50"/>
  <c r="C218" i="50"/>
  <c r="B218" i="50"/>
  <c r="C217" i="50"/>
  <c r="B217" i="50"/>
  <c r="C216" i="50"/>
  <c r="B216" i="50"/>
  <c r="C215" i="50"/>
  <c r="B215" i="50"/>
  <c r="C214" i="50"/>
  <c r="B214" i="50"/>
  <c r="C213" i="50"/>
  <c r="B213" i="50"/>
  <c r="C212" i="50"/>
  <c r="B212" i="50"/>
  <c r="C211" i="50"/>
  <c r="B211" i="50"/>
  <c r="C210" i="50"/>
  <c r="B210" i="50"/>
  <c r="C209" i="50"/>
  <c r="B209" i="50"/>
  <c r="C208" i="50"/>
  <c r="B208" i="50"/>
  <c r="C207" i="50"/>
  <c r="B207" i="50"/>
  <c r="C206" i="50"/>
  <c r="B206" i="50"/>
  <c r="B204" i="50"/>
  <c r="A203" i="50"/>
  <c r="C197" i="50"/>
  <c r="B197" i="50"/>
  <c r="C196" i="50"/>
  <c r="B196" i="50"/>
  <c r="C195" i="50"/>
  <c r="B195" i="50"/>
  <c r="C194" i="50"/>
  <c r="B194" i="50"/>
  <c r="C193" i="50"/>
  <c r="B193" i="50"/>
  <c r="C192" i="50"/>
  <c r="B192" i="50"/>
  <c r="C191" i="50"/>
  <c r="B191" i="50"/>
  <c r="C190" i="50"/>
  <c r="B190" i="50"/>
  <c r="C189" i="50"/>
  <c r="B189" i="50"/>
  <c r="C188" i="50"/>
  <c r="B188" i="50"/>
  <c r="C187" i="50"/>
  <c r="B187" i="50"/>
  <c r="C186" i="50"/>
  <c r="B186" i="50"/>
  <c r="C185" i="50"/>
  <c r="B185" i="50"/>
  <c r="C184" i="50"/>
  <c r="B184" i="50"/>
  <c r="C183" i="50"/>
  <c r="B183" i="50"/>
  <c r="C182" i="50"/>
  <c r="B182" i="50"/>
  <c r="C181" i="50"/>
  <c r="B181" i="50"/>
  <c r="C180" i="50"/>
  <c r="B180" i="50"/>
  <c r="C179" i="50"/>
  <c r="B179" i="50"/>
  <c r="C178" i="50"/>
  <c r="B178" i="50"/>
  <c r="C177" i="50"/>
  <c r="B177" i="50"/>
  <c r="C176" i="50"/>
  <c r="B176" i="50"/>
  <c r="C175" i="50"/>
  <c r="B175" i="50"/>
  <c r="C174" i="50"/>
  <c r="B174" i="50"/>
  <c r="C173" i="50"/>
  <c r="B173" i="50"/>
  <c r="B171" i="50"/>
  <c r="A170" i="50"/>
  <c r="C164" i="50"/>
  <c r="B164" i="50"/>
  <c r="C163" i="50"/>
  <c r="B163" i="50"/>
  <c r="C162" i="50"/>
  <c r="B162" i="50"/>
  <c r="C161" i="50"/>
  <c r="B161" i="50"/>
  <c r="C160" i="50"/>
  <c r="B160" i="50"/>
  <c r="C159" i="50"/>
  <c r="B159" i="50"/>
  <c r="C158" i="50"/>
  <c r="B158" i="50"/>
  <c r="C157" i="50"/>
  <c r="B157" i="50"/>
  <c r="C156" i="50"/>
  <c r="B156" i="50"/>
  <c r="C155" i="50"/>
  <c r="B155" i="50"/>
  <c r="C154" i="50"/>
  <c r="B154" i="50"/>
  <c r="C153" i="50"/>
  <c r="B153" i="50"/>
  <c r="C152" i="50"/>
  <c r="B152" i="50"/>
  <c r="C151" i="50"/>
  <c r="B151" i="50"/>
  <c r="C150" i="50"/>
  <c r="B150" i="50"/>
  <c r="C149" i="50"/>
  <c r="B149" i="50"/>
  <c r="C148" i="50"/>
  <c r="B148" i="50"/>
  <c r="C147" i="50"/>
  <c r="B147" i="50"/>
  <c r="C146" i="50"/>
  <c r="B146" i="50"/>
  <c r="C145" i="50"/>
  <c r="B145" i="50"/>
  <c r="C144" i="50"/>
  <c r="B144" i="50"/>
  <c r="C143" i="50"/>
  <c r="B143" i="50"/>
  <c r="C142" i="50"/>
  <c r="B142" i="50"/>
  <c r="C141" i="50"/>
  <c r="B141" i="50"/>
  <c r="C140" i="50"/>
  <c r="B140" i="50"/>
  <c r="B138" i="50"/>
  <c r="A137" i="50"/>
  <c r="B131" i="50"/>
  <c r="B130" i="50"/>
  <c r="B129" i="50"/>
  <c r="B128" i="50"/>
  <c r="B127" i="50"/>
  <c r="B126" i="50"/>
  <c r="B125" i="50"/>
  <c r="B124" i="50"/>
  <c r="B123" i="50"/>
  <c r="B122" i="50"/>
  <c r="B121" i="50"/>
  <c r="B120" i="50"/>
  <c r="B119" i="50"/>
  <c r="B118" i="50"/>
  <c r="B117" i="50"/>
  <c r="B116" i="50"/>
  <c r="B115" i="50"/>
  <c r="B114" i="50"/>
  <c r="B113" i="50"/>
  <c r="B112" i="50"/>
  <c r="B111" i="50"/>
  <c r="B110" i="50"/>
  <c r="B109" i="50"/>
  <c r="B108" i="50"/>
  <c r="B107" i="50"/>
  <c r="B105" i="50"/>
  <c r="A104" i="50"/>
  <c r="B98" i="50"/>
  <c r="B97" i="50"/>
  <c r="B96" i="50"/>
  <c r="B95" i="50"/>
  <c r="B94" i="50"/>
  <c r="B93" i="50"/>
  <c r="B92" i="50"/>
  <c r="B91" i="50"/>
  <c r="B90" i="50"/>
  <c r="B89" i="50"/>
  <c r="B88" i="50"/>
  <c r="B87" i="50"/>
  <c r="B86" i="50"/>
  <c r="B85" i="50"/>
  <c r="B84" i="50"/>
  <c r="B83" i="50"/>
  <c r="B82" i="50"/>
  <c r="B81" i="50"/>
  <c r="B80" i="50"/>
  <c r="B79" i="50"/>
  <c r="B78" i="50"/>
  <c r="B77" i="50"/>
  <c r="B76" i="50"/>
  <c r="B75" i="50"/>
  <c r="B74" i="50"/>
  <c r="B72" i="50"/>
  <c r="A71" i="50"/>
  <c r="C65" i="50"/>
  <c r="B65" i="50"/>
  <c r="C64" i="50"/>
  <c r="B64" i="50"/>
  <c r="C63" i="50"/>
  <c r="B63" i="50"/>
  <c r="C62" i="50"/>
  <c r="B62" i="50"/>
  <c r="C61" i="50"/>
  <c r="B61" i="50"/>
  <c r="C60" i="50"/>
  <c r="B60" i="50"/>
  <c r="C59" i="50"/>
  <c r="B59" i="50"/>
  <c r="C58" i="50"/>
  <c r="B58" i="50"/>
  <c r="C57" i="50"/>
  <c r="B57" i="50"/>
  <c r="C56" i="50"/>
  <c r="B56" i="50"/>
  <c r="C55" i="50"/>
  <c r="B55" i="50"/>
  <c r="C54" i="50"/>
  <c r="B54" i="50"/>
  <c r="C53" i="50"/>
  <c r="B53" i="50"/>
  <c r="C52" i="50"/>
  <c r="B52" i="50"/>
  <c r="C51" i="50"/>
  <c r="B51" i="50"/>
  <c r="C50" i="50"/>
  <c r="B50" i="50"/>
  <c r="C49" i="50"/>
  <c r="B49" i="50"/>
  <c r="C48" i="50"/>
  <c r="B48" i="50"/>
  <c r="C47" i="50"/>
  <c r="B47" i="50"/>
  <c r="C46" i="50"/>
  <c r="B46" i="50"/>
  <c r="C45" i="50"/>
  <c r="B45" i="50"/>
  <c r="C44" i="50"/>
  <c r="B44" i="50"/>
  <c r="C43" i="50"/>
  <c r="B43" i="50"/>
  <c r="C42" i="50"/>
  <c r="B42" i="50"/>
  <c r="C41" i="50"/>
  <c r="B41" i="50"/>
  <c r="A38" i="50"/>
  <c r="C32" i="50"/>
  <c r="B32" i="50"/>
  <c r="C31" i="50"/>
  <c r="B31" i="50"/>
  <c r="C30" i="50"/>
  <c r="B30" i="50"/>
  <c r="C29" i="50"/>
  <c r="B29" i="50"/>
  <c r="C28" i="50"/>
  <c r="B28" i="50"/>
  <c r="C27" i="50"/>
  <c r="B27" i="50"/>
  <c r="C26" i="50"/>
  <c r="B26" i="50"/>
  <c r="C25" i="50"/>
  <c r="B25" i="50"/>
  <c r="C24" i="50"/>
  <c r="B24" i="50"/>
  <c r="C23" i="50"/>
  <c r="B23" i="50"/>
  <c r="C22" i="50"/>
  <c r="B22" i="50"/>
  <c r="C21" i="50"/>
  <c r="B21" i="50"/>
  <c r="C20" i="50"/>
  <c r="B20" i="50"/>
  <c r="C19" i="50"/>
  <c r="B19" i="50"/>
  <c r="C18" i="50"/>
  <c r="B18" i="50"/>
  <c r="C17" i="50"/>
  <c r="B17" i="50"/>
  <c r="C16" i="50"/>
  <c r="B16" i="50"/>
  <c r="C15" i="50"/>
  <c r="B15" i="50"/>
  <c r="C14" i="50"/>
  <c r="B14" i="50"/>
  <c r="C13" i="50"/>
  <c r="B13" i="50"/>
  <c r="C12" i="50"/>
  <c r="B12" i="50"/>
  <c r="C11" i="50"/>
  <c r="B11" i="50"/>
  <c r="C10" i="50"/>
  <c r="B10" i="50"/>
  <c r="C9" i="50"/>
  <c r="B9" i="50"/>
  <c r="D34" i="50"/>
  <c r="C8" i="50"/>
  <c r="B8" i="50"/>
  <c r="B6" i="50"/>
  <c r="A5" i="50"/>
  <c r="C263" i="49"/>
  <c r="B263" i="49"/>
  <c r="C262" i="49"/>
  <c r="B262" i="49"/>
  <c r="C261" i="49"/>
  <c r="B261" i="49"/>
  <c r="C260" i="49"/>
  <c r="B260" i="49"/>
  <c r="C259" i="49"/>
  <c r="B259" i="49"/>
  <c r="C258" i="49"/>
  <c r="B258" i="49"/>
  <c r="C257" i="49"/>
  <c r="B257" i="49"/>
  <c r="C256" i="49"/>
  <c r="B256" i="49"/>
  <c r="C255" i="49"/>
  <c r="B255" i="49"/>
  <c r="C254" i="49"/>
  <c r="B254" i="49"/>
  <c r="C253" i="49"/>
  <c r="B253" i="49"/>
  <c r="C252" i="49"/>
  <c r="B252" i="49"/>
  <c r="C251" i="49"/>
  <c r="B251" i="49"/>
  <c r="C250" i="49"/>
  <c r="B250" i="49"/>
  <c r="C249" i="49"/>
  <c r="B249" i="49"/>
  <c r="C248" i="49"/>
  <c r="B248" i="49"/>
  <c r="C247" i="49"/>
  <c r="B247" i="49"/>
  <c r="C246" i="49"/>
  <c r="B246" i="49"/>
  <c r="C245" i="49"/>
  <c r="B245" i="49"/>
  <c r="C244" i="49"/>
  <c r="B244" i="49"/>
  <c r="C243" i="49"/>
  <c r="B243" i="49"/>
  <c r="C242" i="49"/>
  <c r="B242" i="49"/>
  <c r="C241" i="49"/>
  <c r="B241" i="49"/>
  <c r="G265" i="49"/>
  <c r="C240" i="49"/>
  <c r="B240" i="49"/>
  <c r="C239" i="49"/>
  <c r="B239" i="49"/>
  <c r="B237" i="49"/>
  <c r="A236" i="49"/>
  <c r="C230" i="49"/>
  <c r="B230" i="49"/>
  <c r="C229" i="49"/>
  <c r="B229" i="49"/>
  <c r="C228" i="49"/>
  <c r="B228" i="49"/>
  <c r="C227" i="49"/>
  <c r="B227" i="49"/>
  <c r="C226" i="49"/>
  <c r="B226" i="49"/>
  <c r="C225" i="49"/>
  <c r="B225" i="49"/>
  <c r="C224" i="49"/>
  <c r="B224" i="49"/>
  <c r="C223" i="49"/>
  <c r="B223" i="49"/>
  <c r="C222" i="49"/>
  <c r="B222" i="49"/>
  <c r="C221" i="49"/>
  <c r="B221" i="49"/>
  <c r="C220" i="49"/>
  <c r="B220" i="49"/>
  <c r="C219" i="49"/>
  <c r="B219" i="49"/>
  <c r="C218" i="49"/>
  <c r="B218" i="49"/>
  <c r="C217" i="49"/>
  <c r="B217" i="49"/>
  <c r="C216" i="49"/>
  <c r="B216" i="49"/>
  <c r="C215" i="49"/>
  <c r="B215" i="49"/>
  <c r="C214" i="49"/>
  <c r="B214" i="49"/>
  <c r="C213" i="49"/>
  <c r="B213" i="49"/>
  <c r="C212" i="49"/>
  <c r="B212" i="49"/>
  <c r="E232" i="49"/>
  <c r="C211" i="49"/>
  <c r="B211" i="49"/>
  <c r="C210" i="49"/>
  <c r="B210" i="49"/>
  <c r="C209" i="49"/>
  <c r="B209" i="49"/>
  <c r="C208" i="49"/>
  <c r="B208" i="49"/>
  <c r="C207" i="49"/>
  <c r="B207" i="49"/>
  <c r="C206" i="49"/>
  <c r="B206" i="49"/>
  <c r="B204" i="49"/>
  <c r="A203" i="49"/>
  <c r="C197" i="49"/>
  <c r="B197" i="49"/>
  <c r="C196" i="49"/>
  <c r="B196" i="49"/>
  <c r="C195" i="49"/>
  <c r="B195" i="49"/>
  <c r="C194" i="49"/>
  <c r="B194" i="49"/>
  <c r="C193" i="49"/>
  <c r="B193" i="49"/>
  <c r="C192" i="49"/>
  <c r="B192" i="49"/>
  <c r="C191" i="49"/>
  <c r="B191" i="49"/>
  <c r="C190" i="49"/>
  <c r="B190" i="49"/>
  <c r="C189" i="49"/>
  <c r="B189" i="49"/>
  <c r="C188" i="49"/>
  <c r="B188" i="49"/>
  <c r="C187" i="49"/>
  <c r="B187" i="49"/>
  <c r="C186" i="49"/>
  <c r="B186" i="49"/>
  <c r="C185" i="49"/>
  <c r="B185" i="49"/>
  <c r="C184" i="49"/>
  <c r="B184" i="49"/>
  <c r="C183" i="49"/>
  <c r="B183" i="49"/>
  <c r="C182" i="49"/>
  <c r="B182" i="49"/>
  <c r="C181" i="49"/>
  <c r="B181" i="49"/>
  <c r="C180" i="49"/>
  <c r="B180" i="49"/>
  <c r="C179" i="49"/>
  <c r="B179" i="49"/>
  <c r="C178" i="49"/>
  <c r="B178" i="49"/>
  <c r="C177" i="49"/>
  <c r="B177" i="49"/>
  <c r="C176" i="49"/>
  <c r="B176" i="49"/>
  <c r="C175" i="49"/>
  <c r="B175" i="49"/>
  <c r="G199" i="49"/>
  <c r="E199" i="49"/>
  <c r="C174" i="49"/>
  <c r="B174" i="49"/>
  <c r="C173" i="49"/>
  <c r="B173" i="49"/>
  <c r="B171" i="49"/>
  <c r="A170" i="49"/>
  <c r="C164" i="49"/>
  <c r="B164" i="49"/>
  <c r="C163" i="49"/>
  <c r="B163" i="49"/>
  <c r="C162" i="49"/>
  <c r="B162" i="49"/>
  <c r="C161" i="49"/>
  <c r="B161" i="49"/>
  <c r="C160" i="49"/>
  <c r="B160" i="49"/>
  <c r="C159" i="49"/>
  <c r="B159" i="49"/>
  <c r="C158" i="49"/>
  <c r="B158" i="49"/>
  <c r="C157" i="49"/>
  <c r="B157" i="49"/>
  <c r="C156" i="49"/>
  <c r="B156" i="49"/>
  <c r="C155" i="49"/>
  <c r="B155" i="49"/>
  <c r="C154" i="49"/>
  <c r="B154" i="49"/>
  <c r="C153" i="49"/>
  <c r="B153" i="49"/>
  <c r="C152" i="49"/>
  <c r="B152" i="49"/>
  <c r="C151" i="49"/>
  <c r="B151" i="49"/>
  <c r="C150" i="49"/>
  <c r="B150" i="49"/>
  <c r="C149" i="49"/>
  <c r="B149" i="49"/>
  <c r="C148" i="49"/>
  <c r="B148" i="49"/>
  <c r="C147" i="49"/>
  <c r="B147" i="49"/>
  <c r="C146" i="49"/>
  <c r="B146" i="49"/>
  <c r="C145" i="49"/>
  <c r="B145" i="49"/>
  <c r="C144" i="49"/>
  <c r="B144" i="49"/>
  <c r="C143" i="49"/>
  <c r="B143" i="49"/>
  <c r="C142" i="49"/>
  <c r="B142" i="49"/>
  <c r="C141" i="49"/>
  <c r="B141" i="49"/>
  <c r="C140" i="49"/>
  <c r="B140" i="49"/>
  <c r="B138" i="49"/>
  <c r="A137" i="49"/>
  <c r="B131" i="49"/>
  <c r="B130" i="49"/>
  <c r="B129" i="49"/>
  <c r="B128" i="49"/>
  <c r="B127" i="49"/>
  <c r="B126" i="49"/>
  <c r="B125" i="49"/>
  <c r="B124" i="49"/>
  <c r="B123" i="49"/>
  <c r="B122" i="49"/>
  <c r="B121" i="49"/>
  <c r="B120" i="49"/>
  <c r="B119" i="49"/>
  <c r="B118" i="49"/>
  <c r="B117" i="49"/>
  <c r="B116" i="49"/>
  <c r="B115" i="49"/>
  <c r="B114" i="49"/>
  <c r="B113" i="49"/>
  <c r="B112" i="49"/>
  <c r="B111" i="49"/>
  <c r="B110" i="49"/>
  <c r="B109" i="49"/>
  <c r="G133" i="49"/>
  <c r="E133" i="49"/>
  <c r="B108" i="49"/>
  <c r="B107" i="49"/>
  <c r="B105" i="49"/>
  <c r="A104" i="49"/>
  <c r="B98" i="49"/>
  <c r="B97" i="49"/>
  <c r="B96" i="49"/>
  <c r="B95" i="49"/>
  <c r="B94" i="49"/>
  <c r="B93" i="49"/>
  <c r="B92" i="49"/>
  <c r="B91" i="49"/>
  <c r="B90" i="49"/>
  <c r="B89" i="49"/>
  <c r="B88" i="49"/>
  <c r="B87" i="49"/>
  <c r="B86" i="49"/>
  <c r="B85" i="49"/>
  <c r="B84" i="49"/>
  <c r="B83" i="49"/>
  <c r="B82" i="49"/>
  <c r="B81" i="49"/>
  <c r="B80" i="49"/>
  <c r="E100" i="49"/>
  <c r="B79" i="49"/>
  <c r="B78" i="49"/>
  <c r="B77" i="49"/>
  <c r="B76" i="49"/>
  <c r="B75" i="49"/>
  <c r="B74" i="49"/>
  <c r="B72" i="49"/>
  <c r="A71" i="49"/>
  <c r="C65" i="49"/>
  <c r="B65" i="49"/>
  <c r="C64" i="49"/>
  <c r="B64" i="49"/>
  <c r="C63" i="49"/>
  <c r="B63" i="49"/>
  <c r="C62" i="49"/>
  <c r="B62" i="49"/>
  <c r="C61" i="49"/>
  <c r="B61" i="49"/>
  <c r="C60" i="49"/>
  <c r="B60" i="49"/>
  <c r="C59" i="49"/>
  <c r="B59" i="49"/>
  <c r="C58" i="49"/>
  <c r="B58" i="49"/>
  <c r="C57" i="49"/>
  <c r="B57" i="49"/>
  <c r="C56" i="49"/>
  <c r="B56" i="49"/>
  <c r="C55" i="49"/>
  <c r="B55" i="49"/>
  <c r="C54" i="49"/>
  <c r="B54" i="49"/>
  <c r="C53" i="49"/>
  <c r="B53" i="49"/>
  <c r="C52" i="49"/>
  <c r="B52" i="49"/>
  <c r="C51" i="49"/>
  <c r="B51" i="49"/>
  <c r="C50" i="49"/>
  <c r="B50" i="49"/>
  <c r="C49" i="49"/>
  <c r="B49" i="49"/>
  <c r="C48" i="49"/>
  <c r="B48" i="49"/>
  <c r="C47" i="49"/>
  <c r="B47" i="49"/>
  <c r="C46" i="49"/>
  <c r="B46" i="49"/>
  <c r="C45" i="49"/>
  <c r="B45" i="49"/>
  <c r="C44" i="49"/>
  <c r="B44" i="49"/>
  <c r="C43" i="49"/>
  <c r="B43" i="49"/>
  <c r="G67" i="49"/>
  <c r="E67" i="49"/>
  <c r="C42" i="49"/>
  <c r="B42" i="49"/>
  <c r="C41" i="49"/>
  <c r="B41" i="49"/>
  <c r="A38" i="49"/>
  <c r="C32" i="49"/>
  <c r="B32" i="49"/>
  <c r="C31" i="49"/>
  <c r="B31" i="49"/>
  <c r="C30" i="49"/>
  <c r="B30" i="49"/>
  <c r="C29" i="49"/>
  <c r="B29" i="49"/>
  <c r="C28" i="49"/>
  <c r="B28" i="49"/>
  <c r="C27" i="49"/>
  <c r="B27" i="49"/>
  <c r="C26" i="49"/>
  <c r="B26" i="49"/>
  <c r="C25" i="49"/>
  <c r="B25" i="49"/>
  <c r="C24" i="49"/>
  <c r="B24" i="49"/>
  <c r="C23" i="49"/>
  <c r="B23" i="49"/>
  <c r="C22" i="49"/>
  <c r="B22" i="49"/>
  <c r="C21" i="49"/>
  <c r="B21" i="49"/>
  <c r="C20" i="49"/>
  <c r="B20" i="49"/>
  <c r="C19" i="49"/>
  <c r="B19" i="49"/>
  <c r="C18" i="49"/>
  <c r="B18" i="49"/>
  <c r="C17" i="49"/>
  <c r="B17" i="49"/>
  <c r="C16" i="49"/>
  <c r="B16" i="49"/>
  <c r="C15" i="49"/>
  <c r="B15" i="49"/>
  <c r="C14" i="49"/>
  <c r="B14" i="49"/>
  <c r="C13" i="49"/>
  <c r="B13" i="49"/>
  <c r="C12" i="49"/>
  <c r="B12" i="49"/>
  <c r="C11" i="49"/>
  <c r="B11" i="49"/>
  <c r="C10" i="49"/>
  <c r="B10" i="49"/>
  <c r="C9" i="49"/>
  <c r="B9" i="49"/>
  <c r="D34" i="49"/>
  <c r="C8" i="49"/>
  <c r="B8" i="49"/>
  <c r="B6" i="49"/>
  <c r="A5" i="49"/>
  <c r="C263" i="48"/>
  <c r="B263" i="48"/>
  <c r="C262" i="48"/>
  <c r="B262" i="48"/>
  <c r="C261" i="48"/>
  <c r="B261" i="48"/>
  <c r="C260" i="48"/>
  <c r="B260" i="48"/>
  <c r="C259" i="48"/>
  <c r="B259" i="48"/>
  <c r="C258" i="48"/>
  <c r="B258" i="48"/>
  <c r="C257" i="48"/>
  <c r="B257" i="48"/>
  <c r="C256" i="48"/>
  <c r="B256" i="48"/>
  <c r="C255" i="48"/>
  <c r="B255" i="48"/>
  <c r="C254" i="48"/>
  <c r="B254" i="48"/>
  <c r="C253" i="48"/>
  <c r="B253" i="48"/>
  <c r="C252" i="48"/>
  <c r="B252" i="48"/>
  <c r="C251" i="48"/>
  <c r="B251" i="48"/>
  <c r="C250" i="48"/>
  <c r="B250" i="48"/>
  <c r="C249" i="48"/>
  <c r="B249" i="48"/>
  <c r="C248" i="48"/>
  <c r="B248" i="48"/>
  <c r="C247" i="48"/>
  <c r="B247" i="48"/>
  <c r="C246" i="48"/>
  <c r="B246" i="48"/>
  <c r="C245" i="48"/>
  <c r="B245" i="48"/>
  <c r="C244" i="48"/>
  <c r="B244" i="48"/>
  <c r="C243" i="48"/>
  <c r="B243" i="48"/>
  <c r="C242" i="48"/>
  <c r="B242" i="48"/>
  <c r="C241" i="48"/>
  <c r="B241" i="48"/>
  <c r="C240" i="48"/>
  <c r="B240" i="48"/>
  <c r="F265" i="48"/>
  <c r="C239" i="48"/>
  <c r="B239" i="48"/>
  <c r="B237" i="48"/>
  <c r="A236" i="48"/>
  <c r="C230" i="48"/>
  <c r="B230" i="48"/>
  <c r="C229" i="48"/>
  <c r="B229" i="48"/>
  <c r="C228" i="48"/>
  <c r="B228" i="48"/>
  <c r="C227" i="48"/>
  <c r="B227" i="48"/>
  <c r="C226" i="48"/>
  <c r="B226" i="48"/>
  <c r="C225" i="48"/>
  <c r="B225" i="48"/>
  <c r="C224" i="48"/>
  <c r="B224" i="48"/>
  <c r="C223" i="48"/>
  <c r="B223" i="48"/>
  <c r="C222" i="48"/>
  <c r="B222" i="48"/>
  <c r="C221" i="48"/>
  <c r="B221" i="48"/>
  <c r="C220" i="48"/>
  <c r="B220" i="48"/>
  <c r="C219" i="48"/>
  <c r="B219" i="48"/>
  <c r="C218" i="48"/>
  <c r="B218" i="48"/>
  <c r="C217" i="48"/>
  <c r="B217" i="48"/>
  <c r="C216" i="48"/>
  <c r="B216" i="48"/>
  <c r="C215" i="48"/>
  <c r="B215" i="48"/>
  <c r="C214" i="48"/>
  <c r="B214" i="48"/>
  <c r="C213" i="48"/>
  <c r="B213" i="48"/>
  <c r="C212" i="48"/>
  <c r="B212" i="48"/>
  <c r="C211" i="48"/>
  <c r="B211" i="48"/>
  <c r="C210" i="48"/>
  <c r="B210" i="48"/>
  <c r="C209" i="48"/>
  <c r="B209" i="48"/>
  <c r="C208" i="48"/>
  <c r="B208" i="48"/>
  <c r="F232" i="48"/>
  <c r="C207" i="48"/>
  <c r="B207" i="48"/>
  <c r="D232" i="48"/>
  <c r="C206" i="48"/>
  <c r="B206" i="48"/>
  <c r="B204" i="48"/>
  <c r="A203" i="48"/>
  <c r="C197" i="48"/>
  <c r="B197" i="48"/>
  <c r="C196" i="48"/>
  <c r="B196" i="48"/>
  <c r="C195" i="48"/>
  <c r="B195" i="48"/>
  <c r="C194" i="48"/>
  <c r="B194" i="48"/>
  <c r="C193" i="48"/>
  <c r="B193" i="48"/>
  <c r="C192" i="48"/>
  <c r="B192" i="48"/>
  <c r="C191" i="48"/>
  <c r="B191" i="48"/>
  <c r="C190" i="48"/>
  <c r="B190" i="48"/>
  <c r="C189" i="48"/>
  <c r="B189" i="48"/>
  <c r="C188" i="48"/>
  <c r="B188" i="48"/>
  <c r="C187" i="48"/>
  <c r="B187" i="48"/>
  <c r="C186" i="48"/>
  <c r="B186" i="48"/>
  <c r="C185" i="48"/>
  <c r="B185" i="48"/>
  <c r="C184" i="48"/>
  <c r="B184" i="48"/>
  <c r="C183" i="48"/>
  <c r="B183" i="48"/>
  <c r="C182" i="48"/>
  <c r="B182" i="48"/>
  <c r="C181" i="48"/>
  <c r="B181" i="48"/>
  <c r="C180" i="48"/>
  <c r="B180" i="48"/>
  <c r="C179" i="48"/>
  <c r="B179" i="48"/>
  <c r="C178" i="48"/>
  <c r="B178" i="48"/>
  <c r="C177" i="48"/>
  <c r="B177" i="48"/>
  <c r="C176" i="48"/>
  <c r="B176" i="48"/>
  <c r="C175" i="48"/>
  <c r="B175" i="48"/>
  <c r="E199" i="48"/>
  <c r="C174" i="48"/>
  <c r="B174" i="48"/>
  <c r="C173" i="48"/>
  <c r="B173" i="48"/>
  <c r="B171" i="48"/>
  <c r="A170" i="48"/>
  <c r="C164" i="48"/>
  <c r="B164" i="48"/>
  <c r="C163" i="48"/>
  <c r="B163" i="48"/>
  <c r="C162" i="48"/>
  <c r="B162" i="48"/>
  <c r="C161" i="48"/>
  <c r="B161" i="48"/>
  <c r="C160" i="48"/>
  <c r="B160" i="48"/>
  <c r="C159" i="48"/>
  <c r="B159" i="48"/>
  <c r="C158" i="48"/>
  <c r="B158" i="48"/>
  <c r="C157" i="48"/>
  <c r="B157" i="48"/>
  <c r="C156" i="48"/>
  <c r="B156" i="48"/>
  <c r="C155" i="48"/>
  <c r="B155" i="48"/>
  <c r="C154" i="48"/>
  <c r="B154" i="48"/>
  <c r="C153" i="48"/>
  <c r="B153" i="48"/>
  <c r="C152" i="48"/>
  <c r="B152" i="48"/>
  <c r="C151" i="48"/>
  <c r="B151" i="48"/>
  <c r="C150" i="48"/>
  <c r="B150" i="48"/>
  <c r="C149" i="48"/>
  <c r="B149" i="48"/>
  <c r="C148" i="48"/>
  <c r="B148" i="48"/>
  <c r="C147" i="48"/>
  <c r="B147" i="48"/>
  <c r="C146" i="48"/>
  <c r="B146" i="48"/>
  <c r="C145" i="48"/>
  <c r="B145" i="48"/>
  <c r="C144" i="48"/>
  <c r="B144" i="48"/>
  <c r="C143" i="48"/>
  <c r="B143" i="48"/>
  <c r="C142" i="48"/>
  <c r="B142" i="48"/>
  <c r="C141" i="48"/>
  <c r="B141" i="48"/>
  <c r="C140" i="48"/>
  <c r="B140" i="48"/>
  <c r="B138" i="48"/>
  <c r="A137" i="48"/>
  <c r="L133" i="48"/>
  <c r="L131" i="48"/>
  <c r="B131" i="48"/>
  <c r="L130" i="48"/>
  <c r="B130" i="48"/>
  <c r="L129" i="48"/>
  <c r="B129" i="48"/>
  <c r="L128" i="48"/>
  <c r="B128" i="48"/>
  <c r="L127" i="48"/>
  <c r="B127" i="48"/>
  <c r="L126" i="48"/>
  <c r="B126" i="48"/>
  <c r="L125" i="48"/>
  <c r="B125" i="48"/>
  <c r="L124" i="48"/>
  <c r="B124" i="48"/>
  <c r="L123" i="48"/>
  <c r="B123" i="48"/>
  <c r="L122" i="48"/>
  <c r="B122" i="48"/>
  <c r="L121" i="48"/>
  <c r="B121" i="48"/>
  <c r="L120" i="48"/>
  <c r="B120" i="48"/>
  <c r="L119" i="48"/>
  <c r="B119" i="48"/>
  <c r="L118" i="48"/>
  <c r="B118" i="48"/>
  <c r="L117" i="48"/>
  <c r="B117" i="48"/>
  <c r="L116" i="48"/>
  <c r="B116" i="48"/>
  <c r="L115" i="48"/>
  <c r="B115" i="48"/>
  <c r="L114" i="48"/>
  <c r="B114" i="48"/>
  <c r="L113" i="48"/>
  <c r="B113" i="48"/>
  <c r="L112" i="48"/>
  <c r="B112" i="48"/>
  <c r="L111" i="48"/>
  <c r="B111" i="48"/>
  <c r="L110" i="48"/>
  <c r="B110" i="48"/>
  <c r="L109" i="48"/>
  <c r="B109" i="48"/>
  <c r="L108" i="48"/>
  <c r="G133" i="48"/>
  <c r="B108" i="48"/>
  <c r="L107" i="48"/>
  <c r="B107" i="48"/>
  <c r="B105" i="48"/>
  <c r="A104" i="48"/>
  <c r="L100" i="48"/>
  <c r="L98" i="48"/>
  <c r="B98" i="48"/>
  <c r="L97" i="48"/>
  <c r="B97" i="48"/>
  <c r="L96" i="48"/>
  <c r="B96" i="48"/>
  <c r="L95" i="48"/>
  <c r="B95" i="48"/>
  <c r="L94" i="48"/>
  <c r="B94" i="48"/>
  <c r="L93" i="48"/>
  <c r="B93" i="48"/>
  <c r="L92" i="48"/>
  <c r="B92" i="48"/>
  <c r="L91" i="48"/>
  <c r="B91" i="48"/>
  <c r="L90" i="48"/>
  <c r="B90" i="48"/>
  <c r="L89" i="48"/>
  <c r="B89" i="48"/>
  <c r="L88" i="48"/>
  <c r="B88" i="48"/>
  <c r="L87" i="48"/>
  <c r="B87" i="48"/>
  <c r="L86" i="48"/>
  <c r="B86" i="48"/>
  <c r="L85" i="48"/>
  <c r="B85" i="48"/>
  <c r="L84" i="48"/>
  <c r="B84" i="48"/>
  <c r="L83" i="48"/>
  <c r="B83" i="48"/>
  <c r="L82" i="48"/>
  <c r="B82" i="48"/>
  <c r="L81" i="48"/>
  <c r="B81" i="48"/>
  <c r="L80" i="48"/>
  <c r="B80" i="48"/>
  <c r="L79" i="48"/>
  <c r="B79" i="48"/>
  <c r="L78" i="48"/>
  <c r="B78" i="48"/>
  <c r="L77" i="48"/>
  <c r="B77" i="48"/>
  <c r="L76" i="48"/>
  <c r="B76" i="48"/>
  <c r="L75" i="48"/>
  <c r="F100" i="48"/>
  <c r="B75" i="48"/>
  <c r="L74" i="48"/>
  <c r="D100" i="48"/>
  <c r="B74" i="48"/>
  <c r="B72" i="48"/>
  <c r="A71" i="48"/>
  <c r="C65" i="48"/>
  <c r="B65" i="48"/>
  <c r="C64" i="48"/>
  <c r="B64" i="48"/>
  <c r="C63" i="48"/>
  <c r="B63" i="48"/>
  <c r="C62" i="48"/>
  <c r="B62" i="48"/>
  <c r="C61" i="48"/>
  <c r="B61" i="48"/>
  <c r="C60" i="48"/>
  <c r="B60" i="48"/>
  <c r="C59" i="48"/>
  <c r="B59" i="48"/>
  <c r="C58" i="48"/>
  <c r="B58" i="48"/>
  <c r="C57" i="48"/>
  <c r="B57" i="48"/>
  <c r="C56" i="48"/>
  <c r="B56" i="48"/>
  <c r="C55" i="48"/>
  <c r="B55" i="48"/>
  <c r="C54" i="48"/>
  <c r="B54" i="48"/>
  <c r="C53" i="48"/>
  <c r="B53" i="48"/>
  <c r="C52" i="48"/>
  <c r="B52" i="48"/>
  <c r="C51" i="48"/>
  <c r="B51" i="48"/>
  <c r="C50" i="48"/>
  <c r="B50" i="48"/>
  <c r="C49" i="48"/>
  <c r="B49" i="48"/>
  <c r="C48" i="48"/>
  <c r="B48" i="48"/>
  <c r="C47" i="48"/>
  <c r="B47" i="48"/>
  <c r="C46" i="48"/>
  <c r="B46" i="48"/>
  <c r="C45" i="48"/>
  <c r="B45" i="48"/>
  <c r="C44" i="48"/>
  <c r="B44" i="48"/>
  <c r="C43" i="48"/>
  <c r="B43" i="48"/>
  <c r="E67" i="48"/>
  <c r="C42" i="48"/>
  <c r="B42" i="48"/>
  <c r="C41" i="48"/>
  <c r="B41" i="48"/>
  <c r="A38" i="48"/>
  <c r="C32" i="48"/>
  <c r="B32" i="48"/>
  <c r="C31" i="48"/>
  <c r="B31" i="48"/>
  <c r="C30" i="48"/>
  <c r="B30" i="48"/>
  <c r="C29" i="48"/>
  <c r="B29" i="48"/>
  <c r="C28" i="48"/>
  <c r="B28" i="48"/>
  <c r="C27" i="48"/>
  <c r="B27" i="48"/>
  <c r="C26" i="48"/>
  <c r="B26" i="48"/>
  <c r="C25" i="48"/>
  <c r="B25" i="48"/>
  <c r="C24" i="48"/>
  <c r="B24" i="48"/>
  <c r="C23" i="48"/>
  <c r="B23" i="48"/>
  <c r="C22" i="48"/>
  <c r="B22" i="48"/>
  <c r="C21" i="48"/>
  <c r="B21" i="48"/>
  <c r="C20" i="48"/>
  <c r="B20" i="48"/>
  <c r="C19" i="48"/>
  <c r="B19" i="48"/>
  <c r="C18" i="48"/>
  <c r="B18" i="48"/>
  <c r="C17" i="48"/>
  <c r="B17" i="48"/>
  <c r="C16" i="48"/>
  <c r="B16" i="48"/>
  <c r="C15" i="48"/>
  <c r="B15" i="48"/>
  <c r="C14" i="48"/>
  <c r="B14" i="48"/>
  <c r="C13" i="48"/>
  <c r="B13" i="48"/>
  <c r="C12" i="48"/>
  <c r="B12" i="48"/>
  <c r="C11" i="48"/>
  <c r="B11" i="48"/>
  <c r="C10" i="48"/>
  <c r="B10" i="48"/>
  <c r="F34" i="48"/>
  <c r="C9" i="48"/>
  <c r="B9" i="48"/>
  <c r="C8" i="48"/>
  <c r="B8" i="48"/>
  <c r="B6" i="48"/>
  <c r="A5" i="48"/>
  <c r="C263" i="47"/>
  <c r="B263" i="47"/>
  <c r="C262" i="47"/>
  <c r="B262" i="47"/>
  <c r="C261" i="47"/>
  <c r="B261" i="47"/>
  <c r="C260" i="47"/>
  <c r="B260" i="47"/>
  <c r="C259" i="47"/>
  <c r="B259" i="47"/>
  <c r="C258" i="47"/>
  <c r="B258" i="47"/>
  <c r="C257" i="47"/>
  <c r="B257" i="47"/>
  <c r="C256" i="47"/>
  <c r="B256" i="47"/>
  <c r="C255" i="47"/>
  <c r="B255" i="47"/>
  <c r="C254" i="47"/>
  <c r="B254" i="47"/>
  <c r="C253" i="47"/>
  <c r="B253" i="47"/>
  <c r="C252" i="47"/>
  <c r="B252" i="47"/>
  <c r="C251" i="47"/>
  <c r="B251" i="47"/>
  <c r="C250" i="47"/>
  <c r="B250" i="47"/>
  <c r="C249" i="47"/>
  <c r="B249" i="47"/>
  <c r="C248" i="47"/>
  <c r="B248" i="47"/>
  <c r="C247" i="47"/>
  <c r="B247" i="47"/>
  <c r="C246" i="47"/>
  <c r="B246" i="47"/>
  <c r="C245" i="47"/>
  <c r="B245" i="47"/>
  <c r="C244" i="47"/>
  <c r="B244" i="47"/>
  <c r="C243" i="47"/>
  <c r="B243" i="47"/>
  <c r="C242" i="47"/>
  <c r="B242" i="47"/>
  <c r="C241" i="47"/>
  <c r="B241" i="47"/>
  <c r="C240" i="47"/>
  <c r="B240" i="47"/>
  <c r="C239" i="47"/>
  <c r="B239" i="47"/>
  <c r="B237" i="47"/>
  <c r="A236" i="47"/>
  <c r="C230" i="47"/>
  <c r="B230" i="47"/>
  <c r="C229" i="47"/>
  <c r="B229" i="47"/>
  <c r="C228" i="47"/>
  <c r="B228" i="47"/>
  <c r="C227" i="47"/>
  <c r="B227" i="47"/>
  <c r="C226" i="47"/>
  <c r="B226" i="47"/>
  <c r="C225" i="47"/>
  <c r="B225" i="47"/>
  <c r="C224" i="47"/>
  <c r="B224" i="47"/>
  <c r="C223" i="47"/>
  <c r="B223" i="47"/>
  <c r="C222" i="47"/>
  <c r="B222" i="47"/>
  <c r="C221" i="47"/>
  <c r="B221" i="47"/>
  <c r="C220" i="47"/>
  <c r="B220" i="47"/>
  <c r="C219" i="47"/>
  <c r="B219" i="47"/>
  <c r="F232" i="47"/>
  <c r="C218" i="47"/>
  <c r="B218" i="47"/>
  <c r="C217" i="47"/>
  <c r="B217" i="47"/>
  <c r="C216" i="47"/>
  <c r="B216" i="47"/>
  <c r="C215" i="47"/>
  <c r="B215" i="47"/>
  <c r="C214" i="47"/>
  <c r="B214" i="47"/>
  <c r="C213" i="47"/>
  <c r="B213" i="47"/>
  <c r="C212" i="47"/>
  <c r="B212" i="47"/>
  <c r="C211" i="47"/>
  <c r="B211" i="47"/>
  <c r="C210" i="47"/>
  <c r="B210" i="47"/>
  <c r="C209" i="47"/>
  <c r="B209" i="47"/>
  <c r="C208" i="47"/>
  <c r="B208" i="47"/>
  <c r="E232" i="47"/>
  <c r="C207" i="47"/>
  <c r="B207" i="47"/>
  <c r="C206" i="47"/>
  <c r="B206" i="47"/>
  <c r="B204" i="47"/>
  <c r="A203" i="47"/>
  <c r="C197" i="47"/>
  <c r="B197" i="47"/>
  <c r="C196" i="47"/>
  <c r="B196" i="47"/>
  <c r="C195" i="47"/>
  <c r="B195" i="47"/>
  <c r="C194" i="47"/>
  <c r="B194" i="47"/>
  <c r="C193" i="47"/>
  <c r="B193" i="47"/>
  <c r="C192" i="47"/>
  <c r="B192" i="47"/>
  <c r="C191" i="47"/>
  <c r="B191" i="47"/>
  <c r="C190" i="47"/>
  <c r="B190" i="47"/>
  <c r="C189" i="47"/>
  <c r="B189" i="47"/>
  <c r="C188" i="47"/>
  <c r="B188" i="47"/>
  <c r="C187" i="47"/>
  <c r="B187" i="47"/>
  <c r="C186" i="47"/>
  <c r="B186" i="47"/>
  <c r="C185" i="47"/>
  <c r="B185" i="47"/>
  <c r="C184" i="47"/>
  <c r="B184" i="47"/>
  <c r="C183" i="47"/>
  <c r="B183" i="47"/>
  <c r="C182" i="47"/>
  <c r="B182" i="47"/>
  <c r="C181" i="47"/>
  <c r="B181" i="47"/>
  <c r="C180" i="47"/>
  <c r="B180" i="47"/>
  <c r="C179" i="47"/>
  <c r="B179" i="47"/>
  <c r="C178" i="47"/>
  <c r="B178" i="47"/>
  <c r="C177" i="47"/>
  <c r="B177" i="47"/>
  <c r="C176" i="47"/>
  <c r="B176" i="47"/>
  <c r="C175" i="47"/>
  <c r="B175" i="47"/>
  <c r="G199" i="47"/>
  <c r="C174" i="47"/>
  <c r="B174" i="47"/>
  <c r="E199" i="47"/>
  <c r="C173" i="47"/>
  <c r="B173" i="47"/>
  <c r="B171" i="47"/>
  <c r="A170" i="47"/>
  <c r="C164" i="47"/>
  <c r="B164" i="47"/>
  <c r="C163" i="47"/>
  <c r="B163" i="47"/>
  <c r="C162" i="47"/>
  <c r="B162" i="47"/>
  <c r="C161" i="47"/>
  <c r="B161" i="47"/>
  <c r="C160" i="47"/>
  <c r="B160" i="47"/>
  <c r="C159" i="47"/>
  <c r="B159" i="47"/>
  <c r="C158" i="47"/>
  <c r="B158" i="47"/>
  <c r="C157" i="47"/>
  <c r="B157" i="47"/>
  <c r="C156" i="47"/>
  <c r="B156" i="47"/>
  <c r="C155" i="47"/>
  <c r="B155" i="47"/>
  <c r="C154" i="47"/>
  <c r="B154" i="47"/>
  <c r="C153" i="47"/>
  <c r="B153" i="47"/>
  <c r="C152" i="47"/>
  <c r="B152" i="47"/>
  <c r="C151" i="47"/>
  <c r="B151" i="47"/>
  <c r="C150" i="47"/>
  <c r="B150" i="47"/>
  <c r="C149" i="47"/>
  <c r="B149" i="47"/>
  <c r="E166" i="47"/>
  <c r="C148" i="47"/>
  <c r="B148" i="47"/>
  <c r="C147" i="47"/>
  <c r="B147" i="47"/>
  <c r="C146" i="47"/>
  <c r="B146" i="47"/>
  <c r="C145" i="47"/>
  <c r="B145" i="47"/>
  <c r="C144" i="47"/>
  <c r="B144" i="47"/>
  <c r="C143" i="47"/>
  <c r="B143" i="47"/>
  <c r="C142" i="47"/>
  <c r="B142" i="47"/>
  <c r="C141" i="47"/>
  <c r="B141" i="47"/>
  <c r="D166" i="47"/>
  <c r="C140" i="47"/>
  <c r="B140" i="47"/>
  <c r="B138" i="47"/>
  <c r="A137" i="47"/>
  <c r="B131" i="47"/>
  <c r="B130" i="47"/>
  <c r="B129" i="47"/>
  <c r="B128" i="47"/>
  <c r="B127" i="47"/>
  <c r="B126" i="47"/>
  <c r="B125" i="47"/>
  <c r="B124" i="47"/>
  <c r="B123" i="47"/>
  <c r="B122" i="47"/>
  <c r="B121" i="47"/>
  <c r="B120" i="47"/>
  <c r="B119" i="47"/>
  <c r="B118" i="47"/>
  <c r="B117" i="47"/>
  <c r="B116" i="47"/>
  <c r="B115" i="47"/>
  <c r="G133" i="47"/>
  <c r="B114" i="47"/>
  <c r="B113" i="47"/>
  <c r="B112" i="47"/>
  <c r="B111" i="47"/>
  <c r="B110" i="47"/>
  <c r="B109" i="47"/>
  <c r="B108" i="47"/>
  <c r="F133" i="47"/>
  <c r="B107" i="47"/>
  <c r="B105" i="47"/>
  <c r="A104" i="47"/>
  <c r="B98" i="47"/>
  <c r="B97" i="47"/>
  <c r="B96" i="47"/>
  <c r="B95" i="47"/>
  <c r="B94" i="47"/>
  <c r="B93" i="47"/>
  <c r="B92" i="47"/>
  <c r="B91" i="47"/>
  <c r="B90" i="47"/>
  <c r="B89" i="47"/>
  <c r="B88" i="47"/>
  <c r="B87" i="47"/>
  <c r="B86" i="47"/>
  <c r="B85" i="47"/>
  <c r="B84" i="47"/>
  <c r="B83" i="47"/>
  <c r="E100" i="47"/>
  <c r="B82" i="47"/>
  <c r="B81" i="47"/>
  <c r="B80" i="47"/>
  <c r="B79" i="47"/>
  <c r="B78" i="47"/>
  <c r="B77" i="47"/>
  <c r="F100" i="47"/>
  <c r="B76" i="47"/>
  <c r="G100" i="47"/>
  <c r="B75" i="47"/>
  <c r="B74" i="47"/>
  <c r="B72" i="47"/>
  <c r="A71" i="47"/>
  <c r="C65" i="47"/>
  <c r="B65" i="47"/>
  <c r="C64" i="47"/>
  <c r="B64" i="47"/>
  <c r="C63" i="47"/>
  <c r="B63" i="47"/>
  <c r="C62" i="47"/>
  <c r="B62" i="47"/>
  <c r="C61" i="47"/>
  <c r="B61" i="47"/>
  <c r="C60" i="47"/>
  <c r="B60" i="47"/>
  <c r="C59" i="47"/>
  <c r="B59" i="47"/>
  <c r="G67" i="47"/>
  <c r="C58" i="47"/>
  <c r="B58" i="47"/>
  <c r="C57" i="47"/>
  <c r="B57" i="47"/>
  <c r="C56" i="47"/>
  <c r="B56" i="47"/>
  <c r="C55" i="47"/>
  <c r="B55" i="47"/>
  <c r="C54" i="47"/>
  <c r="B54" i="47"/>
  <c r="C53" i="47"/>
  <c r="B53" i="47"/>
  <c r="C52" i="47"/>
  <c r="B52" i="47"/>
  <c r="C51" i="47"/>
  <c r="B51" i="47"/>
  <c r="C50" i="47"/>
  <c r="B50" i="47"/>
  <c r="C49" i="47"/>
  <c r="B49" i="47"/>
  <c r="C48" i="47"/>
  <c r="B48" i="47"/>
  <c r="C47" i="47"/>
  <c r="B47" i="47"/>
  <c r="C46" i="47"/>
  <c r="B46" i="47"/>
  <c r="C45" i="47"/>
  <c r="B45" i="47"/>
  <c r="C44" i="47"/>
  <c r="B44" i="47"/>
  <c r="C43" i="47"/>
  <c r="B43" i="47"/>
  <c r="C42" i="47"/>
  <c r="B42" i="47"/>
  <c r="C41" i="47"/>
  <c r="B41" i="47"/>
  <c r="A38" i="47"/>
  <c r="C32" i="47"/>
  <c r="B32" i="47"/>
  <c r="C31" i="47"/>
  <c r="B31" i="47"/>
  <c r="C30" i="47"/>
  <c r="B30" i="47"/>
  <c r="C29" i="47"/>
  <c r="B29" i="47"/>
  <c r="C28" i="47"/>
  <c r="B28" i="47"/>
  <c r="C27" i="47"/>
  <c r="B27" i="47"/>
  <c r="C26" i="47"/>
  <c r="B26" i="47"/>
  <c r="C25" i="47"/>
  <c r="B25" i="47"/>
  <c r="C24" i="47"/>
  <c r="B24" i="47"/>
  <c r="C23" i="47"/>
  <c r="B23" i="47"/>
  <c r="C22" i="47"/>
  <c r="B22" i="47"/>
  <c r="C21" i="47"/>
  <c r="B21" i="47"/>
  <c r="C20" i="47"/>
  <c r="B20" i="47"/>
  <c r="C19" i="47"/>
  <c r="B19" i="47"/>
  <c r="C18" i="47"/>
  <c r="B18" i="47"/>
  <c r="C17" i="47"/>
  <c r="B17" i="47"/>
  <c r="C16" i="47"/>
  <c r="B16" i="47"/>
  <c r="C15" i="47"/>
  <c r="B15" i="47"/>
  <c r="C14" i="47"/>
  <c r="B14" i="47"/>
  <c r="C13" i="47"/>
  <c r="B13" i="47"/>
  <c r="C12" i="47"/>
  <c r="B12" i="47"/>
  <c r="C11" i="47"/>
  <c r="B11" i="47"/>
  <c r="C10" i="47"/>
  <c r="B10" i="47"/>
  <c r="C9" i="47"/>
  <c r="B9" i="47"/>
  <c r="C8" i="47"/>
  <c r="B8" i="47"/>
  <c r="B6" i="47"/>
  <c r="A5" i="47"/>
  <c r="C263" i="46"/>
  <c r="B263" i="46"/>
  <c r="C262" i="46"/>
  <c r="B262" i="46"/>
  <c r="C261" i="46"/>
  <c r="B261" i="46"/>
  <c r="C260" i="46"/>
  <c r="B260" i="46"/>
  <c r="C259" i="46"/>
  <c r="B259" i="46"/>
  <c r="C258" i="46"/>
  <c r="B258" i="46"/>
  <c r="C257" i="46"/>
  <c r="B257" i="46"/>
  <c r="C256" i="46"/>
  <c r="B256" i="46"/>
  <c r="C255" i="46"/>
  <c r="B255" i="46"/>
  <c r="C254" i="46"/>
  <c r="B254" i="46"/>
  <c r="C253" i="46"/>
  <c r="B253" i="46"/>
  <c r="C252" i="46"/>
  <c r="B252" i="46"/>
  <c r="C251" i="46"/>
  <c r="B251" i="46"/>
  <c r="C250" i="46"/>
  <c r="B250" i="46"/>
  <c r="C249" i="46"/>
  <c r="B249" i="46"/>
  <c r="C248" i="46"/>
  <c r="B248" i="46"/>
  <c r="C247" i="46"/>
  <c r="B247" i="46"/>
  <c r="C246" i="46"/>
  <c r="B246" i="46"/>
  <c r="C245" i="46"/>
  <c r="B245" i="46"/>
  <c r="C244" i="46"/>
  <c r="B244" i="46"/>
  <c r="C243" i="46"/>
  <c r="B243" i="46"/>
  <c r="C242" i="46"/>
  <c r="B242" i="46"/>
  <c r="C241" i="46"/>
  <c r="B241" i="46"/>
  <c r="C240" i="46"/>
  <c r="B240" i="46"/>
  <c r="C239" i="46"/>
  <c r="B239" i="46"/>
  <c r="B237" i="46"/>
  <c r="A236" i="46"/>
  <c r="C230" i="46"/>
  <c r="B230" i="46"/>
  <c r="C229" i="46"/>
  <c r="B229" i="46"/>
  <c r="C228" i="46"/>
  <c r="B228" i="46"/>
  <c r="C227" i="46"/>
  <c r="B227" i="46"/>
  <c r="C226" i="46"/>
  <c r="B226" i="46"/>
  <c r="C225" i="46"/>
  <c r="B225" i="46"/>
  <c r="C224" i="46"/>
  <c r="B224" i="46"/>
  <c r="C223" i="46"/>
  <c r="B223" i="46"/>
  <c r="C222" i="46"/>
  <c r="B222" i="46"/>
  <c r="C221" i="46"/>
  <c r="B221" i="46"/>
  <c r="C220" i="46"/>
  <c r="B220" i="46"/>
  <c r="C219" i="46"/>
  <c r="B219" i="46"/>
  <c r="C218" i="46"/>
  <c r="B218" i="46"/>
  <c r="C217" i="46"/>
  <c r="B217" i="46"/>
  <c r="C216" i="46"/>
  <c r="B216" i="46"/>
  <c r="C215" i="46"/>
  <c r="B215" i="46"/>
  <c r="C214" i="46"/>
  <c r="B214" i="46"/>
  <c r="C213" i="46"/>
  <c r="B213" i="46"/>
  <c r="C212" i="46"/>
  <c r="B212" i="46"/>
  <c r="C211" i="46"/>
  <c r="B211" i="46"/>
  <c r="C210" i="46"/>
  <c r="B210" i="46"/>
  <c r="C209" i="46"/>
  <c r="B209" i="46"/>
  <c r="C208" i="46"/>
  <c r="B208" i="46"/>
  <c r="G232" i="46"/>
  <c r="E232" i="46"/>
  <c r="C207" i="46"/>
  <c r="B207" i="46"/>
  <c r="C206" i="46"/>
  <c r="B206" i="46"/>
  <c r="B204" i="46"/>
  <c r="A203" i="46"/>
  <c r="C197" i="46"/>
  <c r="B197" i="46"/>
  <c r="C196" i="46"/>
  <c r="B196" i="46"/>
  <c r="C195" i="46"/>
  <c r="B195" i="46"/>
  <c r="C194" i="46"/>
  <c r="B194" i="46"/>
  <c r="C193" i="46"/>
  <c r="B193" i="46"/>
  <c r="C192" i="46"/>
  <c r="B192" i="46"/>
  <c r="C191" i="46"/>
  <c r="B191" i="46"/>
  <c r="C190" i="46"/>
  <c r="B190" i="46"/>
  <c r="C189" i="46"/>
  <c r="B189" i="46"/>
  <c r="C188" i="46"/>
  <c r="B188" i="46"/>
  <c r="C187" i="46"/>
  <c r="B187" i="46"/>
  <c r="C186" i="46"/>
  <c r="B186" i="46"/>
  <c r="C185" i="46"/>
  <c r="B185" i="46"/>
  <c r="C184" i="46"/>
  <c r="B184" i="46"/>
  <c r="C183" i="46"/>
  <c r="B183" i="46"/>
  <c r="C182" i="46"/>
  <c r="B182" i="46"/>
  <c r="C181" i="46"/>
  <c r="B181" i="46"/>
  <c r="C180" i="46"/>
  <c r="B180" i="46"/>
  <c r="C179" i="46"/>
  <c r="B179" i="46"/>
  <c r="E199" i="46"/>
  <c r="C178" i="46"/>
  <c r="B178" i="46"/>
  <c r="C177" i="46"/>
  <c r="B177" i="46"/>
  <c r="C176" i="46"/>
  <c r="B176" i="46"/>
  <c r="C175" i="46"/>
  <c r="B175" i="46"/>
  <c r="C174" i="46"/>
  <c r="B174" i="46"/>
  <c r="C173" i="46"/>
  <c r="B173" i="46"/>
  <c r="B171" i="46"/>
  <c r="A170" i="46"/>
  <c r="C164" i="46"/>
  <c r="B164" i="46"/>
  <c r="C163" i="46"/>
  <c r="B163" i="46"/>
  <c r="C162" i="46"/>
  <c r="B162" i="46"/>
  <c r="C161" i="46"/>
  <c r="B161" i="46"/>
  <c r="C160" i="46"/>
  <c r="B160" i="46"/>
  <c r="C159" i="46"/>
  <c r="B159" i="46"/>
  <c r="C158" i="46"/>
  <c r="B158" i="46"/>
  <c r="C157" i="46"/>
  <c r="B157" i="46"/>
  <c r="C156" i="46"/>
  <c r="B156" i="46"/>
  <c r="C155" i="46"/>
  <c r="B155" i="46"/>
  <c r="C154" i="46"/>
  <c r="B154" i="46"/>
  <c r="C153" i="46"/>
  <c r="B153" i="46"/>
  <c r="C152" i="46"/>
  <c r="B152" i="46"/>
  <c r="C151" i="46"/>
  <c r="B151" i="46"/>
  <c r="C150" i="46"/>
  <c r="B150" i="46"/>
  <c r="C149" i="46"/>
  <c r="B149" i="46"/>
  <c r="C148" i="46"/>
  <c r="B148" i="46"/>
  <c r="C147" i="46"/>
  <c r="B147" i="46"/>
  <c r="C146" i="46"/>
  <c r="B146" i="46"/>
  <c r="C145" i="46"/>
  <c r="B145" i="46"/>
  <c r="C144" i="46"/>
  <c r="B144" i="46"/>
  <c r="C143" i="46"/>
  <c r="B143" i="46"/>
  <c r="C142" i="46"/>
  <c r="B142" i="46"/>
  <c r="C141" i="46"/>
  <c r="B141" i="46"/>
  <c r="C140" i="46"/>
  <c r="B140" i="46"/>
  <c r="B138" i="46"/>
  <c r="A137" i="46"/>
  <c r="B131" i="46"/>
  <c r="B130" i="46"/>
  <c r="B129" i="46"/>
  <c r="B128" i="46"/>
  <c r="B127" i="46"/>
  <c r="B126" i="46"/>
  <c r="B125" i="46"/>
  <c r="B124" i="46"/>
  <c r="B123" i="46"/>
  <c r="B122" i="46"/>
  <c r="B121" i="46"/>
  <c r="E133" i="46"/>
  <c r="B120" i="46"/>
  <c r="B119" i="46"/>
  <c r="B118" i="46"/>
  <c r="B117" i="46"/>
  <c r="B116" i="46"/>
  <c r="B115" i="46"/>
  <c r="B114" i="46"/>
  <c r="B113" i="46"/>
  <c r="B112" i="46"/>
  <c r="B111" i="46"/>
  <c r="B110" i="46"/>
  <c r="B109" i="46"/>
  <c r="B108" i="46"/>
  <c r="B107" i="46"/>
  <c r="B105" i="46"/>
  <c r="A104" i="46"/>
  <c r="B98" i="46"/>
  <c r="B97" i="46"/>
  <c r="B96" i="46"/>
  <c r="B95" i="46"/>
  <c r="B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E100" i="46"/>
  <c r="B78" i="46"/>
  <c r="B77" i="46"/>
  <c r="B76" i="46"/>
  <c r="B75" i="46"/>
  <c r="F100" i="46"/>
  <c r="B74" i="46"/>
  <c r="B72" i="46"/>
  <c r="A71" i="46"/>
  <c r="C65" i="46"/>
  <c r="B65" i="46"/>
  <c r="C64" i="46"/>
  <c r="B64" i="46"/>
  <c r="C63" i="46"/>
  <c r="B63" i="46"/>
  <c r="C62" i="46"/>
  <c r="B62" i="46"/>
  <c r="C61" i="46"/>
  <c r="B61" i="46"/>
  <c r="C60" i="46"/>
  <c r="B60" i="46"/>
  <c r="C59" i="46"/>
  <c r="B59" i="46"/>
  <c r="C58" i="46"/>
  <c r="B58" i="46"/>
  <c r="C57" i="46"/>
  <c r="B57" i="46"/>
  <c r="C56" i="46"/>
  <c r="B56" i="46"/>
  <c r="C55" i="46"/>
  <c r="B55" i="46"/>
  <c r="C54" i="46"/>
  <c r="B54" i="46"/>
  <c r="C53" i="46"/>
  <c r="B53" i="46"/>
  <c r="C52" i="46"/>
  <c r="B52" i="46"/>
  <c r="C51" i="46"/>
  <c r="B51" i="46"/>
  <c r="C50" i="46"/>
  <c r="B50" i="46"/>
  <c r="F67" i="46"/>
  <c r="C49" i="46"/>
  <c r="B49" i="46"/>
  <c r="C48" i="46"/>
  <c r="B48" i="46"/>
  <c r="C47" i="46"/>
  <c r="B47" i="46"/>
  <c r="C46" i="46"/>
  <c r="B46" i="46"/>
  <c r="C45" i="46"/>
  <c r="B45" i="46"/>
  <c r="C44" i="46"/>
  <c r="B44" i="46"/>
  <c r="C43" i="46"/>
  <c r="B43" i="46"/>
  <c r="G67" i="46"/>
  <c r="C42" i="46"/>
  <c r="B42" i="46"/>
  <c r="E67" i="46"/>
  <c r="C41" i="46"/>
  <c r="B41" i="46"/>
  <c r="A38" i="46"/>
  <c r="C32" i="46"/>
  <c r="B32" i="46"/>
  <c r="C31" i="46"/>
  <c r="B31" i="46"/>
  <c r="C30" i="46"/>
  <c r="B30" i="46"/>
  <c r="C29" i="46"/>
  <c r="B29" i="46"/>
  <c r="C28" i="46"/>
  <c r="B28" i="46"/>
  <c r="C27" i="46"/>
  <c r="B27" i="46"/>
  <c r="C26" i="46"/>
  <c r="B26" i="46"/>
  <c r="C25" i="46"/>
  <c r="B25" i="46"/>
  <c r="C24" i="46"/>
  <c r="B24" i="46"/>
  <c r="C23" i="46"/>
  <c r="B23" i="46"/>
  <c r="C22" i="46"/>
  <c r="B22" i="46"/>
  <c r="C21" i="46"/>
  <c r="B21" i="46"/>
  <c r="C20" i="46"/>
  <c r="B20" i="46"/>
  <c r="C19" i="46"/>
  <c r="B19" i="46"/>
  <c r="C18" i="46"/>
  <c r="B18" i="46"/>
  <c r="C17" i="46"/>
  <c r="B17" i="46"/>
  <c r="C16" i="46"/>
  <c r="B16" i="46"/>
  <c r="C15" i="46"/>
  <c r="B15" i="46"/>
  <c r="C14" i="46"/>
  <c r="B14" i="46"/>
  <c r="C13" i="46"/>
  <c r="B13" i="46"/>
  <c r="C12" i="46"/>
  <c r="B12" i="46"/>
  <c r="C11" i="46"/>
  <c r="B11" i="46"/>
  <c r="C10" i="46"/>
  <c r="B10" i="46"/>
  <c r="C9" i="46"/>
  <c r="B9" i="46"/>
  <c r="F34" i="46"/>
  <c r="D34" i="46"/>
  <c r="C8" i="46"/>
  <c r="B8" i="46"/>
  <c r="B6" i="46"/>
  <c r="A5" i="46"/>
  <c r="C263" i="45"/>
  <c r="B263" i="45"/>
  <c r="C262" i="45"/>
  <c r="B262" i="45"/>
  <c r="C261" i="45"/>
  <c r="B261" i="45"/>
  <c r="C260" i="45"/>
  <c r="B260" i="45"/>
  <c r="C259" i="45"/>
  <c r="B259" i="45"/>
  <c r="C258" i="45"/>
  <c r="B258" i="45"/>
  <c r="C257" i="45"/>
  <c r="B257" i="45"/>
  <c r="C256" i="45"/>
  <c r="B256" i="45"/>
  <c r="C255" i="45"/>
  <c r="B255" i="45"/>
  <c r="C254" i="45"/>
  <c r="B254" i="45"/>
  <c r="C253" i="45"/>
  <c r="B253" i="45"/>
  <c r="C252" i="45"/>
  <c r="B252" i="45"/>
  <c r="C251" i="45"/>
  <c r="B251" i="45"/>
  <c r="C250" i="45"/>
  <c r="B250" i="45"/>
  <c r="C249" i="45"/>
  <c r="B249" i="45"/>
  <c r="C248" i="45"/>
  <c r="B248" i="45"/>
  <c r="C247" i="45"/>
  <c r="B247" i="45"/>
  <c r="C246" i="45"/>
  <c r="B246" i="45"/>
  <c r="C245" i="45"/>
  <c r="B245" i="45"/>
  <c r="C244" i="45"/>
  <c r="B244" i="45"/>
  <c r="C243" i="45"/>
  <c r="B243" i="45"/>
  <c r="C242" i="45"/>
  <c r="B242" i="45"/>
  <c r="C241" i="45"/>
  <c r="B241" i="45"/>
  <c r="G265" i="45"/>
  <c r="E265" i="45"/>
  <c r="C240" i="45"/>
  <c r="B240" i="45"/>
  <c r="C239" i="45"/>
  <c r="B239" i="45"/>
  <c r="B237" i="45"/>
  <c r="A236" i="45"/>
  <c r="C230" i="45"/>
  <c r="B230" i="45"/>
  <c r="C229" i="45"/>
  <c r="B229" i="45"/>
  <c r="C228" i="45"/>
  <c r="B228" i="45"/>
  <c r="C227" i="45"/>
  <c r="B227" i="45"/>
  <c r="C226" i="45"/>
  <c r="B226" i="45"/>
  <c r="C225" i="45"/>
  <c r="B225" i="45"/>
  <c r="C224" i="45"/>
  <c r="B224" i="45"/>
  <c r="C223" i="45"/>
  <c r="B223" i="45"/>
  <c r="C222" i="45"/>
  <c r="B222" i="45"/>
  <c r="C221" i="45"/>
  <c r="B221" i="45"/>
  <c r="C220" i="45"/>
  <c r="B220" i="45"/>
  <c r="C219" i="45"/>
  <c r="B219" i="45"/>
  <c r="C218" i="45"/>
  <c r="B218" i="45"/>
  <c r="C217" i="45"/>
  <c r="B217" i="45"/>
  <c r="C216" i="45"/>
  <c r="B216" i="45"/>
  <c r="C215" i="45"/>
  <c r="B215" i="45"/>
  <c r="C214" i="45"/>
  <c r="B214" i="45"/>
  <c r="C213" i="45"/>
  <c r="B213" i="45"/>
  <c r="C212" i="45"/>
  <c r="B212" i="45"/>
  <c r="E232" i="45"/>
  <c r="C211" i="45"/>
  <c r="B211" i="45"/>
  <c r="C210" i="45"/>
  <c r="B210" i="45"/>
  <c r="C209" i="45"/>
  <c r="B209" i="45"/>
  <c r="C208" i="45"/>
  <c r="B208" i="45"/>
  <c r="C207" i="45"/>
  <c r="B207" i="45"/>
  <c r="C206" i="45"/>
  <c r="B206" i="45"/>
  <c r="B204" i="45"/>
  <c r="A203" i="45"/>
  <c r="C197" i="45"/>
  <c r="B197" i="45"/>
  <c r="C196" i="45"/>
  <c r="B196" i="45"/>
  <c r="C195" i="45"/>
  <c r="B195" i="45"/>
  <c r="C194" i="45"/>
  <c r="B194" i="45"/>
  <c r="C193" i="45"/>
  <c r="B193" i="45"/>
  <c r="C192" i="45"/>
  <c r="B192" i="45"/>
  <c r="C191" i="45"/>
  <c r="B191" i="45"/>
  <c r="C190" i="45"/>
  <c r="B190" i="45"/>
  <c r="C189" i="45"/>
  <c r="B189" i="45"/>
  <c r="C188" i="45"/>
  <c r="B188" i="45"/>
  <c r="C187" i="45"/>
  <c r="B187" i="45"/>
  <c r="C186" i="45"/>
  <c r="B186" i="45"/>
  <c r="C185" i="45"/>
  <c r="B185" i="45"/>
  <c r="C184" i="45"/>
  <c r="B184" i="45"/>
  <c r="C183" i="45"/>
  <c r="B183" i="45"/>
  <c r="C182" i="45"/>
  <c r="B182" i="45"/>
  <c r="C181" i="45"/>
  <c r="B181" i="45"/>
  <c r="C180" i="45"/>
  <c r="B180" i="45"/>
  <c r="C179" i="45"/>
  <c r="B179" i="45"/>
  <c r="C178" i="45"/>
  <c r="B178" i="45"/>
  <c r="C177" i="45"/>
  <c r="B177" i="45"/>
  <c r="C176" i="45"/>
  <c r="B176" i="45"/>
  <c r="C175" i="45"/>
  <c r="B175" i="45"/>
  <c r="G199" i="45"/>
  <c r="E199" i="45"/>
  <c r="C174" i="45"/>
  <c r="B174" i="45"/>
  <c r="C173" i="45"/>
  <c r="B173" i="45"/>
  <c r="B171" i="45"/>
  <c r="A170" i="45"/>
  <c r="C164" i="45"/>
  <c r="B164" i="45"/>
  <c r="C163" i="45"/>
  <c r="B163" i="45"/>
  <c r="C162" i="45"/>
  <c r="B162" i="45"/>
  <c r="C161" i="45"/>
  <c r="B161" i="45"/>
  <c r="C160" i="45"/>
  <c r="B160" i="45"/>
  <c r="C159" i="45"/>
  <c r="B159" i="45"/>
  <c r="C158" i="45"/>
  <c r="B158" i="45"/>
  <c r="C157" i="45"/>
  <c r="B157" i="45"/>
  <c r="C156" i="45"/>
  <c r="B156" i="45"/>
  <c r="C155" i="45"/>
  <c r="B155" i="45"/>
  <c r="C154" i="45"/>
  <c r="B154" i="45"/>
  <c r="C153" i="45"/>
  <c r="B153" i="45"/>
  <c r="C152" i="45"/>
  <c r="B152" i="45"/>
  <c r="C151" i="45"/>
  <c r="B151" i="45"/>
  <c r="C150" i="45"/>
  <c r="B150" i="45"/>
  <c r="C149" i="45"/>
  <c r="B149" i="45"/>
  <c r="C148" i="45"/>
  <c r="B148" i="45"/>
  <c r="C147" i="45"/>
  <c r="B147" i="45"/>
  <c r="C146" i="45"/>
  <c r="B146" i="45"/>
  <c r="E166" i="45"/>
  <c r="C145" i="45"/>
  <c r="B145" i="45"/>
  <c r="C144" i="45"/>
  <c r="B144" i="45"/>
  <c r="C143" i="45"/>
  <c r="B143" i="45"/>
  <c r="C142" i="45"/>
  <c r="B142" i="45"/>
  <c r="C141" i="45"/>
  <c r="B141" i="45"/>
  <c r="C140" i="45"/>
  <c r="B140" i="45"/>
  <c r="B138" i="45"/>
  <c r="A137" i="45"/>
  <c r="B131" i="45"/>
  <c r="B130" i="45"/>
  <c r="B129" i="45"/>
  <c r="B128" i="45"/>
  <c r="B127" i="45"/>
  <c r="B126" i="45"/>
  <c r="B125" i="45"/>
  <c r="B124" i="45"/>
  <c r="B123" i="45"/>
  <c r="B122" i="45"/>
  <c r="B121" i="45"/>
  <c r="B120" i="45"/>
  <c r="B119" i="45"/>
  <c r="B118" i="45"/>
  <c r="B117" i="45"/>
  <c r="B116" i="45"/>
  <c r="B115" i="45"/>
  <c r="B114" i="45"/>
  <c r="B113" i="45"/>
  <c r="B112" i="45"/>
  <c r="B111" i="45"/>
  <c r="B110" i="45"/>
  <c r="B109" i="45"/>
  <c r="G133" i="45"/>
  <c r="E133" i="45"/>
  <c r="B108" i="45"/>
  <c r="B107" i="45"/>
  <c r="B105" i="45"/>
  <c r="A104" i="45"/>
  <c r="B98" i="45"/>
  <c r="B97" i="45"/>
  <c r="B96" i="45"/>
  <c r="B95" i="45"/>
  <c r="B94" i="45"/>
  <c r="B93" i="45"/>
  <c r="B92" i="45"/>
  <c r="B91" i="45"/>
  <c r="B90" i="45"/>
  <c r="B89" i="45"/>
  <c r="B88" i="45"/>
  <c r="B87" i="45"/>
  <c r="B86" i="45"/>
  <c r="B85" i="45"/>
  <c r="B84" i="45"/>
  <c r="B83" i="45"/>
  <c r="B82" i="45"/>
  <c r="B81" i="45"/>
  <c r="B80" i="45"/>
  <c r="E100" i="45"/>
  <c r="B79" i="45"/>
  <c r="B78" i="45"/>
  <c r="B77" i="45"/>
  <c r="B76" i="45"/>
  <c r="B75" i="45"/>
  <c r="B74" i="45"/>
  <c r="B72" i="45"/>
  <c r="A71" i="45"/>
  <c r="C65" i="45"/>
  <c r="B65" i="45"/>
  <c r="C64" i="45"/>
  <c r="B64" i="45"/>
  <c r="C63" i="45"/>
  <c r="B63" i="45"/>
  <c r="C62" i="45"/>
  <c r="B62" i="45"/>
  <c r="C61" i="45"/>
  <c r="B61" i="45"/>
  <c r="C60" i="45"/>
  <c r="B60" i="45"/>
  <c r="C59" i="45"/>
  <c r="B59" i="45"/>
  <c r="C58" i="45"/>
  <c r="B58" i="45"/>
  <c r="C57" i="45"/>
  <c r="B57" i="45"/>
  <c r="C56" i="45"/>
  <c r="B56" i="45"/>
  <c r="C55" i="45"/>
  <c r="B55" i="45"/>
  <c r="C54" i="45"/>
  <c r="B54" i="45"/>
  <c r="C53" i="45"/>
  <c r="B53" i="45"/>
  <c r="C52" i="45"/>
  <c r="B52" i="45"/>
  <c r="C51" i="45"/>
  <c r="B51" i="45"/>
  <c r="C50" i="45"/>
  <c r="B50" i="45"/>
  <c r="C49" i="45"/>
  <c r="B49" i="45"/>
  <c r="C48" i="45"/>
  <c r="B48" i="45"/>
  <c r="C47" i="45"/>
  <c r="B47" i="45"/>
  <c r="C46" i="45"/>
  <c r="B46" i="45"/>
  <c r="C45" i="45"/>
  <c r="B45" i="45"/>
  <c r="C44" i="45"/>
  <c r="B44" i="45"/>
  <c r="C43" i="45"/>
  <c r="B43" i="45"/>
  <c r="G67" i="45"/>
  <c r="E67" i="45"/>
  <c r="C42" i="45"/>
  <c r="B42" i="45"/>
  <c r="C41" i="45"/>
  <c r="B41" i="45"/>
  <c r="A38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E34" i="45"/>
  <c r="B13" i="45"/>
  <c r="B12" i="45"/>
  <c r="B11" i="45"/>
  <c r="B10" i="45"/>
  <c r="B9" i="45"/>
  <c r="D34" i="45"/>
  <c r="C8" i="45"/>
  <c r="B8" i="45"/>
  <c r="B6" i="45"/>
  <c r="A5" i="45"/>
  <c r="C263" i="44"/>
  <c r="B263" i="44"/>
  <c r="C262" i="44"/>
  <c r="B262" i="44"/>
  <c r="C261" i="44"/>
  <c r="B261" i="44"/>
  <c r="C260" i="44"/>
  <c r="B260" i="44"/>
  <c r="C259" i="44"/>
  <c r="B259" i="44"/>
  <c r="C258" i="44"/>
  <c r="B258" i="44"/>
  <c r="C257" i="44"/>
  <c r="B257" i="44"/>
  <c r="C256" i="44"/>
  <c r="B256" i="44"/>
  <c r="C255" i="44"/>
  <c r="B255" i="44"/>
  <c r="C254" i="44"/>
  <c r="B254" i="44"/>
  <c r="C253" i="44"/>
  <c r="B253" i="44"/>
  <c r="C252" i="44"/>
  <c r="B252" i="44"/>
  <c r="C251" i="44"/>
  <c r="B251" i="44"/>
  <c r="C250" i="44"/>
  <c r="B250" i="44"/>
  <c r="C249" i="44"/>
  <c r="B249" i="44"/>
  <c r="C248" i="44"/>
  <c r="B248" i="44"/>
  <c r="C247" i="44"/>
  <c r="B247" i="44"/>
  <c r="C246" i="44"/>
  <c r="B246" i="44"/>
  <c r="C245" i="44"/>
  <c r="B245" i="44"/>
  <c r="C244" i="44"/>
  <c r="B244" i="44"/>
  <c r="C243" i="44"/>
  <c r="B243" i="44"/>
  <c r="C242" i="44"/>
  <c r="B242" i="44"/>
  <c r="C241" i="44"/>
  <c r="B241" i="44"/>
  <c r="C240" i="44"/>
  <c r="B240" i="44"/>
  <c r="C239" i="44"/>
  <c r="B239" i="44"/>
  <c r="B237" i="44"/>
  <c r="A236" i="44"/>
  <c r="C230" i="44"/>
  <c r="B230" i="44"/>
  <c r="C229" i="44"/>
  <c r="B229" i="44"/>
  <c r="C228" i="44"/>
  <c r="B228" i="44"/>
  <c r="C227" i="44"/>
  <c r="B227" i="44"/>
  <c r="C226" i="44"/>
  <c r="B226" i="44"/>
  <c r="C225" i="44"/>
  <c r="B225" i="44"/>
  <c r="C224" i="44"/>
  <c r="B224" i="44"/>
  <c r="C223" i="44"/>
  <c r="B223" i="44"/>
  <c r="C222" i="44"/>
  <c r="B222" i="44"/>
  <c r="C221" i="44"/>
  <c r="B221" i="44"/>
  <c r="C220" i="44"/>
  <c r="B220" i="44"/>
  <c r="C219" i="44"/>
  <c r="B219" i="44"/>
  <c r="C218" i="44"/>
  <c r="B218" i="44"/>
  <c r="C217" i="44"/>
  <c r="B217" i="44"/>
  <c r="C216" i="44"/>
  <c r="B216" i="44"/>
  <c r="C215" i="44"/>
  <c r="B215" i="44"/>
  <c r="C214" i="44"/>
  <c r="B214" i="44"/>
  <c r="C213" i="44"/>
  <c r="B213" i="44"/>
  <c r="C212" i="44"/>
  <c r="B212" i="44"/>
  <c r="C211" i="44"/>
  <c r="B211" i="44"/>
  <c r="C210" i="44"/>
  <c r="B210" i="44"/>
  <c r="C209" i="44"/>
  <c r="B209" i="44"/>
  <c r="C208" i="44"/>
  <c r="B208" i="44"/>
  <c r="C207" i="44"/>
  <c r="B207" i="44"/>
  <c r="C206" i="44"/>
  <c r="B206" i="44"/>
  <c r="B204" i="44"/>
  <c r="A203" i="44"/>
  <c r="C197" i="44"/>
  <c r="B197" i="44"/>
  <c r="C196" i="44"/>
  <c r="B196" i="44"/>
  <c r="C195" i="44"/>
  <c r="B195" i="44"/>
  <c r="C194" i="44"/>
  <c r="B194" i="44"/>
  <c r="C193" i="44"/>
  <c r="B193" i="44"/>
  <c r="C192" i="44"/>
  <c r="B192" i="44"/>
  <c r="C191" i="44"/>
  <c r="B191" i="44"/>
  <c r="C190" i="44"/>
  <c r="B190" i="44"/>
  <c r="C189" i="44"/>
  <c r="B189" i="44"/>
  <c r="C188" i="44"/>
  <c r="B188" i="44"/>
  <c r="C187" i="44"/>
  <c r="B187" i="44"/>
  <c r="C186" i="44"/>
  <c r="B186" i="44"/>
  <c r="C185" i="44"/>
  <c r="B185" i="44"/>
  <c r="C184" i="44"/>
  <c r="B184" i="44"/>
  <c r="C183" i="44"/>
  <c r="B183" i="44"/>
  <c r="C182" i="44"/>
  <c r="B182" i="44"/>
  <c r="C181" i="44"/>
  <c r="B181" i="44"/>
  <c r="C180" i="44"/>
  <c r="B180" i="44"/>
  <c r="C179" i="44"/>
  <c r="B179" i="44"/>
  <c r="C178" i="44"/>
  <c r="B178" i="44"/>
  <c r="C177" i="44"/>
  <c r="B177" i="44"/>
  <c r="C176" i="44"/>
  <c r="B176" i="44"/>
  <c r="C175" i="44"/>
  <c r="B175" i="44"/>
  <c r="C174" i="44"/>
  <c r="B174" i="44"/>
  <c r="C173" i="44"/>
  <c r="B173" i="44"/>
  <c r="B171" i="44"/>
  <c r="A170" i="44"/>
  <c r="C164" i="44"/>
  <c r="B164" i="44"/>
  <c r="C163" i="44"/>
  <c r="B163" i="44"/>
  <c r="C162" i="44"/>
  <c r="B162" i="44"/>
  <c r="C161" i="44"/>
  <c r="B161" i="44"/>
  <c r="C160" i="44"/>
  <c r="B160" i="44"/>
  <c r="C159" i="44"/>
  <c r="B159" i="44"/>
  <c r="C158" i="44"/>
  <c r="B158" i="44"/>
  <c r="C157" i="44"/>
  <c r="B157" i="44"/>
  <c r="C156" i="44"/>
  <c r="B156" i="44"/>
  <c r="C155" i="44"/>
  <c r="B155" i="44"/>
  <c r="C154" i="44"/>
  <c r="B154" i="44"/>
  <c r="C153" i="44"/>
  <c r="B153" i="44"/>
  <c r="C152" i="44"/>
  <c r="B152" i="44"/>
  <c r="C151" i="44"/>
  <c r="B151" i="44"/>
  <c r="C150" i="44"/>
  <c r="B150" i="44"/>
  <c r="C149" i="44"/>
  <c r="B149" i="44"/>
  <c r="C148" i="44"/>
  <c r="B148" i="44"/>
  <c r="C147" i="44"/>
  <c r="B147" i="44"/>
  <c r="C146" i="44"/>
  <c r="B146" i="44"/>
  <c r="C145" i="44"/>
  <c r="B145" i="44"/>
  <c r="C144" i="44"/>
  <c r="B144" i="44"/>
  <c r="C143" i="44"/>
  <c r="B143" i="44"/>
  <c r="C142" i="44"/>
  <c r="B142" i="44"/>
  <c r="C141" i="44"/>
  <c r="B141" i="44"/>
  <c r="C140" i="44"/>
  <c r="B140" i="44"/>
  <c r="B138" i="44"/>
  <c r="A137" i="44"/>
  <c r="B131" i="44"/>
  <c r="B130" i="44"/>
  <c r="B129" i="44"/>
  <c r="B128" i="44"/>
  <c r="B127" i="44"/>
  <c r="B126" i="44"/>
  <c r="B125" i="44"/>
  <c r="B124" i="44"/>
  <c r="B123" i="44"/>
  <c r="B122" i="44"/>
  <c r="B121" i="44"/>
  <c r="B120" i="44"/>
  <c r="B119" i="44"/>
  <c r="B118" i="44"/>
  <c r="B117" i="44"/>
  <c r="B116" i="44"/>
  <c r="B115" i="44"/>
  <c r="B114" i="44"/>
  <c r="B113" i="44"/>
  <c r="B112" i="44"/>
  <c r="B111" i="44"/>
  <c r="B110" i="44"/>
  <c r="B109" i="44"/>
  <c r="B108" i="44"/>
  <c r="B107" i="44"/>
  <c r="B105" i="44"/>
  <c r="A104" i="44"/>
  <c r="B98" i="44"/>
  <c r="B97" i="44"/>
  <c r="B96" i="44"/>
  <c r="B95" i="44"/>
  <c r="B94" i="44"/>
  <c r="B93" i="44"/>
  <c r="B92" i="44"/>
  <c r="B91" i="44"/>
  <c r="B90" i="44"/>
  <c r="B89" i="44"/>
  <c r="B88" i="44"/>
  <c r="B87" i="44"/>
  <c r="B86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2" i="44"/>
  <c r="A71" i="44"/>
  <c r="C65" i="44"/>
  <c r="B65" i="44"/>
  <c r="C64" i="44"/>
  <c r="B64" i="44"/>
  <c r="C63" i="44"/>
  <c r="B63" i="44"/>
  <c r="C62" i="44"/>
  <c r="B62" i="44"/>
  <c r="C61" i="44"/>
  <c r="B61" i="44"/>
  <c r="C60" i="44"/>
  <c r="B60" i="44"/>
  <c r="C59" i="44"/>
  <c r="B59" i="44"/>
  <c r="C58" i="44"/>
  <c r="B58" i="44"/>
  <c r="C57" i="44"/>
  <c r="B57" i="44"/>
  <c r="C56" i="44"/>
  <c r="B56" i="44"/>
  <c r="C55" i="44"/>
  <c r="B55" i="44"/>
  <c r="C54" i="44"/>
  <c r="B54" i="44"/>
  <c r="C53" i="44"/>
  <c r="B53" i="44"/>
  <c r="C52" i="44"/>
  <c r="B52" i="44"/>
  <c r="C51" i="44"/>
  <c r="B51" i="44"/>
  <c r="C50" i="44"/>
  <c r="B50" i="44"/>
  <c r="C49" i="44"/>
  <c r="B49" i="44"/>
  <c r="C48" i="44"/>
  <c r="B48" i="44"/>
  <c r="C47" i="44"/>
  <c r="B47" i="44"/>
  <c r="C46" i="44"/>
  <c r="B46" i="44"/>
  <c r="C45" i="44"/>
  <c r="B45" i="44"/>
  <c r="C44" i="44"/>
  <c r="B44" i="44"/>
  <c r="C43" i="44"/>
  <c r="B43" i="44"/>
  <c r="C42" i="44"/>
  <c r="B42" i="44"/>
  <c r="C41" i="44"/>
  <c r="B41" i="44"/>
  <c r="A38" i="44"/>
  <c r="C32" i="44"/>
  <c r="B32" i="44"/>
  <c r="C31" i="44"/>
  <c r="B31" i="44"/>
  <c r="C30" i="44"/>
  <c r="B30" i="44"/>
  <c r="C29" i="44"/>
  <c r="B29" i="44"/>
  <c r="C28" i="44"/>
  <c r="B28" i="44"/>
  <c r="C27" i="44"/>
  <c r="B27" i="44"/>
  <c r="C26" i="44"/>
  <c r="B26" i="44"/>
  <c r="C25" i="44"/>
  <c r="B25" i="44"/>
  <c r="C24" i="44"/>
  <c r="B24" i="44"/>
  <c r="C23" i="44"/>
  <c r="B23" i="44"/>
  <c r="C22" i="44"/>
  <c r="B22" i="44"/>
  <c r="C21" i="44"/>
  <c r="B21" i="44"/>
  <c r="C20" i="44"/>
  <c r="B20" i="44"/>
  <c r="C19" i="44"/>
  <c r="B19" i="44"/>
  <c r="C18" i="44"/>
  <c r="B18" i="44"/>
  <c r="C17" i="44"/>
  <c r="B17" i="44"/>
  <c r="C16" i="44"/>
  <c r="B16" i="44"/>
  <c r="C15" i="44"/>
  <c r="B15" i="44"/>
  <c r="C14" i="44"/>
  <c r="B14" i="44"/>
  <c r="C13" i="44"/>
  <c r="B13" i="44"/>
  <c r="C12" i="44"/>
  <c r="B12" i="44"/>
  <c r="C11" i="44"/>
  <c r="B11" i="44"/>
  <c r="C10" i="44"/>
  <c r="B10" i="44"/>
  <c r="C9" i="44"/>
  <c r="B9" i="44"/>
  <c r="C8" i="44"/>
  <c r="B8" i="44"/>
  <c r="B6" i="44"/>
  <c r="A5" i="44"/>
  <c r="G263" i="43"/>
  <c r="F263" i="43"/>
  <c r="E263" i="43"/>
  <c r="D263" i="43"/>
  <c r="G262" i="43"/>
  <c r="F262" i="43"/>
  <c r="E262" i="43"/>
  <c r="D262" i="43"/>
  <c r="G261" i="43"/>
  <c r="F261" i="43"/>
  <c r="E261" i="43"/>
  <c r="D261" i="43"/>
  <c r="G260" i="43"/>
  <c r="F260" i="43"/>
  <c r="E260" i="43"/>
  <c r="D260" i="43"/>
  <c r="G259" i="43"/>
  <c r="F259" i="43"/>
  <c r="E259" i="43"/>
  <c r="D259" i="43"/>
  <c r="G258" i="43"/>
  <c r="F258" i="43"/>
  <c r="E258" i="43"/>
  <c r="D258" i="43"/>
  <c r="G257" i="43"/>
  <c r="F257" i="43"/>
  <c r="E257" i="43"/>
  <c r="D257" i="43"/>
  <c r="G256" i="43"/>
  <c r="F256" i="43"/>
  <c r="E256" i="43"/>
  <c r="D256" i="43"/>
  <c r="G255" i="43"/>
  <c r="F255" i="43"/>
  <c r="E255" i="43"/>
  <c r="D255" i="43"/>
  <c r="G254" i="43"/>
  <c r="F254" i="43"/>
  <c r="E254" i="43"/>
  <c r="D254" i="43"/>
  <c r="G253" i="43"/>
  <c r="F253" i="43"/>
  <c r="E253" i="43"/>
  <c r="D253" i="43"/>
  <c r="G252" i="43"/>
  <c r="F252" i="43"/>
  <c r="E252" i="43"/>
  <c r="D252" i="43"/>
  <c r="G251" i="43"/>
  <c r="F251" i="43"/>
  <c r="E251" i="43"/>
  <c r="D251" i="43"/>
  <c r="G250" i="43"/>
  <c r="F250" i="43"/>
  <c r="E250" i="43"/>
  <c r="D250" i="43"/>
  <c r="G249" i="43"/>
  <c r="F249" i="43"/>
  <c r="E249" i="43"/>
  <c r="D249" i="43"/>
  <c r="G248" i="43"/>
  <c r="F248" i="43"/>
  <c r="E248" i="43"/>
  <c r="D248" i="43"/>
  <c r="G247" i="43"/>
  <c r="F247" i="43"/>
  <c r="E247" i="43"/>
  <c r="D247" i="43"/>
  <c r="G246" i="43"/>
  <c r="F246" i="43"/>
  <c r="E246" i="43"/>
  <c r="D246" i="43"/>
  <c r="G245" i="43"/>
  <c r="F245" i="43"/>
  <c r="E245" i="43"/>
  <c r="D245" i="43"/>
  <c r="G244" i="43"/>
  <c r="F244" i="43"/>
  <c r="E244" i="43"/>
  <c r="D244" i="43"/>
  <c r="G243" i="43"/>
  <c r="F243" i="43"/>
  <c r="E243" i="43"/>
  <c r="D243" i="43"/>
  <c r="G242" i="43"/>
  <c r="F242" i="43"/>
  <c r="E242" i="43"/>
  <c r="D242" i="43"/>
  <c r="G241" i="43"/>
  <c r="F241" i="43"/>
  <c r="E241" i="43"/>
  <c r="D241" i="43"/>
  <c r="G240" i="43"/>
  <c r="F240" i="43"/>
  <c r="E240" i="43"/>
  <c r="D240" i="43"/>
  <c r="G239" i="43"/>
  <c r="F239" i="43"/>
  <c r="F265" i="43" s="1"/>
  <c r="E239" i="43"/>
  <c r="D239" i="43"/>
  <c r="G230" i="43"/>
  <c r="F230" i="43"/>
  <c r="E230" i="43"/>
  <c r="D230" i="43"/>
  <c r="G229" i="43"/>
  <c r="F229" i="43"/>
  <c r="E229" i="43"/>
  <c r="D229" i="43"/>
  <c r="G228" i="43"/>
  <c r="F228" i="43"/>
  <c r="E228" i="43"/>
  <c r="D228" i="43"/>
  <c r="G227" i="43"/>
  <c r="F227" i="43"/>
  <c r="E227" i="43"/>
  <c r="D227" i="43"/>
  <c r="G226" i="43"/>
  <c r="F226" i="43"/>
  <c r="E226" i="43"/>
  <c r="D226" i="43"/>
  <c r="G225" i="43"/>
  <c r="F225" i="43"/>
  <c r="E225" i="43"/>
  <c r="D225" i="43"/>
  <c r="G224" i="43"/>
  <c r="F224" i="43"/>
  <c r="E224" i="43"/>
  <c r="D224" i="43"/>
  <c r="G223" i="43"/>
  <c r="F223" i="43"/>
  <c r="E223" i="43"/>
  <c r="D223" i="43"/>
  <c r="G222" i="43"/>
  <c r="F222" i="43"/>
  <c r="E222" i="43"/>
  <c r="D222" i="43"/>
  <c r="G221" i="43"/>
  <c r="F221" i="43"/>
  <c r="E221" i="43"/>
  <c r="D221" i="43"/>
  <c r="G220" i="43"/>
  <c r="F220" i="43"/>
  <c r="E220" i="43"/>
  <c r="D220" i="43"/>
  <c r="G219" i="43"/>
  <c r="F219" i="43"/>
  <c r="E219" i="43"/>
  <c r="D219" i="43"/>
  <c r="G218" i="43"/>
  <c r="F218" i="43"/>
  <c r="E218" i="43"/>
  <c r="D218" i="43"/>
  <c r="G217" i="43"/>
  <c r="F217" i="43"/>
  <c r="E217" i="43"/>
  <c r="D217" i="43"/>
  <c r="G216" i="43"/>
  <c r="F216" i="43"/>
  <c r="E216" i="43"/>
  <c r="D216" i="43"/>
  <c r="G215" i="43"/>
  <c r="F215" i="43"/>
  <c r="E215" i="43"/>
  <c r="D215" i="43"/>
  <c r="G214" i="43"/>
  <c r="F214" i="43"/>
  <c r="E214" i="43"/>
  <c r="D214" i="43"/>
  <c r="G213" i="43"/>
  <c r="F213" i="43"/>
  <c r="E213" i="43"/>
  <c r="D213" i="43"/>
  <c r="G212" i="43"/>
  <c r="F212" i="43"/>
  <c r="E212" i="43"/>
  <c r="D212" i="43"/>
  <c r="G211" i="43"/>
  <c r="F211" i="43"/>
  <c r="E211" i="43"/>
  <c r="D211" i="43"/>
  <c r="G210" i="43"/>
  <c r="F210" i="43"/>
  <c r="E210" i="43"/>
  <c r="D210" i="43"/>
  <c r="G209" i="43"/>
  <c r="F209" i="43"/>
  <c r="E209" i="43"/>
  <c r="D209" i="43"/>
  <c r="G208" i="43"/>
  <c r="F208" i="43"/>
  <c r="E208" i="43"/>
  <c r="D208" i="43"/>
  <c r="G207" i="43"/>
  <c r="F207" i="43"/>
  <c r="E207" i="43"/>
  <c r="D207" i="43"/>
  <c r="G206" i="43"/>
  <c r="F206" i="43"/>
  <c r="E206" i="43"/>
  <c r="D206" i="43"/>
  <c r="G197" i="43"/>
  <c r="F197" i="43"/>
  <c r="E197" i="43"/>
  <c r="D197" i="43"/>
  <c r="G196" i="43"/>
  <c r="F196" i="43"/>
  <c r="E196" i="43"/>
  <c r="D196" i="43"/>
  <c r="G195" i="43"/>
  <c r="F195" i="43"/>
  <c r="E195" i="43"/>
  <c r="D195" i="43"/>
  <c r="G194" i="43"/>
  <c r="F194" i="43"/>
  <c r="E194" i="43"/>
  <c r="D194" i="43"/>
  <c r="G193" i="43"/>
  <c r="F193" i="43"/>
  <c r="E193" i="43"/>
  <c r="D193" i="43"/>
  <c r="G192" i="43"/>
  <c r="F192" i="43"/>
  <c r="E192" i="43"/>
  <c r="D192" i="43"/>
  <c r="G191" i="43"/>
  <c r="F191" i="43"/>
  <c r="E191" i="43"/>
  <c r="D191" i="43"/>
  <c r="G190" i="43"/>
  <c r="F190" i="43"/>
  <c r="E190" i="43"/>
  <c r="D190" i="43"/>
  <c r="G189" i="43"/>
  <c r="F189" i="43"/>
  <c r="E189" i="43"/>
  <c r="D189" i="43"/>
  <c r="G188" i="43"/>
  <c r="F188" i="43"/>
  <c r="E188" i="43"/>
  <c r="D188" i="43"/>
  <c r="G187" i="43"/>
  <c r="F187" i="43"/>
  <c r="E187" i="43"/>
  <c r="D187" i="43"/>
  <c r="G186" i="43"/>
  <c r="F186" i="43"/>
  <c r="E186" i="43"/>
  <c r="D186" i="43"/>
  <c r="G185" i="43"/>
  <c r="F185" i="43"/>
  <c r="E185" i="43"/>
  <c r="D185" i="43"/>
  <c r="G184" i="43"/>
  <c r="F184" i="43"/>
  <c r="E184" i="43"/>
  <c r="D184" i="43"/>
  <c r="G183" i="43"/>
  <c r="F183" i="43"/>
  <c r="E183" i="43"/>
  <c r="D183" i="43"/>
  <c r="G182" i="43"/>
  <c r="F182" i="43"/>
  <c r="E182" i="43"/>
  <c r="D182" i="43"/>
  <c r="G181" i="43"/>
  <c r="F181" i="43"/>
  <c r="E181" i="43"/>
  <c r="D181" i="43"/>
  <c r="G180" i="43"/>
  <c r="F180" i="43"/>
  <c r="E180" i="43"/>
  <c r="D180" i="43"/>
  <c r="G179" i="43"/>
  <c r="F179" i="43"/>
  <c r="E179" i="43"/>
  <c r="D179" i="43"/>
  <c r="G178" i="43"/>
  <c r="F178" i="43"/>
  <c r="E178" i="43"/>
  <c r="D178" i="43"/>
  <c r="G177" i="43"/>
  <c r="F177" i="43"/>
  <c r="E177" i="43"/>
  <c r="D177" i="43"/>
  <c r="G176" i="43"/>
  <c r="F176" i="43"/>
  <c r="E176" i="43"/>
  <c r="D176" i="43"/>
  <c r="G175" i="43"/>
  <c r="F175" i="43"/>
  <c r="E175" i="43"/>
  <c r="D175" i="43"/>
  <c r="G174" i="43"/>
  <c r="F174" i="43"/>
  <c r="E174" i="43"/>
  <c r="D174" i="43"/>
  <c r="G173" i="43"/>
  <c r="F173" i="43"/>
  <c r="E173" i="43"/>
  <c r="D173" i="43"/>
  <c r="D199" i="43" s="1"/>
  <c r="G164" i="43"/>
  <c r="F164" i="43"/>
  <c r="E164" i="43"/>
  <c r="D164" i="43"/>
  <c r="G163" i="43"/>
  <c r="F163" i="43"/>
  <c r="E163" i="43"/>
  <c r="D163" i="43"/>
  <c r="G162" i="43"/>
  <c r="F162" i="43"/>
  <c r="E162" i="43"/>
  <c r="D162" i="43"/>
  <c r="G161" i="43"/>
  <c r="F161" i="43"/>
  <c r="E161" i="43"/>
  <c r="D161" i="43"/>
  <c r="G160" i="43"/>
  <c r="F160" i="43"/>
  <c r="E160" i="43"/>
  <c r="D160" i="43"/>
  <c r="G159" i="43"/>
  <c r="F159" i="43"/>
  <c r="E159" i="43"/>
  <c r="D159" i="43"/>
  <c r="G158" i="43"/>
  <c r="F158" i="43"/>
  <c r="E158" i="43"/>
  <c r="D158" i="43"/>
  <c r="G157" i="43"/>
  <c r="F157" i="43"/>
  <c r="E157" i="43"/>
  <c r="D157" i="43"/>
  <c r="G156" i="43"/>
  <c r="F156" i="43"/>
  <c r="E156" i="43"/>
  <c r="D156" i="43"/>
  <c r="G155" i="43"/>
  <c r="F155" i="43"/>
  <c r="E155" i="43"/>
  <c r="D155" i="43"/>
  <c r="G154" i="43"/>
  <c r="F154" i="43"/>
  <c r="E154" i="43"/>
  <c r="D154" i="43"/>
  <c r="G153" i="43"/>
  <c r="F153" i="43"/>
  <c r="E153" i="43"/>
  <c r="D153" i="43"/>
  <c r="G152" i="43"/>
  <c r="F152" i="43"/>
  <c r="E152" i="43"/>
  <c r="D152" i="43"/>
  <c r="G151" i="43"/>
  <c r="F151" i="43"/>
  <c r="E151" i="43"/>
  <c r="D151" i="43"/>
  <c r="G150" i="43"/>
  <c r="F150" i="43"/>
  <c r="E150" i="43"/>
  <c r="D150" i="43"/>
  <c r="G149" i="43"/>
  <c r="F149" i="43"/>
  <c r="E149" i="43"/>
  <c r="D149" i="43"/>
  <c r="G148" i="43"/>
  <c r="F148" i="43"/>
  <c r="E148" i="43"/>
  <c r="D148" i="43"/>
  <c r="G147" i="43"/>
  <c r="F147" i="43"/>
  <c r="E147" i="43"/>
  <c r="D147" i="43"/>
  <c r="G146" i="43"/>
  <c r="F146" i="43"/>
  <c r="E146" i="43"/>
  <c r="D146" i="43"/>
  <c r="G145" i="43"/>
  <c r="F145" i="43"/>
  <c r="E145" i="43"/>
  <c r="D145" i="43"/>
  <c r="G144" i="43"/>
  <c r="F144" i="43"/>
  <c r="E144" i="43"/>
  <c r="D144" i="43"/>
  <c r="G143" i="43"/>
  <c r="F143" i="43"/>
  <c r="E143" i="43"/>
  <c r="D143" i="43"/>
  <c r="G142" i="43"/>
  <c r="F142" i="43"/>
  <c r="E142" i="43"/>
  <c r="D142" i="43"/>
  <c r="G141" i="43"/>
  <c r="F141" i="43"/>
  <c r="E141" i="43"/>
  <c r="D141" i="43"/>
  <c r="G140" i="43"/>
  <c r="G166" i="43" s="1"/>
  <c r="F140" i="43"/>
  <c r="E140" i="43"/>
  <c r="D140" i="43"/>
  <c r="G131" i="43"/>
  <c r="F131" i="43"/>
  <c r="E131" i="43"/>
  <c r="D131" i="43"/>
  <c r="G130" i="43"/>
  <c r="F130" i="43"/>
  <c r="E130" i="43"/>
  <c r="D130" i="43"/>
  <c r="G129" i="43"/>
  <c r="F129" i="43"/>
  <c r="E129" i="43"/>
  <c r="D129" i="43"/>
  <c r="G128" i="43"/>
  <c r="F128" i="43"/>
  <c r="E128" i="43"/>
  <c r="D128" i="43"/>
  <c r="G127" i="43"/>
  <c r="F127" i="43"/>
  <c r="E127" i="43"/>
  <c r="D127" i="43"/>
  <c r="G126" i="43"/>
  <c r="F126" i="43"/>
  <c r="E126" i="43"/>
  <c r="D126" i="43"/>
  <c r="G125" i="43"/>
  <c r="F125" i="43"/>
  <c r="E125" i="43"/>
  <c r="D125" i="43"/>
  <c r="G124" i="43"/>
  <c r="F124" i="43"/>
  <c r="E124" i="43"/>
  <c r="D124" i="43"/>
  <c r="G123" i="43"/>
  <c r="F123" i="43"/>
  <c r="E123" i="43"/>
  <c r="D123" i="43"/>
  <c r="G122" i="43"/>
  <c r="F122" i="43"/>
  <c r="E122" i="43"/>
  <c r="D122" i="43"/>
  <c r="G121" i="43"/>
  <c r="F121" i="43"/>
  <c r="E121" i="43"/>
  <c r="D121" i="43"/>
  <c r="G120" i="43"/>
  <c r="F120" i="43"/>
  <c r="E120" i="43"/>
  <c r="D120" i="43"/>
  <c r="G119" i="43"/>
  <c r="F119" i="43"/>
  <c r="E119" i="43"/>
  <c r="D119" i="43"/>
  <c r="G118" i="43"/>
  <c r="F118" i="43"/>
  <c r="E118" i="43"/>
  <c r="D118" i="43"/>
  <c r="G117" i="43"/>
  <c r="F117" i="43"/>
  <c r="E117" i="43"/>
  <c r="D117" i="43"/>
  <c r="G116" i="43"/>
  <c r="F116" i="43"/>
  <c r="E116" i="43"/>
  <c r="D116" i="43"/>
  <c r="G115" i="43"/>
  <c r="F115" i="43"/>
  <c r="E115" i="43"/>
  <c r="D115" i="43"/>
  <c r="G114" i="43"/>
  <c r="F114" i="43"/>
  <c r="E114" i="43"/>
  <c r="D114" i="43"/>
  <c r="G113" i="43"/>
  <c r="F113" i="43"/>
  <c r="E113" i="43"/>
  <c r="D113" i="43"/>
  <c r="G112" i="43"/>
  <c r="F112" i="43"/>
  <c r="E112" i="43"/>
  <c r="D112" i="43"/>
  <c r="G111" i="43"/>
  <c r="F111" i="43"/>
  <c r="E111" i="43"/>
  <c r="D111" i="43"/>
  <c r="G110" i="43"/>
  <c r="F110" i="43"/>
  <c r="E110" i="43"/>
  <c r="D110" i="43"/>
  <c r="G109" i="43"/>
  <c r="F109" i="43"/>
  <c r="E109" i="43"/>
  <c r="D109" i="43"/>
  <c r="G108" i="43"/>
  <c r="F108" i="43"/>
  <c r="E108" i="43"/>
  <c r="D108" i="43"/>
  <c r="G107" i="43"/>
  <c r="F107" i="43"/>
  <c r="E107" i="43"/>
  <c r="E133" i="43" s="1"/>
  <c r="D107" i="43"/>
  <c r="G98" i="43"/>
  <c r="F98" i="43"/>
  <c r="E98" i="43"/>
  <c r="D98" i="43"/>
  <c r="G97" i="43"/>
  <c r="F97" i="43"/>
  <c r="E97" i="43"/>
  <c r="D97" i="43"/>
  <c r="G96" i="43"/>
  <c r="F96" i="43"/>
  <c r="E96" i="43"/>
  <c r="D96" i="43"/>
  <c r="G95" i="43"/>
  <c r="F95" i="43"/>
  <c r="E95" i="43"/>
  <c r="D95" i="43"/>
  <c r="G94" i="43"/>
  <c r="F94" i="43"/>
  <c r="E94" i="43"/>
  <c r="D94" i="43"/>
  <c r="G93" i="43"/>
  <c r="F93" i="43"/>
  <c r="E93" i="43"/>
  <c r="D93" i="43"/>
  <c r="G92" i="43"/>
  <c r="F92" i="43"/>
  <c r="E92" i="43"/>
  <c r="D92" i="43"/>
  <c r="G91" i="43"/>
  <c r="F91" i="43"/>
  <c r="E91" i="43"/>
  <c r="D91" i="43"/>
  <c r="G90" i="43"/>
  <c r="F90" i="43"/>
  <c r="E90" i="43"/>
  <c r="D90" i="43"/>
  <c r="G89" i="43"/>
  <c r="F89" i="43"/>
  <c r="E89" i="43"/>
  <c r="D89" i="43"/>
  <c r="G88" i="43"/>
  <c r="F88" i="43"/>
  <c r="E88" i="43"/>
  <c r="D88" i="43"/>
  <c r="G87" i="43"/>
  <c r="F87" i="43"/>
  <c r="E87" i="43"/>
  <c r="D87" i="43"/>
  <c r="G86" i="43"/>
  <c r="F86" i="43"/>
  <c r="E86" i="43"/>
  <c r="D86" i="43"/>
  <c r="G85" i="43"/>
  <c r="F85" i="43"/>
  <c r="E85" i="43"/>
  <c r="D85" i="43"/>
  <c r="G84" i="43"/>
  <c r="F84" i="43"/>
  <c r="E84" i="43"/>
  <c r="D84" i="43"/>
  <c r="G83" i="43"/>
  <c r="F83" i="43"/>
  <c r="E83" i="43"/>
  <c r="D83" i="43"/>
  <c r="G82" i="43"/>
  <c r="F82" i="43"/>
  <c r="E82" i="43"/>
  <c r="D82" i="43"/>
  <c r="G81" i="43"/>
  <c r="F81" i="43"/>
  <c r="E81" i="43"/>
  <c r="D81" i="43"/>
  <c r="G80" i="43"/>
  <c r="F80" i="43"/>
  <c r="E80" i="43"/>
  <c r="D80" i="43"/>
  <c r="G79" i="43"/>
  <c r="F79" i="43"/>
  <c r="E79" i="43"/>
  <c r="D79" i="43"/>
  <c r="G78" i="43"/>
  <c r="F78" i="43"/>
  <c r="E78" i="43"/>
  <c r="D78" i="43"/>
  <c r="G77" i="43"/>
  <c r="F77" i="43"/>
  <c r="E77" i="43"/>
  <c r="D77" i="43"/>
  <c r="G76" i="43"/>
  <c r="F76" i="43"/>
  <c r="E76" i="43"/>
  <c r="D76" i="43"/>
  <c r="G75" i="43"/>
  <c r="F75" i="43"/>
  <c r="E75" i="43"/>
  <c r="D75" i="43"/>
  <c r="G74" i="43"/>
  <c r="G100" i="43" s="1"/>
  <c r="F74" i="43"/>
  <c r="E74" i="43"/>
  <c r="D74" i="43"/>
  <c r="G65" i="43"/>
  <c r="F65" i="43"/>
  <c r="E65" i="43"/>
  <c r="D65" i="43"/>
  <c r="G64" i="43"/>
  <c r="F64" i="43"/>
  <c r="E64" i="43"/>
  <c r="D64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E67" i="43" s="1"/>
  <c r="D41" i="43"/>
  <c r="D16" i="43"/>
  <c r="D9" i="43"/>
  <c r="E9" i="43"/>
  <c r="F9" i="43"/>
  <c r="G9" i="43"/>
  <c r="D10" i="43"/>
  <c r="E10" i="43"/>
  <c r="F10" i="43"/>
  <c r="G10" i="43"/>
  <c r="D11" i="43"/>
  <c r="E11" i="43"/>
  <c r="F11" i="43"/>
  <c r="G11" i="43"/>
  <c r="D12" i="43"/>
  <c r="E12" i="43"/>
  <c r="F12" i="43"/>
  <c r="G12" i="43"/>
  <c r="D13" i="43"/>
  <c r="E13" i="43"/>
  <c r="F13" i="43"/>
  <c r="G13" i="43"/>
  <c r="D14" i="43"/>
  <c r="E14" i="43"/>
  <c r="F14" i="43"/>
  <c r="G14" i="43"/>
  <c r="D15" i="43"/>
  <c r="E15" i="43"/>
  <c r="F15" i="43"/>
  <c r="G15" i="43"/>
  <c r="E16" i="43"/>
  <c r="F16" i="43"/>
  <c r="G16" i="43"/>
  <c r="D17" i="43"/>
  <c r="E17" i="43"/>
  <c r="F17" i="43"/>
  <c r="G17" i="43"/>
  <c r="D18" i="43"/>
  <c r="E18" i="43"/>
  <c r="F18" i="43"/>
  <c r="G18" i="43"/>
  <c r="D19" i="43"/>
  <c r="E19" i="43"/>
  <c r="F19" i="43"/>
  <c r="G19" i="43"/>
  <c r="D20" i="43"/>
  <c r="E20" i="43"/>
  <c r="F20" i="43"/>
  <c r="G20" i="43"/>
  <c r="D21" i="43"/>
  <c r="E21" i="43"/>
  <c r="F21" i="43"/>
  <c r="G21" i="43"/>
  <c r="D22" i="43"/>
  <c r="E22" i="43"/>
  <c r="F22" i="43"/>
  <c r="G22" i="43"/>
  <c r="D23" i="43"/>
  <c r="E23" i="43"/>
  <c r="F23" i="43"/>
  <c r="G23" i="43"/>
  <c r="D24" i="43"/>
  <c r="E24" i="43"/>
  <c r="F24" i="43"/>
  <c r="G24" i="43"/>
  <c r="D25" i="43"/>
  <c r="E25" i="43"/>
  <c r="F25" i="43"/>
  <c r="G25" i="43"/>
  <c r="D26" i="43"/>
  <c r="E26" i="43"/>
  <c r="F26" i="43"/>
  <c r="G26" i="43"/>
  <c r="D27" i="43"/>
  <c r="E27" i="43"/>
  <c r="F27" i="43"/>
  <c r="G27" i="43"/>
  <c r="D28" i="43"/>
  <c r="E28" i="43"/>
  <c r="F28" i="43"/>
  <c r="G28" i="43"/>
  <c r="D29" i="43"/>
  <c r="E29" i="43"/>
  <c r="F29" i="43"/>
  <c r="G29" i="43"/>
  <c r="D30" i="43"/>
  <c r="E30" i="43"/>
  <c r="F30" i="43"/>
  <c r="G30" i="43"/>
  <c r="D31" i="43"/>
  <c r="E31" i="43"/>
  <c r="F31" i="43"/>
  <c r="G31" i="43"/>
  <c r="D32" i="43"/>
  <c r="E32" i="43"/>
  <c r="F32" i="43"/>
  <c r="G32" i="43"/>
  <c r="E8" i="43"/>
  <c r="F8" i="43"/>
  <c r="G8" i="43"/>
  <c r="D8" i="43"/>
  <c r="L265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39" i="43"/>
  <c r="L232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06" i="43"/>
  <c r="L199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73" i="43"/>
  <c r="L166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40" i="43"/>
  <c r="L133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07" i="43"/>
  <c r="L100" i="43"/>
  <c r="L67" i="43"/>
  <c r="L3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74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41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8" i="43"/>
  <c r="A2" i="43"/>
  <c r="C263" i="43"/>
  <c r="B263" i="43"/>
  <c r="C262" i="43"/>
  <c r="B262" i="43"/>
  <c r="C261" i="43"/>
  <c r="B261" i="43"/>
  <c r="C260" i="43"/>
  <c r="B260" i="43"/>
  <c r="C259" i="43"/>
  <c r="B259" i="43"/>
  <c r="C258" i="43"/>
  <c r="B258" i="43"/>
  <c r="C257" i="43"/>
  <c r="B257" i="43"/>
  <c r="C256" i="43"/>
  <c r="B256" i="43"/>
  <c r="C255" i="43"/>
  <c r="B255" i="43"/>
  <c r="C254" i="43"/>
  <c r="B254" i="43"/>
  <c r="C253" i="43"/>
  <c r="B253" i="43"/>
  <c r="C252" i="43"/>
  <c r="B252" i="43"/>
  <c r="C251" i="43"/>
  <c r="B251" i="43"/>
  <c r="C250" i="43"/>
  <c r="B250" i="43"/>
  <c r="C249" i="43"/>
  <c r="B249" i="43"/>
  <c r="C248" i="43"/>
  <c r="B248" i="43"/>
  <c r="C247" i="43"/>
  <c r="B247" i="43"/>
  <c r="C246" i="43"/>
  <c r="B246" i="43"/>
  <c r="C245" i="43"/>
  <c r="B245" i="43"/>
  <c r="C244" i="43"/>
  <c r="B244" i="43"/>
  <c r="C243" i="43"/>
  <c r="B243" i="43"/>
  <c r="C242" i="43"/>
  <c r="B242" i="43"/>
  <c r="C241" i="43"/>
  <c r="B241" i="43"/>
  <c r="C240" i="43"/>
  <c r="B240" i="43"/>
  <c r="C239" i="43"/>
  <c r="B239" i="43"/>
  <c r="B237" i="43"/>
  <c r="A236" i="43"/>
  <c r="C230" i="43"/>
  <c r="B230" i="43"/>
  <c r="C229" i="43"/>
  <c r="B229" i="43"/>
  <c r="C228" i="43"/>
  <c r="B228" i="43"/>
  <c r="C227" i="43"/>
  <c r="B227" i="43"/>
  <c r="C226" i="43"/>
  <c r="B226" i="43"/>
  <c r="C225" i="43"/>
  <c r="B225" i="43"/>
  <c r="C224" i="43"/>
  <c r="B224" i="43"/>
  <c r="C223" i="43"/>
  <c r="B223" i="43"/>
  <c r="C222" i="43"/>
  <c r="B222" i="43"/>
  <c r="C221" i="43"/>
  <c r="B221" i="43"/>
  <c r="C220" i="43"/>
  <c r="B220" i="43"/>
  <c r="C219" i="43"/>
  <c r="B219" i="43"/>
  <c r="C218" i="43"/>
  <c r="B218" i="43"/>
  <c r="C217" i="43"/>
  <c r="B217" i="43"/>
  <c r="C216" i="43"/>
  <c r="B216" i="43"/>
  <c r="C215" i="43"/>
  <c r="B215" i="43"/>
  <c r="C214" i="43"/>
  <c r="B214" i="43"/>
  <c r="C213" i="43"/>
  <c r="B213" i="43"/>
  <c r="C212" i="43"/>
  <c r="B212" i="43"/>
  <c r="C211" i="43"/>
  <c r="B211" i="43"/>
  <c r="C210" i="43"/>
  <c r="B210" i="43"/>
  <c r="C209" i="43"/>
  <c r="B209" i="43"/>
  <c r="C208" i="43"/>
  <c r="B208" i="43"/>
  <c r="C207" i="43"/>
  <c r="B207" i="43"/>
  <c r="C206" i="43"/>
  <c r="B206" i="43"/>
  <c r="B204" i="43"/>
  <c r="A203" i="43"/>
  <c r="C197" i="43"/>
  <c r="B197" i="43"/>
  <c r="C196" i="43"/>
  <c r="B196" i="43"/>
  <c r="C195" i="43"/>
  <c r="B195" i="43"/>
  <c r="C194" i="43"/>
  <c r="B194" i="43"/>
  <c r="C193" i="43"/>
  <c r="B193" i="43"/>
  <c r="C192" i="43"/>
  <c r="B192" i="43"/>
  <c r="C191" i="43"/>
  <c r="B191" i="43"/>
  <c r="C190" i="43"/>
  <c r="B190" i="43"/>
  <c r="C189" i="43"/>
  <c r="B189" i="43"/>
  <c r="C188" i="43"/>
  <c r="B188" i="43"/>
  <c r="C187" i="43"/>
  <c r="B187" i="43"/>
  <c r="C186" i="43"/>
  <c r="B186" i="43"/>
  <c r="C185" i="43"/>
  <c r="B185" i="43"/>
  <c r="C184" i="43"/>
  <c r="B184" i="43"/>
  <c r="C183" i="43"/>
  <c r="B183" i="43"/>
  <c r="C182" i="43"/>
  <c r="B182" i="43"/>
  <c r="C181" i="43"/>
  <c r="B181" i="43"/>
  <c r="C180" i="43"/>
  <c r="B180" i="43"/>
  <c r="C179" i="43"/>
  <c r="B179" i="43"/>
  <c r="C178" i="43"/>
  <c r="B178" i="43"/>
  <c r="C177" i="43"/>
  <c r="B177" i="43"/>
  <c r="C176" i="43"/>
  <c r="B176" i="43"/>
  <c r="C175" i="43"/>
  <c r="B175" i="43"/>
  <c r="C174" i="43"/>
  <c r="B174" i="43"/>
  <c r="C173" i="43"/>
  <c r="B173" i="43"/>
  <c r="B171" i="43"/>
  <c r="A170" i="43"/>
  <c r="C164" i="43"/>
  <c r="B164" i="43"/>
  <c r="C163" i="43"/>
  <c r="B163" i="43"/>
  <c r="C162" i="43"/>
  <c r="B162" i="43"/>
  <c r="C161" i="43"/>
  <c r="B161" i="43"/>
  <c r="C160" i="43"/>
  <c r="B160" i="43"/>
  <c r="C159" i="43"/>
  <c r="B159" i="43"/>
  <c r="C158" i="43"/>
  <c r="B158" i="43"/>
  <c r="C157" i="43"/>
  <c r="B157" i="43"/>
  <c r="C156" i="43"/>
  <c r="B156" i="43"/>
  <c r="C155" i="43"/>
  <c r="B155" i="43"/>
  <c r="C154" i="43"/>
  <c r="B154" i="43"/>
  <c r="C153" i="43"/>
  <c r="B153" i="43"/>
  <c r="C152" i="43"/>
  <c r="B152" i="43"/>
  <c r="C151" i="43"/>
  <c r="B151" i="43"/>
  <c r="C150" i="43"/>
  <c r="B150" i="43"/>
  <c r="C149" i="43"/>
  <c r="B149" i="43"/>
  <c r="C148" i="43"/>
  <c r="B148" i="43"/>
  <c r="C147" i="43"/>
  <c r="B147" i="43"/>
  <c r="C146" i="43"/>
  <c r="B146" i="43"/>
  <c r="C145" i="43"/>
  <c r="B145" i="43"/>
  <c r="C144" i="43"/>
  <c r="B144" i="43"/>
  <c r="C143" i="43"/>
  <c r="B143" i="43"/>
  <c r="C142" i="43"/>
  <c r="B142" i="43"/>
  <c r="C141" i="43"/>
  <c r="B141" i="43"/>
  <c r="C140" i="43"/>
  <c r="B140" i="43"/>
  <c r="B138" i="43"/>
  <c r="A137" i="43"/>
  <c r="B131" i="43"/>
  <c r="B130" i="43"/>
  <c r="B129" i="43"/>
  <c r="B128" i="43"/>
  <c r="B127" i="43"/>
  <c r="B126" i="43"/>
  <c r="B125" i="43"/>
  <c r="B124" i="43"/>
  <c r="B123" i="43"/>
  <c r="B122" i="43"/>
  <c r="B121" i="43"/>
  <c r="B120" i="43"/>
  <c r="B119" i="43"/>
  <c r="B118" i="43"/>
  <c r="B117" i="43"/>
  <c r="B116" i="43"/>
  <c r="B115" i="43"/>
  <c r="B114" i="43"/>
  <c r="B113" i="43"/>
  <c r="B112" i="43"/>
  <c r="B111" i="43"/>
  <c r="B110" i="43"/>
  <c r="B109" i="43"/>
  <c r="B108" i="43"/>
  <c r="B107" i="43"/>
  <c r="B105" i="43"/>
  <c r="A104" i="43"/>
  <c r="B98" i="43"/>
  <c r="B97" i="43"/>
  <c r="B96" i="43"/>
  <c r="B95" i="43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2" i="43"/>
  <c r="A71" i="43"/>
  <c r="C65" i="43"/>
  <c r="B65" i="43"/>
  <c r="C64" i="43"/>
  <c r="B64" i="43"/>
  <c r="C63" i="43"/>
  <c r="B63" i="43"/>
  <c r="C62" i="43"/>
  <c r="B62" i="43"/>
  <c r="C61" i="43"/>
  <c r="B61" i="43"/>
  <c r="C60" i="43"/>
  <c r="B60" i="43"/>
  <c r="C59" i="43"/>
  <c r="B59" i="43"/>
  <c r="C58" i="43"/>
  <c r="B58" i="43"/>
  <c r="C57" i="43"/>
  <c r="B57" i="43"/>
  <c r="C56" i="43"/>
  <c r="B56" i="43"/>
  <c r="C55" i="43"/>
  <c r="B55" i="43"/>
  <c r="C54" i="43"/>
  <c r="B54" i="43"/>
  <c r="C53" i="43"/>
  <c r="B53" i="43"/>
  <c r="C52" i="43"/>
  <c r="B52" i="43"/>
  <c r="C51" i="43"/>
  <c r="B51" i="43"/>
  <c r="C50" i="43"/>
  <c r="B50" i="43"/>
  <c r="C49" i="43"/>
  <c r="B49" i="43"/>
  <c r="C48" i="43"/>
  <c r="B48" i="43"/>
  <c r="C47" i="43"/>
  <c r="B47" i="43"/>
  <c r="C46" i="43"/>
  <c r="B46" i="43"/>
  <c r="C45" i="43"/>
  <c r="B45" i="43"/>
  <c r="C44" i="43"/>
  <c r="B44" i="43"/>
  <c r="C43" i="43"/>
  <c r="B43" i="43"/>
  <c r="C42" i="43"/>
  <c r="B42" i="43"/>
  <c r="C41" i="43"/>
  <c r="B41" i="43"/>
  <c r="A38" i="43"/>
  <c r="C32" i="43"/>
  <c r="B32" i="43"/>
  <c r="C31" i="43"/>
  <c r="B31" i="43"/>
  <c r="C30" i="43"/>
  <c r="B30" i="43"/>
  <c r="C29" i="43"/>
  <c r="B29" i="43"/>
  <c r="C28" i="43"/>
  <c r="B28" i="43"/>
  <c r="C27" i="43"/>
  <c r="B27" i="43"/>
  <c r="C26" i="43"/>
  <c r="B26" i="43"/>
  <c r="C25" i="43"/>
  <c r="B25" i="43"/>
  <c r="C24" i="43"/>
  <c r="B24" i="43"/>
  <c r="C23" i="43"/>
  <c r="B23" i="43"/>
  <c r="C22" i="43"/>
  <c r="B22" i="43"/>
  <c r="C21" i="43"/>
  <c r="B21" i="43"/>
  <c r="C20" i="43"/>
  <c r="B20" i="43"/>
  <c r="C19" i="43"/>
  <c r="B19" i="43"/>
  <c r="C18" i="43"/>
  <c r="B18" i="43"/>
  <c r="C17" i="43"/>
  <c r="B17" i="43"/>
  <c r="C16" i="43"/>
  <c r="B16" i="43"/>
  <c r="C15" i="43"/>
  <c r="B15" i="43"/>
  <c r="C14" i="43"/>
  <c r="B14" i="43"/>
  <c r="C13" i="43"/>
  <c r="B13" i="43"/>
  <c r="C12" i="43"/>
  <c r="B12" i="43"/>
  <c r="C11" i="43"/>
  <c r="B11" i="43"/>
  <c r="C10" i="43"/>
  <c r="B10" i="43"/>
  <c r="C9" i="43"/>
  <c r="B9" i="43"/>
  <c r="C8" i="43"/>
  <c r="B8" i="43"/>
  <c r="B6" i="43"/>
  <c r="A5" i="43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39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06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07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74" i="7"/>
  <c r="L265" i="7"/>
  <c r="L232" i="7"/>
  <c r="L199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66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3" i="7"/>
  <c r="L100" i="7"/>
  <c r="L67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3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A236" i="7"/>
  <c r="A203" i="7"/>
  <c r="A170" i="7"/>
  <c r="A137" i="7"/>
  <c r="A104" i="7"/>
  <c r="A71" i="7"/>
  <c r="A38" i="7"/>
  <c r="A5" i="7"/>
  <c r="D302" i="42"/>
  <c r="D269" i="42"/>
  <c r="D236" i="42"/>
  <c r="D203" i="42"/>
  <c r="D170" i="42"/>
  <c r="D137" i="42"/>
  <c r="D104" i="42"/>
  <c r="D71" i="42"/>
  <c r="D38" i="42"/>
  <c r="D5" i="42"/>
  <c r="D302" i="1"/>
  <c r="D269" i="1"/>
  <c r="D236" i="1"/>
  <c r="D203" i="1"/>
  <c r="D170" i="1"/>
  <c r="D137" i="1"/>
  <c r="D104" i="1"/>
  <c r="D71" i="1"/>
  <c r="D38" i="1"/>
  <c r="D5" i="1"/>
  <c r="G232" i="44" l="1"/>
  <c r="G67" i="43"/>
  <c r="G133" i="43"/>
  <c r="F67" i="44"/>
  <c r="F133" i="44"/>
  <c r="D232" i="43"/>
  <c r="E100" i="43"/>
  <c r="E166" i="43"/>
  <c r="D100" i="44"/>
  <c r="F232" i="43"/>
  <c r="E232" i="44"/>
  <c r="D265" i="43"/>
  <c r="F199" i="43"/>
  <c r="D34" i="43"/>
  <c r="D67" i="43"/>
  <c r="F67" i="43"/>
  <c r="D100" i="43"/>
  <c r="F100" i="43"/>
  <c r="D133" i="43"/>
  <c r="F133" i="43"/>
  <c r="D166" i="43"/>
  <c r="F166" i="43"/>
  <c r="E199" i="43"/>
  <c r="G199" i="43"/>
  <c r="E232" i="43"/>
  <c r="G232" i="43"/>
  <c r="E265" i="43"/>
  <c r="G265" i="43"/>
  <c r="E67" i="44"/>
  <c r="G67" i="44"/>
  <c r="E100" i="44"/>
  <c r="G100" i="44"/>
  <c r="E133" i="44"/>
  <c r="G133" i="44"/>
  <c r="E166" i="44"/>
  <c r="G166" i="44"/>
  <c r="D199" i="44"/>
  <c r="F199" i="44"/>
  <c r="D232" i="44"/>
  <c r="F232" i="44"/>
  <c r="D265" i="44"/>
  <c r="F265" i="44"/>
  <c r="C67" i="43"/>
  <c r="C265" i="44"/>
  <c r="C265" i="45"/>
  <c r="C232" i="46"/>
  <c r="C265" i="53"/>
  <c r="C265" i="49"/>
  <c r="C265" i="50"/>
  <c r="C265" i="51"/>
  <c r="C265" i="52"/>
  <c r="C34" i="43"/>
  <c r="C67" i="44"/>
  <c r="C199" i="44"/>
  <c r="C67" i="45"/>
  <c r="C166" i="46"/>
  <c r="C67" i="47"/>
  <c r="C199" i="47"/>
  <c r="C67" i="49"/>
  <c r="C199" i="49"/>
  <c r="C199" i="45"/>
  <c r="C34" i="46"/>
  <c r="C67" i="50"/>
  <c r="C199" i="50"/>
  <c r="C67" i="53"/>
  <c r="C199" i="53"/>
  <c r="C67" i="51"/>
  <c r="C199" i="51"/>
  <c r="E34" i="43"/>
  <c r="E34" i="44"/>
  <c r="G265" i="53"/>
  <c r="E265" i="48"/>
  <c r="E265" i="49"/>
  <c r="E265" i="51"/>
  <c r="E265" i="53"/>
  <c r="E265" i="52"/>
  <c r="F166" i="47"/>
  <c r="F166" i="48"/>
  <c r="E166" i="51"/>
  <c r="E166" i="46"/>
  <c r="E166" i="52"/>
  <c r="E166" i="49"/>
  <c r="E166" i="53"/>
  <c r="G34" i="44"/>
  <c r="F34" i="44"/>
  <c r="F34" i="47"/>
  <c r="D34" i="44"/>
  <c r="E34" i="47"/>
  <c r="E34" i="49"/>
  <c r="E34" i="50"/>
  <c r="E34" i="51"/>
  <c r="E34" i="52"/>
  <c r="E34" i="53"/>
  <c r="C34" i="53"/>
  <c r="G34" i="53"/>
  <c r="C166" i="53"/>
  <c r="G166" i="53"/>
  <c r="G100" i="53"/>
  <c r="C232" i="53"/>
  <c r="G232" i="53"/>
  <c r="F34" i="53"/>
  <c r="F67" i="53"/>
  <c r="F100" i="53"/>
  <c r="F133" i="53"/>
  <c r="F166" i="53"/>
  <c r="F199" i="53"/>
  <c r="F232" i="53"/>
  <c r="F265" i="53"/>
  <c r="D67" i="53"/>
  <c r="D100" i="53"/>
  <c r="D133" i="53"/>
  <c r="D166" i="53"/>
  <c r="D199" i="53"/>
  <c r="D232" i="53"/>
  <c r="D265" i="53"/>
  <c r="F34" i="52"/>
  <c r="C34" i="52"/>
  <c r="F67" i="52"/>
  <c r="C67" i="52"/>
  <c r="F100" i="52"/>
  <c r="F133" i="52"/>
  <c r="F166" i="52"/>
  <c r="C166" i="52"/>
  <c r="F199" i="52"/>
  <c r="C199" i="52"/>
  <c r="F232" i="52"/>
  <c r="C232" i="52"/>
  <c r="F265" i="52"/>
  <c r="D34" i="52"/>
  <c r="D67" i="52"/>
  <c r="D100" i="52"/>
  <c r="D133" i="52"/>
  <c r="D166" i="52"/>
  <c r="D199" i="52"/>
  <c r="D232" i="52"/>
  <c r="D265" i="52"/>
  <c r="C34" i="51"/>
  <c r="G34" i="51"/>
  <c r="C166" i="51"/>
  <c r="G166" i="51"/>
  <c r="G100" i="51"/>
  <c r="C232" i="51"/>
  <c r="G232" i="51"/>
  <c r="F34" i="51"/>
  <c r="F67" i="51"/>
  <c r="F100" i="51"/>
  <c r="F133" i="51"/>
  <c r="F166" i="51"/>
  <c r="F199" i="51"/>
  <c r="F232" i="51"/>
  <c r="F265" i="51"/>
  <c r="D67" i="51"/>
  <c r="D100" i="51"/>
  <c r="D133" i="51"/>
  <c r="D166" i="51"/>
  <c r="D199" i="51"/>
  <c r="D232" i="51"/>
  <c r="D265" i="51"/>
  <c r="C34" i="50"/>
  <c r="G34" i="50"/>
  <c r="C166" i="50"/>
  <c r="C232" i="50"/>
  <c r="F34" i="50"/>
  <c r="C34" i="49"/>
  <c r="G34" i="49"/>
  <c r="C166" i="49"/>
  <c r="G166" i="49"/>
  <c r="G100" i="49"/>
  <c r="C232" i="49"/>
  <c r="G232" i="49"/>
  <c r="F34" i="49"/>
  <c r="F67" i="49"/>
  <c r="F100" i="49"/>
  <c r="F133" i="49"/>
  <c r="F166" i="49"/>
  <c r="F199" i="49"/>
  <c r="F232" i="49"/>
  <c r="F265" i="49"/>
  <c r="D67" i="49"/>
  <c r="D100" i="49"/>
  <c r="D133" i="49"/>
  <c r="D166" i="49"/>
  <c r="D199" i="49"/>
  <c r="D232" i="49"/>
  <c r="D265" i="49"/>
  <c r="C67" i="48"/>
  <c r="E100" i="48"/>
  <c r="G100" i="48"/>
  <c r="F133" i="48"/>
  <c r="C199" i="48"/>
  <c r="E232" i="48"/>
  <c r="C232" i="48"/>
  <c r="G232" i="48"/>
  <c r="D34" i="48"/>
  <c r="G67" i="48"/>
  <c r="E133" i="48"/>
  <c r="D166" i="48"/>
  <c r="G199" i="48"/>
  <c r="E34" i="48"/>
  <c r="C34" i="48"/>
  <c r="G34" i="48"/>
  <c r="F67" i="48"/>
  <c r="E166" i="48"/>
  <c r="C166" i="48"/>
  <c r="G166" i="48"/>
  <c r="F199" i="48"/>
  <c r="C265" i="48"/>
  <c r="G265" i="48"/>
  <c r="D67" i="48"/>
  <c r="D133" i="48"/>
  <c r="D199" i="48"/>
  <c r="D265" i="48"/>
  <c r="C166" i="47"/>
  <c r="G166" i="47"/>
  <c r="F199" i="47"/>
  <c r="D232" i="47"/>
  <c r="E265" i="47"/>
  <c r="E67" i="47"/>
  <c r="C232" i="47"/>
  <c r="G232" i="47"/>
  <c r="F265" i="47"/>
  <c r="C265" i="47"/>
  <c r="G265" i="47"/>
  <c r="D34" i="47"/>
  <c r="C34" i="47"/>
  <c r="G34" i="47"/>
  <c r="F67" i="47"/>
  <c r="D100" i="47"/>
  <c r="E133" i="47"/>
  <c r="D67" i="47"/>
  <c r="D133" i="47"/>
  <c r="D199" i="47"/>
  <c r="D265" i="47"/>
  <c r="E34" i="46"/>
  <c r="G34" i="46"/>
  <c r="C67" i="46"/>
  <c r="G133" i="46"/>
  <c r="C265" i="46"/>
  <c r="G265" i="46"/>
  <c r="D100" i="46"/>
  <c r="G166" i="46"/>
  <c r="D67" i="46"/>
  <c r="G100" i="46"/>
  <c r="C199" i="46"/>
  <c r="G199" i="46"/>
  <c r="E265" i="46"/>
  <c r="F133" i="46"/>
  <c r="F166" i="46"/>
  <c r="F199" i="46"/>
  <c r="F232" i="46"/>
  <c r="F265" i="46"/>
  <c r="D133" i="46"/>
  <c r="D166" i="46"/>
  <c r="D199" i="46"/>
  <c r="D232" i="46"/>
  <c r="D265" i="46"/>
  <c r="C34" i="45"/>
  <c r="G34" i="45"/>
  <c r="C166" i="45"/>
  <c r="G166" i="45"/>
  <c r="G100" i="45"/>
  <c r="C232" i="45"/>
  <c r="G232" i="45"/>
  <c r="F34" i="45"/>
  <c r="F67" i="45"/>
  <c r="F100" i="45"/>
  <c r="F133" i="45"/>
  <c r="F166" i="45"/>
  <c r="F199" i="45"/>
  <c r="F232" i="45"/>
  <c r="F265" i="45"/>
  <c r="D67" i="45"/>
  <c r="D100" i="45"/>
  <c r="D133" i="45"/>
  <c r="D166" i="45"/>
  <c r="D199" i="45"/>
  <c r="D232" i="45"/>
  <c r="D265" i="45"/>
  <c r="C34" i="44"/>
  <c r="C166" i="44"/>
  <c r="C232" i="44"/>
  <c r="G34" i="43"/>
  <c r="F34" i="43"/>
  <c r="C166" i="43"/>
  <c r="C199" i="43"/>
  <c r="C232" i="43"/>
  <c r="C265" i="43"/>
  <c r="B240" i="7" l="1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C239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42" i="7" l="1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C41" i="7"/>
  <c r="B41" i="7"/>
  <c r="E265" i="7"/>
  <c r="D265" i="7"/>
  <c r="C265" i="7"/>
  <c r="E232" i="7"/>
  <c r="D232" i="7"/>
  <c r="E199" i="7"/>
  <c r="D199" i="7"/>
  <c r="E166" i="7"/>
  <c r="D166" i="7"/>
  <c r="E133" i="7"/>
  <c r="D133" i="7"/>
  <c r="E100" i="7"/>
  <c r="D100" i="7"/>
  <c r="E67" i="7"/>
  <c r="D67" i="7"/>
  <c r="D34" i="7"/>
  <c r="E3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G9" i="7"/>
  <c r="F9" i="7"/>
  <c r="G8" i="7"/>
  <c r="F8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8" i="7"/>
  <c r="B237" i="7"/>
  <c r="B204" i="7"/>
  <c r="B171" i="7"/>
  <c r="B138" i="7"/>
  <c r="B105" i="7"/>
  <c r="B72" i="7"/>
  <c r="B6" i="7"/>
  <c r="G34" i="7" l="1"/>
  <c r="G199" i="7"/>
  <c r="G100" i="7"/>
  <c r="G133" i="7"/>
  <c r="G166" i="7"/>
  <c r="G232" i="7"/>
  <c r="F67" i="7"/>
  <c r="G265" i="7"/>
  <c r="F34" i="7"/>
  <c r="G67" i="7"/>
  <c r="F100" i="7"/>
  <c r="F133" i="7"/>
  <c r="F166" i="7"/>
  <c r="F199" i="7"/>
  <c r="F232" i="7"/>
  <c r="F265" i="7"/>
  <c r="C67" i="7"/>
  <c r="C34" i="7"/>
  <c r="D329" i="42" l="1"/>
  <c r="C329" i="42"/>
  <c r="D328" i="42"/>
  <c r="C328" i="42"/>
  <c r="D327" i="42"/>
  <c r="C327" i="42"/>
  <c r="D326" i="42"/>
  <c r="C326" i="42"/>
  <c r="D325" i="42"/>
  <c r="C325" i="42"/>
  <c r="D324" i="42"/>
  <c r="C324" i="42"/>
  <c r="D323" i="42"/>
  <c r="C323" i="42"/>
  <c r="D322" i="42"/>
  <c r="C322" i="42"/>
  <c r="D321" i="42"/>
  <c r="C321" i="42"/>
  <c r="D320" i="42"/>
  <c r="C320" i="42"/>
  <c r="D319" i="42"/>
  <c r="C319" i="42"/>
  <c r="D318" i="42"/>
  <c r="C318" i="42"/>
  <c r="D317" i="42"/>
  <c r="C317" i="42"/>
  <c r="D316" i="42"/>
  <c r="C316" i="42"/>
  <c r="D315" i="42"/>
  <c r="C315" i="42"/>
  <c r="D314" i="42"/>
  <c r="C314" i="42"/>
  <c r="D313" i="42"/>
  <c r="C313" i="42"/>
  <c r="D312" i="42"/>
  <c r="C312" i="42"/>
  <c r="D311" i="42"/>
  <c r="C311" i="42"/>
  <c r="D310" i="42"/>
  <c r="C310" i="42"/>
  <c r="D309" i="42"/>
  <c r="C309" i="42"/>
  <c r="D308" i="42"/>
  <c r="C308" i="42"/>
  <c r="D307" i="42"/>
  <c r="C307" i="42"/>
  <c r="D306" i="42"/>
  <c r="C306" i="42"/>
  <c r="D305" i="42"/>
  <c r="C305" i="42"/>
  <c r="D296" i="42"/>
  <c r="C296" i="42"/>
  <c r="D295" i="42"/>
  <c r="C295" i="42"/>
  <c r="D294" i="42"/>
  <c r="C294" i="42"/>
  <c r="D293" i="42"/>
  <c r="C293" i="42"/>
  <c r="D292" i="42"/>
  <c r="C292" i="42"/>
  <c r="D291" i="42"/>
  <c r="C291" i="42"/>
  <c r="D290" i="42"/>
  <c r="C290" i="42"/>
  <c r="D289" i="42"/>
  <c r="C289" i="42"/>
  <c r="D288" i="42"/>
  <c r="C288" i="42"/>
  <c r="D287" i="42"/>
  <c r="C287" i="42"/>
  <c r="D286" i="42"/>
  <c r="C286" i="42"/>
  <c r="D285" i="42"/>
  <c r="C285" i="42"/>
  <c r="D284" i="42"/>
  <c r="C284" i="42"/>
  <c r="D283" i="42"/>
  <c r="C283" i="42"/>
  <c r="D282" i="42"/>
  <c r="C282" i="42"/>
  <c r="D281" i="42"/>
  <c r="C281" i="42"/>
  <c r="D280" i="42"/>
  <c r="C280" i="42"/>
  <c r="D279" i="42"/>
  <c r="C279" i="42"/>
  <c r="D278" i="42"/>
  <c r="C278" i="42"/>
  <c r="D277" i="42"/>
  <c r="C277" i="42"/>
  <c r="D276" i="42"/>
  <c r="C276" i="42"/>
  <c r="D275" i="42"/>
  <c r="C275" i="42"/>
  <c r="D274" i="42"/>
  <c r="C274" i="42"/>
  <c r="D273" i="42"/>
  <c r="C273" i="42"/>
  <c r="D272" i="42"/>
  <c r="C272" i="42"/>
  <c r="D263" i="42"/>
  <c r="C263" i="42"/>
  <c r="D262" i="42"/>
  <c r="C262" i="42"/>
  <c r="D261" i="42"/>
  <c r="C261" i="42"/>
  <c r="D260" i="42"/>
  <c r="C260" i="42"/>
  <c r="D259" i="42"/>
  <c r="C259" i="42"/>
  <c r="D258" i="42"/>
  <c r="C258" i="42"/>
  <c r="D257" i="42"/>
  <c r="C257" i="42"/>
  <c r="D256" i="42"/>
  <c r="C256" i="42"/>
  <c r="D255" i="42"/>
  <c r="C255" i="42"/>
  <c r="D254" i="42"/>
  <c r="C254" i="42"/>
  <c r="D253" i="42"/>
  <c r="C253" i="42"/>
  <c r="D252" i="42"/>
  <c r="C252" i="42"/>
  <c r="D251" i="42"/>
  <c r="C251" i="42"/>
  <c r="D250" i="42"/>
  <c r="C250" i="42"/>
  <c r="D249" i="42"/>
  <c r="C249" i="42"/>
  <c r="D248" i="42"/>
  <c r="C248" i="42"/>
  <c r="D247" i="42"/>
  <c r="C247" i="42"/>
  <c r="D246" i="42"/>
  <c r="C246" i="42"/>
  <c r="D245" i="42"/>
  <c r="C245" i="42"/>
  <c r="D244" i="42"/>
  <c r="C244" i="42"/>
  <c r="D243" i="42"/>
  <c r="C243" i="42"/>
  <c r="D242" i="42"/>
  <c r="C242" i="42"/>
  <c r="D241" i="42"/>
  <c r="C241" i="42"/>
  <c r="D240" i="42"/>
  <c r="C240" i="42"/>
  <c r="D239" i="42"/>
  <c r="C239" i="42"/>
  <c r="D230" i="42"/>
  <c r="C230" i="42"/>
  <c r="D229" i="42"/>
  <c r="C229" i="42"/>
  <c r="D228" i="42"/>
  <c r="C228" i="42"/>
  <c r="D227" i="42"/>
  <c r="C227" i="42"/>
  <c r="D226" i="42"/>
  <c r="C226" i="42"/>
  <c r="D225" i="42"/>
  <c r="C225" i="42"/>
  <c r="D224" i="42"/>
  <c r="C224" i="42"/>
  <c r="D223" i="42"/>
  <c r="C223" i="42"/>
  <c r="D222" i="42"/>
  <c r="C222" i="42"/>
  <c r="D221" i="42"/>
  <c r="C221" i="42"/>
  <c r="D220" i="42"/>
  <c r="C220" i="42"/>
  <c r="D219" i="42"/>
  <c r="C219" i="42"/>
  <c r="D218" i="42"/>
  <c r="C218" i="42"/>
  <c r="D217" i="42"/>
  <c r="C217" i="42"/>
  <c r="D216" i="42"/>
  <c r="C216" i="42"/>
  <c r="D215" i="42"/>
  <c r="C215" i="42"/>
  <c r="D214" i="42"/>
  <c r="C214" i="42"/>
  <c r="D213" i="42"/>
  <c r="C213" i="42"/>
  <c r="D212" i="42"/>
  <c r="C212" i="42"/>
  <c r="D211" i="42"/>
  <c r="C211" i="42"/>
  <c r="D210" i="42"/>
  <c r="C210" i="42"/>
  <c r="D209" i="42"/>
  <c r="C209" i="42"/>
  <c r="D208" i="42"/>
  <c r="C208" i="42"/>
  <c r="D207" i="42"/>
  <c r="C207" i="42"/>
  <c r="D206" i="42"/>
  <c r="C206" i="42"/>
  <c r="D197" i="42"/>
  <c r="C197" i="42"/>
  <c r="D196" i="42"/>
  <c r="C196" i="42"/>
  <c r="D195" i="42"/>
  <c r="C195" i="42"/>
  <c r="D194" i="42"/>
  <c r="C194" i="42"/>
  <c r="D193" i="42"/>
  <c r="C193" i="42"/>
  <c r="D192" i="42"/>
  <c r="C192" i="42"/>
  <c r="D191" i="42"/>
  <c r="C191" i="42"/>
  <c r="D190" i="42"/>
  <c r="C190" i="42"/>
  <c r="D189" i="42"/>
  <c r="C189" i="42"/>
  <c r="D188" i="42"/>
  <c r="C188" i="42"/>
  <c r="D187" i="42"/>
  <c r="C187" i="42"/>
  <c r="D186" i="42"/>
  <c r="C186" i="42"/>
  <c r="D185" i="42"/>
  <c r="C185" i="42"/>
  <c r="D184" i="42"/>
  <c r="C184" i="42"/>
  <c r="D183" i="42"/>
  <c r="C183" i="42"/>
  <c r="D182" i="42"/>
  <c r="C182" i="42"/>
  <c r="D181" i="42"/>
  <c r="C181" i="42"/>
  <c r="D180" i="42"/>
  <c r="C180" i="42"/>
  <c r="D179" i="42"/>
  <c r="C179" i="42"/>
  <c r="D178" i="42"/>
  <c r="C178" i="42"/>
  <c r="D177" i="42"/>
  <c r="C177" i="42"/>
  <c r="D176" i="42"/>
  <c r="C176" i="42"/>
  <c r="D175" i="42"/>
  <c r="C175" i="42"/>
  <c r="D174" i="42"/>
  <c r="C174" i="42"/>
  <c r="D173" i="42"/>
  <c r="C173" i="42"/>
  <c r="H173" i="7" s="1"/>
  <c r="D164" i="42"/>
  <c r="C164" i="42"/>
  <c r="D163" i="42"/>
  <c r="C163" i="42"/>
  <c r="D162" i="42"/>
  <c r="C162" i="42"/>
  <c r="D161" i="42"/>
  <c r="C161" i="42"/>
  <c r="D160" i="42"/>
  <c r="C160" i="42"/>
  <c r="D159" i="42"/>
  <c r="C159" i="42"/>
  <c r="D158" i="42"/>
  <c r="C158" i="42"/>
  <c r="D157" i="42"/>
  <c r="C157" i="42"/>
  <c r="D156" i="42"/>
  <c r="C156" i="42"/>
  <c r="D155" i="42"/>
  <c r="C155" i="42"/>
  <c r="D154" i="42"/>
  <c r="C154" i="42"/>
  <c r="D153" i="42"/>
  <c r="C153" i="42"/>
  <c r="D152" i="42"/>
  <c r="C152" i="42"/>
  <c r="D151" i="42"/>
  <c r="C151" i="42"/>
  <c r="D150" i="42"/>
  <c r="C150" i="42"/>
  <c r="D149" i="42"/>
  <c r="C149" i="42"/>
  <c r="D148" i="42"/>
  <c r="C148" i="42"/>
  <c r="D147" i="42"/>
  <c r="C147" i="42"/>
  <c r="D146" i="42"/>
  <c r="C146" i="42"/>
  <c r="D145" i="42"/>
  <c r="C145" i="42"/>
  <c r="D144" i="42"/>
  <c r="C144" i="42"/>
  <c r="D143" i="42"/>
  <c r="C143" i="42"/>
  <c r="D142" i="42"/>
  <c r="C142" i="42"/>
  <c r="D141" i="42"/>
  <c r="C141" i="42"/>
  <c r="D140" i="42"/>
  <c r="C140" i="42"/>
  <c r="D131" i="42"/>
  <c r="C131" i="42"/>
  <c r="D130" i="42"/>
  <c r="C130" i="42"/>
  <c r="D129" i="42"/>
  <c r="C129" i="42"/>
  <c r="D128" i="42"/>
  <c r="C128" i="42"/>
  <c r="D127" i="42"/>
  <c r="C127" i="42"/>
  <c r="D126" i="42"/>
  <c r="C126" i="42"/>
  <c r="D125" i="42"/>
  <c r="C125" i="42"/>
  <c r="D124" i="42"/>
  <c r="C124" i="42"/>
  <c r="D123" i="42"/>
  <c r="C123" i="42"/>
  <c r="D122" i="42"/>
  <c r="C122" i="42"/>
  <c r="D121" i="42"/>
  <c r="C121" i="42"/>
  <c r="D120" i="42"/>
  <c r="C120" i="42"/>
  <c r="D119" i="42"/>
  <c r="C119" i="42"/>
  <c r="D118" i="42"/>
  <c r="C118" i="42"/>
  <c r="D117" i="42"/>
  <c r="C117" i="42"/>
  <c r="D116" i="42"/>
  <c r="C116" i="42"/>
  <c r="D115" i="42"/>
  <c r="C115" i="42"/>
  <c r="D114" i="42"/>
  <c r="C114" i="42"/>
  <c r="D113" i="42"/>
  <c r="C113" i="42"/>
  <c r="D112" i="42"/>
  <c r="C112" i="42"/>
  <c r="D111" i="42"/>
  <c r="C111" i="42"/>
  <c r="D110" i="42"/>
  <c r="C110" i="42"/>
  <c r="D109" i="42"/>
  <c r="C109" i="42"/>
  <c r="D108" i="42"/>
  <c r="C108" i="42"/>
  <c r="D107" i="42"/>
  <c r="C107" i="42"/>
  <c r="D98" i="42"/>
  <c r="C98" i="42"/>
  <c r="D97" i="42"/>
  <c r="C97" i="42"/>
  <c r="D96" i="42"/>
  <c r="C96" i="42"/>
  <c r="D95" i="42"/>
  <c r="C95" i="42"/>
  <c r="D94" i="42"/>
  <c r="C94" i="42"/>
  <c r="D93" i="42"/>
  <c r="C93" i="42"/>
  <c r="D92" i="42"/>
  <c r="C92" i="42"/>
  <c r="D91" i="42"/>
  <c r="C91" i="42"/>
  <c r="D90" i="42"/>
  <c r="C90" i="42"/>
  <c r="D89" i="42"/>
  <c r="C89" i="42"/>
  <c r="D88" i="42"/>
  <c r="C88" i="42"/>
  <c r="D87" i="42"/>
  <c r="C87" i="42"/>
  <c r="D86" i="42"/>
  <c r="C86" i="42"/>
  <c r="D85" i="42"/>
  <c r="C85" i="42"/>
  <c r="D84" i="42"/>
  <c r="C84" i="42"/>
  <c r="D83" i="42"/>
  <c r="C83" i="42"/>
  <c r="D82" i="42"/>
  <c r="C82" i="42"/>
  <c r="D81" i="42"/>
  <c r="C81" i="42"/>
  <c r="D80" i="42"/>
  <c r="C80" i="42"/>
  <c r="D79" i="42"/>
  <c r="C79" i="42"/>
  <c r="D78" i="42"/>
  <c r="C78" i="42"/>
  <c r="D77" i="42"/>
  <c r="C77" i="42"/>
  <c r="D76" i="42"/>
  <c r="C76" i="42"/>
  <c r="D75" i="42"/>
  <c r="C75" i="42"/>
  <c r="D74" i="42"/>
  <c r="C74" i="42"/>
  <c r="D65" i="42"/>
  <c r="C65" i="42"/>
  <c r="D64" i="42"/>
  <c r="C64" i="42"/>
  <c r="D63" i="42"/>
  <c r="C63" i="42"/>
  <c r="D62" i="42"/>
  <c r="C62" i="42"/>
  <c r="D61" i="42"/>
  <c r="C61" i="42"/>
  <c r="D60" i="42"/>
  <c r="C60" i="42"/>
  <c r="D59" i="42"/>
  <c r="C59" i="42"/>
  <c r="D58" i="42"/>
  <c r="C58" i="42"/>
  <c r="D57" i="42"/>
  <c r="C57" i="42"/>
  <c r="D56" i="42"/>
  <c r="C56" i="42"/>
  <c r="D55" i="42"/>
  <c r="C55" i="42"/>
  <c r="D54" i="42"/>
  <c r="C54" i="42"/>
  <c r="D53" i="42"/>
  <c r="C53" i="42"/>
  <c r="D52" i="42"/>
  <c r="C52" i="42"/>
  <c r="D51" i="42"/>
  <c r="C51" i="42"/>
  <c r="D50" i="42"/>
  <c r="C50" i="42"/>
  <c r="D49" i="42"/>
  <c r="C49" i="42"/>
  <c r="D48" i="42"/>
  <c r="C48" i="42"/>
  <c r="D47" i="42"/>
  <c r="C47" i="42"/>
  <c r="D46" i="42"/>
  <c r="C46" i="42"/>
  <c r="D45" i="42"/>
  <c r="C45" i="42"/>
  <c r="D44" i="42"/>
  <c r="C44" i="42"/>
  <c r="D43" i="42"/>
  <c r="C43" i="42"/>
  <c r="D42" i="42"/>
  <c r="C42" i="42"/>
  <c r="D41" i="42"/>
  <c r="C41" i="42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8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P329" i="1"/>
  <c r="E329" i="53" s="1"/>
  <c r="AO329" i="1"/>
  <c r="E329" i="52" s="1"/>
  <c r="AN329" i="1"/>
  <c r="E329" i="51" s="1"/>
  <c r="AM329" i="1"/>
  <c r="E329" i="50" s="1"/>
  <c r="AL329" i="1"/>
  <c r="E329" i="49" s="1"/>
  <c r="AK329" i="1"/>
  <c r="E329" i="48" s="1"/>
  <c r="AJ329" i="1"/>
  <c r="E329" i="47" s="1"/>
  <c r="AI329" i="1"/>
  <c r="E329" i="46" s="1"/>
  <c r="AH329" i="1"/>
  <c r="E329" i="45" s="1"/>
  <c r="AG329" i="1"/>
  <c r="E329" i="44" s="1"/>
  <c r="AF329" i="1"/>
  <c r="E329" i="43" s="1"/>
  <c r="AE329" i="1"/>
  <c r="E329" i="7" s="1"/>
  <c r="AP328" i="1"/>
  <c r="E328" i="53" s="1"/>
  <c r="AO328" i="1"/>
  <c r="E328" i="52" s="1"/>
  <c r="AN328" i="1"/>
  <c r="E328" i="51" s="1"/>
  <c r="AM328" i="1"/>
  <c r="E328" i="50" s="1"/>
  <c r="AL328" i="1"/>
  <c r="E328" i="49" s="1"/>
  <c r="AK328" i="1"/>
  <c r="E328" i="48" s="1"/>
  <c r="AJ328" i="1"/>
  <c r="E328" i="47" s="1"/>
  <c r="AI328" i="1"/>
  <c r="E328" i="46" s="1"/>
  <c r="AH328" i="1"/>
  <c r="E328" i="45" s="1"/>
  <c r="AG328" i="1"/>
  <c r="E328" i="44" s="1"/>
  <c r="AF328" i="1"/>
  <c r="E328" i="43" s="1"/>
  <c r="AE328" i="1"/>
  <c r="E328" i="7" s="1"/>
  <c r="AP327" i="1"/>
  <c r="E327" i="53" s="1"/>
  <c r="AO327" i="1"/>
  <c r="E327" i="52" s="1"/>
  <c r="AN327" i="1"/>
  <c r="E327" i="51" s="1"/>
  <c r="AM327" i="1"/>
  <c r="E327" i="50" s="1"/>
  <c r="AL327" i="1"/>
  <c r="E327" i="49" s="1"/>
  <c r="AK327" i="1"/>
  <c r="E327" i="48" s="1"/>
  <c r="AJ327" i="1"/>
  <c r="E327" i="47" s="1"/>
  <c r="AI327" i="1"/>
  <c r="E327" i="46" s="1"/>
  <c r="AH327" i="1"/>
  <c r="E327" i="45" s="1"/>
  <c r="AG327" i="1"/>
  <c r="E327" i="44" s="1"/>
  <c r="AF327" i="1"/>
  <c r="E327" i="43" s="1"/>
  <c r="AE327" i="1"/>
  <c r="AP326" i="1"/>
  <c r="E326" i="53" s="1"/>
  <c r="AO326" i="1"/>
  <c r="E326" i="52" s="1"/>
  <c r="AN326" i="1"/>
  <c r="E326" i="51" s="1"/>
  <c r="AM326" i="1"/>
  <c r="E326" i="50" s="1"/>
  <c r="AL326" i="1"/>
  <c r="E326" i="49" s="1"/>
  <c r="AK326" i="1"/>
  <c r="E326" i="48" s="1"/>
  <c r="AJ326" i="1"/>
  <c r="E326" i="47" s="1"/>
  <c r="AI326" i="1"/>
  <c r="E326" i="46" s="1"/>
  <c r="AH326" i="1"/>
  <c r="E326" i="45" s="1"/>
  <c r="AG326" i="1"/>
  <c r="E326" i="44" s="1"/>
  <c r="AF326" i="1"/>
  <c r="E326" i="43" s="1"/>
  <c r="AE326" i="1"/>
  <c r="E326" i="7" s="1"/>
  <c r="AP325" i="1"/>
  <c r="E325" i="53" s="1"/>
  <c r="AO325" i="1"/>
  <c r="E325" i="52" s="1"/>
  <c r="AN325" i="1"/>
  <c r="E325" i="51" s="1"/>
  <c r="AM325" i="1"/>
  <c r="E325" i="50" s="1"/>
  <c r="AL325" i="1"/>
  <c r="E325" i="49" s="1"/>
  <c r="AK325" i="1"/>
  <c r="E325" i="48" s="1"/>
  <c r="AJ325" i="1"/>
  <c r="E325" i="47" s="1"/>
  <c r="AI325" i="1"/>
  <c r="E325" i="46" s="1"/>
  <c r="AH325" i="1"/>
  <c r="E325" i="45" s="1"/>
  <c r="AG325" i="1"/>
  <c r="E325" i="44" s="1"/>
  <c r="AF325" i="1"/>
  <c r="E325" i="43" s="1"/>
  <c r="AE325" i="1"/>
  <c r="E325" i="7" s="1"/>
  <c r="AP324" i="1"/>
  <c r="E324" i="53" s="1"/>
  <c r="AO324" i="1"/>
  <c r="E324" i="52" s="1"/>
  <c r="AN324" i="1"/>
  <c r="E324" i="51" s="1"/>
  <c r="AM324" i="1"/>
  <c r="E324" i="50" s="1"/>
  <c r="AL324" i="1"/>
  <c r="E324" i="49" s="1"/>
  <c r="AK324" i="1"/>
  <c r="E324" i="48" s="1"/>
  <c r="AJ324" i="1"/>
  <c r="E324" i="47" s="1"/>
  <c r="AI324" i="1"/>
  <c r="E324" i="46" s="1"/>
  <c r="AH324" i="1"/>
  <c r="E324" i="45" s="1"/>
  <c r="AG324" i="1"/>
  <c r="E324" i="44" s="1"/>
  <c r="AF324" i="1"/>
  <c r="E324" i="43" s="1"/>
  <c r="AE324" i="1"/>
  <c r="E324" i="7" s="1"/>
  <c r="AP323" i="1"/>
  <c r="E323" i="53" s="1"/>
  <c r="AO323" i="1"/>
  <c r="E323" i="52" s="1"/>
  <c r="AN323" i="1"/>
  <c r="E323" i="51" s="1"/>
  <c r="AM323" i="1"/>
  <c r="E323" i="50" s="1"/>
  <c r="AL323" i="1"/>
  <c r="E323" i="49" s="1"/>
  <c r="AK323" i="1"/>
  <c r="E323" i="48" s="1"/>
  <c r="AJ323" i="1"/>
  <c r="E323" i="47" s="1"/>
  <c r="AI323" i="1"/>
  <c r="E323" i="46" s="1"/>
  <c r="AH323" i="1"/>
  <c r="E323" i="45" s="1"/>
  <c r="AG323" i="1"/>
  <c r="E323" i="44" s="1"/>
  <c r="AF323" i="1"/>
  <c r="E323" i="43" s="1"/>
  <c r="AE323" i="1"/>
  <c r="AP322" i="1"/>
  <c r="E322" i="53" s="1"/>
  <c r="AO322" i="1"/>
  <c r="E322" i="52" s="1"/>
  <c r="AN322" i="1"/>
  <c r="E322" i="51" s="1"/>
  <c r="AM322" i="1"/>
  <c r="E322" i="50" s="1"/>
  <c r="AL322" i="1"/>
  <c r="E322" i="49" s="1"/>
  <c r="AK322" i="1"/>
  <c r="E322" i="48" s="1"/>
  <c r="AJ322" i="1"/>
  <c r="E322" i="47" s="1"/>
  <c r="AI322" i="1"/>
  <c r="E322" i="46" s="1"/>
  <c r="AH322" i="1"/>
  <c r="E322" i="45" s="1"/>
  <c r="AG322" i="1"/>
  <c r="E322" i="44" s="1"/>
  <c r="AF322" i="1"/>
  <c r="E322" i="43" s="1"/>
  <c r="AE322" i="1"/>
  <c r="E322" i="7" s="1"/>
  <c r="AP321" i="1"/>
  <c r="E321" i="53" s="1"/>
  <c r="AO321" i="1"/>
  <c r="E321" i="52" s="1"/>
  <c r="AN321" i="1"/>
  <c r="E321" i="51" s="1"/>
  <c r="AM321" i="1"/>
  <c r="E321" i="50" s="1"/>
  <c r="AL321" i="1"/>
  <c r="E321" i="49" s="1"/>
  <c r="AK321" i="1"/>
  <c r="E321" i="48" s="1"/>
  <c r="AJ321" i="1"/>
  <c r="E321" i="47" s="1"/>
  <c r="AI321" i="1"/>
  <c r="E321" i="46" s="1"/>
  <c r="AH321" i="1"/>
  <c r="E321" i="45" s="1"/>
  <c r="AG321" i="1"/>
  <c r="E321" i="44" s="1"/>
  <c r="AF321" i="1"/>
  <c r="E321" i="43" s="1"/>
  <c r="AE321" i="1"/>
  <c r="E321" i="7" s="1"/>
  <c r="AP320" i="1"/>
  <c r="E320" i="53" s="1"/>
  <c r="AO320" i="1"/>
  <c r="E320" i="52" s="1"/>
  <c r="AN320" i="1"/>
  <c r="E320" i="51" s="1"/>
  <c r="AM320" i="1"/>
  <c r="E320" i="50" s="1"/>
  <c r="AL320" i="1"/>
  <c r="E320" i="49" s="1"/>
  <c r="AK320" i="1"/>
  <c r="E320" i="48" s="1"/>
  <c r="AJ320" i="1"/>
  <c r="E320" i="47" s="1"/>
  <c r="AI320" i="1"/>
  <c r="E320" i="46" s="1"/>
  <c r="AH320" i="1"/>
  <c r="E320" i="45" s="1"/>
  <c r="AG320" i="1"/>
  <c r="E320" i="44" s="1"/>
  <c r="AF320" i="1"/>
  <c r="E320" i="43" s="1"/>
  <c r="AE320" i="1"/>
  <c r="AP319" i="1"/>
  <c r="E319" i="53" s="1"/>
  <c r="AO319" i="1"/>
  <c r="E319" i="52" s="1"/>
  <c r="AN319" i="1"/>
  <c r="E319" i="51" s="1"/>
  <c r="AM319" i="1"/>
  <c r="E319" i="50" s="1"/>
  <c r="AL319" i="1"/>
  <c r="E319" i="49" s="1"/>
  <c r="AK319" i="1"/>
  <c r="E319" i="48" s="1"/>
  <c r="AJ319" i="1"/>
  <c r="E319" i="47" s="1"/>
  <c r="AI319" i="1"/>
  <c r="E319" i="46" s="1"/>
  <c r="AH319" i="1"/>
  <c r="E319" i="45" s="1"/>
  <c r="AG319" i="1"/>
  <c r="E319" i="44" s="1"/>
  <c r="AF319" i="1"/>
  <c r="E319" i="43" s="1"/>
  <c r="AE319" i="1"/>
  <c r="AP318" i="1"/>
  <c r="E318" i="53" s="1"/>
  <c r="AO318" i="1"/>
  <c r="E318" i="52" s="1"/>
  <c r="AN318" i="1"/>
  <c r="E318" i="51" s="1"/>
  <c r="AM318" i="1"/>
  <c r="E318" i="50" s="1"/>
  <c r="AL318" i="1"/>
  <c r="E318" i="49" s="1"/>
  <c r="AK318" i="1"/>
  <c r="E318" i="48" s="1"/>
  <c r="AJ318" i="1"/>
  <c r="E318" i="47" s="1"/>
  <c r="AI318" i="1"/>
  <c r="E318" i="46" s="1"/>
  <c r="AH318" i="1"/>
  <c r="E318" i="45" s="1"/>
  <c r="AG318" i="1"/>
  <c r="E318" i="44" s="1"/>
  <c r="AF318" i="1"/>
  <c r="E318" i="43" s="1"/>
  <c r="AE318" i="1"/>
  <c r="E318" i="7" s="1"/>
  <c r="AP317" i="1"/>
  <c r="E317" i="53" s="1"/>
  <c r="AO317" i="1"/>
  <c r="E317" i="52" s="1"/>
  <c r="AN317" i="1"/>
  <c r="E317" i="51" s="1"/>
  <c r="AM317" i="1"/>
  <c r="E317" i="50" s="1"/>
  <c r="AL317" i="1"/>
  <c r="E317" i="49" s="1"/>
  <c r="AK317" i="1"/>
  <c r="E317" i="48" s="1"/>
  <c r="AJ317" i="1"/>
  <c r="E317" i="47" s="1"/>
  <c r="AI317" i="1"/>
  <c r="E317" i="46" s="1"/>
  <c r="AH317" i="1"/>
  <c r="E317" i="45" s="1"/>
  <c r="AG317" i="1"/>
  <c r="E317" i="44" s="1"/>
  <c r="AF317" i="1"/>
  <c r="E317" i="43" s="1"/>
  <c r="AE317" i="1"/>
  <c r="E317" i="7" s="1"/>
  <c r="AP316" i="1"/>
  <c r="E316" i="53" s="1"/>
  <c r="AO316" i="1"/>
  <c r="E316" i="52" s="1"/>
  <c r="AN316" i="1"/>
  <c r="E316" i="51" s="1"/>
  <c r="AM316" i="1"/>
  <c r="E316" i="50" s="1"/>
  <c r="AL316" i="1"/>
  <c r="E316" i="49" s="1"/>
  <c r="AK316" i="1"/>
  <c r="E316" i="48" s="1"/>
  <c r="AJ316" i="1"/>
  <c r="E316" i="47" s="1"/>
  <c r="AI316" i="1"/>
  <c r="E316" i="46" s="1"/>
  <c r="AH316" i="1"/>
  <c r="E316" i="45" s="1"/>
  <c r="AG316" i="1"/>
  <c r="E316" i="44" s="1"/>
  <c r="AF316" i="1"/>
  <c r="E316" i="43" s="1"/>
  <c r="AE316" i="1"/>
  <c r="E316" i="7" s="1"/>
  <c r="AP315" i="1"/>
  <c r="E315" i="53" s="1"/>
  <c r="AO315" i="1"/>
  <c r="E315" i="52" s="1"/>
  <c r="AN315" i="1"/>
  <c r="E315" i="51" s="1"/>
  <c r="AM315" i="1"/>
  <c r="E315" i="50" s="1"/>
  <c r="AL315" i="1"/>
  <c r="E315" i="49" s="1"/>
  <c r="AK315" i="1"/>
  <c r="E315" i="48" s="1"/>
  <c r="AJ315" i="1"/>
  <c r="E315" i="47" s="1"/>
  <c r="AI315" i="1"/>
  <c r="E315" i="46" s="1"/>
  <c r="AH315" i="1"/>
  <c r="E315" i="45" s="1"/>
  <c r="AG315" i="1"/>
  <c r="E315" i="44" s="1"/>
  <c r="AF315" i="1"/>
  <c r="E315" i="43" s="1"/>
  <c r="AE315" i="1"/>
  <c r="AP314" i="1"/>
  <c r="E314" i="53" s="1"/>
  <c r="AO314" i="1"/>
  <c r="E314" i="52" s="1"/>
  <c r="AN314" i="1"/>
  <c r="E314" i="51" s="1"/>
  <c r="AM314" i="1"/>
  <c r="E314" i="50" s="1"/>
  <c r="AL314" i="1"/>
  <c r="E314" i="49" s="1"/>
  <c r="AK314" i="1"/>
  <c r="E314" i="48" s="1"/>
  <c r="AJ314" i="1"/>
  <c r="E314" i="47" s="1"/>
  <c r="AI314" i="1"/>
  <c r="E314" i="46" s="1"/>
  <c r="AH314" i="1"/>
  <c r="E314" i="45" s="1"/>
  <c r="AG314" i="1"/>
  <c r="E314" i="44" s="1"/>
  <c r="AF314" i="1"/>
  <c r="E314" i="43" s="1"/>
  <c r="AE314" i="1"/>
  <c r="E314" i="7" s="1"/>
  <c r="AP313" i="1"/>
  <c r="E313" i="53" s="1"/>
  <c r="AO313" i="1"/>
  <c r="E313" i="52" s="1"/>
  <c r="AN313" i="1"/>
  <c r="E313" i="51" s="1"/>
  <c r="AM313" i="1"/>
  <c r="E313" i="50" s="1"/>
  <c r="AL313" i="1"/>
  <c r="E313" i="49" s="1"/>
  <c r="AK313" i="1"/>
  <c r="E313" i="48" s="1"/>
  <c r="AJ313" i="1"/>
  <c r="E313" i="47" s="1"/>
  <c r="AI313" i="1"/>
  <c r="E313" i="46" s="1"/>
  <c r="AH313" i="1"/>
  <c r="E313" i="45" s="1"/>
  <c r="AG313" i="1"/>
  <c r="E313" i="44" s="1"/>
  <c r="AF313" i="1"/>
  <c r="E313" i="43" s="1"/>
  <c r="AE313" i="1"/>
  <c r="E313" i="7" s="1"/>
  <c r="AP312" i="1"/>
  <c r="E312" i="53" s="1"/>
  <c r="AO312" i="1"/>
  <c r="E312" i="52" s="1"/>
  <c r="AN312" i="1"/>
  <c r="E312" i="51" s="1"/>
  <c r="AM312" i="1"/>
  <c r="E312" i="50" s="1"/>
  <c r="AL312" i="1"/>
  <c r="E312" i="49" s="1"/>
  <c r="AK312" i="1"/>
  <c r="E312" i="48" s="1"/>
  <c r="AJ312" i="1"/>
  <c r="E312" i="47" s="1"/>
  <c r="AI312" i="1"/>
  <c r="E312" i="46" s="1"/>
  <c r="AH312" i="1"/>
  <c r="E312" i="45" s="1"/>
  <c r="AG312" i="1"/>
  <c r="E312" i="44" s="1"/>
  <c r="AF312" i="1"/>
  <c r="E312" i="43" s="1"/>
  <c r="AE312" i="1"/>
  <c r="E312" i="7" s="1"/>
  <c r="AP311" i="1"/>
  <c r="E311" i="53" s="1"/>
  <c r="AO311" i="1"/>
  <c r="E311" i="52" s="1"/>
  <c r="AN311" i="1"/>
  <c r="E311" i="51" s="1"/>
  <c r="AM311" i="1"/>
  <c r="E311" i="50" s="1"/>
  <c r="AL311" i="1"/>
  <c r="E311" i="49" s="1"/>
  <c r="AK311" i="1"/>
  <c r="E311" i="48" s="1"/>
  <c r="AJ311" i="1"/>
  <c r="E311" i="47" s="1"/>
  <c r="AI311" i="1"/>
  <c r="E311" i="46" s="1"/>
  <c r="AH311" i="1"/>
  <c r="E311" i="45" s="1"/>
  <c r="AG311" i="1"/>
  <c r="E311" i="44" s="1"/>
  <c r="AF311" i="1"/>
  <c r="E311" i="43" s="1"/>
  <c r="AE311" i="1"/>
  <c r="AP310" i="1"/>
  <c r="E310" i="53" s="1"/>
  <c r="AO310" i="1"/>
  <c r="E310" i="52" s="1"/>
  <c r="AN310" i="1"/>
  <c r="E310" i="51" s="1"/>
  <c r="AM310" i="1"/>
  <c r="E310" i="50" s="1"/>
  <c r="AL310" i="1"/>
  <c r="E310" i="49" s="1"/>
  <c r="AK310" i="1"/>
  <c r="E310" i="48" s="1"/>
  <c r="AJ310" i="1"/>
  <c r="E310" i="47" s="1"/>
  <c r="AI310" i="1"/>
  <c r="E310" i="46" s="1"/>
  <c r="AH310" i="1"/>
  <c r="E310" i="45" s="1"/>
  <c r="AG310" i="1"/>
  <c r="E310" i="44" s="1"/>
  <c r="AF310" i="1"/>
  <c r="E310" i="43" s="1"/>
  <c r="AE310" i="1"/>
  <c r="E310" i="7" s="1"/>
  <c r="AP309" i="1"/>
  <c r="E309" i="53" s="1"/>
  <c r="AO309" i="1"/>
  <c r="E309" i="52" s="1"/>
  <c r="AN309" i="1"/>
  <c r="E309" i="51" s="1"/>
  <c r="AM309" i="1"/>
  <c r="E309" i="50" s="1"/>
  <c r="AL309" i="1"/>
  <c r="E309" i="49" s="1"/>
  <c r="AK309" i="1"/>
  <c r="E309" i="48" s="1"/>
  <c r="AJ309" i="1"/>
  <c r="E309" i="47" s="1"/>
  <c r="AI309" i="1"/>
  <c r="E309" i="46" s="1"/>
  <c r="AH309" i="1"/>
  <c r="E309" i="45" s="1"/>
  <c r="AG309" i="1"/>
  <c r="E309" i="44" s="1"/>
  <c r="AF309" i="1"/>
  <c r="E309" i="43" s="1"/>
  <c r="AE309" i="1"/>
  <c r="E309" i="7" s="1"/>
  <c r="AP308" i="1"/>
  <c r="E308" i="53" s="1"/>
  <c r="AO308" i="1"/>
  <c r="E308" i="52" s="1"/>
  <c r="AN308" i="1"/>
  <c r="E308" i="51" s="1"/>
  <c r="AM308" i="1"/>
  <c r="E308" i="50" s="1"/>
  <c r="AL308" i="1"/>
  <c r="E308" i="49" s="1"/>
  <c r="AK308" i="1"/>
  <c r="E308" i="48" s="1"/>
  <c r="AJ308" i="1"/>
  <c r="E308" i="47" s="1"/>
  <c r="AI308" i="1"/>
  <c r="E308" i="46" s="1"/>
  <c r="AH308" i="1"/>
  <c r="E308" i="45" s="1"/>
  <c r="AG308" i="1"/>
  <c r="E308" i="44" s="1"/>
  <c r="AF308" i="1"/>
  <c r="E308" i="43" s="1"/>
  <c r="AE308" i="1"/>
  <c r="E308" i="7" s="1"/>
  <c r="AP307" i="1"/>
  <c r="E307" i="53" s="1"/>
  <c r="AO307" i="1"/>
  <c r="E307" i="52" s="1"/>
  <c r="AN307" i="1"/>
  <c r="E307" i="51" s="1"/>
  <c r="AM307" i="1"/>
  <c r="E307" i="50" s="1"/>
  <c r="AL307" i="1"/>
  <c r="E307" i="49" s="1"/>
  <c r="AK307" i="1"/>
  <c r="E307" i="48" s="1"/>
  <c r="AJ307" i="1"/>
  <c r="E307" i="47" s="1"/>
  <c r="AI307" i="1"/>
  <c r="E307" i="46" s="1"/>
  <c r="AH307" i="1"/>
  <c r="E307" i="45" s="1"/>
  <c r="AG307" i="1"/>
  <c r="E307" i="44" s="1"/>
  <c r="AF307" i="1"/>
  <c r="E307" i="43" s="1"/>
  <c r="AE307" i="1"/>
  <c r="AP306" i="1"/>
  <c r="E306" i="53" s="1"/>
  <c r="AO306" i="1"/>
  <c r="E306" i="52" s="1"/>
  <c r="AN306" i="1"/>
  <c r="E306" i="51" s="1"/>
  <c r="AM306" i="1"/>
  <c r="E306" i="50" s="1"/>
  <c r="AL306" i="1"/>
  <c r="E306" i="49" s="1"/>
  <c r="AK306" i="1"/>
  <c r="E306" i="48" s="1"/>
  <c r="AJ306" i="1"/>
  <c r="E306" i="47" s="1"/>
  <c r="AI306" i="1"/>
  <c r="E306" i="46" s="1"/>
  <c r="AH306" i="1"/>
  <c r="E306" i="45" s="1"/>
  <c r="AG306" i="1"/>
  <c r="E306" i="44" s="1"/>
  <c r="AF306" i="1"/>
  <c r="E306" i="43" s="1"/>
  <c r="AE306" i="1"/>
  <c r="E306" i="7" s="1"/>
  <c r="AP305" i="1"/>
  <c r="AO305" i="1"/>
  <c r="E305" i="52" s="1"/>
  <c r="AN305" i="1"/>
  <c r="AM305" i="1"/>
  <c r="AL305" i="1"/>
  <c r="AK305" i="1"/>
  <c r="E305" i="48" s="1"/>
  <c r="E331" i="48" s="1"/>
  <c r="AJ305" i="1"/>
  <c r="AI305" i="1"/>
  <c r="AH305" i="1"/>
  <c r="AG305" i="1"/>
  <c r="E305" i="44" s="1"/>
  <c r="AF305" i="1"/>
  <c r="AE305" i="1"/>
  <c r="E305" i="7" s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P296" i="1"/>
  <c r="E296" i="53" s="1"/>
  <c r="AO296" i="1"/>
  <c r="E296" i="52" s="1"/>
  <c r="AN296" i="1"/>
  <c r="E296" i="51" s="1"/>
  <c r="AM296" i="1"/>
  <c r="E296" i="50" s="1"/>
  <c r="AL296" i="1"/>
  <c r="E296" i="49" s="1"/>
  <c r="AK296" i="1"/>
  <c r="E296" i="48" s="1"/>
  <c r="AJ296" i="1"/>
  <c r="E296" i="47" s="1"/>
  <c r="AI296" i="1"/>
  <c r="E296" i="46" s="1"/>
  <c r="AH296" i="1"/>
  <c r="E296" i="45" s="1"/>
  <c r="AG296" i="1"/>
  <c r="E296" i="44" s="1"/>
  <c r="AF296" i="1"/>
  <c r="E296" i="43" s="1"/>
  <c r="AE296" i="1"/>
  <c r="AP295" i="1"/>
  <c r="E295" i="53" s="1"/>
  <c r="AO295" i="1"/>
  <c r="E295" i="52" s="1"/>
  <c r="AN295" i="1"/>
  <c r="E295" i="51" s="1"/>
  <c r="AM295" i="1"/>
  <c r="E295" i="50" s="1"/>
  <c r="AL295" i="1"/>
  <c r="E295" i="49" s="1"/>
  <c r="AK295" i="1"/>
  <c r="E295" i="48" s="1"/>
  <c r="AJ295" i="1"/>
  <c r="E295" i="47" s="1"/>
  <c r="AI295" i="1"/>
  <c r="E295" i="46" s="1"/>
  <c r="AH295" i="1"/>
  <c r="E295" i="45" s="1"/>
  <c r="AG295" i="1"/>
  <c r="E295" i="44" s="1"/>
  <c r="AF295" i="1"/>
  <c r="E295" i="43" s="1"/>
  <c r="AE295" i="1"/>
  <c r="E295" i="7" s="1"/>
  <c r="AP294" i="1"/>
  <c r="E294" i="53" s="1"/>
  <c r="AO294" i="1"/>
  <c r="E294" i="52" s="1"/>
  <c r="AN294" i="1"/>
  <c r="E294" i="51" s="1"/>
  <c r="AM294" i="1"/>
  <c r="E294" i="50" s="1"/>
  <c r="AL294" i="1"/>
  <c r="E294" i="49" s="1"/>
  <c r="AK294" i="1"/>
  <c r="E294" i="48" s="1"/>
  <c r="AJ294" i="1"/>
  <c r="E294" i="47" s="1"/>
  <c r="AI294" i="1"/>
  <c r="E294" i="46" s="1"/>
  <c r="AH294" i="1"/>
  <c r="E294" i="45" s="1"/>
  <c r="AG294" i="1"/>
  <c r="E294" i="44" s="1"/>
  <c r="AF294" i="1"/>
  <c r="E294" i="43" s="1"/>
  <c r="AE294" i="1"/>
  <c r="E294" i="7" s="1"/>
  <c r="AP293" i="1"/>
  <c r="E293" i="53" s="1"/>
  <c r="AO293" i="1"/>
  <c r="E293" i="52" s="1"/>
  <c r="AN293" i="1"/>
  <c r="E293" i="51" s="1"/>
  <c r="AM293" i="1"/>
  <c r="E293" i="50" s="1"/>
  <c r="AL293" i="1"/>
  <c r="E293" i="49" s="1"/>
  <c r="AK293" i="1"/>
  <c r="E293" i="48" s="1"/>
  <c r="AJ293" i="1"/>
  <c r="E293" i="47" s="1"/>
  <c r="AI293" i="1"/>
  <c r="E293" i="46" s="1"/>
  <c r="AH293" i="1"/>
  <c r="E293" i="45" s="1"/>
  <c r="AG293" i="1"/>
  <c r="E293" i="44" s="1"/>
  <c r="AF293" i="1"/>
  <c r="E293" i="43" s="1"/>
  <c r="AE293" i="1"/>
  <c r="E293" i="7" s="1"/>
  <c r="AP292" i="1"/>
  <c r="E292" i="53" s="1"/>
  <c r="AO292" i="1"/>
  <c r="E292" i="52" s="1"/>
  <c r="AN292" i="1"/>
  <c r="E292" i="51" s="1"/>
  <c r="AM292" i="1"/>
  <c r="E292" i="50" s="1"/>
  <c r="AL292" i="1"/>
  <c r="E292" i="49" s="1"/>
  <c r="AK292" i="1"/>
  <c r="E292" i="48" s="1"/>
  <c r="AJ292" i="1"/>
  <c r="E292" i="47" s="1"/>
  <c r="AI292" i="1"/>
  <c r="E292" i="46" s="1"/>
  <c r="AH292" i="1"/>
  <c r="E292" i="45" s="1"/>
  <c r="AG292" i="1"/>
  <c r="E292" i="44" s="1"/>
  <c r="AF292" i="1"/>
  <c r="E292" i="43" s="1"/>
  <c r="AE292" i="1"/>
  <c r="AP291" i="1"/>
  <c r="E291" i="53" s="1"/>
  <c r="AO291" i="1"/>
  <c r="E291" i="52" s="1"/>
  <c r="AN291" i="1"/>
  <c r="E291" i="51" s="1"/>
  <c r="AM291" i="1"/>
  <c r="E291" i="50" s="1"/>
  <c r="AL291" i="1"/>
  <c r="E291" i="49" s="1"/>
  <c r="AK291" i="1"/>
  <c r="E291" i="48" s="1"/>
  <c r="AJ291" i="1"/>
  <c r="E291" i="47" s="1"/>
  <c r="AI291" i="1"/>
  <c r="E291" i="46" s="1"/>
  <c r="AH291" i="1"/>
  <c r="E291" i="45" s="1"/>
  <c r="AG291" i="1"/>
  <c r="E291" i="44" s="1"/>
  <c r="AF291" i="1"/>
  <c r="E291" i="43" s="1"/>
  <c r="AE291" i="1"/>
  <c r="E291" i="7" s="1"/>
  <c r="AP290" i="1"/>
  <c r="E290" i="53" s="1"/>
  <c r="AO290" i="1"/>
  <c r="E290" i="52" s="1"/>
  <c r="AN290" i="1"/>
  <c r="E290" i="51" s="1"/>
  <c r="AM290" i="1"/>
  <c r="E290" i="50" s="1"/>
  <c r="AL290" i="1"/>
  <c r="E290" i="49" s="1"/>
  <c r="AK290" i="1"/>
  <c r="E290" i="48" s="1"/>
  <c r="AJ290" i="1"/>
  <c r="E290" i="47" s="1"/>
  <c r="AI290" i="1"/>
  <c r="E290" i="46" s="1"/>
  <c r="AH290" i="1"/>
  <c r="E290" i="45" s="1"/>
  <c r="AG290" i="1"/>
  <c r="E290" i="44" s="1"/>
  <c r="AF290" i="1"/>
  <c r="E290" i="43" s="1"/>
  <c r="AE290" i="1"/>
  <c r="E290" i="7" s="1"/>
  <c r="AP289" i="1"/>
  <c r="E289" i="53" s="1"/>
  <c r="AO289" i="1"/>
  <c r="E289" i="52" s="1"/>
  <c r="AN289" i="1"/>
  <c r="E289" i="51" s="1"/>
  <c r="AM289" i="1"/>
  <c r="E289" i="50" s="1"/>
  <c r="AL289" i="1"/>
  <c r="E289" i="49" s="1"/>
  <c r="AK289" i="1"/>
  <c r="E289" i="48" s="1"/>
  <c r="AJ289" i="1"/>
  <c r="E289" i="47" s="1"/>
  <c r="AI289" i="1"/>
  <c r="E289" i="46" s="1"/>
  <c r="AH289" i="1"/>
  <c r="E289" i="45" s="1"/>
  <c r="AG289" i="1"/>
  <c r="E289" i="44" s="1"/>
  <c r="AF289" i="1"/>
  <c r="E289" i="43" s="1"/>
  <c r="AE289" i="1"/>
  <c r="E289" i="7" s="1"/>
  <c r="AP288" i="1"/>
  <c r="E288" i="53" s="1"/>
  <c r="AO288" i="1"/>
  <c r="E288" i="52" s="1"/>
  <c r="AN288" i="1"/>
  <c r="E288" i="51" s="1"/>
  <c r="AM288" i="1"/>
  <c r="E288" i="50" s="1"/>
  <c r="AL288" i="1"/>
  <c r="E288" i="49" s="1"/>
  <c r="AK288" i="1"/>
  <c r="E288" i="48" s="1"/>
  <c r="AJ288" i="1"/>
  <c r="E288" i="47" s="1"/>
  <c r="AI288" i="1"/>
  <c r="E288" i="46" s="1"/>
  <c r="AH288" i="1"/>
  <c r="E288" i="45" s="1"/>
  <c r="AG288" i="1"/>
  <c r="E288" i="44" s="1"/>
  <c r="AF288" i="1"/>
  <c r="E288" i="43" s="1"/>
  <c r="AE288" i="1"/>
  <c r="AP287" i="1"/>
  <c r="E287" i="53" s="1"/>
  <c r="AO287" i="1"/>
  <c r="E287" i="52" s="1"/>
  <c r="AN287" i="1"/>
  <c r="E287" i="51" s="1"/>
  <c r="AM287" i="1"/>
  <c r="E287" i="50" s="1"/>
  <c r="AL287" i="1"/>
  <c r="E287" i="49" s="1"/>
  <c r="AK287" i="1"/>
  <c r="E287" i="48" s="1"/>
  <c r="AJ287" i="1"/>
  <c r="E287" i="47" s="1"/>
  <c r="AI287" i="1"/>
  <c r="E287" i="46" s="1"/>
  <c r="AH287" i="1"/>
  <c r="E287" i="45" s="1"/>
  <c r="AG287" i="1"/>
  <c r="E287" i="44" s="1"/>
  <c r="AF287" i="1"/>
  <c r="E287" i="43" s="1"/>
  <c r="AE287" i="1"/>
  <c r="AP286" i="1"/>
  <c r="E286" i="53" s="1"/>
  <c r="AO286" i="1"/>
  <c r="E286" i="52" s="1"/>
  <c r="AN286" i="1"/>
  <c r="E286" i="51" s="1"/>
  <c r="AM286" i="1"/>
  <c r="E286" i="50" s="1"/>
  <c r="AL286" i="1"/>
  <c r="E286" i="49" s="1"/>
  <c r="AK286" i="1"/>
  <c r="E286" i="48" s="1"/>
  <c r="AJ286" i="1"/>
  <c r="E286" i="47" s="1"/>
  <c r="AI286" i="1"/>
  <c r="E286" i="46" s="1"/>
  <c r="AH286" i="1"/>
  <c r="E286" i="45" s="1"/>
  <c r="AG286" i="1"/>
  <c r="E286" i="44" s="1"/>
  <c r="AF286" i="1"/>
  <c r="E286" i="43" s="1"/>
  <c r="AE286" i="1"/>
  <c r="E286" i="7" s="1"/>
  <c r="AP285" i="1"/>
  <c r="E285" i="53" s="1"/>
  <c r="AO285" i="1"/>
  <c r="E285" i="52" s="1"/>
  <c r="AN285" i="1"/>
  <c r="E285" i="51" s="1"/>
  <c r="AM285" i="1"/>
  <c r="E285" i="50" s="1"/>
  <c r="AL285" i="1"/>
  <c r="E285" i="49" s="1"/>
  <c r="AK285" i="1"/>
  <c r="E285" i="48" s="1"/>
  <c r="AJ285" i="1"/>
  <c r="E285" i="47" s="1"/>
  <c r="AI285" i="1"/>
  <c r="E285" i="46" s="1"/>
  <c r="AH285" i="1"/>
  <c r="E285" i="45" s="1"/>
  <c r="AG285" i="1"/>
  <c r="E285" i="44" s="1"/>
  <c r="AF285" i="1"/>
  <c r="E285" i="43" s="1"/>
  <c r="AE285" i="1"/>
  <c r="E285" i="7" s="1"/>
  <c r="AP284" i="1"/>
  <c r="E284" i="53" s="1"/>
  <c r="AO284" i="1"/>
  <c r="E284" i="52" s="1"/>
  <c r="AN284" i="1"/>
  <c r="E284" i="51" s="1"/>
  <c r="AM284" i="1"/>
  <c r="E284" i="50" s="1"/>
  <c r="AL284" i="1"/>
  <c r="E284" i="49" s="1"/>
  <c r="AK284" i="1"/>
  <c r="E284" i="48" s="1"/>
  <c r="AJ284" i="1"/>
  <c r="E284" i="47" s="1"/>
  <c r="AI284" i="1"/>
  <c r="E284" i="46" s="1"/>
  <c r="AH284" i="1"/>
  <c r="E284" i="45" s="1"/>
  <c r="AG284" i="1"/>
  <c r="E284" i="44" s="1"/>
  <c r="AF284" i="1"/>
  <c r="E284" i="43" s="1"/>
  <c r="AE284" i="1"/>
  <c r="AP283" i="1"/>
  <c r="E283" i="53" s="1"/>
  <c r="AO283" i="1"/>
  <c r="E283" i="52" s="1"/>
  <c r="AN283" i="1"/>
  <c r="E283" i="51" s="1"/>
  <c r="AM283" i="1"/>
  <c r="E283" i="50" s="1"/>
  <c r="AL283" i="1"/>
  <c r="E283" i="49" s="1"/>
  <c r="AK283" i="1"/>
  <c r="E283" i="48" s="1"/>
  <c r="AJ283" i="1"/>
  <c r="E283" i="47" s="1"/>
  <c r="AI283" i="1"/>
  <c r="E283" i="46" s="1"/>
  <c r="AH283" i="1"/>
  <c r="E283" i="45" s="1"/>
  <c r="AG283" i="1"/>
  <c r="E283" i="44" s="1"/>
  <c r="AF283" i="1"/>
  <c r="E283" i="43" s="1"/>
  <c r="AE283" i="1"/>
  <c r="E283" i="7" s="1"/>
  <c r="AP282" i="1"/>
  <c r="E282" i="53" s="1"/>
  <c r="AO282" i="1"/>
  <c r="E282" i="52" s="1"/>
  <c r="AN282" i="1"/>
  <c r="E282" i="51" s="1"/>
  <c r="AM282" i="1"/>
  <c r="E282" i="50" s="1"/>
  <c r="AL282" i="1"/>
  <c r="E282" i="49" s="1"/>
  <c r="AK282" i="1"/>
  <c r="E282" i="48" s="1"/>
  <c r="AJ282" i="1"/>
  <c r="E282" i="47" s="1"/>
  <c r="AI282" i="1"/>
  <c r="E282" i="46" s="1"/>
  <c r="AH282" i="1"/>
  <c r="E282" i="45" s="1"/>
  <c r="AG282" i="1"/>
  <c r="E282" i="44" s="1"/>
  <c r="AF282" i="1"/>
  <c r="E282" i="43" s="1"/>
  <c r="AE282" i="1"/>
  <c r="E282" i="7" s="1"/>
  <c r="AP281" i="1"/>
  <c r="E281" i="53" s="1"/>
  <c r="AO281" i="1"/>
  <c r="E281" i="52" s="1"/>
  <c r="AN281" i="1"/>
  <c r="E281" i="51" s="1"/>
  <c r="AM281" i="1"/>
  <c r="E281" i="50" s="1"/>
  <c r="AL281" i="1"/>
  <c r="E281" i="49" s="1"/>
  <c r="AK281" i="1"/>
  <c r="E281" i="48" s="1"/>
  <c r="AJ281" i="1"/>
  <c r="E281" i="47" s="1"/>
  <c r="AI281" i="1"/>
  <c r="E281" i="46" s="1"/>
  <c r="AH281" i="1"/>
  <c r="E281" i="45" s="1"/>
  <c r="AG281" i="1"/>
  <c r="E281" i="44" s="1"/>
  <c r="AF281" i="1"/>
  <c r="E281" i="43" s="1"/>
  <c r="AE281" i="1"/>
  <c r="E281" i="7" s="1"/>
  <c r="AP280" i="1"/>
  <c r="E280" i="53" s="1"/>
  <c r="AO280" i="1"/>
  <c r="E280" i="52" s="1"/>
  <c r="AN280" i="1"/>
  <c r="E280" i="51" s="1"/>
  <c r="AM280" i="1"/>
  <c r="E280" i="50" s="1"/>
  <c r="AL280" i="1"/>
  <c r="E280" i="49" s="1"/>
  <c r="AK280" i="1"/>
  <c r="E280" i="48" s="1"/>
  <c r="AJ280" i="1"/>
  <c r="E280" i="47" s="1"/>
  <c r="AI280" i="1"/>
  <c r="E280" i="46" s="1"/>
  <c r="AH280" i="1"/>
  <c r="E280" i="45" s="1"/>
  <c r="AG280" i="1"/>
  <c r="E280" i="44" s="1"/>
  <c r="AF280" i="1"/>
  <c r="E280" i="43" s="1"/>
  <c r="AE280" i="1"/>
  <c r="AP279" i="1"/>
  <c r="E279" i="53" s="1"/>
  <c r="AO279" i="1"/>
  <c r="E279" i="52" s="1"/>
  <c r="AN279" i="1"/>
  <c r="E279" i="51" s="1"/>
  <c r="AM279" i="1"/>
  <c r="E279" i="50" s="1"/>
  <c r="AL279" i="1"/>
  <c r="E279" i="49" s="1"/>
  <c r="AK279" i="1"/>
  <c r="E279" i="48" s="1"/>
  <c r="AJ279" i="1"/>
  <c r="E279" i="47" s="1"/>
  <c r="AI279" i="1"/>
  <c r="E279" i="46" s="1"/>
  <c r="AH279" i="1"/>
  <c r="E279" i="45" s="1"/>
  <c r="AG279" i="1"/>
  <c r="E279" i="44" s="1"/>
  <c r="AF279" i="1"/>
  <c r="E279" i="43" s="1"/>
  <c r="AE279" i="1"/>
  <c r="E279" i="7" s="1"/>
  <c r="AP278" i="1"/>
  <c r="E278" i="53" s="1"/>
  <c r="AO278" i="1"/>
  <c r="E278" i="52" s="1"/>
  <c r="AN278" i="1"/>
  <c r="E278" i="51" s="1"/>
  <c r="AM278" i="1"/>
  <c r="E278" i="50" s="1"/>
  <c r="AL278" i="1"/>
  <c r="E278" i="49" s="1"/>
  <c r="AK278" i="1"/>
  <c r="E278" i="48" s="1"/>
  <c r="AJ278" i="1"/>
  <c r="E278" i="47" s="1"/>
  <c r="AI278" i="1"/>
  <c r="E278" i="46" s="1"/>
  <c r="AH278" i="1"/>
  <c r="E278" i="45" s="1"/>
  <c r="AG278" i="1"/>
  <c r="E278" i="44" s="1"/>
  <c r="AF278" i="1"/>
  <c r="E278" i="43" s="1"/>
  <c r="AE278" i="1"/>
  <c r="E278" i="7" s="1"/>
  <c r="AP277" i="1"/>
  <c r="E277" i="53" s="1"/>
  <c r="AO277" i="1"/>
  <c r="E277" i="52" s="1"/>
  <c r="AN277" i="1"/>
  <c r="E277" i="51" s="1"/>
  <c r="AM277" i="1"/>
  <c r="E277" i="50" s="1"/>
  <c r="AL277" i="1"/>
  <c r="E277" i="49" s="1"/>
  <c r="AK277" i="1"/>
  <c r="E277" i="48" s="1"/>
  <c r="AJ277" i="1"/>
  <c r="E277" i="47" s="1"/>
  <c r="AI277" i="1"/>
  <c r="E277" i="46" s="1"/>
  <c r="AH277" i="1"/>
  <c r="E277" i="45" s="1"/>
  <c r="AG277" i="1"/>
  <c r="E277" i="44" s="1"/>
  <c r="AF277" i="1"/>
  <c r="E277" i="43" s="1"/>
  <c r="AE277" i="1"/>
  <c r="E277" i="7" s="1"/>
  <c r="AP276" i="1"/>
  <c r="E276" i="53" s="1"/>
  <c r="AO276" i="1"/>
  <c r="E276" i="52" s="1"/>
  <c r="AN276" i="1"/>
  <c r="E276" i="51" s="1"/>
  <c r="AM276" i="1"/>
  <c r="E276" i="50" s="1"/>
  <c r="AL276" i="1"/>
  <c r="E276" i="49" s="1"/>
  <c r="AK276" i="1"/>
  <c r="E276" i="48" s="1"/>
  <c r="AJ276" i="1"/>
  <c r="E276" i="47" s="1"/>
  <c r="AI276" i="1"/>
  <c r="E276" i="46" s="1"/>
  <c r="AH276" i="1"/>
  <c r="E276" i="45" s="1"/>
  <c r="AG276" i="1"/>
  <c r="E276" i="44" s="1"/>
  <c r="AF276" i="1"/>
  <c r="E276" i="43" s="1"/>
  <c r="AE276" i="1"/>
  <c r="AP275" i="1"/>
  <c r="E275" i="53" s="1"/>
  <c r="AO275" i="1"/>
  <c r="E275" i="52" s="1"/>
  <c r="AN275" i="1"/>
  <c r="E275" i="51" s="1"/>
  <c r="AM275" i="1"/>
  <c r="E275" i="50" s="1"/>
  <c r="AL275" i="1"/>
  <c r="E275" i="49" s="1"/>
  <c r="AK275" i="1"/>
  <c r="E275" i="48" s="1"/>
  <c r="AJ275" i="1"/>
  <c r="E275" i="47" s="1"/>
  <c r="AI275" i="1"/>
  <c r="E275" i="46" s="1"/>
  <c r="AH275" i="1"/>
  <c r="E275" i="45" s="1"/>
  <c r="AG275" i="1"/>
  <c r="E275" i="44" s="1"/>
  <c r="AF275" i="1"/>
  <c r="E275" i="43" s="1"/>
  <c r="AE275" i="1"/>
  <c r="E275" i="7" s="1"/>
  <c r="AP274" i="1"/>
  <c r="E274" i="53" s="1"/>
  <c r="AO274" i="1"/>
  <c r="E274" i="52" s="1"/>
  <c r="AN274" i="1"/>
  <c r="E274" i="51" s="1"/>
  <c r="AM274" i="1"/>
  <c r="E274" i="50" s="1"/>
  <c r="AL274" i="1"/>
  <c r="E274" i="49" s="1"/>
  <c r="AK274" i="1"/>
  <c r="E274" i="48" s="1"/>
  <c r="AJ274" i="1"/>
  <c r="E274" i="47" s="1"/>
  <c r="AI274" i="1"/>
  <c r="E274" i="46" s="1"/>
  <c r="AH274" i="1"/>
  <c r="E274" i="45" s="1"/>
  <c r="AG274" i="1"/>
  <c r="E274" i="44" s="1"/>
  <c r="AF274" i="1"/>
  <c r="E274" i="43" s="1"/>
  <c r="AE274" i="1"/>
  <c r="E274" i="7" s="1"/>
  <c r="AP273" i="1"/>
  <c r="E273" i="53" s="1"/>
  <c r="AO273" i="1"/>
  <c r="E273" i="52" s="1"/>
  <c r="AN273" i="1"/>
  <c r="E273" i="51" s="1"/>
  <c r="AM273" i="1"/>
  <c r="E273" i="50" s="1"/>
  <c r="AL273" i="1"/>
  <c r="E273" i="49" s="1"/>
  <c r="AK273" i="1"/>
  <c r="E273" i="48" s="1"/>
  <c r="AJ273" i="1"/>
  <c r="E273" i="47" s="1"/>
  <c r="AI273" i="1"/>
  <c r="E273" i="46" s="1"/>
  <c r="AH273" i="1"/>
  <c r="E273" i="45" s="1"/>
  <c r="AG273" i="1"/>
  <c r="E273" i="44" s="1"/>
  <c r="AF273" i="1"/>
  <c r="E273" i="43" s="1"/>
  <c r="AE273" i="1"/>
  <c r="E273" i="7" s="1"/>
  <c r="AP272" i="1"/>
  <c r="AO272" i="1"/>
  <c r="AN272" i="1"/>
  <c r="AM272" i="1"/>
  <c r="AL272" i="1"/>
  <c r="E272" i="49" s="1"/>
  <c r="AK272" i="1"/>
  <c r="AJ272" i="1"/>
  <c r="AI272" i="1"/>
  <c r="AH272" i="1"/>
  <c r="E272" i="45" s="1"/>
  <c r="AG272" i="1"/>
  <c r="AF272" i="1"/>
  <c r="AE272" i="1"/>
  <c r="E272" i="7" s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E261" i="42" s="1"/>
  <c r="J261" i="7" s="1"/>
  <c r="K261" i="7" s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E257" i="42" s="1"/>
  <c r="J257" i="7" s="1"/>
  <c r="K257" i="7" s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E254" i="42" s="1"/>
  <c r="J254" i="7" s="1"/>
  <c r="K254" i="7" s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E253" i="42" s="1"/>
  <c r="J253" i="7" s="1"/>
  <c r="K253" i="7" s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E249" i="42" s="1"/>
  <c r="J249" i="7" s="1"/>
  <c r="K249" i="7" s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E245" i="42" s="1"/>
  <c r="J245" i="7" s="1"/>
  <c r="K245" i="7" s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E241" i="42" s="1"/>
  <c r="J241" i="7" s="1"/>
  <c r="K241" i="7" s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P239" i="1"/>
  <c r="AP265" i="1" s="1"/>
  <c r="AO239" i="1"/>
  <c r="AN239" i="1"/>
  <c r="AN265" i="1" s="1"/>
  <c r="AM239" i="1"/>
  <c r="AM265" i="1" s="1"/>
  <c r="AL239" i="1"/>
  <c r="AL265" i="1" s="1"/>
  <c r="AK239" i="1"/>
  <c r="AK265" i="1" s="1"/>
  <c r="AJ239" i="1"/>
  <c r="AJ265" i="1" s="1"/>
  <c r="AI239" i="1"/>
  <c r="AH239" i="1"/>
  <c r="AH265" i="1" s="1"/>
  <c r="AG239" i="1"/>
  <c r="AF239" i="1"/>
  <c r="AF265" i="1" s="1"/>
  <c r="AE239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E230" i="42" s="1"/>
  <c r="J230" i="7" s="1"/>
  <c r="K230" i="7" s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E226" i="42" s="1"/>
  <c r="J226" i="7" s="1"/>
  <c r="K226" i="7" s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E222" i="42" s="1"/>
  <c r="J222" i="7" s="1"/>
  <c r="K222" i="7" s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E218" i="42" s="1"/>
  <c r="J218" i="7" s="1"/>
  <c r="K218" i="7" s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E217" i="42" s="1"/>
  <c r="J217" i="7" s="1"/>
  <c r="K217" i="7" s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E214" i="42" s="1"/>
  <c r="J214" i="7" s="1"/>
  <c r="K214" i="7" s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E210" i="42" s="1"/>
  <c r="J210" i="7" s="1"/>
  <c r="K210" i="7" s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P206" i="1"/>
  <c r="AP232" i="1" s="1"/>
  <c r="AO206" i="1"/>
  <c r="AN206" i="1"/>
  <c r="AN232" i="1" s="1"/>
  <c r="AM206" i="1"/>
  <c r="AM232" i="1" s="1"/>
  <c r="AL206" i="1"/>
  <c r="AL232" i="1" s="1"/>
  <c r="AK206" i="1"/>
  <c r="AK232" i="1" s="1"/>
  <c r="AJ206" i="1"/>
  <c r="AJ232" i="1" s="1"/>
  <c r="AI206" i="1"/>
  <c r="AH206" i="1"/>
  <c r="AH232" i="1" s="1"/>
  <c r="AG206" i="1"/>
  <c r="AF206" i="1"/>
  <c r="AF232" i="1" s="1"/>
  <c r="AE206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E195" i="42" s="1"/>
  <c r="J195" i="7" s="1"/>
  <c r="K195" i="7" s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E191" i="42" s="1"/>
  <c r="J191" i="7" s="1"/>
  <c r="K191" i="7" s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E187" i="42" s="1"/>
  <c r="J187" i="7" s="1"/>
  <c r="K187" i="7" s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E183" i="42" s="1"/>
  <c r="J183" i="7" s="1"/>
  <c r="K183" i="7" s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E179" i="42" s="1"/>
  <c r="J179" i="7" s="1"/>
  <c r="K179" i="7" s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E175" i="42" s="1"/>
  <c r="J175" i="7" s="1"/>
  <c r="K175" i="7" s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P173" i="1"/>
  <c r="AP199" i="1" s="1"/>
  <c r="AO173" i="1"/>
  <c r="AN173" i="1"/>
  <c r="AN199" i="1" s="1"/>
  <c r="AM173" i="1"/>
  <c r="AM199" i="1" s="1"/>
  <c r="AL173" i="1"/>
  <c r="AL199" i="1" s="1"/>
  <c r="AK173" i="1"/>
  <c r="AK199" i="1" s="1"/>
  <c r="AJ173" i="1"/>
  <c r="AI173" i="1"/>
  <c r="AH173" i="1"/>
  <c r="AH199" i="1" s="1"/>
  <c r="AG173" i="1"/>
  <c r="AF173" i="1"/>
  <c r="AF199" i="1" s="1"/>
  <c r="AE173" i="1"/>
  <c r="AE199" i="1" s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E164" i="42" s="1"/>
  <c r="J164" i="7" s="1"/>
  <c r="K164" i="7" s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E160" i="42" s="1"/>
  <c r="J160" i="7" s="1"/>
  <c r="K160" i="7" s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E157" i="42" s="1"/>
  <c r="J157" i="7" s="1"/>
  <c r="K157" i="7" s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E156" i="42" s="1"/>
  <c r="J156" i="7" s="1"/>
  <c r="K156" i="7" s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E152" i="42" s="1"/>
  <c r="J152" i="7" s="1"/>
  <c r="K152" i="7" s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E148" i="42" s="1"/>
  <c r="J148" i="7" s="1"/>
  <c r="K148" i="7" s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E144" i="42" s="1"/>
  <c r="J144" i="7" s="1"/>
  <c r="K144" i="7" s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E141" i="42" s="1"/>
  <c r="J141" i="7" s="1"/>
  <c r="K141" i="7" s="1"/>
  <c r="AP140" i="1"/>
  <c r="AP166" i="1" s="1"/>
  <c r="AO140" i="1"/>
  <c r="AN140" i="1"/>
  <c r="AM140" i="1"/>
  <c r="AM166" i="1" s="1"/>
  <c r="AL140" i="1"/>
  <c r="AK140" i="1"/>
  <c r="AK166" i="1" s="1"/>
  <c r="AJ140" i="1"/>
  <c r="AI140" i="1"/>
  <c r="AH140" i="1"/>
  <c r="AH166" i="1" s="1"/>
  <c r="AG140" i="1"/>
  <c r="AF140" i="1"/>
  <c r="AF166" i="1" s="1"/>
  <c r="AE140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E129" i="42" s="1"/>
  <c r="J129" i="7" s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E125" i="42" s="1"/>
  <c r="J125" i="7" s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E124" i="42" s="1"/>
  <c r="J124" i="7" s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E121" i="42" s="1"/>
  <c r="J121" i="7" s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E117" i="42" s="1"/>
  <c r="J117" i="7" s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E113" i="42" s="1"/>
  <c r="J113" i="7" s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E109" i="42" s="1"/>
  <c r="J109" i="7" s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P107" i="1"/>
  <c r="AP133" i="1" s="1"/>
  <c r="AO107" i="1"/>
  <c r="AN107" i="1"/>
  <c r="AN133" i="1" s="1"/>
  <c r="AM107" i="1"/>
  <c r="AM133" i="1" s="1"/>
  <c r="AL107" i="1"/>
  <c r="AK107" i="1"/>
  <c r="AK133" i="1" s="1"/>
  <c r="AJ107" i="1"/>
  <c r="AI107" i="1"/>
  <c r="AH107" i="1"/>
  <c r="AH133" i="1" s="1"/>
  <c r="AG107" i="1"/>
  <c r="AF107" i="1"/>
  <c r="AF133" i="1" s="1"/>
  <c r="AE107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E98" i="42" s="1"/>
  <c r="J98" i="7" s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E94" i="42" s="1"/>
  <c r="J94" i="7" s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E90" i="42" s="1"/>
  <c r="J90" i="7" s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E86" i="42" s="1"/>
  <c r="J86" i="7" s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E82" i="42" s="1"/>
  <c r="J82" i="7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P74" i="1"/>
  <c r="AP100" i="1" s="1"/>
  <c r="AO74" i="1"/>
  <c r="AN74" i="1"/>
  <c r="AM74" i="1"/>
  <c r="AM100" i="1" s="1"/>
  <c r="AL74" i="1"/>
  <c r="AK74" i="1"/>
  <c r="AK100" i="1" s="1"/>
  <c r="AJ74" i="1"/>
  <c r="AI74" i="1"/>
  <c r="AH74" i="1"/>
  <c r="AH100" i="1" s="1"/>
  <c r="AG74" i="1"/>
  <c r="AF74" i="1"/>
  <c r="AF100" i="1" s="1"/>
  <c r="AE74" i="1"/>
  <c r="E74" i="42" s="1"/>
  <c r="J74" i="7" s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E63" i="42" s="1"/>
  <c r="J63" i="7" s="1"/>
  <c r="K63" i="7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E59" i="42" s="1"/>
  <c r="J59" i="7" s="1"/>
  <c r="K59" i="7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E55" i="42" s="1"/>
  <c r="J55" i="7" s="1"/>
  <c r="K55" i="7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E51" i="42" s="1"/>
  <c r="J51" i="7" s="1"/>
  <c r="K51" i="7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E43" i="42" s="1"/>
  <c r="J43" i="7" s="1"/>
  <c r="K43" i="7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P41" i="1"/>
  <c r="AP67" i="1" s="1"/>
  <c r="AO41" i="1"/>
  <c r="AN41" i="1"/>
  <c r="AN67" i="1" s="1"/>
  <c r="AM41" i="1"/>
  <c r="AM67" i="1" s="1"/>
  <c r="AL41" i="1"/>
  <c r="AK41" i="1"/>
  <c r="AK67" i="1" s="1"/>
  <c r="AJ41" i="1"/>
  <c r="AI41" i="1"/>
  <c r="AH41" i="1"/>
  <c r="AH67" i="1" s="1"/>
  <c r="AG41" i="1"/>
  <c r="AF41" i="1"/>
  <c r="AF67" i="1" s="1"/>
  <c r="AE41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8" i="1"/>
  <c r="AE9" i="1"/>
  <c r="E9" i="42" s="1"/>
  <c r="J9" i="7" s="1"/>
  <c r="K9" i="7" s="1"/>
  <c r="AE10" i="1"/>
  <c r="E10" i="42" s="1"/>
  <c r="J10" i="7" s="1"/>
  <c r="K10" i="7" s="1"/>
  <c r="AE11" i="1"/>
  <c r="E11" i="42" s="1"/>
  <c r="J11" i="7" s="1"/>
  <c r="K11" i="7" s="1"/>
  <c r="AE12" i="1"/>
  <c r="E12" i="42" s="1"/>
  <c r="AE13" i="1"/>
  <c r="E13" i="42" s="1"/>
  <c r="J13" i="7" s="1"/>
  <c r="K13" i="7" s="1"/>
  <c r="AE14" i="1"/>
  <c r="E14" i="42" s="1"/>
  <c r="J14" i="7" s="1"/>
  <c r="K14" i="7" s="1"/>
  <c r="AE15" i="1"/>
  <c r="E15" i="42" s="1"/>
  <c r="J15" i="7" s="1"/>
  <c r="K15" i="7" s="1"/>
  <c r="AE16" i="1"/>
  <c r="E16" i="42" s="1"/>
  <c r="AE17" i="1"/>
  <c r="E17" i="42" s="1"/>
  <c r="J17" i="7" s="1"/>
  <c r="K17" i="7" s="1"/>
  <c r="AE18" i="1"/>
  <c r="E18" i="42" s="1"/>
  <c r="J18" i="7" s="1"/>
  <c r="K18" i="7" s="1"/>
  <c r="AE19" i="1"/>
  <c r="E19" i="42" s="1"/>
  <c r="J19" i="7" s="1"/>
  <c r="K19" i="7" s="1"/>
  <c r="AE20" i="1"/>
  <c r="E20" i="42" s="1"/>
  <c r="AE21" i="1"/>
  <c r="E21" i="42" s="1"/>
  <c r="J21" i="7" s="1"/>
  <c r="K21" i="7" s="1"/>
  <c r="AE22" i="1"/>
  <c r="E22" i="42" s="1"/>
  <c r="J22" i="7" s="1"/>
  <c r="K22" i="7" s="1"/>
  <c r="AE23" i="1"/>
  <c r="E23" i="42" s="1"/>
  <c r="J23" i="7" s="1"/>
  <c r="K23" i="7" s="1"/>
  <c r="AE24" i="1"/>
  <c r="E24" i="42" s="1"/>
  <c r="AE25" i="1"/>
  <c r="E25" i="42" s="1"/>
  <c r="J25" i="7" s="1"/>
  <c r="K25" i="7" s="1"/>
  <c r="AE26" i="1"/>
  <c r="E26" i="42" s="1"/>
  <c r="J26" i="7" s="1"/>
  <c r="K26" i="7" s="1"/>
  <c r="AE27" i="1"/>
  <c r="E27" i="42" s="1"/>
  <c r="J27" i="7" s="1"/>
  <c r="K27" i="7" s="1"/>
  <c r="AE28" i="1"/>
  <c r="E28" i="42" s="1"/>
  <c r="AE29" i="1"/>
  <c r="E29" i="42" s="1"/>
  <c r="J29" i="7" s="1"/>
  <c r="K29" i="7" s="1"/>
  <c r="AE30" i="1"/>
  <c r="E30" i="42" s="1"/>
  <c r="J30" i="7" s="1"/>
  <c r="K30" i="7" s="1"/>
  <c r="AE31" i="1"/>
  <c r="E31" i="42" s="1"/>
  <c r="AE32" i="1"/>
  <c r="E32" i="42" s="1"/>
  <c r="AE33" i="1"/>
  <c r="AE8" i="1"/>
  <c r="E8" i="42" s="1"/>
  <c r="J8" i="7" s="1"/>
  <c r="AK331" i="1"/>
  <c r="AL298" i="1"/>
  <c r="AN166" i="1"/>
  <c r="AL133" i="1"/>
  <c r="AO331" i="1" l="1"/>
  <c r="AL100" i="1"/>
  <c r="AL166" i="1"/>
  <c r="AG67" i="1"/>
  <c r="AO67" i="1"/>
  <c r="AG100" i="1"/>
  <c r="AO100" i="1"/>
  <c r="AG133" i="1"/>
  <c r="AO133" i="1"/>
  <c r="AG166" i="1"/>
  <c r="AO166" i="1"/>
  <c r="AO199" i="1"/>
  <c r="AG232" i="1"/>
  <c r="AO232" i="1"/>
  <c r="AG265" i="1"/>
  <c r="AO265" i="1"/>
  <c r="E331" i="44"/>
  <c r="E331" i="52"/>
  <c r="AI100" i="1"/>
  <c r="AI133" i="1"/>
  <c r="AI166" i="1"/>
  <c r="AI199" i="1"/>
  <c r="AI232" i="1"/>
  <c r="AI265" i="1"/>
  <c r="AG331" i="1"/>
  <c r="AJ67" i="1"/>
  <c r="AJ100" i="1"/>
  <c r="AJ133" i="1"/>
  <c r="AJ166" i="1"/>
  <c r="AJ199" i="1"/>
  <c r="E298" i="45"/>
  <c r="AL67" i="1"/>
  <c r="AI67" i="1"/>
  <c r="AN100" i="1"/>
  <c r="H32" i="42"/>
  <c r="J32" i="7"/>
  <c r="K32" i="7" s="1"/>
  <c r="H28" i="42"/>
  <c r="J28" i="7"/>
  <c r="K28" i="7" s="1"/>
  <c r="H24" i="42"/>
  <c r="J24" i="7"/>
  <c r="K24" i="7" s="1"/>
  <c r="H20" i="42"/>
  <c r="J20" i="7"/>
  <c r="K20" i="7" s="1"/>
  <c r="H16" i="42"/>
  <c r="J16" i="7"/>
  <c r="K16" i="7" s="1"/>
  <c r="H12" i="42"/>
  <c r="J12" i="7"/>
  <c r="K12" i="7" s="1"/>
  <c r="AI298" i="1"/>
  <c r="E272" i="46"/>
  <c r="E298" i="46" s="1"/>
  <c r="AK298" i="1"/>
  <c r="E272" i="48"/>
  <c r="E298" i="48" s="1"/>
  <c r="AM298" i="1"/>
  <c r="E272" i="50"/>
  <c r="E298" i="50" s="1"/>
  <c r="AO298" i="1"/>
  <c r="E272" i="52"/>
  <c r="E298" i="52" s="1"/>
  <c r="E276" i="42"/>
  <c r="H276" i="7" s="1"/>
  <c r="E276" i="7"/>
  <c r="E280" i="42"/>
  <c r="H280" i="7" s="1"/>
  <c r="E280" i="7"/>
  <c r="E284" i="42"/>
  <c r="H284" i="7" s="1"/>
  <c r="E284" i="7"/>
  <c r="E287" i="42"/>
  <c r="H287" i="7" s="1"/>
  <c r="E287" i="7"/>
  <c r="E288" i="42"/>
  <c r="H288" i="7" s="1"/>
  <c r="E288" i="7"/>
  <c r="E292" i="42"/>
  <c r="H292" i="7" s="1"/>
  <c r="E292" i="7"/>
  <c r="E296" i="42"/>
  <c r="H296" i="7" s="1"/>
  <c r="E296" i="7"/>
  <c r="AI331" i="1"/>
  <c r="E305" i="46"/>
  <c r="E331" i="46" s="1"/>
  <c r="AM331" i="1"/>
  <c r="E305" i="50"/>
  <c r="E331" i="50" s="1"/>
  <c r="E307" i="42"/>
  <c r="H307" i="7" s="1"/>
  <c r="E307" i="7"/>
  <c r="E311" i="42"/>
  <c r="H311" i="7" s="1"/>
  <c r="E311" i="7"/>
  <c r="E315" i="42"/>
  <c r="H315" i="7" s="1"/>
  <c r="E315" i="7"/>
  <c r="E319" i="42"/>
  <c r="H319" i="7" s="1"/>
  <c r="E319" i="7"/>
  <c r="E320" i="42"/>
  <c r="H320" i="7" s="1"/>
  <c r="I320" i="7" s="1"/>
  <c r="E320" i="7"/>
  <c r="E323" i="42"/>
  <c r="H323" i="7" s="1"/>
  <c r="E323" i="7"/>
  <c r="E327" i="42"/>
  <c r="H327" i="7" s="1"/>
  <c r="E327" i="7"/>
  <c r="G41" i="42"/>
  <c r="I41" i="43" s="1"/>
  <c r="I41" i="7"/>
  <c r="G42" i="42"/>
  <c r="I42" i="7"/>
  <c r="G43" i="42"/>
  <c r="I43" i="7"/>
  <c r="G44" i="42"/>
  <c r="I44" i="7"/>
  <c r="G45" i="42"/>
  <c r="I45" i="7"/>
  <c r="G46" i="42"/>
  <c r="I46" i="7"/>
  <c r="G47" i="42"/>
  <c r="I47" i="7"/>
  <c r="G48" i="42"/>
  <c r="I48" i="7"/>
  <c r="G49" i="42"/>
  <c r="I49" i="7"/>
  <c r="G50" i="42"/>
  <c r="I50" i="7"/>
  <c r="G51" i="42"/>
  <c r="I51" i="7"/>
  <c r="G52" i="42"/>
  <c r="I52" i="7"/>
  <c r="G53" i="42"/>
  <c r="I53" i="7"/>
  <c r="G54" i="42"/>
  <c r="I54" i="7"/>
  <c r="G55" i="42"/>
  <c r="I55" i="7"/>
  <c r="G56" i="42"/>
  <c r="I56" i="7"/>
  <c r="G57" i="42"/>
  <c r="I57" i="7"/>
  <c r="G58" i="42"/>
  <c r="I58" i="7"/>
  <c r="G59" i="42"/>
  <c r="I59" i="7"/>
  <c r="G60" i="42"/>
  <c r="I60" i="7"/>
  <c r="G61" i="42"/>
  <c r="I61" i="7"/>
  <c r="G62" i="42"/>
  <c r="I62" i="7"/>
  <c r="G63" i="42"/>
  <c r="I63" i="7"/>
  <c r="G64" i="42"/>
  <c r="I64" i="7"/>
  <c r="G65" i="42"/>
  <c r="I65" i="7"/>
  <c r="AF34" i="1"/>
  <c r="AQ165" i="1"/>
  <c r="AQ297" i="1"/>
  <c r="H31" i="42"/>
  <c r="J31" i="43" s="1"/>
  <c r="K31" i="43" s="1"/>
  <c r="J31" i="7"/>
  <c r="K31" i="7" s="1"/>
  <c r="AJ298" i="1"/>
  <c r="E272" i="47"/>
  <c r="E298" i="47" s="1"/>
  <c r="AN298" i="1"/>
  <c r="E272" i="51"/>
  <c r="E298" i="51" s="1"/>
  <c r="AP298" i="1"/>
  <c r="E272" i="53"/>
  <c r="E298" i="53" s="1"/>
  <c r="AF331" i="1"/>
  <c r="E305" i="43"/>
  <c r="E331" i="43" s="1"/>
  <c r="AH331" i="1"/>
  <c r="E305" i="45"/>
  <c r="E331" i="45" s="1"/>
  <c r="AJ331" i="1"/>
  <c r="E305" i="47"/>
  <c r="E331" i="47" s="1"/>
  <c r="AL331" i="1"/>
  <c r="E305" i="49"/>
  <c r="E331" i="49" s="1"/>
  <c r="AN331" i="1"/>
  <c r="E305" i="51"/>
  <c r="E331" i="51" s="1"/>
  <c r="AP331" i="1"/>
  <c r="E305" i="53"/>
  <c r="E331" i="53" s="1"/>
  <c r="F41" i="42"/>
  <c r="H41" i="7"/>
  <c r="F42" i="42"/>
  <c r="H42" i="7"/>
  <c r="F43" i="42"/>
  <c r="H43" i="7"/>
  <c r="F44" i="42"/>
  <c r="H44" i="7"/>
  <c r="F45" i="42"/>
  <c r="H45" i="7"/>
  <c r="F46" i="42"/>
  <c r="H46" i="7"/>
  <c r="F47" i="42"/>
  <c r="H47" i="7"/>
  <c r="F48" i="42"/>
  <c r="H48" i="7"/>
  <c r="F49" i="42"/>
  <c r="H49" i="7"/>
  <c r="F50" i="42"/>
  <c r="H50" i="7"/>
  <c r="F51" i="42"/>
  <c r="H51" i="7"/>
  <c r="F52" i="42"/>
  <c r="H52" i="7"/>
  <c r="F53" i="42"/>
  <c r="H53" i="7"/>
  <c r="F54" i="42"/>
  <c r="H54" i="7"/>
  <c r="F55" i="42"/>
  <c r="H55" i="7"/>
  <c r="F56" i="42"/>
  <c r="H56" i="7"/>
  <c r="F57" i="42"/>
  <c r="H57" i="7"/>
  <c r="F58" i="42"/>
  <c r="H58" i="7"/>
  <c r="F59" i="42"/>
  <c r="H59" i="7"/>
  <c r="F60" i="42"/>
  <c r="H60" i="7"/>
  <c r="F61" i="42"/>
  <c r="H61" i="7"/>
  <c r="F62" i="42"/>
  <c r="H62" i="7"/>
  <c r="F63" i="42"/>
  <c r="H63" i="7"/>
  <c r="F64" i="42"/>
  <c r="H64" i="7"/>
  <c r="F65" i="42"/>
  <c r="H65" i="7"/>
  <c r="F74" i="42"/>
  <c r="H74" i="7"/>
  <c r="F75" i="42"/>
  <c r="H75" i="7"/>
  <c r="F76" i="42"/>
  <c r="H76" i="7"/>
  <c r="F77" i="42"/>
  <c r="H77" i="7"/>
  <c r="F78" i="42"/>
  <c r="H78" i="7"/>
  <c r="F79" i="42"/>
  <c r="H79" i="7"/>
  <c r="F80" i="42"/>
  <c r="H80" i="7"/>
  <c r="F81" i="42"/>
  <c r="H81" i="7"/>
  <c r="F82" i="42"/>
  <c r="H82" i="7"/>
  <c r="E298" i="49"/>
  <c r="F83" i="42"/>
  <c r="H83" i="7"/>
  <c r="F84" i="42"/>
  <c r="H84" i="7"/>
  <c r="F85" i="42"/>
  <c r="H85" i="7"/>
  <c r="F86" i="42"/>
  <c r="H86" i="7"/>
  <c r="F87" i="42"/>
  <c r="H87" i="7"/>
  <c r="F88" i="42"/>
  <c r="H88" i="7"/>
  <c r="F89" i="42"/>
  <c r="H89" i="7"/>
  <c r="F90" i="42"/>
  <c r="H90" i="7"/>
  <c r="F91" i="42"/>
  <c r="H91" i="7"/>
  <c r="F92" i="42"/>
  <c r="H92" i="7"/>
  <c r="F93" i="42"/>
  <c r="H93" i="7"/>
  <c r="F94" i="42"/>
  <c r="H94" i="7"/>
  <c r="F95" i="42"/>
  <c r="H95" i="7"/>
  <c r="F96" i="42"/>
  <c r="H96" i="7"/>
  <c r="F97" i="42"/>
  <c r="H97" i="7"/>
  <c r="F98" i="42"/>
  <c r="H98" i="7"/>
  <c r="F107" i="42"/>
  <c r="H107" i="7"/>
  <c r="F108" i="42"/>
  <c r="H108" i="7"/>
  <c r="F109" i="42"/>
  <c r="H109" i="7"/>
  <c r="F110" i="42"/>
  <c r="H110" i="7"/>
  <c r="F111" i="42"/>
  <c r="H111" i="7"/>
  <c r="F112" i="42"/>
  <c r="H112" i="7"/>
  <c r="F113" i="42"/>
  <c r="H113" i="7"/>
  <c r="F114" i="42"/>
  <c r="H114" i="7"/>
  <c r="F115" i="42"/>
  <c r="H115" i="7"/>
  <c r="F116" i="42"/>
  <c r="H116" i="7"/>
  <c r="F117" i="42"/>
  <c r="H117" i="7"/>
  <c r="F118" i="42"/>
  <c r="H118" i="7"/>
  <c r="F119" i="42"/>
  <c r="H119" i="7"/>
  <c r="F120" i="42"/>
  <c r="H120" i="7"/>
  <c r="F121" i="42"/>
  <c r="H121" i="7"/>
  <c r="F122" i="42"/>
  <c r="H122" i="7"/>
  <c r="F123" i="42"/>
  <c r="H123" i="7"/>
  <c r="F124" i="42"/>
  <c r="H124" i="7"/>
  <c r="F125" i="42"/>
  <c r="H125" i="7"/>
  <c r="F126" i="42"/>
  <c r="H126" i="7"/>
  <c r="F127" i="42"/>
  <c r="H127" i="7"/>
  <c r="F128" i="42"/>
  <c r="H128" i="7"/>
  <c r="F129" i="42"/>
  <c r="H129" i="7"/>
  <c r="F130" i="42"/>
  <c r="H130" i="7"/>
  <c r="F131" i="42"/>
  <c r="H131" i="7"/>
  <c r="F141" i="42"/>
  <c r="H141" i="7"/>
  <c r="F142" i="42"/>
  <c r="H142" i="7"/>
  <c r="F143" i="42"/>
  <c r="H143" i="7"/>
  <c r="F144" i="42"/>
  <c r="H144" i="7"/>
  <c r="F145" i="42"/>
  <c r="H145" i="7"/>
  <c r="F146" i="42"/>
  <c r="H146" i="7"/>
  <c r="F147" i="42"/>
  <c r="H147" i="7"/>
  <c r="F148" i="42"/>
  <c r="H148" i="7"/>
  <c r="F149" i="42"/>
  <c r="H149" i="7"/>
  <c r="F150" i="42"/>
  <c r="H150" i="7"/>
  <c r="F151" i="42"/>
  <c r="H151" i="7"/>
  <c r="F152" i="42"/>
  <c r="H152" i="7"/>
  <c r="F153" i="42"/>
  <c r="H153" i="7"/>
  <c r="F154" i="42"/>
  <c r="H154" i="7"/>
  <c r="F155" i="42"/>
  <c r="H155" i="7"/>
  <c r="F156" i="42"/>
  <c r="H156" i="7"/>
  <c r="F157" i="42"/>
  <c r="H157" i="7"/>
  <c r="F158" i="42"/>
  <c r="H158" i="7"/>
  <c r="F159" i="42"/>
  <c r="H159" i="7"/>
  <c r="F160" i="42"/>
  <c r="H160" i="7"/>
  <c r="F161" i="42"/>
  <c r="H161" i="7"/>
  <c r="F162" i="42"/>
  <c r="H162" i="7"/>
  <c r="F163" i="42"/>
  <c r="H163" i="7"/>
  <c r="F164" i="42"/>
  <c r="H164" i="7"/>
  <c r="F174" i="42"/>
  <c r="H174" i="7"/>
  <c r="F175" i="42"/>
  <c r="H175" i="7"/>
  <c r="F176" i="42"/>
  <c r="H176" i="7"/>
  <c r="F177" i="42"/>
  <c r="H177" i="7"/>
  <c r="F178" i="42"/>
  <c r="H178" i="7"/>
  <c r="F179" i="42"/>
  <c r="H179" i="7"/>
  <c r="F180" i="42"/>
  <c r="H180" i="7"/>
  <c r="F181" i="42"/>
  <c r="H181" i="7"/>
  <c r="F182" i="42"/>
  <c r="H182" i="7"/>
  <c r="F183" i="42"/>
  <c r="H183" i="7"/>
  <c r="F184" i="42"/>
  <c r="H184" i="7"/>
  <c r="F185" i="42"/>
  <c r="H185" i="7"/>
  <c r="F186" i="42"/>
  <c r="H186" i="7"/>
  <c r="F187" i="42"/>
  <c r="H187" i="7"/>
  <c r="F188" i="42"/>
  <c r="H188" i="7"/>
  <c r="F189" i="42"/>
  <c r="H189" i="7"/>
  <c r="F190" i="42"/>
  <c r="H190" i="7"/>
  <c r="F191" i="42"/>
  <c r="H191" i="7"/>
  <c r="F192" i="42"/>
  <c r="H192" i="7"/>
  <c r="F193" i="42"/>
  <c r="H193" i="7"/>
  <c r="F194" i="42"/>
  <c r="H194" i="7"/>
  <c r="F195" i="42"/>
  <c r="H195" i="7"/>
  <c r="F196" i="42"/>
  <c r="H196" i="7"/>
  <c r="F197" i="42"/>
  <c r="H197" i="7"/>
  <c r="F206" i="42"/>
  <c r="H206" i="7"/>
  <c r="F207" i="42"/>
  <c r="H207" i="7"/>
  <c r="F208" i="42"/>
  <c r="H208" i="7"/>
  <c r="F209" i="42"/>
  <c r="H209" i="7"/>
  <c r="F210" i="42"/>
  <c r="H210" i="7"/>
  <c r="F211" i="42"/>
  <c r="H211" i="7"/>
  <c r="F212" i="42"/>
  <c r="H212" i="7"/>
  <c r="F213" i="42"/>
  <c r="H213" i="7"/>
  <c r="F214" i="42"/>
  <c r="H214" i="7"/>
  <c r="F215" i="42"/>
  <c r="H215" i="7"/>
  <c r="F216" i="42"/>
  <c r="H216" i="7"/>
  <c r="F217" i="42"/>
  <c r="H217" i="7"/>
  <c r="F218" i="42"/>
  <c r="H218" i="7"/>
  <c r="F219" i="42"/>
  <c r="H219" i="7"/>
  <c r="F220" i="42"/>
  <c r="H220" i="7"/>
  <c r="F221" i="42"/>
  <c r="H221" i="7"/>
  <c r="F222" i="42"/>
  <c r="H222" i="7"/>
  <c r="F223" i="42"/>
  <c r="H223" i="7"/>
  <c r="F224" i="42"/>
  <c r="H224" i="7"/>
  <c r="F225" i="42"/>
  <c r="H225" i="7"/>
  <c r="F226" i="42"/>
  <c r="H226" i="7"/>
  <c r="F227" i="42"/>
  <c r="H227" i="7"/>
  <c r="F228" i="42"/>
  <c r="H228" i="7"/>
  <c r="F229" i="42"/>
  <c r="H229" i="7"/>
  <c r="F230" i="42"/>
  <c r="H230" i="7"/>
  <c r="F240" i="42"/>
  <c r="H240" i="7"/>
  <c r="F241" i="42"/>
  <c r="H241" i="7"/>
  <c r="F242" i="42"/>
  <c r="H242" i="7"/>
  <c r="F243" i="42"/>
  <c r="H243" i="7"/>
  <c r="F244" i="42"/>
  <c r="H244" i="7"/>
  <c r="F245" i="42"/>
  <c r="H245" i="7"/>
  <c r="F246" i="42"/>
  <c r="H246" i="7"/>
  <c r="F247" i="42"/>
  <c r="H247" i="7"/>
  <c r="F248" i="42"/>
  <c r="H248" i="7"/>
  <c r="F249" i="42"/>
  <c r="H249" i="7"/>
  <c r="F250" i="42"/>
  <c r="H250" i="7"/>
  <c r="F251" i="42"/>
  <c r="H251" i="7"/>
  <c r="F252" i="42"/>
  <c r="H252" i="7"/>
  <c r="F253" i="42"/>
  <c r="H253" i="7"/>
  <c r="F254" i="42"/>
  <c r="H254" i="7"/>
  <c r="F255" i="42"/>
  <c r="H255" i="7"/>
  <c r="F256" i="42"/>
  <c r="H256" i="7"/>
  <c r="F257" i="42"/>
  <c r="H257" i="7"/>
  <c r="F258" i="42"/>
  <c r="H258" i="7"/>
  <c r="F259" i="42"/>
  <c r="H259" i="7"/>
  <c r="F260" i="42"/>
  <c r="H260" i="7"/>
  <c r="F261" i="42"/>
  <c r="H261" i="7"/>
  <c r="F262" i="42"/>
  <c r="H262" i="7"/>
  <c r="F263" i="42"/>
  <c r="H263" i="7"/>
  <c r="F273" i="42"/>
  <c r="F273" i="7"/>
  <c r="F274" i="42"/>
  <c r="F274" i="7"/>
  <c r="F275" i="42"/>
  <c r="F275" i="7"/>
  <c r="F276" i="42"/>
  <c r="F276" i="7"/>
  <c r="F277" i="42"/>
  <c r="F277" i="7"/>
  <c r="F278" i="42"/>
  <c r="F278" i="7"/>
  <c r="F279" i="42"/>
  <c r="F279" i="7"/>
  <c r="F280" i="42"/>
  <c r="F280" i="7"/>
  <c r="F281" i="42"/>
  <c r="F281" i="7"/>
  <c r="F282" i="42"/>
  <c r="F282" i="7"/>
  <c r="F283" i="42"/>
  <c r="F283" i="7"/>
  <c r="F284" i="42"/>
  <c r="F284" i="7"/>
  <c r="F285" i="42"/>
  <c r="F285" i="7"/>
  <c r="F286" i="42"/>
  <c r="F286" i="7"/>
  <c r="F287" i="42"/>
  <c r="F287" i="7"/>
  <c r="F288" i="42"/>
  <c r="F288" i="7"/>
  <c r="F289" i="42"/>
  <c r="F289" i="7"/>
  <c r="F290" i="42"/>
  <c r="F290" i="7"/>
  <c r="F291" i="42"/>
  <c r="F291" i="7"/>
  <c r="F292" i="42"/>
  <c r="F292" i="7"/>
  <c r="F293" i="42"/>
  <c r="F293" i="7"/>
  <c r="F294" i="42"/>
  <c r="F294" i="7"/>
  <c r="F295" i="42"/>
  <c r="F295" i="7"/>
  <c r="F296" i="42"/>
  <c r="F296" i="7"/>
  <c r="F305" i="42"/>
  <c r="F305" i="43" s="1"/>
  <c r="F305" i="7"/>
  <c r="F306" i="42"/>
  <c r="F306" i="7"/>
  <c r="F307" i="42"/>
  <c r="F307" i="7"/>
  <c r="F308" i="42"/>
  <c r="F308" i="7"/>
  <c r="F309" i="42"/>
  <c r="F309" i="7"/>
  <c r="F310" i="42"/>
  <c r="F310" i="7"/>
  <c r="F311" i="42"/>
  <c r="F311" i="7"/>
  <c r="F312" i="42"/>
  <c r="F312" i="7"/>
  <c r="F313" i="42"/>
  <c r="F313" i="7"/>
  <c r="F314" i="42"/>
  <c r="F314" i="7"/>
  <c r="F315" i="42"/>
  <c r="F315" i="7"/>
  <c r="F316" i="42"/>
  <c r="F316" i="7"/>
  <c r="F317" i="42"/>
  <c r="F317" i="7"/>
  <c r="F318" i="42"/>
  <c r="F318" i="7"/>
  <c r="F319" i="42"/>
  <c r="F319" i="7"/>
  <c r="F320" i="42"/>
  <c r="F320" i="7"/>
  <c r="F321" i="42"/>
  <c r="F321" i="7"/>
  <c r="F322" i="42"/>
  <c r="F322" i="7"/>
  <c r="F323" i="42"/>
  <c r="F323" i="7"/>
  <c r="F324" i="42"/>
  <c r="F324" i="7"/>
  <c r="F325" i="42"/>
  <c r="F325" i="7"/>
  <c r="F326" i="42"/>
  <c r="F326" i="7"/>
  <c r="F327" i="42"/>
  <c r="F327" i="7"/>
  <c r="F328" i="42"/>
  <c r="F328" i="7"/>
  <c r="F329" i="42"/>
  <c r="F329" i="7"/>
  <c r="G74" i="42"/>
  <c r="I74" i="43" s="1"/>
  <c r="I74" i="7"/>
  <c r="G75" i="42"/>
  <c r="I75" i="7"/>
  <c r="G76" i="42"/>
  <c r="I76" i="7"/>
  <c r="G77" i="42"/>
  <c r="I77" i="7"/>
  <c r="G78" i="42"/>
  <c r="I78" i="7"/>
  <c r="G79" i="42"/>
  <c r="I79" i="7"/>
  <c r="G80" i="42"/>
  <c r="I80" i="7"/>
  <c r="G81" i="42"/>
  <c r="I81" i="7"/>
  <c r="G82" i="42"/>
  <c r="I82" i="7"/>
  <c r="G83" i="42"/>
  <c r="I83" i="7"/>
  <c r="G84" i="42"/>
  <c r="I84" i="7"/>
  <c r="G85" i="42"/>
  <c r="I85" i="7"/>
  <c r="G86" i="42"/>
  <c r="I86" i="7"/>
  <c r="G87" i="42"/>
  <c r="I87" i="7"/>
  <c r="G88" i="42"/>
  <c r="I88" i="7"/>
  <c r="G89" i="42"/>
  <c r="I89" i="7"/>
  <c r="G90" i="42"/>
  <c r="I90" i="7"/>
  <c r="G91" i="42"/>
  <c r="I91" i="7"/>
  <c r="G92" i="42"/>
  <c r="I92" i="7"/>
  <c r="G93" i="42"/>
  <c r="I93" i="7"/>
  <c r="G94" i="42"/>
  <c r="I94" i="7"/>
  <c r="G95" i="42"/>
  <c r="I95" i="7"/>
  <c r="G96" i="42"/>
  <c r="I96" i="7"/>
  <c r="G97" i="42"/>
  <c r="I97" i="7"/>
  <c r="G98" i="42"/>
  <c r="I98" i="7"/>
  <c r="G107" i="42"/>
  <c r="I107" i="43" s="1"/>
  <c r="I107" i="7"/>
  <c r="G108" i="42"/>
  <c r="I108" i="7"/>
  <c r="G109" i="42"/>
  <c r="I109" i="7"/>
  <c r="G110" i="42"/>
  <c r="I110" i="7"/>
  <c r="G111" i="42"/>
  <c r="I111" i="7"/>
  <c r="G112" i="42"/>
  <c r="I112" i="7"/>
  <c r="G113" i="42"/>
  <c r="I113" i="7"/>
  <c r="G114" i="42"/>
  <c r="I114" i="7"/>
  <c r="G115" i="42"/>
  <c r="I115" i="7"/>
  <c r="G116" i="42"/>
  <c r="I116" i="7"/>
  <c r="G117" i="42"/>
  <c r="I117" i="7"/>
  <c r="G118" i="42"/>
  <c r="I118" i="7"/>
  <c r="G119" i="42"/>
  <c r="I119" i="7"/>
  <c r="G120" i="42"/>
  <c r="I120" i="7"/>
  <c r="G121" i="42"/>
  <c r="I121" i="7"/>
  <c r="G122" i="42"/>
  <c r="I122" i="7"/>
  <c r="G123" i="42"/>
  <c r="I123" i="7"/>
  <c r="G124" i="42"/>
  <c r="I124" i="7"/>
  <c r="G125" i="42"/>
  <c r="I125" i="7"/>
  <c r="G126" i="42"/>
  <c r="I126" i="7"/>
  <c r="G127" i="42"/>
  <c r="I127" i="7"/>
  <c r="G128" i="42"/>
  <c r="I128" i="7"/>
  <c r="G129" i="42"/>
  <c r="I129" i="7"/>
  <c r="G130" i="42"/>
  <c r="I130" i="7"/>
  <c r="G131" i="42"/>
  <c r="I131" i="7"/>
  <c r="G141" i="42"/>
  <c r="I141" i="7"/>
  <c r="G142" i="42"/>
  <c r="I142" i="7"/>
  <c r="G143" i="42"/>
  <c r="I143" i="7"/>
  <c r="G144" i="42"/>
  <c r="I144" i="7"/>
  <c r="G145" i="42"/>
  <c r="I145" i="43" s="1"/>
  <c r="I145" i="7"/>
  <c r="G146" i="42"/>
  <c r="I146" i="7"/>
  <c r="G147" i="42"/>
  <c r="I147" i="7"/>
  <c r="G148" i="42"/>
  <c r="I148" i="7"/>
  <c r="G149" i="42"/>
  <c r="I149" i="7"/>
  <c r="G150" i="42"/>
  <c r="I150" i="7"/>
  <c r="G151" i="42"/>
  <c r="I151" i="7"/>
  <c r="G152" i="42"/>
  <c r="I152" i="7"/>
  <c r="G153" i="42"/>
  <c r="I153" i="7"/>
  <c r="G154" i="42"/>
  <c r="I154" i="7"/>
  <c r="G155" i="42"/>
  <c r="I155" i="7"/>
  <c r="G156" i="42"/>
  <c r="I156" i="7"/>
  <c r="G157" i="42"/>
  <c r="I157" i="7"/>
  <c r="G158" i="42"/>
  <c r="I158" i="7"/>
  <c r="G159" i="42"/>
  <c r="I159" i="7"/>
  <c r="G160" i="42"/>
  <c r="I160" i="7"/>
  <c r="G161" i="42"/>
  <c r="I161" i="7"/>
  <c r="G162" i="42"/>
  <c r="I162" i="7"/>
  <c r="G163" i="42"/>
  <c r="I163" i="7"/>
  <c r="G164" i="42"/>
  <c r="I164" i="7"/>
  <c r="G173" i="42"/>
  <c r="I173" i="43" s="1"/>
  <c r="I173" i="7"/>
  <c r="G174" i="42"/>
  <c r="I174" i="7"/>
  <c r="G175" i="42"/>
  <c r="I175" i="7"/>
  <c r="G176" i="42"/>
  <c r="I176" i="7"/>
  <c r="G177" i="42"/>
  <c r="I177" i="7"/>
  <c r="G178" i="42"/>
  <c r="I178" i="7"/>
  <c r="G179" i="42"/>
  <c r="I179" i="7"/>
  <c r="G180" i="42"/>
  <c r="I180" i="7"/>
  <c r="G181" i="42"/>
  <c r="I181" i="7"/>
  <c r="G182" i="42"/>
  <c r="I182" i="7"/>
  <c r="G183" i="42"/>
  <c r="I183" i="7"/>
  <c r="G184" i="42"/>
  <c r="I184" i="7"/>
  <c r="G185" i="42"/>
  <c r="I185" i="7"/>
  <c r="G186" i="42"/>
  <c r="I186" i="7"/>
  <c r="G187" i="42"/>
  <c r="I187" i="7"/>
  <c r="G188" i="42"/>
  <c r="I188" i="7"/>
  <c r="G189" i="42"/>
  <c r="I189" i="7"/>
  <c r="G190" i="42"/>
  <c r="I190" i="7"/>
  <c r="G191" i="42"/>
  <c r="I191" i="7"/>
  <c r="G192" i="42"/>
  <c r="I192" i="7"/>
  <c r="G193" i="42"/>
  <c r="I193" i="7"/>
  <c r="G194" i="42"/>
  <c r="I194" i="7"/>
  <c r="G195" i="42"/>
  <c r="I195" i="7"/>
  <c r="G196" i="42"/>
  <c r="I196" i="7"/>
  <c r="G197" i="42"/>
  <c r="I197" i="7"/>
  <c r="G206" i="42"/>
  <c r="I206" i="43" s="1"/>
  <c r="I206" i="7"/>
  <c r="G207" i="42"/>
  <c r="I207" i="7"/>
  <c r="G208" i="42"/>
  <c r="I208" i="7"/>
  <c r="G209" i="42"/>
  <c r="I209" i="7"/>
  <c r="G210" i="42"/>
  <c r="I210" i="7"/>
  <c r="G211" i="42"/>
  <c r="I211" i="7"/>
  <c r="G212" i="42"/>
  <c r="I212" i="7"/>
  <c r="G213" i="42"/>
  <c r="I213" i="7"/>
  <c r="G214" i="42"/>
  <c r="I214" i="7"/>
  <c r="G215" i="42"/>
  <c r="I215" i="7"/>
  <c r="G216" i="42"/>
  <c r="I216" i="7"/>
  <c r="G217" i="42"/>
  <c r="I217" i="7"/>
  <c r="G218" i="42"/>
  <c r="I218" i="7"/>
  <c r="G219" i="42"/>
  <c r="I219" i="7"/>
  <c r="G220" i="42"/>
  <c r="I220" i="7"/>
  <c r="G221" i="42"/>
  <c r="I221" i="7"/>
  <c r="G222" i="42"/>
  <c r="I222" i="7"/>
  <c r="G223" i="42"/>
  <c r="I223" i="7"/>
  <c r="G224" i="42"/>
  <c r="I224" i="7"/>
  <c r="G225" i="42"/>
  <c r="I225" i="7"/>
  <c r="G226" i="42"/>
  <c r="I226" i="7"/>
  <c r="G227" i="42"/>
  <c r="I227" i="7"/>
  <c r="G228" i="42"/>
  <c r="I228" i="7"/>
  <c r="G229" i="42"/>
  <c r="I229" i="7"/>
  <c r="G230" i="42"/>
  <c r="I230" i="7"/>
  <c r="G240" i="42"/>
  <c r="I240" i="7"/>
  <c r="G241" i="42"/>
  <c r="I241" i="7"/>
  <c r="G242" i="42"/>
  <c r="I242" i="7"/>
  <c r="G243" i="42"/>
  <c r="I243" i="7"/>
  <c r="G244" i="42"/>
  <c r="I244" i="7"/>
  <c r="G245" i="42"/>
  <c r="I245" i="7"/>
  <c r="G246" i="42"/>
  <c r="I246" i="7"/>
  <c r="G247" i="42"/>
  <c r="I247" i="7"/>
  <c r="G248" i="42"/>
  <c r="I248" i="7"/>
  <c r="G249" i="42"/>
  <c r="I249" i="7"/>
  <c r="G250" i="42"/>
  <c r="I250" i="7"/>
  <c r="G251" i="42"/>
  <c r="I251" i="7"/>
  <c r="G252" i="42"/>
  <c r="I252" i="7"/>
  <c r="G253" i="42"/>
  <c r="I253" i="7"/>
  <c r="G254" i="42"/>
  <c r="I254" i="7"/>
  <c r="G255" i="42"/>
  <c r="I255" i="7"/>
  <c r="G256" i="42"/>
  <c r="I256" i="7"/>
  <c r="G257" i="42"/>
  <c r="I257" i="7"/>
  <c r="G258" i="42"/>
  <c r="I258" i="7"/>
  <c r="G259" i="42"/>
  <c r="I259" i="7"/>
  <c r="G260" i="42"/>
  <c r="I260" i="7"/>
  <c r="G261" i="42"/>
  <c r="I261" i="7"/>
  <c r="G262" i="42"/>
  <c r="I262" i="7"/>
  <c r="G263" i="42"/>
  <c r="I263" i="7"/>
  <c r="G273" i="42"/>
  <c r="G273" i="7"/>
  <c r="G274" i="42"/>
  <c r="G274" i="7"/>
  <c r="G275" i="42"/>
  <c r="G275" i="7"/>
  <c r="G276" i="42"/>
  <c r="G276" i="7"/>
  <c r="G277" i="42"/>
  <c r="G277" i="7"/>
  <c r="G278" i="42"/>
  <c r="G278" i="7"/>
  <c r="G279" i="42"/>
  <c r="G279" i="7"/>
  <c r="G280" i="42"/>
  <c r="G280" i="7"/>
  <c r="G281" i="42"/>
  <c r="G281" i="7"/>
  <c r="G282" i="42"/>
  <c r="G282" i="7"/>
  <c r="G283" i="42"/>
  <c r="G283" i="7"/>
  <c r="G284" i="42"/>
  <c r="G284" i="7"/>
  <c r="G285" i="42"/>
  <c r="G285" i="7"/>
  <c r="G286" i="42"/>
  <c r="G286" i="7"/>
  <c r="G287" i="42"/>
  <c r="G287" i="7"/>
  <c r="G288" i="42"/>
  <c r="G288" i="7"/>
  <c r="G289" i="42"/>
  <c r="G289" i="7"/>
  <c r="G290" i="42"/>
  <c r="G290" i="7"/>
  <c r="G291" i="42"/>
  <c r="G291" i="7"/>
  <c r="G292" i="42"/>
  <c r="G292" i="7"/>
  <c r="G293" i="42"/>
  <c r="G293" i="7"/>
  <c r="G294" i="42"/>
  <c r="G294" i="7"/>
  <c r="G295" i="42"/>
  <c r="G295" i="7"/>
  <c r="G296" i="42"/>
  <c r="G296" i="7"/>
  <c r="G305" i="42"/>
  <c r="G305" i="43" s="1"/>
  <c r="G305" i="7"/>
  <c r="G306" i="42"/>
  <c r="G306" i="7"/>
  <c r="G307" i="42"/>
  <c r="G307" i="7"/>
  <c r="G308" i="42"/>
  <c r="G308" i="7"/>
  <c r="G309" i="42"/>
  <c r="G309" i="7"/>
  <c r="G310" i="42"/>
  <c r="G310" i="7"/>
  <c r="G311" i="42"/>
  <c r="G311" i="7"/>
  <c r="G312" i="42"/>
  <c r="G312" i="7"/>
  <c r="G313" i="42"/>
  <c r="G313" i="7"/>
  <c r="G314" i="42"/>
  <c r="G314" i="7"/>
  <c r="G315" i="42"/>
  <c r="G315" i="7"/>
  <c r="G316" i="42"/>
  <c r="G316" i="7"/>
  <c r="G317" i="42"/>
  <c r="G317" i="7"/>
  <c r="G318" i="42"/>
  <c r="G318" i="7"/>
  <c r="G319" i="42"/>
  <c r="G319" i="7"/>
  <c r="G320" i="42"/>
  <c r="G320" i="7"/>
  <c r="G321" i="42"/>
  <c r="G321" i="7"/>
  <c r="G322" i="42"/>
  <c r="G322" i="7"/>
  <c r="G323" i="42"/>
  <c r="G323" i="7"/>
  <c r="G324" i="42"/>
  <c r="G324" i="7"/>
  <c r="G325" i="42"/>
  <c r="G325" i="7"/>
  <c r="G326" i="42"/>
  <c r="G326" i="7"/>
  <c r="G327" i="42"/>
  <c r="G327" i="7"/>
  <c r="G328" i="42"/>
  <c r="G328" i="7"/>
  <c r="G329" i="42"/>
  <c r="G329" i="7"/>
  <c r="G272" i="42"/>
  <c r="G272" i="43" s="1"/>
  <c r="G272" i="7"/>
  <c r="AF298" i="1"/>
  <c r="E272" i="43"/>
  <c r="E298" i="43" s="1"/>
  <c r="AG298" i="1"/>
  <c r="E272" i="44"/>
  <c r="E298" i="44" s="1"/>
  <c r="F272" i="42"/>
  <c r="F272" i="7"/>
  <c r="F298" i="7" s="1"/>
  <c r="AQ140" i="1"/>
  <c r="G140" i="42"/>
  <c r="I140" i="7"/>
  <c r="F140" i="42"/>
  <c r="H140" i="7"/>
  <c r="K8" i="7"/>
  <c r="AH298" i="1"/>
  <c r="AQ272" i="1"/>
  <c r="G239" i="42"/>
  <c r="I239" i="7"/>
  <c r="F239" i="42"/>
  <c r="H239" i="7"/>
  <c r="AQ245" i="1"/>
  <c r="AQ74" i="1"/>
  <c r="AQ280" i="1"/>
  <c r="AQ160" i="1"/>
  <c r="AQ311" i="1"/>
  <c r="AQ121" i="1"/>
  <c r="AQ214" i="1"/>
  <c r="AQ253" i="1"/>
  <c r="AQ288" i="1"/>
  <c r="AQ25" i="1"/>
  <c r="AQ43" i="1"/>
  <c r="AQ59" i="1"/>
  <c r="AQ90" i="1"/>
  <c r="AQ99" i="1"/>
  <c r="AQ113" i="1"/>
  <c r="AQ125" i="1"/>
  <c r="AQ129" i="1"/>
  <c r="AQ148" i="1"/>
  <c r="AQ156" i="1"/>
  <c r="AQ164" i="1"/>
  <c r="AQ175" i="1"/>
  <c r="AQ179" i="1"/>
  <c r="AQ187" i="1"/>
  <c r="AQ195" i="1"/>
  <c r="AQ218" i="1"/>
  <c r="AQ226" i="1"/>
  <c r="AQ231" i="1"/>
  <c r="AQ241" i="1"/>
  <c r="AQ261" i="1"/>
  <c r="AQ276" i="1"/>
  <c r="AQ284" i="1"/>
  <c r="AQ292" i="1"/>
  <c r="AQ315" i="1"/>
  <c r="AQ323" i="1"/>
  <c r="AE100" i="1"/>
  <c r="AQ183" i="1"/>
  <c r="AQ296" i="1"/>
  <c r="AQ327" i="1"/>
  <c r="AQ9" i="1"/>
  <c r="AQ152" i="1"/>
  <c r="AQ191" i="1"/>
  <c r="AQ319" i="1"/>
  <c r="AQ144" i="1"/>
  <c r="AQ210" i="1"/>
  <c r="AQ230" i="1"/>
  <c r="AQ249" i="1"/>
  <c r="AQ257" i="1"/>
  <c r="AQ307" i="1"/>
  <c r="AQ222" i="1"/>
  <c r="H29" i="42"/>
  <c r="H25" i="42"/>
  <c r="H21" i="42"/>
  <c r="H17" i="42"/>
  <c r="H13" i="42"/>
  <c r="H9" i="42"/>
  <c r="AJ34" i="1"/>
  <c r="AQ41" i="1"/>
  <c r="H43" i="42"/>
  <c r="AQ44" i="1"/>
  <c r="AQ47" i="1"/>
  <c r="H51" i="42"/>
  <c r="H55" i="42"/>
  <c r="AQ58" i="1"/>
  <c r="H59" i="42"/>
  <c r="AQ61" i="1"/>
  <c r="H63" i="42"/>
  <c r="AQ64" i="1"/>
  <c r="AQ66" i="1"/>
  <c r="H74" i="42"/>
  <c r="J74" i="43" s="1"/>
  <c r="AQ75" i="1"/>
  <c r="AQ78" i="1"/>
  <c r="AQ81" i="1"/>
  <c r="H82" i="42"/>
  <c r="H86" i="42"/>
  <c r="H90" i="42"/>
  <c r="AQ91" i="1"/>
  <c r="H94" i="42"/>
  <c r="AQ97" i="1"/>
  <c r="H98" i="42"/>
  <c r="AQ108" i="1"/>
  <c r="H109" i="42"/>
  <c r="H175" i="42"/>
  <c r="H183" i="42"/>
  <c r="H187" i="42"/>
  <c r="H191" i="42"/>
  <c r="AQ117" i="1"/>
  <c r="H141" i="42"/>
  <c r="H179" i="42"/>
  <c r="AQ206" i="1"/>
  <c r="H27" i="42"/>
  <c r="H23" i="42"/>
  <c r="H19" i="42"/>
  <c r="H15" i="42"/>
  <c r="H11" i="42"/>
  <c r="AG199" i="1"/>
  <c r="AQ199" i="1" s="1"/>
  <c r="AQ29" i="1"/>
  <c r="AQ13" i="1"/>
  <c r="AQ55" i="1"/>
  <c r="AQ86" i="1"/>
  <c r="H30" i="42"/>
  <c r="H26" i="42"/>
  <c r="H22" i="42"/>
  <c r="H18" i="42"/>
  <c r="H14" i="42"/>
  <c r="H10" i="42"/>
  <c r="E41" i="42"/>
  <c r="E64" i="42"/>
  <c r="E78" i="42"/>
  <c r="E91" i="42"/>
  <c r="H124" i="42"/>
  <c r="H254" i="42"/>
  <c r="AQ46" i="1"/>
  <c r="E46" i="42"/>
  <c r="AQ48" i="1"/>
  <c r="E48" i="42"/>
  <c r="AQ49" i="1"/>
  <c r="E49" i="42"/>
  <c r="AQ50" i="1"/>
  <c r="E50" i="42"/>
  <c r="AQ56" i="1"/>
  <c r="E56" i="42"/>
  <c r="AQ57" i="1"/>
  <c r="E57" i="42"/>
  <c r="AQ65" i="1"/>
  <c r="E65" i="42"/>
  <c r="AQ79" i="1"/>
  <c r="E79" i="42"/>
  <c r="AQ80" i="1"/>
  <c r="E80" i="42"/>
  <c r="AQ83" i="1"/>
  <c r="E83" i="42"/>
  <c r="AQ84" i="1"/>
  <c r="E84" i="42"/>
  <c r="AQ85" i="1"/>
  <c r="E85" i="42"/>
  <c r="AQ92" i="1"/>
  <c r="E92" i="42"/>
  <c r="AQ95" i="1"/>
  <c r="E95" i="42"/>
  <c r="AQ96" i="1"/>
  <c r="E96" i="42"/>
  <c r="AQ107" i="1"/>
  <c r="E107" i="42"/>
  <c r="AQ111" i="1"/>
  <c r="E111" i="42"/>
  <c r="AQ112" i="1"/>
  <c r="E112" i="42"/>
  <c r="AQ21" i="1"/>
  <c r="AQ63" i="1"/>
  <c r="AQ94" i="1"/>
  <c r="E47" i="42"/>
  <c r="E58" i="42"/>
  <c r="E97" i="42"/>
  <c r="H157" i="42"/>
  <c r="H217" i="42"/>
  <c r="H222" i="42"/>
  <c r="AQ42" i="1"/>
  <c r="E42" i="42"/>
  <c r="AQ45" i="1"/>
  <c r="E45" i="42"/>
  <c r="AQ52" i="1"/>
  <c r="E52" i="42"/>
  <c r="AQ53" i="1"/>
  <c r="E53" i="42"/>
  <c r="AQ54" i="1"/>
  <c r="E54" i="42"/>
  <c r="AQ60" i="1"/>
  <c r="E60" i="42"/>
  <c r="AQ62" i="1"/>
  <c r="E62" i="42"/>
  <c r="AQ76" i="1"/>
  <c r="E76" i="42"/>
  <c r="AQ77" i="1"/>
  <c r="E77" i="42"/>
  <c r="AQ87" i="1"/>
  <c r="E87" i="42"/>
  <c r="AQ88" i="1"/>
  <c r="E88" i="42"/>
  <c r="AQ89" i="1"/>
  <c r="E89" i="42"/>
  <c r="AQ93" i="1"/>
  <c r="E93" i="42"/>
  <c r="AQ110" i="1"/>
  <c r="E110" i="42"/>
  <c r="E61" i="42"/>
  <c r="E75" i="42"/>
  <c r="AQ109" i="1"/>
  <c r="AQ17" i="1"/>
  <c r="AQ51" i="1"/>
  <c r="AQ82" i="1"/>
  <c r="AQ98" i="1"/>
  <c r="AG34" i="1"/>
  <c r="AI34" i="1"/>
  <c r="AK34" i="1"/>
  <c r="AN34" i="1"/>
  <c r="E44" i="42"/>
  <c r="E81" i="42"/>
  <c r="E108" i="42"/>
  <c r="H113" i="42"/>
  <c r="AQ114" i="1"/>
  <c r="E114" i="42"/>
  <c r="AQ115" i="1"/>
  <c r="E115" i="42"/>
  <c r="AQ116" i="1"/>
  <c r="H117" i="42"/>
  <c r="AQ118" i="1"/>
  <c r="E118" i="42"/>
  <c r="AQ119" i="1"/>
  <c r="E119" i="42"/>
  <c r="AQ120" i="1"/>
  <c r="H121" i="42"/>
  <c r="AQ122" i="1"/>
  <c r="E122" i="42"/>
  <c r="AQ123" i="1"/>
  <c r="E123" i="42"/>
  <c r="AQ124" i="1"/>
  <c r="H125" i="42"/>
  <c r="AQ126" i="1"/>
  <c r="E126" i="42"/>
  <c r="AQ127" i="1"/>
  <c r="E127" i="42"/>
  <c r="AQ128" i="1"/>
  <c r="H129" i="42"/>
  <c r="AQ130" i="1"/>
  <c r="E130" i="42"/>
  <c r="AQ131" i="1"/>
  <c r="E131" i="42"/>
  <c r="AQ132" i="1"/>
  <c r="AE166" i="1"/>
  <c r="AQ166" i="1" s="1"/>
  <c r="E140" i="42"/>
  <c r="AQ141" i="1"/>
  <c r="AQ142" i="1"/>
  <c r="E142" i="42"/>
  <c r="AQ143" i="1"/>
  <c r="E143" i="42"/>
  <c r="H144" i="42"/>
  <c r="AQ145" i="1"/>
  <c r="AQ146" i="1"/>
  <c r="E146" i="42"/>
  <c r="AQ147" i="1"/>
  <c r="E147" i="42"/>
  <c r="H148" i="42"/>
  <c r="AQ149" i="1"/>
  <c r="AQ150" i="1"/>
  <c r="E150" i="42"/>
  <c r="AQ151" i="1"/>
  <c r="E151" i="42"/>
  <c r="H152" i="42"/>
  <c r="AQ153" i="1"/>
  <c r="AQ154" i="1"/>
  <c r="E154" i="42"/>
  <c r="AQ155" i="1"/>
  <c r="E155" i="42"/>
  <c r="H156" i="42"/>
  <c r="AQ157" i="1"/>
  <c r="AQ158" i="1"/>
  <c r="E158" i="42"/>
  <c r="AQ159" i="1"/>
  <c r="E159" i="42"/>
  <c r="H160" i="42"/>
  <c r="AQ161" i="1"/>
  <c r="AQ162" i="1"/>
  <c r="E162" i="42"/>
  <c r="AQ163" i="1"/>
  <c r="E163" i="42"/>
  <c r="H164" i="42"/>
  <c r="AQ173" i="1"/>
  <c r="E173" i="42"/>
  <c r="AQ174" i="1"/>
  <c r="E174" i="42"/>
  <c r="AQ176" i="1"/>
  <c r="E176" i="42"/>
  <c r="AQ177" i="1"/>
  <c r="E177" i="42"/>
  <c r="AQ178" i="1"/>
  <c r="E178" i="42"/>
  <c r="AQ180" i="1"/>
  <c r="E180" i="42"/>
  <c r="AQ181" i="1"/>
  <c r="E181" i="42"/>
  <c r="AQ182" i="1"/>
  <c r="E182" i="42"/>
  <c r="AQ184" i="1"/>
  <c r="E184" i="42"/>
  <c r="AQ185" i="1"/>
  <c r="E185" i="42"/>
  <c r="AQ186" i="1"/>
  <c r="E186" i="42"/>
  <c r="AQ188" i="1"/>
  <c r="E188" i="42"/>
  <c r="AQ189" i="1"/>
  <c r="E189" i="42"/>
  <c r="AQ190" i="1"/>
  <c r="E190" i="42"/>
  <c r="AQ192" i="1"/>
  <c r="E192" i="42"/>
  <c r="AQ193" i="1"/>
  <c r="E193" i="42"/>
  <c r="AQ194" i="1"/>
  <c r="E194" i="42"/>
  <c r="H195" i="42"/>
  <c r="AQ196" i="1"/>
  <c r="AQ197" i="1"/>
  <c r="E197" i="42"/>
  <c r="AQ198" i="1"/>
  <c r="AE232" i="1"/>
  <c r="AQ232" i="1" s="1"/>
  <c r="E206" i="42"/>
  <c r="AQ207" i="1"/>
  <c r="E207" i="42"/>
  <c r="AQ208" i="1"/>
  <c r="E208" i="42"/>
  <c r="AQ209" i="1"/>
  <c r="H210" i="42"/>
  <c r="AQ211" i="1"/>
  <c r="E211" i="42"/>
  <c r="AQ212" i="1"/>
  <c r="E212" i="42"/>
  <c r="AQ213" i="1"/>
  <c r="H214" i="42"/>
  <c r="AQ215" i="1"/>
  <c r="E215" i="42"/>
  <c r="AQ216" i="1"/>
  <c r="E216" i="42"/>
  <c r="AQ217" i="1"/>
  <c r="H218" i="42"/>
  <c r="AQ219" i="1"/>
  <c r="E219" i="42"/>
  <c r="AQ220" i="1"/>
  <c r="E220" i="42"/>
  <c r="AQ221" i="1"/>
  <c r="E221" i="42"/>
  <c r="AQ223" i="1"/>
  <c r="E223" i="42"/>
  <c r="AQ224" i="1"/>
  <c r="E224" i="42"/>
  <c r="AQ225" i="1"/>
  <c r="E225" i="42"/>
  <c r="H226" i="42"/>
  <c r="AQ227" i="1"/>
  <c r="E227" i="42"/>
  <c r="AQ228" i="1"/>
  <c r="AQ229" i="1"/>
  <c r="H230" i="42"/>
  <c r="AE265" i="1"/>
  <c r="AQ265" i="1" s="1"/>
  <c r="E239" i="42"/>
  <c r="AQ240" i="1"/>
  <c r="E240" i="42"/>
  <c r="H241" i="42"/>
  <c r="AQ242" i="1"/>
  <c r="AQ243" i="1"/>
  <c r="E243" i="42"/>
  <c r="AQ244" i="1"/>
  <c r="E244" i="42"/>
  <c r="H245" i="42"/>
  <c r="AQ246" i="1"/>
  <c r="AQ247" i="1"/>
  <c r="E247" i="42"/>
  <c r="AQ248" i="1"/>
  <c r="E248" i="42"/>
  <c r="H249" i="42"/>
  <c r="AQ250" i="1"/>
  <c r="AQ251" i="1"/>
  <c r="E251" i="42"/>
  <c r="AQ252" i="1"/>
  <c r="E252" i="42"/>
  <c r="H253" i="42"/>
  <c r="AQ254" i="1"/>
  <c r="AQ255" i="1"/>
  <c r="E255" i="42"/>
  <c r="AQ256" i="1"/>
  <c r="E256" i="42"/>
  <c r="H257" i="42"/>
  <c r="AQ258" i="1"/>
  <c r="AQ259" i="1"/>
  <c r="E259" i="42"/>
  <c r="AQ260" i="1"/>
  <c r="E260" i="42"/>
  <c r="H261" i="42"/>
  <c r="AQ262" i="1"/>
  <c r="AQ263" i="1"/>
  <c r="E263" i="42"/>
  <c r="AQ264" i="1"/>
  <c r="AE298" i="1"/>
  <c r="E272" i="42"/>
  <c r="AQ273" i="1"/>
  <c r="E273" i="42"/>
  <c r="AQ274" i="1"/>
  <c r="E274" i="42"/>
  <c r="AQ275" i="1"/>
  <c r="AQ277" i="1"/>
  <c r="E277" i="42"/>
  <c r="AQ278" i="1"/>
  <c r="E278" i="42"/>
  <c r="AQ279" i="1"/>
  <c r="AQ281" i="1"/>
  <c r="E281" i="42"/>
  <c r="AQ282" i="1"/>
  <c r="E282" i="42"/>
  <c r="AQ283" i="1"/>
  <c r="AQ285" i="1"/>
  <c r="E285" i="42"/>
  <c r="AQ286" i="1"/>
  <c r="E286" i="42"/>
  <c r="AQ287" i="1"/>
  <c r="AQ289" i="1"/>
  <c r="E289" i="42"/>
  <c r="AQ290" i="1"/>
  <c r="E290" i="42"/>
  <c r="AQ291" i="1"/>
  <c r="AQ293" i="1"/>
  <c r="E293" i="42"/>
  <c r="AQ294" i="1"/>
  <c r="E294" i="42"/>
  <c r="AQ295" i="1"/>
  <c r="AQ305" i="1"/>
  <c r="E305" i="42"/>
  <c r="AQ306" i="1"/>
  <c r="E306" i="42"/>
  <c r="AQ308" i="1"/>
  <c r="AQ309" i="1"/>
  <c r="E309" i="42"/>
  <c r="AQ310" i="1"/>
  <c r="E310" i="42"/>
  <c r="AQ312" i="1"/>
  <c r="AQ313" i="1"/>
  <c r="E313" i="42"/>
  <c r="AQ314" i="1"/>
  <c r="E314" i="42"/>
  <c r="AQ316" i="1"/>
  <c r="AQ317" i="1"/>
  <c r="E317" i="42"/>
  <c r="AQ318" i="1"/>
  <c r="E318" i="42"/>
  <c r="AQ320" i="1"/>
  <c r="AQ321" i="1"/>
  <c r="E321" i="42"/>
  <c r="AQ322" i="1"/>
  <c r="E322" i="42"/>
  <c r="AQ324" i="1"/>
  <c r="AQ325" i="1"/>
  <c r="E325" i="42"/>
  <c r="AQ326" i="1"/>
  <c r="E326" i="42"/>
  <c r="AQ328" i="1"/>
  <c r="AQ329" i="1"/>
  <c r="E329" i="42"/>
  <c r="E120" i="42"/>
  <c r="E153" i="42"/>
  <c r="E196" i="42"/>
  <c r="E213" i="42"/>
  <c r="E228" i="42"/>
  <c r="E250" i="42"/>
  <c r="E283" i="42"/>
  <c r="E316" i="42"/>
  <c r="E128" i="42"/>
  <c r="E145" i="42"/>
  <c r="E161" i="42"/>
  <c r="E242" i="42"/>
  <c r="E258" i="42"/>
  <c r="E275" i="42"/>
  <c r="E291" i="42"/>
  <c r="E308" i="42"/>
  <c r="E324" i="42"/>
  <c r="E116" i="42"/>
  <c r="E149" i="42"/>
  <c r="E209" i="42"/>
  <c r="E229" i="42"/>
  <c r="E246" i="42"/>
  <c r="E262" i="42"/>
  <c r="E279" i="42"/>
  <c r="E295" i="42"/>
  <c r="E312" i="42"/>
  <c r="E328" i="42"/>
  <c r="AQ330" i="1"/>
  <c r="C166" i="42"/>
  <c r="AP34" i="1"/>
  <c r="AO34" i="1"/>
  <c r="AM34" i="1"/>
  <c r="AL34" i="1"/>
  <c r="AH34" i="1"/>
  <c r="H8" i="42"/>
  <c r="E34" i="42"/>
  <c r="AE34" i="1"/>
  <c r="F331" i="42"/>
  <c r="G331" i="42"/>
  <c r="C331" i="42"/>
  <c r="D331" i="42"/>
  <c r="G298" i="42"/>
  <c r="C298" i="42"/>
  <c r="D298" i="42"/>
  <c r="D265" i="42"/>
  <c r="C265" i="42"/>
  <c r="G232" i="42"/>
  <c r="C232" i="42"/>
  <c r="D232" i="42"/>
  <c r="J173" i="42"/>
  <c r="I173" i="44" s="1"/>
  <c r="C199" i="42"/>
  <c r="F173" i="42"/>
  <c r="H173" i="43" s="1"/>
  <c r="D199" i="42"/>
  <c r="D166" i="42"/>
  <c r="G133" i="42"/>
  <c r="C133" i="42"/>
  <c r="D133" i="42"/>
  <c r="G100" i="42"/>
  <c r="C100" i="42"/>
  <c r="D100" i="42"/>
  <c r="J41" i="42"/>
  <c r="I41" i="44" s="1"/>
  <c r="C67" i="42"/>
  <c r="F67" i="42"/>
  <c r="D67" i="42"/>
  <c r="AE331" i="1"/>
  <c r="AQ331" i="1" s="1"/>
  <c r="AQ239" i="1"/>
  <c r="AE133" i="1"/>
  <c r="AQ133" i="1" s="1"/>
  <c r="AE67" i="1"/>
  <c r="AQ67" i="1" s="1"/>
  <c r="AQ22" i="1"/>
  <c r="AQ14" i="1"/>
  <c r="AQ30" i="1"/>
  <c r="AQ26" i="1"/>
  <c r="AQ18" i="1"/>
  <c r="AQ10" i="1"/>
  <c r="AQ8" i="1"/>
  <c r="AQ31" i="1"/>
  <c r="AQ27" i="1"/>
  <c r="AQ23" i="1"/>
  <c r="AQ19" i="1"/>
  <c r="AQ15" i="1"/>
  <c r="AQ11" i="1"/>
  <c r="AQ33" i="1"/>
  <c r="AQ32" i="1"/>
  <c r="AQ28" i="1"/>
  <c r="AQ24" i="1"/>
  <c r="AQ20" i="1"/>
  <c r="AQ16" i="1"/>
  <c r="AQ12" i="1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8" i="42"/>
  <c r="I8" i="7" s="1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8" i="42"/>
  <c r="H8" i="7" s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4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3" i="1"/>
  <c r="A2" i="1"/>
  <c r="B329" i="42"/>
  <c r="B328" i="42"/>
  <c r="B327" i="42"/>
  <c r="B326" i="42"/>
  <c r="B325" i="42"/>
  <c r="B324" i="42"/>
  <c r="B323" i="42"/>
  <c r="B322" i="42"/>
  <c r="B321" i="42"/>
  <c r="B320" i="42"/>
  <c r="B319" i="42"/>
  <c r="B318" i="42"/>
  <c r="B317" i="42"/>
  <c r="B316" i="42"/>
  <c r="B315" i="42"/>
  <c r="B314" i="42"/>
  <c r="B313" i="42"/>
  <c r="B312" i="42"/>
  <c r="B311" i="42"/>
  <c r="B310" i="42"/>
  <c r="B309" i="42"/>
  <c r="B308" i="42"/>
  <c r="B307" i="42"/>
  <c r="B306" i="42"/>
  <c r="B305" i="42"/>
  <c r="B296" i="42"/>
  <c r="B295" i="42"/>
  <c r="B294" i="42"/>
  <c r="B293" i="42"/>
  <c r="B292" i="42"/>
  <c r="B291" i="42"/>
  <c r="B290" i="42"/>
  <c r="B289" i="42"/>
  <c r="B288" i="42"/>
  <c r="B287" i="42"/>
  <c r="B286" i="42"/>
  <c r="B285" i="42"/>
  <c r="B284" i="42"/>
  <c r="B283" i="42"/>
  <c r="B282" i="42"/>
  <c r="B281" i="42"/>
  <c r="B280" i="42"/>
  <c r="B279" i="42"/>
  <c r="B278" i="42"/>
  <c r="B277" i="42"/>
  <c r="B276" i="42"/>
  <c r="B275" i="42"/>
  <c r="B274" i="42"/>
  <c r="B273" i="42"/>
  <c r="B272" i="42"/>
  <c r="B263" i="42"/>
  <c r="B262" i="42"/>
  <c r="B261" i="42"/>
  <c r="B260" i="42"/>
  <c r="B259" i="42"/>
  <c r="B258" i="42"/>
  <c r="B257" i="42"/>
  <c r="B256" i="42"/>
  <c r="B255" i="42"/>
  <c r="B254" i="42"/>
  <c r="B253" i="42"/>
  <c r="B252" i="42"/>
  <c r="B251" i="42"/>
  <c r="B250" i="42"/>
  <c r="B249" i="42"/>
  <c r="B248" i="42"/>
  <c r="B247" i="42"/>
  <c r="B246" i="42"/>
  <c r="B245" i="42"/>
  <c r="B244" i="42"/>
  <c r="B243" i="42"/>
  <c r="B242" i="42"/>
  <c r="B241" i="42"/>
  <c r="B240" i="42"/>
  <c r="B239" i="42"/>
  <c r="B230" i="42"/>
  <c r="B229" i="42"/>
  <c r="B228" i="42"/>
  <c r="B227" i="42"/>
  <c r="B226" i="42"/>
  <c r="B225" i="42"/>
  <c r="B224" i="42"/>
  <c r="B223" i="42"/>
  <c r="B222" i="42"/>
  <c r="B221" i="42"/>
  <c r="B220" i="42"/>
  <c r="B219" i="42"/>
  <c r="B218" i="42"/>
  <c r="B217" i="42"/>
  <c r="B216" i="42"/>
  <c r="B215" i="42"/>
  <c r="B214" i="42"/>
  <c r="B213" i="42"/>
  <c r="B212" i="42"/>
  <c r="B211" i="42"/>
  <c r="B210" i="42"/>
  <c r="B209" i="42"/>
  <c r="B208" i="42"/>
  <c r="B207" i="42"/>
  <c r="B206" i="42"/>
  <c r="B197" i="42"/>
  <c r="B196" i="42"/>
  <c r="B195" i="42"/>
  <c r="B194" i="42"/>
  <c r="B193" i="42"/>
  <c r="B192" i="42"/>
  <c r="B191" i="42"/>
  <c r="B190" i="42"/>
  <c r="B189" i="42"/>
  <c r="B188" i="42"/>
  <c r="B187" i="42"/>
  <c r="B186" i="42"/>
  <c r="B185" i="42"/>
  <c r="B184" i="42"/>
  <c r="B183" i="42"/>
  <c r="B182" i="42"/>
  <c r="B181" i="42"/>
  <c r="B180" i="42"/>
  <c r="B179" i="42"/>
  <c r="B178" i="42"/>
  <c r="B177" i="42"/>
  <c r="B176" i="42"/>
  <c r="B175" i="42"/>
  <c r="B174" i="42"/>
  <c r="B173" i="42"/>
  <c r="B164" i="42"/>
  <c r="B163" i="42"/>
  <c r="B162" i="42"/>
  <c r="B161" i="42"/>
  <c r="B160" i="42"/>
  <c r="B159" i="42"/>
  <c r="B158" i="42"/>
  <c r="B157" i="42"/>
  <c r="B156" i="42"/>
  <c r="B155" i="42"/>
  <c r="B154" i="42"/>
  <c r="B153" i="42"/>
  <c r="B152" i="42"/>
  <c r="B151" i="42"/>
  <c r="B150" i="42"/>
  <c r="B149" i="42"/>
  <c r="B148" i="42"/>
  <c r="B147" i="42"/>
  <c r="B146" i="42"/>
  <c r="B145" i="42"/>
  <c r="B144" i="42"/>
  <c r="B143" i="42"/>
  <c r="B142" i="42"/>
  <c r="B141" i="42"/>
  <c r="B140" i="42"/>
  <c r="B131" i="42"/>
  <c r="B130" i="42"/>
  <c r="B129" i="42"/>
  <c r="B128" i="42"/>
  <c r="B127" i="42"/>
  <c r="B126" i="42"/>
  <c r="B125" i="42"/>
  <c r="B124" i="42"/>
  <c r="B123" i="42"/>
  <c r="B122" i="42"/>
  <c r="B121" i="42"/>
  <c r="B120" i="42"/>
  <c r="B119" i="42"/>
  <c r="B118" i="42"/>
  <c r="B117" i="42"/>
  <c r="B116" i="42"/>
  <c r="B115" i="42"/>
  <c r="B114" i="42"/>
  <c r="B113" i="42"/>
  <c r="B112" i="42"/>
  <c r="B111" i="42"/>
  <c r="B110" i="42"/>
  <c r="B109" i="42"/>
  <c r="B108" i="42"/>
  <c r="B107" i="42"/>
  <c r="B98" i="42"/>
  <c r="B97" i="42"/>
  <c r="B96" i="42"/>
  <c r="B95" i="42"/>
  <c r="B94" i="42"/>
  <c r="B93" i="42"/>
  <c r="B92" i="42"/>
  <c r="B91" i="42"/>
  <c r="B90" i="42"/>
  <c r="B89" i="42"/>
  <c r="B88" i="42"/>
  <c r="B87" i="42"/>
  <c r="B86" i="42"/>
  <c r="B85" i="42"/>
  <c r="B84" i="42"/>
  <c r="B83" i="42"/>
  <c r="B82" i="42"/>
  <c r="B81" i="42"/>
  <c r="B80" i="42"/>
  <c r="B79" i="42"/>
  <c r="B78" i="42"/>
  <c r="B77" i="42"/>
  <c r="B76" i="42"/>
  <c r="B75" i="42"/>
  <c r="B74" i="42"/>
  <c r="B65" i="42"/>
  <c r="B64" i="42"/>
  <c r="B63" i="42"/>
  <c r="B62" i="42"/>
  <c r="B61" i="42"/>
  <c r="B60" i="42"/>
  <c r="B59" i="42"/>
  <c r="B58" i="42"/>
  <c r="B57" i="42"/>
  <c r="B56" i="42"/>
  <c r="B55" i="42"/>
  <c r="B54" i="42"/>
  <c r="B53" i="42"/>
  <c r="B52" i="42"/>
  <c r="B51" i="42"/>
  <c r="B50" i="42"/>
  <c r="B49" i="42"/>
  <c r="B48" i="42"/>
  <c r="B47" i="42"/>
  <c r="B46" i="42"/>
  <c r="B45" i="42"/>
  <c r="B44" i="42"/>
  <c r="B43" i="42"/>
  <c r="B42" i="42"/>
  <c r="B41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A3" i="42"/>
  <c r="A2" i="42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6" i="30"/>
  <c r="A2" i="7"/>
  <c r="B74" i="7"/>
  <c r="B107" i="7"/>
  <c r="B140" i="7"/>
  <c r="C140" i="7"/>
  <c r="B173" i="7"/>
  <c r="C173" i="7"/>
  <c r="B206" i="7"/>
  <c r="C206" i="7"/>
  <c r="B239" i="7"/>
  <c r="G298" i="7" l="1"/>
  <c r="J145" i="42"/>
  <c r="M145" i="42" s="1"/>
  <c r="G67" i="42"/>
  <c r="H327" i="42"/>
  <c r="H327" i="43" s="1"/>
  <c r="H323" i="42"/>
  <c r="H323" i="43" s="1"/>
  <c r="H319" i="42"/>
  <c r="H319" i="43" s="1"/>
  <c r="H315" i="42"/>
  <c r="K315" i="42" s="1"/>
  <c r="H311" i="42"/>
  <c r="H311" i="43" s="1"/>
  <c r="H307" i="42"/>
  <c r="H307" i="43" s="1"/>
  <c r="H296" i="42"/>
  <c r="H296" i="43" s="1"/>
  <c r="H292" i="42"/>
  <c r="H292" i="43" s="1"/>
  <c r="H288" i="42"/>
  <c r="H288" i="43" s="1"/>
  <c r="H284" i="42"/>
  <c r="K284" i="42" s="1"/>
  <c r="H280" i="42"/>
  <c r="H280" i="43" s="1"/>
  <c r="H276" i="42"/>
  <c r="H276" i="43" s="1"/>
  <c r="H287" i="42"/>
  <c r="H320" i="42"/>
  <c r="K320" i="42" s="1"/>
  <c r="F232" i="42"/>
  <c r="F133" i="42"/>
  <c r="F100" i="42"/>
  <c r="J74" i="42"/>
  <c r="I74" i="44" s="1"/>
  <c r="K74" i="42"/>
  <c r="J74" i="44" s="1"/>
  <c r="J107" i="42"/>
  <c r="I107" i="44" s="1"/>
  <c r="G199" i="42"/>
  <c r="J206" i="42"/>
  <c r="I206" i="44" s="1"/>
  <c r="J272" i="42"/>
  <c r="G272" i="44" s="1"/>
  <c r="J305" i="42"/>
  <c r="G305" i="44" s="1"/>
  <c r="I305" i="42"/>
  <c r="F305" i="44" s="1"/>
  <c r="K31" i="42"/>
  <c r="AQ100" i="1"/>
  <c r="J34" i="7"/>
  <c r="K34" i="7" s="1"/>
  <c r="F166" i="42"/>
  <c r="I140" i="42"/>
  <c r="H140" i="44" s="1"/>
  <c r="H265" i="7"/>
  <c r="H166" i="7"/>
  <c r="I166" i="7"/>
  <c r="E331" i="7"/>
  <c r="E298" i="7"/>
  <c r="H199" i="7"/>
  <c r="G166" i="42"/>
  <c r="I265" i="7"/>
  <c r="F31" i="42"/>
  <c r="H31" i="7"/>
  <c r="F29" i="42"/>
  <c r="H29" i="7"/>
  <c r="F27" i="42"/>
  <c r="H27" i="7"/>
  <c r="F25" i="42"/>
  <c r="H25" i="7"/>
  <c r="F23" i="42"/>
  <c r="H23" i="7"/>
  <c r="F21" i="42"/>
  <c r="H21" i="7"/>
  <c r="F19" i="42"/>
  <c r="H19" i="7"/>
  <c r="F17" i="42"/>
  <c r="H17" i="7"/>
  <c r="F15" i="42"/>
  <c r="H15" i="7"/>
  <c r="F13" i="42"/>
  <c r="H13" i="7"/>
  <c r="F11" i="42"/>
  <c r="H11" i="7"/>
  <c r="F9" i="42"/>
  <c r="H9" i="7"/>
  <c r="G32" i="42"/>
  <c r="I32" i="7"/>
  <c r="G30" i="42"/>
  <c r="I30" i="7"/>
  <c r="G28" i="42"/>
  <c r="I28" i="7"/>
  <c r="G26" i="42"/>
  <c r="I26" i="7"/>
  <c r="G24" i="42"/>
  <c r="I24" i="7"/>
  <c r="G22" i="42"/>
  <c r="I22" i="7"/>
  <c r="G20" i="42"/>
  <c r="I20" i="7"/>
  <c r="G18" i="42"/>
  <c r="I18" i="7"/>
  <c r="G16" i="42"/>
  <c r="I16" i="7"/>
  <c r="G14" i="42"/>
  <c r="I14" i="7"/>
  <c r="G12" i="42"/>
  <c r="I12" i="7"/>
  <c r="G10" i="42"/>
  <c r="I10" i="7"/>
  <c r="H328" i="42"/>
  <c r="H328" i="7"/>
  <c r="H295" i="42"/>
  <c r="H295" i="7"/>
  <c r="H262" i="42"/>
  <c r="J262" i="7"/>
  <c r="K262" i="7" s="1"/>
  <c r="H229" i="42"/>
  <c r="J229" i="7"/>
  <c r="K229" i="7" s="1"/>
  <c r="H149" i="42"/>
  <c r="J149" i="7"/>
  <c r="K149" i="7" s="1"/>
  <c r="H116" i="42"/>
  <c r="J116" i="7"/>
  <c r="H308" i="42"/>
  <c r="H308" i="7"/>
  <c r="H275" i="42"/>
  <c r="H275" i="7"/>
  <c r="H242" i="42"/>
  <c r="J242" i="7"/>
  <c r="K242" i="7" s="1"/>
  <c r="H161" i="42"/>
  <c r="J161" i="7"/>
  <c r="K161" i="7" s="1"/>
  <c r="H128" i="42"/>
  <c r="J128" i="7"/>
  <c r="H316" i="42"/>
  <c r="H316" i="7"/>
  <c r="H283" i="42"/>
  <c r="H283" i="7"/>
  <c r="H250" i="42"/>
  <c r="J250" i="7"/>
  <c r="K250" i="7" s="1"/>
  <c r="H228" i="42"/>
  <c r="J228" i="7"/>
  <c r="K228" i="7" s="1"/>
  <c r="H196" i="42"/>
  <c r="J196" i="7"/>
  <c r="K196" i="7" s="1"/>
  <c r="H153" i="42"/>
  <c r="J153" i="7"/>
  <c r="K153" i="7" s="1"/>
  <c r="H120" i="42"/>
  <c r="J120" i="7"/>
  <c r="H329" i="42"/>
  <c r="H329" i="7"/>
  <c r="I329" i="7" s="1"/>
  <c r="H326" i="42"/>
  <c r="H326" i="7"/>
  <c r="H325" i="42"/>
  <c r="H325" i="7"/>
  <c r="I325" i="7" s="1"/>
  <c r="H322" i="42"/>
  <c r="H322" i="7"/>
  <c r="H321" i="42"/>
  <c r="H321" i="7"/>
  <c r="I321" i="7" s="1"/>
  <c r="H318" i="42"/>
  <c r="H318" i="7"/>
  <c r="H317" i="42"/>
  <c r="H317" i="7"/>
  <c r="I317" i="7" s="1"/>
  <c r="H314" i="42"/>
  <c r="H314" i="7"/>
  <c r="H313" i="42"/>
  <c r="H313" i="7"/>
  <c r="I313" i="7" s="1"/>
  <c r="H310" i="42"/>
  <c r="H310" i="7"/>
  <c r="H309" i="42"/>
  <c r="H309" i="7"/>
  <c r="I309" i="7" s="1"/>
  <c r="H306" i="42"/>
  <c r="H306" i="7"/>
  <c r="H305" i="42"/>
  <c r="H305" i="43" s="1"/>
  <c r="H305" i="7"/>
  <c r="H263" i="42"/>
  <c r="J263" i="7"/>
  <c r="K263" i="7" s="1"/>
  <c r="H260" i="42"/>
  <c r="J260" i="7"/>
  <c r="K260" i="7" s="1"/>
  <c r="H259" i="42"/>
  <c r="J259" i="7"/>
  <c r="K259" i="7" s="1"/>
  <c r="H256" i="42"/>
  <c r="J256" i="7"/>
  <c r="K256" i="7" s="1"/>
  <c r="H255" i="42"/>
  <c r="J255" i="7"/>
  <c r="K255" i="7" s="1"/>
  <c r="H252" i="42"/>
  <c r="J252" i="7"/>
  <c r="K252" i="7" s="1"/>
  <c r="H251" i="42"/>
  <c r="J251" i="7"/>
  <c r="K251" i="7" s="1"/>
  <c r="H248" i="42"/>
  <c r="J248" i="7"/>
  <c r="K248" i="7" s="1"/>
  <c r="H247" i="42"/>
  <c r="J247" i="7"/>
  <c r="K247" i="7" s="1"/>
  <c r="H244" i="42"/>
  <c r="J244" i="7"/>
  <c r="K244" i="7" s="1"/>
  <c r="H243" i="42"/>
  <c r="J243" i="7"/>
  <c r="K243" i="7" s="1"/>
  <c r="H240" i="42"/>
  <c r="J240" i="7"/>
  <c r="K240" i="7" s="1"/>
  <c r="H227" i="42"/>
  <c r="J227" i="7"/>
  <c r="K227" i="7" s="1"/>
  <c r="K226" i="42"/>
  <c r="J226" i="43"/>
  <c r="K226" i="43" s="1"/>
  <c r="H197" i="42"/>
  <c r="J197" i="7"/>
  <c r="K197" i="7" s="1"/>
  <c r="H194" i="42"/>
  <c r="J194" i="7"/>
  <c r="K194" i="7" s="1"/>
  <c r="H193" i="42"/>
  <c r="J193" i="7"/>
  <c r="K193" i="7" s="1"/>
  <c r="H192" i="42"/>
  <c r="J192" i="7"/>
  <c r="K192" i="7" s="1"/>
  <c r="H190" i="42"/>
  <c r="J190" i="7"/>
  <c r="K190" i="7" s="1"/>
  <c r="H189" i="42"/>
  <c r="J189" i="7"/>
  <c r="K189" i="7" s="1"/>
  <c r="H188" i="42"/>
  <c r="J188" i="7"/>
  <c r="K188" i="7" s="1"/>
  <c r="H186" i="42"/>
  <c r="J186" i="7"/>
  <c r="K186" i="7" s="1"/>
  <c r="H185" i="42"/>
  <c r="J185" i="7"/>
  <c r="K185" i="7" s="1"/>
  <c r="H184" i="42"/>
  <c r="J184" i="7"/>
  <c r="K184" i="7" s="1"/>
  <c r="H182" i="42"/>
  <c r="J182" i="7"/>
  <c r="K182" i="7" s="1"/>
  <c r="H181" i="42"/>
  <c r="J181" i="7"/>
  <c r="K181" i="7" s="1"/>
  <c r="H180" i="42"/>
  <c r="J180" i="7"/>
  <c r="K180" i="7" s="1"/>
  <c r="H178" i="42"/>
  <c r="J178" i="7"/>
  <c r="K178" i="7" s="1"/>
  <c r="H177" i="42"/>
  <c r="J177" i="7"/>
  <c r="K177" i="7" s="1"/>
  <c r="H176" i="42"/>
  <c r="J176" i="7"/>
  <c r="K176" i="7" s="1"/>
  <c r="H174" i="42"/>
  <c r="J174" i="7"/>
  <c r="K174" i="7" s="1"/>
  <c r="H173" i="42"/>
  <c r="J173" i="7"/>
  <c r="K173" i="7" s="1"/>
  <c r="K164" i="42"/>
  <c r="J164" i="43"/>
  <c r="K164" i="43" s="1"/>
  <c r="K160" i="42"/>
  <c r="J160" i="43"/>
  <c r="K160" i="43" s="1"/>
  <c r="K156" i="42"/>
  <c r="J156" i="43"/>
  <c r="K156" i="43" s="1"/>
  <c r="K152" i="42"/>
  <c r="J152" i="43"/>
  <c r="K152" i="43" s="1"/>
  <c r="K148" i="42"/>
  <c r="J148" i="43"/>
  <c r="K148" i="43" s="1"/>
  <c r="K144" i="42"/>
  <c r="J144" i="43"/>
  <c r="K144" i="43" s="1"/>
  <c r="H108" i="42"/>
  <c r="J108" i="7"/>
  <c r="H44" i="42"/>
  <c r="J44" i="7"/>
  <c r="K44" i="7" s="1"/>
  <c r="H61" i="42"/>
  <c r="J61" i="7"/>
  <c r="K61" i="7" s="1"/>
  <c r="H110" i="42"/>
  <c r="J110" i="7"/>
  <c r="H93" i="42"/>
  <c r="J93" i="7"/>
  <c r="H89" i="42"/>
  <c r="J89" i="7"/>
  <c r="H88" i="42"/>
  <c r="J88" i="7"/>
  <c r="H87" i="42"/>
  <c r="J87" i="7"/>
  <c r="H77" i="42"/>
  <c r="J77" i="7"/>
  <c r="H76" i="42"/>
  <c r="J76" i="7"/>
  <c r="H62" i="42"/>
  <c r="J62" i="7"/>
  <c r="K62" i="7" s="1"/>
  <c r="H60" i="42"/>
  <c r="J60" i="7"/>
  <c r="K60" i="7" s="1"/>
  <c r="H54" i="42"/>
  <c r="J54" i="7"/>
  <c r="K54" i="7" s="1"/>
  <c r="H53" i="42"/>
  <c r="J53" i="7"/>
  <c r="K53" i="7" s="1"/>
  <c r="H52" i="42"/>
  <c r="J52" i="7"/>
  <c r="K52" i="7" s="1"/>
  <c r="H45" i="42"/>
  <c r="J45" i="7"/>
  <c r="K45" i="7" s="1"/>
  <c r="H42" i="42"/>
  <c r="J42" i="7"/>
  <c r="K42" i="7" s="1"/>
  <c r="K287" i="42"/>
  <c r="H287" i="43"/>
  <c r="K217" i="42"/>
  <c r="J217" i="43"/>
  <c r="K217" i="43" s="1"/>
  <c r="H97" i="42"/>
  <c r="J97" i="7"/>
  <c r="H47" i="42"/>
  <c r="J47" i="7"/>
  <c r="K47" i="7" s="1"/>
  <c r="K254" i="42"/>
  <c r="J254" i="43"/>
  <c r="K254" i="43" s="1"/>
  <c r="H91" i="42"/>
  <c r="J91" i="7"/>
  <c r="H64" i="42"/>
  <c r="J64" i="7"/>
  <c r="K64" i="7" s="1"/>
  <c r="K10" i="42"/>
  <c r="J10" i="43"/>
  <c r="K10" i="43" s="1"/>
  <c r="K18" i="42"/>
  <c r="J18" i="43"/>
  <c r="K18" i="43" s="1"/>
  <c r="K26" i="42"/>
  <c r="J26" i="43"/>
  <c r="K26" i="43" s="1"/>
  <c r="K15" i="42"/>
  <c r="J15" i="43"/>
  <c r="K15" i="43" s="1"/>
  <c r="K23" i="42"/>
  <c r="J23" i="43"/>
  <c r="K23" i="43" s="1"/>
  <c r="K179" i="42"/>
  <c r="J179" i="43"/>
  <c r="K179" i="43" s="1"/>
  <c r="K187" i="42"/>
  <c r="J187" i="43"/>
  <c r="K187" i="43" s="1"/>
  <c r="K175" i="42"/>
  <c r="J175" i="43"/>
  <c r="K175" i="43" s="1"/>
  <c r="K98" i="42"/>
  <c r="J98" i="43"/>
  <c r="K94" i="42"/>
  <c r="J94" i="43"/>
  <c r="K90" i="42"/>
  <c r="J90" i="43"/>
  <c r="K82" i="42"/>
  <c r="J82" i="43"/>
  <c r="K51" i="42"/>
  <c r="J51" i="43"/>
  <c r="K51" i="43" s="1"/>
  <c r="K9" i="42"/>
  <c r="J9" i="43"/>
  <c r="K9" i="43" s="1"/>
  <c r="K17" i="42"/>
  <c r="J17" i="43"/>
  <c r="K17" i="43" s="1"/>
  <c r="K25" i="42"/>
  <c r="J25" i="43"/>
  <c r="K25" i="43" s="1"/>
  <c r="J329" i="42"/>
  <c r="G329" i="43"/>
  <c r="J328" i="42"/>
  <c r="G328" i="43"/>
  <c r="J327" i="42"/>
  <c r="G327" i="43"/>
  <c r="J326" i="42"/>
  <c r="G326" i="43"/>
  <c r="J325" i="42"/>
  <c r="G325" i="43"/>
  <c r="J324" i="42"/>
  <c r="G324" i="43"/>
  <c r="J323" i="42"/>
  <c r="G323" i="43"/>
  <c r="J322" i="42"/>
  <c r="G322" i="43"/>
  <c r="J321" i="42"/>
  <c r="G321" i="43"/>
  <c r="J320" i="42"/>
  <c r="G320" i="43"/>
  <c r="J319" i="42"/>
  <c r="G319" i="43"/>
  <c r="J318" i="42"/>
  <c r="G318" i="43"/>
  <c r="J317" i="42"/>
  <c r="G317" i="43"/>
  <c r="J316" i="42"/>
  <c r="G316" i="43"/>
  <c r="J315" i="42"/>
  <c r="G315" i="43"/>
  <c r="J314" i="42"/>
  <c r="G314" i="43"/>
  <c r="J313" i="42"/>
  <c r="G313" i="43"/>
  <c r="J312" i="42"/>
  <c r="G312" i="43"/>
  <c r="J311" i="42"/>
  <c r="G311" i="43"/>
  <c r="J310" i="42"/>
  <c r="G310" i="43"/>
  <c r="J309" i="42"/>
  <c r="G309" i="43"/>
  <c r="J308" i="42"/>
  <c r="G308" i="43"/>
  <c r="J307" i="42"/>
  <c r="G307" i="43"/>
  <c r="J306" i="42"/>
  <c r="J331" i="42" s="1"/>
  <c r="G306" i="43"/>
  <c r="G331" i="43" s="1"/>
  <c r="J296" i="42"/>
  <c r="G296" i="43"/>
  <c r="J295" i="42"/>
  <c r="G295" i="43"/>
  <c r="J294" i="42"/>
  <c r="G294" i="43"/>
  <c r="J293" i="42"/>
  <c r="G293" i="43"/>
  <c r="J292" i="42"/>
  <c r="G292" i="43"/>
  <c r="J291" i="42"/>
  <c r="G291" i="43"/>
  <c r="J290" i="42"/>
  <c r="G290" i="43"/>
  <c r="J289" i="42"/>
  <c r="G289" i="43"/>
  <c r="J288" i="42"/>
  <c r="G288" i="43"/>
  <c r="J287" i="42"/>
  <c r="G287" i="43"/>
  <c r="J286" i="42"/>
  <c r="G286" i="43"/>
  <c r="J285" i="42"/>
  <c r="G285" i="43"/>
  <c r="J284" i="42"/>
  <c r="G284" i="43"/>
  <c r="J283" i="42"/>
  <c r="G283" i="43"/>
  <c r="J282" i="42"/>
  <c r="G282" i="43"/>
  <c r="J281" i="42"/>
  <c r="G281" i="43"/>
  <c r="J280" i="42"/>
  <c r="G280" i="43"/>
  <c r="J279" i="42"/>
  <c r="G279" i="43"/>
  <c r="J278" i="42"/>
  <c r="G278" i="43"/>
  <c r="J277" i="42"/>
  <c r="G277" i="43"/>
  <c r="J276" i="42"/>
  <c r="G276" i="43"/>
  <c r="J275" i="42"/>
  <c r="G275" i="43"/>
  <c r="J274" i="42"/>
  <c r="G274" i="43"/>
  <c r="J273" i="42"/>
  <c r="G273" i="43"/>
  <c r="J263" i="42"/>
  <c r="I263" i="43"/>
  <c r="J262" i="42"/>
  <c r="I262" i="43"/>
  <c r="J261" i="42"/>
  <c r="I261" i="43"/>
  <c r="J260" i="42"/>
  <c r="I260" i="43"/>
  <c r="J259" i="42"/>
  <c r="I259" i="43"/>
  <c r="J258" i="42"/>
  <c r="I258" i="43"/>
  <c r="J257" i="42"/>
  <c r="I257" i="43"/>
  <c r="J256" i="42"/>
  <c r="I256" i="43"/>
  <c r="J255" i="42"/>
  <c r="I255" i="43"/>
  <c r="J254" i="42"/>
  <c r="I254" i="43"/>
  <c r="J253" i="42"/>
  <c r="I253" i="43"/>
  <c r="J252" i="42"/>
  <c r="I252" i="43"/>
  <c r="J251" i="42"/>
  <c r="I251" i="43"/>
  <c r="J250" i="42"/>
  <c r="I250" i="43"/>
  <c r="J249" i="42"/>
  <c r="I249" i="43"/>
  <c r="J248" i="42"/>
  <c r="I248" i="43"/>
  <c r="J247" i="42"/>
  <c r="I247" i="43"/>
  <c r="J246" i="42"/>
  <c r="I246" i="43"/>
  <c r="J245" i="42"/>
  <c r="I245" i="43"/>
  <c r="J244" i="42"/>
  <c r="I244" i="43"/>
  <c r="J243" i="42"/>
  <c r="I243" i="43"/>
  <c r="J242" i="42"/>
  <c r="I242" i="43"/>
  <c r="J241" i="42"/>
  <c r="I241" i="43"/>
  <c r="J240" i="42"/>
  <c r="I240" i="43"/>
  <c r="J230" i="42"/>
  <c r="I230" i="43"/>
  <c r="J229" i="42"/>
  <c r="I229" i="43"/>
  <c r="J228" i="42"/>
  <c r="I228" i="43"/>
  <c r="J227" i="42"/>
  <c r="I227" i="43"/>
  <c r="J226" i="42"/>
  <c r="I226" i="43"/>
  <c r="J225" i="42"/>
  <c r="I225" i="43"/>
  <c r="J224" i="42"/>
  <c r="I224" i="43"/>
  <c r="J223" i="42"/>
  <c r="I223" i="43"/>
  <c r="J222" i="42"/>
  <c r="I222" i="43"/>
  <c r="J221" i="42"/>
  <c r="I221" i="43"/>
  <c r="J220" i="42"/>
  <c r="I220" i="43"/>
  <c r="J219" i="42"/>
  <c r="I219" i="43"/>
  <c r="J218" i="42"/>
  <c r="I218" i="43"/>
  <c r="J217" i="42"/>
  <c r="I217" i="43"/>
  <c r="J216" i="42"/>
  <c r="I216" i="43"/>
  <c r="J215" i="42"/>
  <c r="I215" i="43"/>
  <c r="J214" i="42"/>
  <c r="I214" i="43"/>
  <c r="J213" i="42"/>
  <c r="I213" i="43"/>
  <c r="J212" i="42"/>
  <c r="I212" i="43"/>
  <c r="J211" i="42"/>
  <c r="I211" i="43"/>
  <c r="J210" i="42"/>
  <c r="I210" i="43"/>
  <c r="J209" i="42"/>
  <c r="I209" i="43"/>
  <c r="J208" i="42"/>
  <c r="I208" i="43"/>
  <c r="J207" i="42"/>
  <c r="J232" i="42" s="1"/>
  <c r="I207" i="43"/>
  <c r="I232" i="43" s="1"/>
  <c r="J197" i="42"/>
  <c r="I197" i="43"/>
  <c r="J196" i="42"/>
  <c r="I196" i="43"/>
  <c r="J195" i="42"/>
  <c r="I195" i="43"/>
  <c r="J194" i="42"/>
  <c r="I194" i="43"/>
  <c r="J193" i="42"/>
  <c r="I193" i="43"/>
  <c r="J192" i="42"/>
  <c r="I192" i="43"/>
  <c r="J191" i="42"/>
  <c r="I191" i="43"/>
  <c r="J190" i="42"/>
  <c r="I190" i="43"/>
  <c r="J189" i="42"/>
  <c r="I189" i="43"/>
  <c r="J188" i="42"/>
  <c r="I188" i="43"/>
  <c r="J187" i="42"/>
  <c r="I187" i="43"/>
  <c r="J186" i="42"/>
  <c r="I186" i="43"/>
  <c r="J185" i="42"/>
  <c r="I185" i="43"/>
  <c r="J184" i="42"/>
  <c r="I184" i="43"/>
  <c r="J183" i="42"/>
  <c r="I183" i="43"/>
  <c r="J182" i="42"/>
  <c r="I182" i="43"/>
  <c r="J181" i="42"/>
  <c r="I181" i="43"/>
  <c r="J180" i="42"/>
  <c r="I180" i="43"/>
  <c r="J179" i="42"/>
  <c r="I179" i="43"/>
  <c r="J178" i="42"/>
  <c r="I178" i="43"/>
  <c r="J177" i="42"/>
  <c r="I177" i="43"/>
  <c r="J176" i="42"/>
  <c r="I176" i="43"/>
  <c r="J175" i="42"/>
  <c r="I175" i="43"/>
  <c r="J174" i="42"/>
  <c r="J199" i="42" s="1"/>
  <c r="I174" i="43"/>
  <c r="I199" i="43" s="1"/>
  <c r="J164" i="42"/>
  <c r="I164" i="43"/>
  <c r="J163" i="42"/>
  <c r="I163" i="43"/>
  <c r="J162" i="42"/>
  <c r="I162" i="43"/>
  <c r="J161" i="42"/>
  <c r="I161" i="43"/>
  <c r="J160" i="42"/>
  <c r="I160" i="43"/>
  <c r="J159" i="42"/>
  <c r="I159" i="43"/>
  <c r="J158" i="42"/>
  <c r="I158" i="43"/>
  <c r="J157" i="42"/>
  <c r="I157" i="43"/>
  <c r="J156" i="42"/>
  <c r="I156" i="43"/>
  <c r="J155" i="42"/>
  <c r="I155" i="43"/>
  <c r="J154" i="42"/>
  <c r="I154" i="43"/>
  <c r="J153" i="42"/>
  <c r="I153" i="43"/>
  <c r="J152" i="42"/>
  <c r="I152" i="43"/>
  <c r="J151" i="42"/>
  <c r="I151" i="43"/>
  <c r="J150" i="42"/>
  <c r="I150" i="43"/>
  <c r="J149" i="42"/>
  <c r="I149" i="43"/>
  <c r="J148" i="42"/>
  <c r="I148" i="43"/>
  <c r="J147" i="42"/>
  <c r="I147" i="43"/>
  <c r="J146" i="42"/>
  <c r="I146" i="43"/>
  <c r="J144" i="42"/>
  <c r="I144" i="43"/>
  <c r="J143" i="42"/>
  <c r="I143" i="43"/>
  <c r="J142" i="42"/>
  <c r="I142" i="43"/>
  <c r="J141" i="42"/>
  <c r="I141" i="43"/>
  <c r="J131" i="42"/>
  <c r="I131" i="43"/>
  <c r="J130" i="42"/>
  <c r="I130" i="43"/>
  <c r="J129" i="42"/>
  <c r="I129" i="43"/>
  <c r="J128" i="42"/>
  <c r="I128" i="43"/>
  <c r="J127" i="42"/>
  <c r="I127" i="43"/>
  <c r="J126" i="42"/>
  <c r="I126" i="43"/>
  <c r="J125" i="42"/>
  <c r="I125" i="43"/>
  <c r="J124" i="42"/>
  <c r="I124" i="43"/>
  <c r="J123" i="42"/>
  <c r="I123" i="43"/>
  <c r="J122" i="42"/>
  <c r="I122" i="43"/>
  <c r="J121" i="42"/>
  <c r="I121" i="43"/>
  <c r="J120" i="42"/>
  <c r="I120" i="43"/>
  <c r="J119" i="42"/>
  <c r="I119" i="43"/>
  <c r="J118" i="42"/>
  <c r="I118" i="43"/>
  <c r="J117" i="42"/>
  <c r="I117" i="43"/>
  <c r="J116" i="42"/>
  <c r="I116" i="43"/>
  <c r="J115" i="42"/>
  <c r="I115" i="43"/>
  <c r="J114" i="42"/>
  <c r="I114" i="43"/>
  <c r="J113" i="42"/>
  <c r="I113" i="43"/>
  <c r="J112" i="42"/>
  <c r="I112" i="43"/>
  <c r="J111" i="42"/>
  <c r="I111" i="43"/>
  <c r="J110" i="42"/>
  <c r="I110" i="43"/>
  <c r="J109" i="42"/>
  <c r="I109" i="43"/>
  <c r="J108" i="42"/>
  <c r="I108" i="43"/>
  <c r="I133" i="43" s="1"/>
  <c r="J98" i="42"/>
  <c r="I98" i="43"/>
  <c r="J97" i="42"/>
  <c r="I97" i="43"/>
  <c r="J96" i="42"/>
  <c r="I96" i="43"/>
  <c r="J95" i="42"/>
  <c r="I95" i="43"/>
  <c r="J94" i="42"/>
  <c r="I94" i="43"/>
  <c r="J93" i="42"/>
  <c r="I93" i="43"/>
  <c r="J92" i="42"/>
  <c r="I92" i="43"/>
  <c r="J91" i="42"/>
  <c r="I91" i="43"/>
  <c r="J90" i="42"/>
  <c r="I90" i="43"/>
  <c r="J89" i="42"/>
  <c r="I89" i="43"/>
  <c r="J88" i="42"/>
  <c r="I88" i="43"/>
  <c r="J87" i="42"/>
  <c r="I87" i="43"/>
  <c r="J86" i="42"/>
  <c r="I86" i="43"/>
  <c r="J85" i="42"/>
  <c r="I85" i="43"/>
  <c r="J84" i="42"/>
  <c r="I84" i="43"/>
  <c r="J83" i="42"/>
  <c r="I83" i="43"/>
  <c r="J82" i="42"/>
  <c r="I82" i="43"/>
  <c r="J81" i="42"/>
  <c r="I81" i="43"/>
  <c r="J80" i="42"/>
  <c r="I80" i="43"/>
  <c r="J79" i="42"/>
  <c r="I79" i="43"/>
  <c r="J78" i="42"/>
  <c r="I78" i="43"/>
  <c r="J77" i="42"/>
  <c r="I77" i="43"/>
  <c r="J76" i="42"/>
  <c r="I76" i="43"/>
  <c r="J75" i="42"/>
  <c r="J100" i="42" s="1"/>
  <c r="I75" i="43"/>
  <c r="I100" i="43" s="1"/>
  <c r="F331" i="7"/>
  <c r="F32" i="42"/>
  <c r="H32" i="7"/>
  <c r="F30" i="42"/>
  <c r="H30" i="7"/>
  <c r="F28" i="42"/>
  <c r="H28" i="7"/>
  <c r="F26" i="42"/>
  <c r="H26" i="7"/>
  <c r="F24" i="42"/>
  <c r="H24" i="7"/>
  <c r="F22" i="42"/>
  <c r="H22" i="7"/>
  <c r="F20" i="42"/>
  <c r="H20" i="7"/>
  <c r="F18" i="42"/>
  <c r="H18" i="7"/>
  <c r="F16" i="42"/>
  <c r="H16" i="7"/>
  <c r="F14" i="42"/>
  <c r="H14" i="7"/>
  <c r="F12" i="42"/>
  <c r="H12" i="7"/>
  <c r="F10" i="42"/>
  <c r="H10" i="7"/>
  <c r="G31" i="42"/>
  <c r="I31" i="7"/>
  <c r="G29" i="42"/>
  <c r="I29" i="7"/>
  <c r="G27" i="42"/>
  <c r="I27" i="7"/>
  <c r="G25" i="42"/>
  <c r="I25" i="7"/>
  <c r="G23" i="42"/>
  <c r="I23" i="7"/>
  <c r="G21" i="42"/>
  <c r="I21" i="7"/>
  <c r="G19" i="42"/>
  <c r="I19" i="7"/>
  <c r="G17" i="42"/>
  <c r="I17" i="7"/>
  <c r="G15" i="42"/>
  <c r="I15" i="7"/>
  <c r="G13" i="42"/>
  <c r="I13" i="7"/>
  <c r="G11" i="42"/>
  <c r="I11" i="7"/>
  <c r="G9" i="42"/>
  <c r="I9" i="7"/>
  <c r="I145" i="44"/>
  <c r="H312" i="42"/>
  <c r="H312" i="7"/>
  <c r="H279" i="42"/>
  <c r="H279" i="7"/>
  <c r="H246" i="42"/>
  <c r="J246" i="7"/>
  <c r="K246" i="7" s="1"/>
  <c r="H209" i="42"/>
  <c r="J209" i="7"/>
  <c r="K209" i="7" s="1"/>
  <c r="H324" i="42"/>
  <c r="H324" i="7"/>
  <c r="H291" i="42"/>
  <c r="H291" i="7"/>
  <c r="H258" i="42"/>
  <c r="J258" i="7"/>
  <c r="K258" i="7" s="1"/>
  <c r="H145" i="42"/>
  <c r="J145" i="7"/>
  <c r="K145" i="7" s="1"/>
  <c r="H213" i="42"/>
  <c r="J213" i="7"/>
  <c r="K213" i="7" s="1"/>
  <c r="K327" i="42"/>
  <c r="K323" i="42"/>
  <c r="K319" i="42"/>
  <c r="H315" i="43"/>
  <c r="K311" i="42"/>
  <c r="K307" i="42"/>
  <c r="K296" i="42"/>
  <c r="H294" i="42"/>
  <c r="H294" i="7"/>
  <c r="I327" i="7" s="1"/>
  <c r="H293" i="42"/>
  <c r="H293" i="7"/>
  <c r="K292" i="42"/>
  <c r="H290" i="42"/>
  <c r="H290" i="7"/>
  <c r="I323" i="7" s="1"/>
  <c r="H289" i="42"/>
  <c r="H289" i="7"/>
  <c r="K288" i="42"/>
  <c r="H286" i="42"/>
  <c r="H286" i="7"/>
  <c r="I319" i="7" s="1"/>
  <c r="H285" i="42"/>
  <c r="H285" i="7"/>
  <c r="H284" i="43"/>
  <c r="H282" i="42"/>
  <c r="H282" i="7"/>
  <c r="I315" i="7" s="1"/>
  <c r="H281" i="42"/>
  <c r="H281" i="7"/>
  <c r="K280" i="42"/>
  <c r="H278" i="42"/>
  <c r="H278" i="7"/>
  <c r="I311" i="7" s="1"/>
  <c r="H277" i="42"/>
  <c r="H277" i="7"/>
  <c r="K276" i="42"/>
  <c r="H274" i="42"/>
  <c r="H274" i="7"/>
  <c r="I307" i="7" s="1"/>
  <c r="H273" i="42"/>
  <c r="H273" i="7"/>
  <c r="K261" i="42"/>
  <c r="J261" i="43"/>
  <c r="K261" i="43" s="1"/>
  <c r="K257" i="42"/>
  <c r="J257" i="43"/>
  <c r="K257" i="43" s="1"/>
  <c r="K253" i="42"/>
  <c r="J253" i="43"/>
  <c r="K253" i="43" s="1"/>
  <c r="K249" i="42"/>
  <c r="J249" i="43"/>
  <c r="K249" i="43" s="1"/>
  <c r="K245" i="42"/>
  <c r="J245" i="43"/>
  <c r="K245" i="43" s="1"/>
  <c r="K241" i="42"/>
  <c r="J241" i="43"/>
  <c r="K241" i="43" s="1"/>
  <c r="K230" i="42"/>
  <c r="J230" i="43"/>
  <c r="K230" i="43" s="1"/>
  <c r="H225" i="42"/>
  <c r="J225" i="7"/>
  <c r="K225" i="7" s="1"/>
  <c r="H224" i="42"/>
  <c r="J224" i="7"/>
  <c r="K224" i="7" s="1"/>
  <c r="H223" i="42"/>
  <c r="J223" i="7"/>
  <c r="K223" i="7" s="1"/>
  <c r="H221" i="42"/>
  <c r="J221" i="7"/>
  <c r="K221" i="7" s="1"/>
  <c r="H220" i="42"/>
  <c r="J220" i="7"/>
  <c r="K220" i="7" s="1"/>
  <c r="H219" i="42"/>
  <c r="J219" i="7"/>
  <c r="K219" i="7" s="1"/>
  <c r="K218" i="42"/>
  <c r="J218" i="43"/>
  <c r="K218" i="43" s="1"/>
  <c r="H216" i="42"/>
  <c r="J216" i="7"/>
  <c r="K216" i="7" s="1"/>
  <c r="H215" i="42"/>
  <c r="J215" i="7"/>
  <c r="K215" i="7" s="1"/>
  <c r="K214" i="42"/>
  <c r="J214" i="43"/>
  <c r="K214" i="43" s="1"/>
  <c r="H212" i="42"/>
  <c r="J212" i="7"/>
  <c r="K212" i="7" s="1"/>
  <c r="H211" i="42"/>
  <c r="J211" i="7"/>
  <c r="K211" i="7" s="1"/>
  <c r="K210" i="42"/>
  <c r="J210" i="43"/>
  <c r="K210" i="43" s="1"/>
  <c r="H208" i="42"/>
  <c r="J208" i="7"/>
  <c r="K208" i="7" s="1"/>
  <c r="H207" i="42"/>
  <c r="J207" i="7"/>
  <c r="K207" i="7" s="1"/>
  <c r="H206" i="42"/>
  <c r="J206" i="7"/>
  <c r="K206" i="7" s="1"/>
  <c r="K195" i="42"/>
  <c r="J195" i="43"/>
  <c r="K195" i="43" s="1"/>
  <c r="H163" i="42"/>
  <c r="J163" i="7"/>
  <c r="K163" i="7" s="1"/>
  <c r="H162" i="42"/>
  <c r="J162" i="7"/>
  <c r="K162" i="7" s="1"/>
  <c r="H159" i="42"/>
  <c r="J159" i="7"/>
  <c r="K159" i="7" s="1"/>
  <c r="H158" i="42"/>
  <c r="J158" i="7"/>
  <c r="K158" i="7" s="1"/>
  <c r="H155" i="42"/>
  <c r="J155" i="7"/>
  <c r="K155" i="7" s="1"/>
  <c r="H154" i="42"/>
  <c r="J154" i="7"/>
  <c r="K154" i="7" s="1"/>
  <c r="H151" i="42"/>
  <c r="J151" i="7"/>
  <c r="K151" i="7" s="1"/>
  <c r="H150" i="42"/>
  <c r="J150" i="7"/>
  <c r="K150" i="7" s="1"/>
  <c r="H147" i="42"/>
  <c r="J147" i="7"/>
  <c r="K147" i="7" s="1"/>
  <c r="H146" i="42"/>
  <c r="J146" i="7"/>
  <c r="K146" i="7" s="1"/>
  <c r="H143" i="42"/>
  <c r="J143" i="7"/>
  <c r="K143" i="7" s="1"/>
  <c r="H142" i="42"/>
  <c r="J142" i="7"/>
  <c r="K142" i="7" s="1"/>
  <c r="H131" i="42"/>
  <c r="J131" i="7"/>
  <c r="H130" i="42"/>
  <c r="J130" i="7"/>
  <c r="K129" i="42"/>
  <c r="J129" i="43"/>
  <c r="H127" i="42"/>
  <c r="J127" i="7"/>
  <c r="H126" i="42"/>
  <c r="J126" i="7"/>
  <c r="K125" i="42"/>
  <c r="J125" i="43"/>
  <c r="H123" i="42"/>
  <c r="J123" i="7"/>
  <c r="H122" i="42"/>
  <c r="J122" i="7"/>
  <c r="K121" i="42"/>
  <c r="J121" i="43"/>
  <c r="H119" i="42"/>
  <c r="J119" i="7"/>
  <c r="H118" i="42"/>
  <c r="J118" i="7"/>
  <c r="K117" i="42"/>
  <c r="J117" i="43"/>
  <c r="H115" i="42"/>
  <c r="J115" i="7"/>
  <c r="H114" i="42"/>
  <c r="J114" i="7"/>
  <c r="K113" i="42"/>
  <c r="J113" i="43"/>
  <c r="H81" i="42"/>
  <c r="J81" i="7"/>
  <c r="H75" i="42"/>
  <c r="J75" i="7"/>
  <c r="N31" i="42"/>
  <c r="J31" i="44"/>
  <c r="K31" i="44" s="1"/>
  <c r="K222" i="42"/>
  <c r="J222" i="43"/>
  <c r="K222" i="43" s="1"/>
  <c r="K157" i="42"/>
  <c r="J157" i="43"/>
  <c r="K157" i="43" s="1"/>
  <c r="H58" i="42"/>
  <c r="J58" i="7"/>
  <c r="K58" i="7" s="1"/>
  <c r="H112" i="42"/>
  <c r="J112" i="7"/>
  <c r="H111" i="42"/>
  <c r="J111" i="7"/>
  <c r="H107" i="42"/>
  <c r="J107" i="7"/>
  <c r="H96" i="42"/>
  <c r="J96" i="7"/>
  <c r="H95" i="42"/>
  <c r="J95" i="7"/>
  <c r="H92" i="42"/>
  <c r="J92" i="7"/>
  <c r="H85" i="42"/>
  <c r="J85" i="7"/>
  <c r="H84" i="42"/>
  <c r="J84" i="7"/>
  <c r="H83" i="42"/>
  <c r="J83" i="7"/>
  <c r="H80" i="42"/>
  <c r="J80" i="7"/>
  <c r="H79" i="42"/>
  <c r="J79" i="7"/>
  <c r="H65" i="42"/>
  <c r="J65" i="7"/>
  <c r="K65" i="7" s="1"/>
  <c r="H57" i="42"/>
  <c r="J57" i="7"/>
  <c r="K57" i="7" s="1"/>
  <c r="H56" i="42"/>
  <c r="J56" i="7"/>
  <c r="K56" i="7" s="1"/>
  <c r="H50" i="42"/>
  <c r="J50" i="7"/>
  <c r="K50" i="7" s="1"/>
  <c r="H49" i="42"/>
  <c r="J49" i="7"/>
  <c r="K49" i="7" s="1"/>
  <c r="H48" i="42"/>
  <c r="J48" i="7"/>
  <c r="K48" i="7" s="1"/>
  <c r="H46" i="42"/>
  <c r="J46" i="7"/>
  <c r="K46" i="7" s="1"/>
  <c r="K124" i="42"/>
  <c r="J124" i="43"/>
  <c r="H78" i="42"/>
  <c r="J78" i="7"/>
  <c r="H41" i="42"/>
  <c r="J41" i="7"/>
  <c r="K14" i="42"/>
  <c r="J14" i="43"/>
  <c r="K14" i="43" s="1"/>
  <c r="K22" i="42"/>
  <c r="J22" i="43"/>
  <c r="K22" i="43" s="1"/>
  <c r="K30" i="42"/>
  <c r="J30" i="43"/>
  <c r="K30" i="43" s="1"/>
  <c r="K11" i="42"/>
  <c r="J11" i="43"/>
  <c r="K11" i="43" s="1"/>
  <c r="K19" i="42"/>
  <c r="J19" i="43"/>
  <c r="K19" i="43" s="1"/>
  <c r="K27" i="42"/>
  <c r="J27" i="43"/>
  <c r="K27" i="43" s="1"/>
  <c r="K141" i="42"/>
  <c r="J141" i="43"/>
  <c r="K141" i="43" s="1"/>
  <c r="K191" i="42"/>
  <c r="J191" i="43"/>
  <c r="K191" i="43" s="1"/>
  <c r="K183" i="42"/>
  <c r="J183" i="43"/>
  <c r="K183" i="43" s="1"/>
  <c r="K109" i="42"/>
  <c r="J109" i="43"/>
  <c r="K86" i="42"/>
  <c r="J86" i="43"/>
  <c r="K63" i="42"/>
  <c r="J63" i="43"/>
  <c r="K63" i="43" s="1"/>
  <c r="K59" i="42"/>
  <c r="J59" i="43"/>
  <c r="K59" i="43" s="1"/>
  <c r="K55" i="42"/>
  <c r="J55" i="43"/>
  <c r="K55" i="43" s="1"/>
  <c r="K43" i="42"/>
  <c r="J43" i="43"/>
  <c r="K43" i="43" s="1"/>
  <c r="K13" i="42"/>
  <c r="J13" i="43"/>
  <c r="K13" i="43" s="1"/>
  <c r="K21" i="42"/>
  <c r="J21" i="43"/>
  <c r="K21" i="43" s="1"/>
  <c r="K29" i="42"/>
  <c r="J29" i="43"/>
  <c r="K29" i="43" s="1"/>
  <c r="I329" i="42"/>
  <c r="F329" i="43"/>
  <c r="I328" i="42"/>
  <c r="F328" i="43"/>
  <c r="I327" i="42"/>
  <c r="F327" i="43"/>
  <c r="I326" i="42"/>
  <c r="F326" i="43"/>
  <c r="I325" i="42"/>
  <c r="F325" i="43"/>
  <c r="I324" i="42"/>
  <c r="F324" i="43"/>
  <c r="I323" i="42"/>
  <c r="F323" i="43"/>
  <c r="I322" i="42"/>
  <c r="F322" i="43"/>
  <c r="I321" i="42"/>
  <c r="F321" i="43"/>
  <c r="I320" i="42"/>
  <c r="F320" i="43"/>
  <c r="I319" i="42"/>
  <c r="F319" i="43"/>
  <c r="I318" i="42"/>
  <c r="F318" i="43"/>
  <c r="I317" i="42"/>
  <c r="F317" i="43"/>
  <c r="I316" i="42"/>
  <c r="F316" i="43"/>
  <c r="I315" i="42"/>
  <c r="F315" i="43"/>
  <c r="I314" i="42"/>
  <c r="F314" i="43"/>
  <c r="I313" i="42"/>
  <c r="F313" i="43"/>
  <c r="I312" i="42"/>
  <c r="F312" i="43"/>
  <c r="I311" i="42"/>
  <c r="F311" i="43"/>
  <c r="I310" i="42"/>
  <c r="F310" i="43"/>
  <c r="I309" i="42"/>
  <c r="F309" i="43"/>
  <c r="I308" i="42"/>
  <c r="F308" i="43"/>
  <c r="I307" i="42"/>
  <c r="F307" i="43"/>
  <c r="I306" i="42"/>
  <c r="F306" i="43"/>
  <c r="I296" i="42"/>
  <c r="F296" i="43"/>
  <c r="I295" i="42"/>
  <c r="F295" i="43"/>
  <c r="I294" i="42"/>
  <c r="F294" i="43"/>
  <c r="I293" i="42"/>
  <c r="F293" i="43"/>
  <c r="I292" i="42"/>
  <c r="F292" i="43"/>
  <c r="I291" i="42"/>
  <c r="F291" i="43"/>
  <c r="I290" i="42"/>
  <c r="F290" i="43"/>
  <c r="I289" i="42"/>
  <c r="F289" i="43"/>
  <c r="I288" i="42"/>
  <c r="F288" i="43"/>
  <c r="I287" i="42"/>
  <c r="F287" i="43"/>
  <c r="I286" i="42"/>
  <c r="F286" i="43"/>
  <c r="I285" i="42"/>
  <c r="F285" i="43"/>
  <c r="I284" i="42"/>
  <c r="F284" i="43"/>
  <c r="I283" i="42"/>
  <c r="F283" i="43"/>
  <c r="I282" i="42"/>
  <c r="F282" i="43"/>
  <c r="I281" i="42"/>
  <c r="F281" i="43"/>
  <c r="I280" i="42"/>
  <c r="F280" i="43"/>
  <c r="I279" i="42"/>
  <c r="F279" i="43"/>
  <c r="I278" i="42"/>
  <c r="F278" i="43"/>
  <c r="I277" i="42"/>
  <c r="F277" i="43"/>
  <c r="I276" i="42"/>
  <c r="F276" i="43"/>
  <c r="I275" i="42"/>
  <c r="F275" i="43"/>
  <c r="I274" i="42"/>
  <c r="F274" i="43"/>
  <c r="I273" i="42"/>
  <c r="F273" i="43"/>
  <c r="G331" i="7"/>
  <c r="I232" i="7"/>
  <c r="I199" i="7"/>
  <c r="I133" i="7"/>
  <c r="I100" i="7"/>
  <c r="I263" i="42"/>
  <c r="H263" i="43"/>
  <c r="I262" i="42"/>
  <c r="H262" i="43"/>
  <c r="I261" i="42"/>
  <c r="H261" i="43"/>
  <c r="I260" i="42"/>
  <c r="H260" i="43"/>
  <c r="I259" i="42"/>
  <c r="H259" i="43"/>
  <c r="I258" i="42"/>
  <c r="H258" i="43"/>
  <c r="I257" i="42"/>
  <c r="H257" i="43"/>
  <c r="I256" i="42"/>
  <c r="H256" i="43"/>
  <c r="I255" i="42"/>
  <c r="H255" i="43"/>
  <c r="I254" i="42"/>
  <c r="H254" i="43"/>
  <c r="I253" i="42"/>
  <c r="H253" i="43"/>
  <c r="I252" i="42"/>
  <c r="H252" i="43"/>
  <c r="I251" i="42"/>
  <c r="H251" i="43"/>
  <c r="I250" i="42"/>
  <c r="H250" i="43"/>
  <c r="I249" i="42"/>
  <c r="H249" i="43"/>
  <c r="I248" i="42"/>
  <c r="H248" i="43"/>
  <c r="I247" i="42"/>
  <c r="H247" i="43"/>
  <c r="I246" i="42"/>
  <c r="H246" i="43"/>
  <c r="I245" i="42"/>
  <c r="H245" i="43"/>
  <c r="I244" i="42"/>
  <c r="H244" i="43"/>
  <c r="I243" i="42"/>
  <c r="H243" i="43"/>
  <c r="I242" i="42"/>
  <c r="H242" i="43"/>
  <c r="I241" i="42"/>
  <c r="H241" i="43"/>
  <c r="I240" i="42"/>
  <c r="H240" i="43"/>
  <c r="I230" i="42"/>
  <c r="H230" i="43"/>
  <c r="I229" i="42"/>
  <c r="H229" i="43"/>
  <c r="I228" i="42"/>
  <c r="H228" i="43"/>
  <c r="I227" i="42"/>
  <c r="H227" i="43"/>
  <c r="I226" i="42"/>
  <c r="H226" i="43"/>
  <c r="I225" i="42"/>
  <c r="H225" i="43"/>
  <c r="I224" i="42"/>
  <c r="H224" i="43"/>
  <c r="I223" i="42"/>
  <c r="H223" i="43"/>
  <c r="I222" i="42"/>
  <c r="H222" i="43"/>
  <c r="I221" i="42"/>
  <c r="H221" i="43"/>
  <c r="I220" i="42"/>
  <c r="H220" i="43"/>
  <c r="I219" i="42"/>
  <c r="H219" i="43"/>
  <c r="I218" i="42"/>
  <c r="H218" i="43"/>
  <c r="I217" i="42"/>
  <c r="H217" i="43"/>
  <c r="I216" i="42"/>
  <c r="H216" i="43"/>
  <c r="I215" i="42"/>
  <c r="H215" i="43"/>
  <c r="I214" i="42"/>
  <c r="H214" i="43"/>
  <c r="I213" i="42"/>
  <c r="H213" i="43"/>
  <c r="I212" i="42"/>
  <c r="H212" i="43"/>
  <c r="I211" i="42"/>
  <c r="H211" i="43"/>
  <c r="I210" i="42"/>
  <c r="H210" i="43"/>
  <c r="I209" i="42"/>
  <c r="H209" i="43"/>
  <c r="I208" i="42"/>
  <c r="H208" i="43"/>
  <c r="I207" i="42"/>
  <c r="H207" i="43"/>
  <c r="I206" i="42"/>
  <c r="H206" i="43"/>
  <c r="H232" i="43" s="1"/>
  <c r="I197" i="42"/>
  <c r="H197" i="43"/>
  <c r="I196" i="42"/>
  <c r="H196" i="43"/>
  <c r="I195" i="42"/>
  <c r="H195" i="43"/>
  <c r="I194" i="42"/>
  <c r="H194" i="43"/>
  <c r="I193" i="42"/>
  <c r="H193" i="43"/>
  <c r="I192" i="42"/>
  <c r="H192" i="43"/>
  <c r="I191" i="42"/>
  <c r="H191" i="43"/>
  <c r="I190" i="42"/>
  <c r="H190" i="43"/>
  <c r="I189" i="42"/>
  <c r="H189" i="43"/>
  <c r="I188" i="42"/>
  <c r="H188" i="43"/>
  <c r="I187" i="42"/>
  <c r="H187" i="43"/>
  <c r="I186" i="42"/>
  <c r="H186" i="43"/>
  <c r="I185" i="42"/>
  <c r="H185" i="43"/>
  <c r="I184" i="42"/>
  <c r="H184" i="43"/>
  <c r="I183" i="42"/>
  <c r="H183" i="43"/>
  <c r="I182" i="42"/>
  <c r="H182" i="43"/>
  <c r="I181" i="42"/>
  <c r="H181" i="43"/>
  <c r="I180" i="42"/>
  <c r="H180" i="43"/>
  <c r="I179" i="42"/>
  <c r="H179" i="43"/>
  <c r="I178" i="42"/>
  <c r="H178" i="43"/>
  <c r="I177" i="42"/>
  <c r="H177" i="43"/>
  <c r="I176" i="42"/>
  <c r="H176" i="43"/>
  <c r="I175" i="42"/>
  <c r="H175" i="43"/>
  <c r="I174" i="42"/>
  <c r="H174" i="43"/>
  <c r="H199" i="43" s="1"/>
  <c r="I164" i="42"/>
  <c r="H164" i="43"/>
  <c r="I163" i="42"/>
  <c r="H163" i="43"/>
  <c r="I162" i="42"/>
  <c r="H162" i="43"/>
  <c r="I161" i="42"/>
  <c r="H161" i="43"/>
  <c r="I160" i="42"/>
  <c r="H160" i="43"/>
  <c r="I159" i="42"/>
  <c r="H159" i="43"/>
  <c r="I158" i="42"/>
  <c r="H158" i="43"/>
  <c r="I157" i="42"/>
  <c r="H157" i="43"/>
  <c r="I156" i="42"/>
  <c r="H156" i="43"/>
  <c r="I155" i="42"/>
  <c r="H155" i="43"/>
  <c r="I154" i="42"/>
  <c r="H154" i="43"/>
  <c r="I153" i="42"/>
  <c r="H153" i="43"/>
  <c r="I152" i="42"/>
  <c r="H152" i="43"/>
  <c r="I151" i="42"/>
  <c r="H151" i="43"/>
  <c r="I150" i="42"/>
  <c r="H150" i="43"/>
  <c r="I149" i="42"/>
  <c r="H149" i="43"/>
  <c r="I148" i="42"/>
  <c r="H148" i="43"/>
  <c r="I147" i="42"/>
  <c r="H147" i="43"/>
  <c r="I146" i="42"/>
  <c r="H146" i="43"/>
  <c r="I145" i="42"/>
  <c r="H145" i="43"/>
  <c r="I144" i="42"/>
  <c r="H144" i="43"/>
  <c r="I143" i="42"/>
  <c r="H143" i="43"/>
  <c r="I142" i="42"/>
  <c r="H142" i="43"/>
  <c r="I141" i="42"/>
  <c r="H141" i="43"/>
  <c r="I131" i="42"/>
  <c r="H131" i="43"/>
  <c r="I130" i="42"/>
  <c r="H130" i="43"/>
  <c r="I129" i="42"/>
  <c r="H129" i="43"/>
  <c r="I128" i="42"/>
  <c r="H128" i="43"/>
  <c r="I127" i="42"/>
  <c r="H127" i="43"/>
  <c r="I126" i="42"/>
  <c r="H126" i="43"/>
  <c r="I125" i="42"/>
  <c r="H125" i="43"/>
  <c r="I124" i="42"/>
  <c r="H124" i="43"/>
  <c r="I123" i="42"/>
  <c r="H123" i="43"/>
  <c r="I122" i="42"/>
  <c r="H122" i="43"/>
  <c r="I121" i="42"/>
  <c r="H121" i="43"/>
  <c r="I120" i="42"/>
  <c r="H120" i="43"/>
  <c r="I119" i="42"/>
  <c r="H119" i="43"/>
  <c r="I118" i="42"/>
  <c r="H118" i="43"/>
  <c r="I117" i="42"/>
  <c r="H117" i="43"/>
  <c r="I116" i="42"/>
  <c r="H116" i="43"/>
  <c r="I115" i="42"/>
  <c r="H115" i="43"/>
  <c r="I114" i="42"/>
  <c r="H114" i="43"/>
  <c r="I113" i="42"/>
  <c r="H113" i="43"/>
  <c r="I112" i="42"/>
  <c r="H112" i="43"/>
  <c r="I111" i="42"/>
  <c r="H111" i="43"/>
  <c r="I110" i="42"/>
  <c r="H110" i="43"/>
  <c r="I109" i="42"/>
  <c r="H109" i="43"/>
  <c r="I108" i="42"/>
  <c r="H108" i="43"/>
  <c r="I107" i="42"/>
  <c r="H107" i="43"/>
  <c r="I98" i="42"/>
  <c r="H98" i="43"/>
  <c r="I97" i="42"/>
  <c r="H97" i="43"/>
  <c r="I96" i="42"/>
  <c r="H96" i="43"/>
  <c r="I95" i="42"/>
  <c r="H95" i="43"/>
  <c r="I94" i="42"/>
  <c r="H94" i="43"/>
  <c r="I93" i="42"/>
  <c r="H93" i="43"/>
  <c r="I92" i="42"/>
  <c r="H92" i="43"/>
  <c r="I91" i="42"/>
  <c r="H91" i="43"/>
  <c r="I90" i="42"/>
  <c r="H90" i="43"/>
  <c r="I89" i="42"/>
  <c r="H89" i="43"/>
  <c r="I88" i="42"/>
  <c r="H88" i="43"/>
  <c r="I87" i="42"/>
  <c r="H87" i="43"/>
  <c r="I86" i="42"/>
  <c r="H86" i="43"/>
  <c r="I85" i="42"/>
  <c r="H85" i="43"/>
  <c r="I84" i="42"/>
  <c r="H84" i="43"/>
  <c r="I83" i="42"/>
  <c r="H83" i="43"/>
  <c r="I82" i="42"/>
  <c r="H82" i="43"/>
  <c r="I81" i="42"/>
  <c r="H81" i="43"/>
  <c r="I80" i="42"/>
  <c r="H80" i="43"/>
  <c r="I79" i="42"/>
  <c r="H79" i="43"/>
  <c r="I78" i="42"/>
  <c r="H78" i="43"/>
  <c r="I77" i="42"/>
  <c r="H77" i="43"/>
  <c r="I76" i="42"/>
  <c r="H76" i="43"/>
  <c r="I75" i="42"/>
  <c r="H75" i="43"/>
  <c r="I74" i="42"/>
  <c r="H74" i="43"/>
  <c r="I65" i="42"/>
  <c r="H65" i="43"/>
  <c r="I64" i="42"/>
  <c r="H64" i="43"/>
  <c r="I63" i="42"/>
  <c r="H63" i="43"/>
  <c r="I62" i="42"/>
  <c r="H62" i="43"/>
  <c r="I61" i="42"/>
  <c r="H61" i="43"/>
  <c r="I60" i="42"/>
  <c r="H60" i="43"/>
  <c r="I59" i="42"/>
  <c r="H59" i="43"/>
  <c r="I58" i="42"/>
  <c r="H58" i="43"/>
  <c r="I57" i="42"/>
  <c r="H57" i="43"/>
  <c r="I56" i="42"/>
  <c r="H56" i="43"/>
  <c r="I55" i="42"/>
  <c r="H55" i="43"/>
  <c r="I54" i="42"/>
  <c r="H54" i="43"/>
  <c r="I53" i="42"/>
  <c r="H53" i="43"/>
  <c r="I52" i="42"/>
  <c r="H52" i="43"/>
  <c r="I51" i="42"/>
  <c r="H51" i="43"/>
  <c r="I50" i="42"/>
  <c r="H50" i="43"/>
  <c r="I49" i="42"/>
  <c r="H49" i="43"/>
  <c r="I48" i="42"/>
  <c r="H48" i="43"/>
  <c r="I47" i="42"/>
  <c r="H47" i="43"/>
  <c r="I46" i="42"/>
  <c r="H46" i="43"/>
  <c r="I45" i="42"/>
  <c r="H45" i="43"/>
  <c r="I44" i="42"/>
  <c r="H44" i="43"/>
  <c r="I43" i="42"/>
  <c r="H43" i="43"/>
  <c r="I42" i="42"/>
  <c r="H42" i="43"/>
  <c r="I41" i="42"/>
  <c r="H41" i="43"/>
  <c r="J65" i="42"/>
  <c r="I65" i="43"/>
  <c r="J64" i="42"/>
  <c r="I64" i="43"/>
  <c r="J63" i="42"/>
  <c r="I63" i="43"/>
  <c r="J62" i="42"/>
  <c r="I62" i="43"/>
  <c r="J61" i="42"/>
  <c r="I61" i="43"/>
  <c r="J60" i="42"/>
  <c r="I60" i="43"/>
  <c r="J59" i="42"/>
  <c r="I59" i="43"/>
  <c r="J58" i="42"/>
  <c r="I58" i="43"/>
  <c r="J57" i="42"/>
  <c r="I57" i="43"/>
  <c r="J56" i="42"/>
  <c r="I56" i="43"/>
  <c r="J55" i="42"/>
  <c r="I55" i="43"/>
  <c r="J54" i="42"/>
  <c r="I54" i="43"/>
  <c r="J53" i="42"/>
  <c r="I53" i="43"/>
  <c r="J52" i="42"/>
  <c r="I52" i="43"/>
  <c r="J51" i="42"/>
  <c r="I51" i="43"/>
  <c r="J50" i="42"/>
  <c r="I50" i="43"/>
  <c r="J49" i="42"/>
  <c r="I49" i="43"/>
  <c r="J48" i="42"/>
  <c r="I48" i="43"/>
  <c r="J47" i="42"/>
  <c r="I47" i="43"/>
  <c r="J46" i="42"/>
  <c r="I46" i="43"/>
  <c r="J45" i="42"/>
  <c r="I45" i="43"/>
  <c r="J44" i="42"/>
  <c r="I44" i="43"/>
  <c r="J43" i="42"/>
  <c r="I43" i="43"/>
  <c r="J42" i="42"/>
  <c r="J67" i="42" s="1"/>
  <c r="I42" i="43"/>
  <c r="K12" i="42"/>
  <c r="J12" i="43"/>
  <c r="K12" i="43" s="1"/>
  <c r="K16" i="42"/>
  <c r="J16" i="43"/>
  <c r="K16" i="43" s="1"/>
  <c r="K20" i="42"/>
  <c r="J20" i="43"/>
  <c r="K20" i="43" s="1"/>
  <c r="K24" i="42"/>
  <c r="J24" i="43"/>
  <c r="K24" i="43" s="1"/>
  <c r="K28" i="42"/>
  <c r="J28" i="43"/>
  <c r="K28" i="43" s="1"/>
  <c r="K32" i="42"/>
  <c r="J32" i="43"/>
  <c r="K32" i="43" s="1"/>
  <c r="H232" i="7"/>
  <c r="H133" i="7"/>
  <c r="H100" i="7"/>
  <c r="H67" i="7"/>
  <c r="I67" i="7"/>
  <c r="C130" i="53"/>
  <c r="C97" i="53"/>
  <c r="C130" i="50"/>
  <c r="C130" i="52"/>
  <c r="C97" i="52"/>
  <c r="C130" i="51"/>
  <c r="C97" i="51"/>
  <c r="C97" i="50"/>
  <c r="C130" i="49"/>
  <c r="C97" i="49"/>
  <c r="C97" i="48"/>
  <c r="C97" i="46"/>
  <c r="C130" i="45"/>
  <c r="C97" i="45"/>
  <c r="C97" i="44"/>
  <c r="C130" i="48"/>
  <c r="C130" i="47"/>
  <c r="C97" i="47"/>
  <c r="C130" i="46"/>
  <c r="C130" i="44"/>
  <c r="C130" i="43"/>
  <c r="C97" i="43"/>
  <c r="C128" i="52"/>
  <c r="C95" i="52"/>
  <c r="C128" i="51"/>
  <c r="C95" i="51"/>
  <c r="C95" i="50"/>
  <c r="C128" i="53"/>
  <c r="C95" i="53"/>
  <c r="C128" i="50"/>
  <c r="C128" i="46"/>
  <c r="C128" i="44"/>
  <c r="C128" i="49"/>
  <c r="C95" i="49"/>
  <c r="C128" i="48"/>
  <c r="C95" i="48"/>
  <c r="C128" i="47"/>
  <c r="C95" i="47"/>
  <c r="C95" i="46"/>
  <c r="C128" i="45"/>
  <c r="C95" i="45"/>
  <c r="C95" i="44"/>
  <c r="C128" i="43"/>
  <c r="C95" i="43"/>
  <c r="C126" i="53"/>
  <c r="C93" i="53"/>
  <c r="C126" i="50"/>
  <c r="C126" i="52"/>
  <c r="C93" i="52"/>
  <c r="C126" i="51"/>
  <c r="C93" i="51"/>
  <c r="C93" i="50"/>
  <c r="C126" i="49"/>
  <c r="C93" i="49"/>
  <c r="C126" i="48"/>
  <c r="C93" i="48"/>
  <c r="C126" i="47"/>
  <c r="C93" i="47"/>
  <c r="C93" i="46"/>
  <c r="C126" i="45"/>
  <c r="C93" i="45"/>
  <c r="C126" i="44"/>
  <c r="C93" i="44"/>
  <c r="C126" i="46"/>
  <c r="C126" i="43"/>
  <c r="C93" i="43"/>
  <c r="C124" i="52"/>
  <c r="C91" i="52"/>
  <c r="C124" i="51"/>
  <c r="C91" i="51"/>
  <c r="C91" i="50"/>
  <c r="C124" i="53"/>
  <c r="C91" i="53"/>
  <c r="C124" i="50"/>
  <c r="C124" i="48"/>
  <c r="C124" i="46"/>
  <c r="C91" i="44"/>
  <c r="C124" i="49"/>
  <c r="C91" i="49"/>
  <c r="C91" i="48"/>
  <c r="C124" i="47"/>
  <c r="C91" i="47"/>
  <c r="C91" i="46"/>
  <c r="C124" i="45"/>
  <c r="C91" i="45"/>
  <c r="C124" i="44"/>
  <c r="C124" i="43"/>
  <c r="C91" i="43"/>
  <c r="C122" i="53"/>
  <c r="C89" i="53"/>
  <c r="C122" i="50"/>
  <c r="C122" i="52"/>
  <c r="C89" i="52"/>
  <c r="C122" i="51"/>
  <c r="C89" i="51"/>
  <c r="C89" i="50"/>
  <c r="C122" i="49"/>
  <c r="C89" i="49"/>
  <c r="C89" i="48"/>
  <c r="C122" i="47"/>
  <c r="C89" i="47"/>
  <c r="C89" i="46"/>
  <c r="C122" i="45"/>
  <c r="C89" i="45"/>
  <c r="C122" i="44"/>
  <c r="C122" i="48"/>
  <c r="C122" i="46"/>
  <c r="C89" i="44"/>
  <c r="C122" i="43"/>
  <c r="C89" i="43"/>
  <c r="C120" i="52"/>
  <c r="C87" i="52"/>
  <c r="C120" i="51"/>
  <c r="C87" i="51"/>
  <c r="C120" i="53"/>
  <c r="C87" i="53"/>
  <c r="C120" i="50"/>
  <c r="C120" i="48"/>
  <c r="C87" i="48"/>
  <c r="C87" i="47"/>
  <c r="C87" i="44"/>
  <c r="C87" i="50"/>
  <c r="C120" i="49"/>
  <c r="C87" i="49"/>
  <c r="C120" i="47"/>
  <c r="C120" i="46"/>
  <c r="C87" i="46"/>
  <c r="C120" i="45"/>
  <c r="C87" i="45"/>
  <c r="C120" i="44"/>
  <c r="C120" i="43"/>
  <c r="C87" i="43"/>
  <c r="C118" i="53"/>
  <c r="C85" i="53"/>
  <c r="C118" i="50"/>
  <c r="C118" i="52"/>
  <c r="C85" i="52"/>
  <c r="C118" i="51"/>
  <c r="C85" i="51"/>
  <c r="C85" i="50"/>
  <c r="C118" i="49"/>
  <c r="C85" i="49"/>
  <c r="C118" i="47"/>
  <c r="C118" i="46"/>
  <c r="C85" i="46"/>
  <c r="C118" i="45"/>
  <c r="C85" i="45"/>
  <c r="C118" i="48"/>
  <c r="C85" i="48"/>
  <c r="C85" i="47"/>
  <c r="C118" i="44"/>
  <c r="C85" i="44"/>
  <c r="C118" i="43"/>
  <c r="C85" i="43"/>
  <c r="C116" i="52"/>
  <c r="C83" i="52"/>
  <c r="C116" i="51"/>
  <c r="C83" i="51"/>
  <c r="C116" i="53"/>
  <c r="C83" i="53"/>
  <c r="C116" i="50"/>
  <c r="C83" i="50"/>
  <c r="C116" i="48"/>
  <c r="C116" i="47"/>
  <c r="C83" i="47"/>
  <c r="C116" i="44"/>
  <c r="C116" i="49"/>
  <c r="C83" i="49"/>
  <c r="C83" i="48"/>
  <c r="C116" i="46"/>
  <c r="C83" i="46"/>
  <c r="C116" i="45"/>
  <c r="C83" i="45"/>
  <c r="C83" i="44"/>
  <c r="C116" i="43"/>
  <c r="C83" i="43"/>
  <c r="C114" i="53"/>
  <c r="C81" i="53"/>
  <c r="C114" i="50"/>
  <c r="C114" i="52"/>
  <c r="C81" i="52"/>
  <c r="C114" i="51"/>
  <c r="C81" i="51"/>
  <c r="C81" i="50"/>
  <c r="C114" i="49"/>
  <c r="C81" i="49"/>
  <c r="C81" i="48"/>
  <c r="C114" i="47"/>
  <c r="C81" i="47"/>
  <c r="C114" i="46"/>
  <c r="C81" i="46"/>
  <c r="C114" i="45"/>
  <c r="C81" i="45"/>
  <c r="C81" i="44"/>
  <c r="C114" i="48"/>
  <c r="C114" i="44"/>
  <c r="C114" i="43"/>
  <c r="C81" i="43"/>
  <c r="C79" i="53"/>
  <c r="C112" i="51"/>
  <c r="C112" i="53"/>
  <c r="C112" i="52"/>
  <c r="C79" i="52"/>
  <c r="C79" i="51"/>
  <c r="C112" i="50"/>
  <c r="C79" i="49"/>
  <c r="C112" i="47"/>
  <c r="C79" i="45"/>
  <c r="C112" i="44"/>
  <c r="C79" i="50"/>
  <c r="C112" i="49"/>
  <c r="C112" i="48"/>
  <c r="C79" i="48"/>
  <c r="C79" i="47"/>
  <c r="C112" i="46"/>
  <c r="C79" i="46"/>
  <c r="C112" i="45"/>
  <c r="C79" i="44"/>
  <c r="C112" i="43"/>
  <c r="C79" i="43"/>
  <c r="C108" i="53"/>
  <c r="C75" i="51"/>
  <c r="C75" i="53"/>
  <c r="C108" i="52"/>
  <c r="C75" i="52"/>
  <c r="C108" i="51"/>
  <c r="C108" i="50"/>
  <c r="C75" i="50"/>
  <c r="C108" i="49"/>
  <c r="C75" i="48"/>
  <c r="C75" i="47"/>
  <c r="C108" i="46"/>
  <c r="C108" i="45"/>
  <c r="C75" i="44"/>
  <c r="C75" i="49"/>
  <c r="C108" i="48"/>
  <c r="C108" i="47"/>
  <c r="C75" i="46"/>
  <c r="C75" i="45"/>
  <c r="C108" i="44"/>
  <c r="C108" i="43"/>
  <c r="C75" i="43"/>
  <c r="C107" i="53"/>
  <c r="C74" i="51"/>
  <c r="C74" i="53"/>
  <c r="C107" i="52"/>
  <c r="C74" i="52"/>
  <c r="C107" i="51"/>
  <c r="C107" i="50"/>
  <c r="C74" i="50"/>
  <c r="C107" i="49"/>
  <c r="C107" i="48"/>
  <c r="C74" i="48"/>
  <c r="C107" i="47"/>
  <c r="C74" i="47"/>
  <c r="C107" i="46"/>
  <c r="C74" i="46"/>
  <c r="C107" i="45"/>
  <c r="C74" i="44"/>
  <c r="C74" i="49"/>
  <c r="C74" i="45"/>
  <c r="C107" i="44"/>
  <c r="C107" i="43"/>
  <c r="C74" i="43"/>
  <c r="K74" i="43" s="1"/>
  <c r="C131" i="53"/>
  <c r="C98" i="53"/>
  <c r="C131" i="50"/>
  <c r="C131" i="52"/>
  <c r="C98" i="52"/>
  <c r="C131" i="51"/>
  <c r="C98" i="51"/>
  <c r="C98" i="50"/>
  <c r="C131" i="49"/>
  <c r="C98" i="49"/>
  <c r="C131" i="48"/>
  <c r="C98" i="46"/>
  <c r="C131" i="45"/>
  <c r="C98" i="45"/>
  <c r="C98" i="44"/>
  <c r="C98" i="48"/>
  <c r="C131" i="47"/>
  <c r="C98" i="47"/>
  <c r="C131" i="46"/>
  <c r="C131" i="44"/>
  <c r="C98" i="43"/>
  <c r="C131" i="43"/>
  <c r="C129" i="52"/>
  <c r="C96" i="52"/>
  <c r="C129" i="51"/>
  <c r="C96" i="51"/>
  <c r="C96" i="50"/>
  <c r="C129" i="53"/>
  <c r="C96" i="53"/>
  <c r="C129" i="50"/>
  <c r="C96" i="48"/>
  <c r="C129" i="47"/>
  <c r="C129" i="46"/>
  <c r="C129" i="44"/>
  <c r="C129" i="49"/>
  <c r="C96" i="49"/>
  <c r="C129" i="48"/>
  <c r="C96" i="47"/>
  <c r="C96" i="46"/>
  <c r="C129" i="45"/>
  <c r="C96" i="45"/>
  <c r="C96" i="44"/>
  <c r="C129" i="43"/>
  <c r="C96" i="43"/>
  <c r="C127" i="53"/>
  <c r="C94" i="53"/>
  <c r="C127" i="50"/>
  <c r="C127" i="52"/>
  <c r="C94" i="52"/>
  <c r="C127" i="51"/>
  <c r="C94" i="51"/>
  <c r="C94" i="50"/>
  <c r="C127" i="49"/>
  <c r="C94" i="49"/>
  <c r="C127" i="47"/>
  <c r="C94" i="47"/>
  <c r="C94" i="46"/>
  <c r="C127" i="45"/>
  <c r="C94" i="45"/>
  <c r="C127" i="44"/>
  <c r="C94" i="44"/>
  <c r="C127" i="48"/>
  <c r="C94" i="48"/>
  <c r="C127" i="46"/>
  <c r="C127" i="43"/>
  <c r="C94" i="43"/>
  <c r="C125" i="52"/>
  <c r="C92" i="52"/>
  <c r="C125" i="51"/>
  <c r="C92" i="51"/>
  <c r="C92" i="50"/>
  <c r="C125" i="53"/>
  <c r="C92" i="53"/>
  <c r="C125" i="50"/>
  <c r="C125" i="48"/>
  <c r="C92" i="47"/>
  <c r="C125" i="46"/>
  <c r="C92" i="44"/>
  <c r="C125" i="49"/>
  <c r="C92" i="49"/>
  <c r="C92" i="48"/>
  <c r="C125" i="47"/>
  <c r="C92" i="46"/>
  <c r="C125" i="45"/>
  <c r="C92" i="45"/>
  <c r="C125" i="44"/>
  <c r="C125" i="43"/>
  <c r="C92" i="43"/>
  <c r="C123" i="53"/>
  <c r="C90" i="53"/>
  <c r="C123" i="50"/>
  <c r="C123" i="52"/>
  <c r="C90" i="52"/>
  <c r="C123" i="51"/>
  <c r="C90" i="51"/>
  <c r="C90" i="50"/>
  <c r="C123" i="49"/>
  <c r="C90" i="49"/>
  <c r="C123" i="48"/>
  <c r="C123" i="47"/>
  <c r="C90" i="47"/>
  <c r="C90" i="46"/>
  <c r="C123" i="45"/>
  <c r="C90" i="45"/>
  <c r="C123" i="44"/>
  <c r="C90" i="48"/>
  <c r="C123" i="46"/>
  <c r="C90" i="44"/>
  <c r="C90" i="43"/>
  <c r="C123" i="43"/>
  <c r="C121" i="52"/>
  <c r="C88" i="52"/>
  <c r="C121" i="51"/>
  <c r="C88" i="51"/>
  <c r="C88" i="50"/>
  <c r="C121" i="53"/>
  <c r="C88" i="53"/>
  <c r="C121" i="50"/>
  <c r="C88" i="48"/>
  <c r="C121" i="47"/>
  <c r="C121" i="46"/>
  <c r="C88" i="44"/>
  <c r="C121" i="49"/>
  <c r="C88" i="49"/>
  <c r="C121" i="48"/>
  <c r="C88" i="47"/>
  <c r="C88" i="46"/>
  <c r="C121" i="45"/>
  <c r="C88" i="45"/>
  <c r="C121" i="44"/>
  <c r="C121" i="43"/>
  <c r="C88" i="43"/>
  <c r="C119" i="53"/>
  <c r="C86" i="53"/>
  <c r="C119" i="50"/>
  <c r="C119" i="52"/>
  <c r="C86" i="52"/>
  <c r="C119" i="51"/>
  <c r="C86" i="51"/>
  <c r="C86" i="50"/>
  <c r="C119" i="49"/>
  <c r="C86" i="49"/>
  <c r="C119" i="48"/>
  <c r="C86" i="48"/>
  <c r="C119" i="47"/>
  <c r="C119" i="46"/>
  <c r="C86" i="46"/>
  <c r="C119" i="45"/>
  <c r="C86" i="45"/>
  <c r="C86" i="47"/>
  <c r="C119" i="44"/>
  <c r="C86" i="44"/>
  <c r="C119" i="43"/>
  <c r="C86" i="43"/>
  <c r="C117" i="52"/>
  <c r="C84" i="52"/>
  <c r="C117" i="51"/>
  <c r="C84" i="51"/>
  <c r="C117" i="53"/>
  <c r="C84" i="53"/>
  <c r="C117" i="50"/>
  <c r="C84" i="50"/>
  <c r="C117" i="48"/>
  <c r="C84" i="47"/>
  <c r="C84" i="46"/>
  <c r="C117" i="44"/>
  <c r="C117" i="49"/>
  <c r="C84" i="49"/>
  <c r="C84" i="48"/>
  <c r="C117" i="47"/>
  <c r="C117" i="46"/>
  <c r="C117" i="45"/>
  <c r="C84" i="45"/>
  <c r="C84" i="44"/>
  <c r="C117" i="43"/>
  <c r="C84" i="43"/>
  <c r="C115" i="53"/>
  <c r="C82" i="53"/>
  <c r="C115" i="50"/>
  <c r="C115" i="52"/>
  <c r="C82" i="52"/>
  <c r="C115" i="51"/>
  <c r="C82" i="51"/>
  <c r="C82" i="50"/>
  <c r="C115" i="49"/>
  <c r="C82" i="49"/>
  <c r="C115" i="48"/>
  <c r="C82" i="47"/>
  <c r="C115" i="46"/>
  <c r="C82" i="46"/>
  <c r="C115" i="45"/>
  <c r="C82" i="45"/>
  <c r="C82" i="44"/>
  <c r="C82" i="48"/>
  <c r="C115" i="47"/>
  <c r="C115" i="44"/>
  <c r="C115" i="43"/>
  <c r="C82" i="43"/>
  <c r="C113" i="52"/>
  <c r="C80" i="52"/>
  <c r="C113" i="51"/>
  <c r="C80" i="51"/>
  <c r="C113" i="53"/>
  <c r="C80" i="53"/>
  <c r="C113" i="50"/>
  <c r="C80" i="48"/>
  <c r="C80" i="47"/>
  <c r="C113" i="44"/>
  <c r="C80" i="50"/>
  <c r="C113" i="49"/>
  <c r="C80" i="49"/>
  <c r="C113" i="48"/>
  <c r="C113" i="47"/>
  <c r="C113" i="46"/>
  <c r="C80" i="46"/>
  <c r="C113" i="45"/>
  <c r="C80" i="45"/>
  <c r="C80" i="44"/>
  <c r="C113" i="43"/>
  <c r="C80" i="43"/>
  <c r="C111" i="53"/>
  <c r="C111" i="52"/>
  <c r="C78" i="52"/>
  <c r="C78" i="51"/>
  <c r="C111" i="50"/>
  <c r="C78" i="53"/>
  <c r="C111" i="51"/>
  <c r="C78" i="50"/>
  <c r="C111" i="49"/>
  <c r="C78" i="47"/>
  <c r="C111" i="46"/>
  <c r="C78" i="46"/>
  <c r="C111" i="45"/>
  <c r="C111" i="44"/>
  <c r="C78" i="44"/>
  <c r="C78" i="49"/>
  <c r="C111" i="48"/>
  <c r="C78" i="48"/>
  <c r="C111" i="47"/>
  <c r="C78" i="45"/>
  <c r="C111" i="43"/>
  <c r="C78" i="43"/>
  <c r="C76" i="53"/>
  <c r="C109" i="51"/>
  <c r="C109" i="53"/>
  <c r="C109" i="52"/>
  <c r="C76" i="52"/>
  <c r="C76" i="51"/>
  <c r="C109" i="50"/>
  <c r="C76" i="50"/>
  <c r="C76" i="49"/>
  <c r="C109" i="48"/>
  <c r="C76" i="47"/>
  <c r="C76" i="46"/>
  <c r="C76" i="45"/>
  <c r="C76" i="44"/>
  <c r="C109" i="49"/>
  <c r="C76" i="48"/>
  <c r="C109" i="47"/>
  <c r="C109" i="46"/>
  <c r="C109" i="45"/>
  <c r="C109" i="44"/>
  <c r="C109" i="43"/>
  <c r="C76" i="43"/>
  <c r="C110" i="53"/>
  <c r="C110" i="52"/>
  <c r="C77" i="52"/>
  <c r="C77" i="51"/>
  <c r="C110" i="50"/>
  <c r="C77" i="53"/>
  <c r="C110" i="51"/>
  <c r="C77" i="50"/>
  <c r="C110" i="49"/>
  <c r="C110" i="48"/>
  <c r="C77" i="48"/>
  <c r="C110" i="47"/>
  <c r="C77" i="47"/>
  <c r="C110" i="46"/>
  <c r="C77" i="46"/>
  <c r="C110" i="45"/>
  <c r="C110" i="44"/>
  <c r="C77" i="44"/>
  <c r="C77" i="49"/>
  <c r="C77" i="45"/>
  <c r="C110" i="43"/>
  <c r="C77" i="43"/>
  <c r="A1" i="52"/>
  <c r="A1" i="51"/>
  <c r="A1" i="50"/>
  <c r="A1" i="49"/>
  <c r="A1" i="48"/>
  <c r="A1" i="46"/>
  <c r="A1" i="44"/>
  <c r="A1" i="43"/>
  <c r="A1" i="53"/>
  <c r="A1" i="47"/>
  <c r="A1" i="45"/>
  <c r="I272" i="42"/>
  <c r="F272" i="43"/>
  <c r="H272" i="42"/>
  <c r="H272" i="7"/>
  <c r="F298" i="42"/>
  <c r="AQ298" i="1"/>
  <c r="G265" i="42"/>
  <c r="I239" i="43"/>
  <c r="F265" i="42"/>
  <c r="H239" i="43"/>
  <c r="J140" i="42"/>
  <c r="I140" i="43"/>
  <c r="H140" i="42"/>
  <c r="J140" i="7"/>
  <c r="H140" i="43"/>
  <c r="J8" i="43"/>
  <c r="C127" i="7"/>
  <c r="C94" i="7"/>
  <c r="K94" i="7" s="1"/>
  <c r="C97" i="7"/>
  <c r="C130" i="7"/>
  <c r="C93" i="7"/>
  <c r="C126" i="7"/>
  <c r="C89" i="7"/>
  <c r="C122" i="7"/>
  <c r="C85" i="7"/>
  <c r="C118" i="7"/>
  <c r="C81" i="7"/>
  <c r="C114" i="7"/>
  <c r="C77" i="7"/>
  <c r="C110" i="7"/>
  <c r="C131" i="7"/>
  <c r="C98" i="7"/>
  <c r="K98" i="7" s="1"/>
  <c r="C123" i="7"/>
  <c r="C90" i="7"/>
  <c r="K90" i="7" s="1"/>
  <c r="C119" i="7"/>
  <c r="C86" i="7"/>
  <c r="K86" i="7" s="1"/>
  <c r="C115" i="7"/>
  <c r="C82" i="7"/>
  <c r="K82" i="7" s="1"/>
  <c r="C111" i="7"/>
  <c r="C78" i="7"/>
  <c r="C129" i="7"/>
  <c r="K129" i="7" s="1"/>
  <c r="C96" i="7"/>
  <c r="C125" i="7"/>
  <c r="K125" i="7" s="1"/>
  <c r="C92" i="7"/>
  <c r="C121" i="7"/>
  <c r="K121" i="7" s="1"/>
  <c r="C88" i="7"/>
  <c r="C117" i="7"/>
  <c r="K117" i="7" s="1"/>
  <c r="C84" i="7"/>
  <c r="C113" i="7"/>
  <c r="K113" i="7" s="1"/>
  <c r="C80" i="7"/>
  <c r="C109" i="7"/>
  <c r="K109" i="7" s="1"/>
  <c r="C76" i="7"/>
  <c r="C95" i="7"/>
  <c r="C128" i="7"/>
  <c r="C91" i="7"/>
  <c r="C124" i="7"/>
  <c r="K124" i="7" s="1"/>
  <c r="C87" i="7"/>
  <c r="C120" i="7"/>
  <c r="C83" i="7"/>
  <c r="C116" i="7"/>
  <c r="C79" i="7"/>
  <c r="C112" i="7"/>
  <c r="C75" i="7"/>
  <c r="C108" i="7"/>
  <c r="C232" i="7"/>
  <c r="C166" i="7"/>
  <c r="C199" i="7"/>
  <c r="I239" i="42"/>
  <c r="I265" i="42" s="1"/>
  <c r="J239" i="42"/>
  <c r="H239" i="42"/>
  <c r="J239" i="7"/>
  <c r="E100" i="42"/>
  <c r="E232" i="42"/>
  <c r="E331" i="42"/>
  <c r="E199" i="42"/>
  <c r="AA67" i="1"/>
  <c r="AA100" i="1"/>
  <c r="AA133" i="1"/>
  <c r="AA166" i="1"/>
  <c r="AA199" i="1"/>
  <c r="AA232" i="1"/>
  <c r="AA265" i="1"/>
  <c r="AA298" i="1"/>
  <c r="AA331" i="1"/>
  <c r="E133" i="42"/>
  <c r="E265" i="42"/>
  <c r="E67" i="42"/>
  <c r="E166" i="42"/>
  <c r="E298" i="42"/>
  <c r="AQ34" i="1"/>
  <c r="AA34" i="1"/>
  <c r="G8" i="42"/>
  <c r="D34" i="42"/>
  <c r="F8" i="42"/>
  <c r="C34" i="42"/>
  <c r="K8" i="42"/>
  <c r="J8" i="44" s="1"/>
  <c r="H34" i="42"/>
  <c r="M305" i="42"/>
  <c r="G305" i="45" s="1"/>
  <c r="J298" i="42"/>
  <c r="M206" i="42"/>
  <c r="I206" i="45" s="1"/>
  <c r="M173" i="42"/>
  <c r="I173" i="45" s="1"/>
  <c r="F199" i="42"/>
  <c r="I173" i="42"/>
  <c r="H173" i="44" s="1"/>
  <c r="M107" i="42"/>
  <c r="I107" i="45" s="1"/>
  <c r="M74" i="42"/>
  <c r="I74" i="45" s="1"/>
  <c r="M41" i="42"/>
  <c r="I41" i="45" s="1"/>
  <c r="A1" i="7"/>
  <c r="C107" i="7"/>
  <c r="C74" i="7"/>
  <c r="J133" i="42" l="1"/>
  <c r="H67" i="43"/>
  <c r="H100" i="43"/>
  <c r="H133" i="43"/>
  <c r="F331" i="43"/>
  <c r="H320" i="43"/>
  <c r="I320" i="43" s="1"/>
  <c r="H199" i="42"/>
  <c r="N74" i="42"/>
  <c r="J74" i="45" s="1"/>
  <c r="K305" i="42"/>
  <c r="H305" i="44" s="1"/>
  <c r="H298" i="42"/>
  <c r="I331" i="42"/>
  <c r="H67" i="42"/>
  <c r="H133" i="42"/>
  <c r="H232" i="42"/>
  <c r="M272" i="42"/>
  <c r="G272" i="45" s="1"/>
  <c r="L305" i="42"/>
  <c r="F305" i="45" s="1"/>
  <c r="H100" i="42"/>
  <c r="L140" i="42"/>
  <c r="H140" i="45" s="1"/>
  <c r="K116" i="7"/>
  <c r="K128" i="7"/>
  <c r="I166" i="42"/>
  <c r="I34" i="7"/>
  <c r="G298" i="43"/>
  <c r="H265" i="43"/>
  <c r="K112" i="7"/>
  <c r="K80" i="7"/>
  <c r="K84" i="7"/>
  <c r="K92" i="7"/>
  <c r="K96" i="7"/>
  <c r="K78" i="7"/>
  <c r="K114" i="7"/>
  <c r="K118" i="7"/>
  <c r="K122" i="7"/>
  <c r="K126" i="7"/>
  <c r="K130" i="7"/>
  <c r="F298" i="43"/>
  <c r="K109" i="43"/>
  <c r="K113" i="43"/>
  <c r="K117" i="43"/>
  <c r="K121" i="43"/>
  <c r="K125" i="43"/>
  <c r="K129" i="43"/>
  <c r="K124" i="43"/>
  <c r="I67" i="43"/>
  <c r="H331" i="42"/>
  <c r="K108" i="7"/>
  <c r="K120" i="7"/>
  <c r="K76" i="7"/>
  <c r="K88" i="7"/>
  <c r="K110" i="7"/>
  <c r="J166" i="7"/>
  <c r="K166" i="7" s="1"/>
  <c r="I166" i="43"/>
  <c r="I265" i="43"/>
  <c r="K90" i="43"/>
  <c r="K98" i="43"/>
  <c r="J133" i="7"/>
  <c r="J232" i="7"/>
  <c r="K232" i="7" s="1"/>
  <c r="H34" i="7"/>
  <c r="K75" i="7"/>
  <c r="K79" i="7"/>
  <c r="K83" i="7"/>
  <c r="K87" i="7"/>
  <c r="K91" i="7"/>
  <c r="K95" i="7"/>
  <c r="K111" i="7"/>
  <c r="K115" i="7"/>
  <c r="K119" i="7"/>
  <c r="K123" i="7"/>
  <c r="K131" i="7"/>
  <c r="K77" i="7"/>
  <c r="K81" i="7"/>
  <c r="K85" i="7"/>
  <c r="K89" i="7"/>
  <c r="K93" i="7"/>
  <c r="K97" i="7"/>
  <c r="K127" i="7"/>
  <c r="H166" i="43"/>
  <c r="K82" i="43"/>
  <c r="K86" i="43"/>
  <c r="K94" i="43"/>
  <c r="H166" i="42"/>
  <c r="J166" i="42"/>
  <c r="J32" i="44"/>
  <c r="K32" i="44" s="1"/>
  <c r="N32" i="42"/>
  <c r="J28" i="44"/>
  <c r="K28" i="44" s="1"/>
  <c r="N28" i="42"/>
  <c r="J24" i="44"/>
  <c r="K24" i="44" s="1"/>
  <c r="N24" i="42"/>
  <c r="J20" i="44"/>
  <c r="K20" i="44" s="1"/>
  <c r="N20" i="42"/>
  <c r="J16" i="44"/>
  <c r="K16" i="44" s="1"/>
  <c r="N16" i="42"/>
  <c r="J12" i="44"/>
  <c r="K12" i="44" s="1"/>
  <c r="N12" i="42"/>
  <c r="M42" i="42"/>
  <c r="I42" i="44"/>
  <c r="M43" i="42"/>
  <c r="I43" i="44"/>
  <c r="K41" i="7"/>
  <c r="J67" i="7"/>
  <c r="K67" i="7" s="1"/>
  <c r="M75" i="42"/>
  <c r="I75" i="44"/>
  <c r="M76" i="42"/>
  <c r="I76" i="44"/>
  <c r="M77" i="42"/>
  <c r="I77" i="44"/>
  <c r="M78" i="42"/>
  <c r="I78" i="44"/>
  <c r="M79" i="42"/>
  <c r="I79" i="44"/>
  <c r="M80" i="42"/>
  <c r="I80" i="44"/>
  <c r="M81" i="42"/>
  <c r="I81" i="44"/>
  <c r="M82" i="42"/>
  <c r="I82" i="44"/>
  <c r="M83" i="42"/>
  <c r="I83" i="44"/>
  <c r="M84" i="42"/>
  <c r="I84" i="44"/>
  <c r="M85" i="42"/>
  <c r="I85" i="44"/>
  <c r="M86" i="42"/>
  <c r="I86" i="44"/>
  <c r="M87" i="42"/>
  <c r="I87" i="44"/>
  <c r="M88" i="42"/>
  <c r="I88" i="44"/>
  <c r="M89" i="42"/>
  <c r="I89" i="44"/>
  <c r="M90" i="42"/>
  <c r="I90" i="44"/>
  <c r="M91" i="42"/>
  <c r="I91" i="44"/>
  <c r="M92" i="42"/>
  <c r="I92" i="44"/>
  <c r="M93" i="42"/>
  <c r="I93" i="44"/>
  <c r="M94" i="42"/>
  <c r="I94" i="44"/>
  <c r="M95" i="42"/>
  <c r="I95" i="44"/>
  <c r="M96" i="42"/>
  <c r="I96" i="44"/>
  <c r="M97" i="42"/>
  <c r="I97" i="44"/>
  <c r="M98" i="42"/>
  <c r="I98" i="44"/>
  <c r="M108" i="42"/>
  <c r="I108" i="44"/>
  <c r="M109" i="42"/>
  <c r="I109" i="44"/>
  <c r="M110" i="42"/>
  <c r="I110" i="44"/>
  <c r="M111" i="42"/>
  <c r="I111" i="44"/>
  <c r="M112" i="42"/>
  <c r="I112" i="44"/>
  <c r="M113" i="42"/>
  <c r="I113" i="44"/>
  <c r="M114" i="42"/>
  <c r="I114" i="44"/>
  <c r="M115" i="42"/>
  <c r="I115" i="44"/>
  <c r="M116" i="42"/>
  <c r="I116" i="44"/>
  <c r="M117" i="42"/>
  <c r="I117" i="44"/>
  <c r="M118" i="42"/>
  <c r="I118" i="44"/>
  <c r="M119" i="42"/>
  <c r="I119" i="44"/>
  <c r="M120" i="42"/>
  <c r="I120" i="44"/>
  <c r="M121" i="42"/>
  <c r="I121" i="44"/>
  <c r="M122" i="42"/>
  <c r="I122" i="44"/>
  <c r="M123" i="42"/>
  <c r="I123" i="44"/>
  <c r="M124" i="42"/>
  <c r="I124" i="44"/>
  <c r="M125" i="42"/>
  <c r="I125" i="44"/>
  <c r="M126" i="42"/>
  <c r="I126" i="44"/>
  <c r="M127" i="42"/>
  <c r="I127" i="44"/>
  <c r="M128" i="42"/>
  <c r="I128" i="44"/>
  <c r="M129" i="42"/>
  <c r="I129" i="44"/>
  <c r="M130" i="42"/>
  <c r="I130" i="44"/>
  <c r="M131" i="42"/>
  <c r="I131" i="44"/>
  <c r="M141" i="42"/>
  <c r="I141" i="44"/>
  <c r="M142" i="42"/>
  <c r="I142" i="44"/>
  <c r="M143" i="42"/>
  <c r="I143" i="44"/>
  <c r="M144" i="42"/>
  <c r="I144" i="44"/>
  <c r="M146" i="42"/>
  <c r="I146" i="44"/>
  <c r="M147" i="42"/>
  <c r="I147" i="44"/>
  <c r="M148" i="42"/>
  <c r="I148" i="44"/>
  <c r="M149" i="42"/>
  <c r="I149" i="44"/>
  <c r="M150" i="42"/>
  <c r="I150" i="44"/>
  <c r="M151" i="42"/>
  <c r="I151" i="44"/>
  <c r="M152" i="42"/>
  <c r="I152" i="44"/>
  <c r="M153" i="42"/>
  <c r="I153" i="44"/>
  <c r="M154" i="42"/>
  <c r="I154" i="44"/>
  <c r="M155" i="42"/>
  <c r="I155" i="44"/>
  <c r="M156" i="42"/>
  <c r="I156" i="44"/>
  <c r="M157" i="42"/>
  <c r="I157" i="44"/>
  <c r="M158" i="42"/>
  <c r="I158" i="44"/>
  <c r="M159" i="42"/>
  <c r="I159" i="44"/>
  <c r="M160" i="42"/>
  <c r="I160" i="44"/>
  <c r="M161" i="42"/>
  <c r="I161" i="44"/>
  <c r="M162" i="42"/>
  <c r="I162" i="44"/>
  <c r="M163" i="42"/>
  <c r="I163" i="44"/>
  <c r="M164" i="42"/>
  <c r="I164" i="44"/>
  <c r="M174" i="42"/>
  <c r="I174" i="44"/>
  <c r="M175" i="42"/>
  <c r="I175" i="44"/>
  <c r="M176" i="42"/>
  <c r="I176" i="44"/>
  <c r="M177" i="42"/>
  <c r="I177" i="44"/>
  <c r="M178" i="42"/>
  <c r="I178" i="44"/>
  <c r="M179" i="42"/>
  <c r="I179" i="44"/>
  <c r="M180" i="42"/>
  <c r="I180" i="44"/>
  <c r="M181" i="42"/>
  <c r="I181" i="44"/>
  <c r="M182" i="42"/>
  <c r="I182" i="44"/>
  <c r="M183" i="42"/>
  <c r="I183" i="44"/>
  <c r="M184" i="42"/>
  <c r="I184" i="44"/>
  <c r="M185" i="42"/>
  <c r="I185" i="44"/>
  <c r="M186" i="42"/>
  <c r="I186" i="44"/>
  <c r="M187" i="42"/>
  <c r="I187" i="44"/>
  <c r="M188" i="42"/>
  <c r="I188" i="44"/>
  <c r="M189" i="42"/>
  <c r="I189" i="44"/>
  <c r="M190" i="42"/>
  <c r="I190" i="44"/>
  <c r="M191" i="42"/>
  <c r="I191" i="44"/>
  <c r="M192" i="42"/>
  <c r="I192" i="44"/>
  <c r="M193" i="42"/>
  <c r="I193" i="44"/>
  <c r="M194" i="42"/>
  <c r="I194" i="44"/>
  <c r="M195" i="42"/>
  <c r="I195" i="44"/>
  <c r="M196" i="42"/>
  <c r="I196" i="44"/>
  <c r="M197" i="42"/>
  <c r="I197" i="44"/>
  <c r="M207" i="42"/>
  <c r="I207" i="44"/>
  <c r="M208" i="42"/>
  <c r="I208" i="44"/>
  <c r="M209" i="42"/>
  <c r="I209" i="44"/>
  <c r="M210" i="42"/>
  <c r="I210" i="44"/>
  <c r="M211" i="42"/>
  <c r="I211" i="44"/>
  <c r="M212" i="42"/>
  <c r="I212" i="44"/>
  <c r="M213" i="42"/>
  <c r="I213" i="44"/>
  <c r="M214" i="42"/>
  <c r="I214" i="44"/>
  <c r="M215" i="42"/>
  <c r="I215" i="44"/>
  <c r="M216" i="42"/>
  <c r="I216" i="44"/>
  <c r="M217" i="42"/>
  <c r="I217" i="44"/>
  <c r="M218" i="42"/>
  <c r="I218" i="44"/>
  <c r="M219" i="42"/>
  <c r="I219" i="44"/>
  <c r="M220" i="42"/>
  <c r="I220" i="44"/>
  <c r="M221" i="42"/>
  <c r="I221" i="44"/>
  <c r="M222" i="42"/>
  <c r="I222" i="44"/>
  <c r="M223" i="42"/>
  <c r="I223" i="44"/>
  <c r="M224" i="42"/>
  <c r="I224" i="44"/>
  <c r="M225" i="42"/>
  <c r="I225" i="44"/>
  <c r="M226" i="42"/>
  <c r="I226" i="44"/>
  <c r="M227" i="42"/>
  <c r="I227" i="44"/>
  <c r="M228" i="42"/>
  <c r="I228" i="44"/>
  <c r="M229" i="42"/>
  <c r="I229" i="44"/>
  <c r="M230" i="42"/>
  <c r="I230" i="44"/>
  <c r="M240" i="42"/>
  <c r="I240" i="44"/>
  <c r="M241" i="42"/>
  <c r="I241" i="44"/>
  <c r="M242" i="42"/>
  <c r="I242" i="44"/>
  <c r="M243" i="42"/>
  <c r="I243" i="44"/>
  <c r="M244" i="42"/>
  <c r="I244" i="44"/>
  <c r="M245" i="42"/>
  <c r="I245" i="44"/>
  <c r="M246" i="42"/>
  <c r="I246" i="44"/>
  <c r="M247" i="42"/>
  <c r="I247" i="44"/>
  <c r="M248" i="42"/>
  <c r="I248" i="44"/>
  <c r="M249" i="42"/>
  <c r="I249" i="44"/>
  <c r="M250" i="42"/>
  <c r="I250" i="44"/>
  <c r="M251" i="42"/>
  <c r="I251" i="44"/>
  <c r="M252" i="42"/>
  <c r="I252" i="44"/>
  <c r="M253" i="42"/>
  <c r="I253" i="44"/>
  <c r="M254" i="42"/>
  <c r="I254" i="44"/>
  <c r="M255" i="42"/>
  <c r="I255" i="44"/>
  <c r="M256" i="42"/>
  <c r="I256" i="44"/>
  <c r="M257" i="42"/>
  <c r="I257" i="44"/>
  <c r="M258" i="42"/>
  <c r="I258" i="44"/>
  <c r="M259" i="42"/>
  <c r="I259" i="44"/>
  <c r="M260" i="42"/>
  <c r="I260" i="44"/>
  <c r="M261" i="42"/>
  <c r="I261" i="44"/>
  <c r="M262" i="42"/>
  <c r="I262" i="44"/>
  <c r="M263" i="42"/>
  <c r="I263" i="44"/>
  <c r="M273" i="42"/>
  <c r="G273" i="44"/>
  <c r="M274" i="42"/>
  <c r="G274" i="44"/>
  <c r="M275" i="42"/>
  <c r="G275" i="44"/>
  <c r="M276" i="42"/>
  <c r="G276" i="44"/>
  <c r="M277" i="42"/>
  <c r="G277" i="44"/>
  <c r="M278" i="42"/>
  <c r="G278" i="44"/>
  <c r="M279" i="42"/>
  <c r="G279" i="44"/>
  <c r="M280" i="42"/>
  <c r="G280" i="44"/>
  <c r="M281" i="42"/>
  <c r="G281" i="44"/>
  <c r="M282" i="42"/>
  <c r="G282" i="44"/>
  <c r="M283" i="42"/>
  <c r="G283" i="44"/>
  <c r="M284" i="42"/>
  <c r="G284" i="44"/>
  <c r="M285" i="42"/>
  <c r="G285" i="44"/>
  <c r="M286" i="42"/>
  <c r="G286" i="44"/>
  <c r="M287" i="42"/>
  <c r="G287" i="44"/>
  <c r="M288" i="42"/>
  <c r="G288" i="44"/>
  <c r="M289" i="42"/>
  <c r="G289" i="44"/>
  <c r="M290" i="42"/>
  <c r="G290" i="44"/>
  <c r="M291" i="42"/>
  <c r="G291" i="44"/>
  <c r="M292" i="42"/>
  <c r="G292" i="44"/>
  <c r="M293" i="42"/>
  <c r="G293" i="44"/>
  <c r="M294" i="42"/>
  <c r="G294" i="44"/>
  <c r="M295" i="42"/>
  <c r="G295" i="44"/>
  <c r="M296" i="42"/>
  <c r="G296" i="44"/>
  <c r="M306" i="42"/>
  <c r="G306" i="44"/>
  <c r="M307" i="42"/>
  <c r="G307" i="44"/>
  <c r="M308" i="42"/>
  <c r="G308" i="44"/>
  <c r="M309" i="42"/>
  <c r="G309" i="44"/>
  <c r="M310" i="42"/>
  <c r="G310" i="44"/>
  <c r="M311" i="42"/>
  <c r="G311" i="44"/>
  <c r="M312" i="42"/>
  <c r="G312" i="44"/>
  <c r="M313" i="42"/>
  <c r="G313" i="44"/>
  <c r="M314" i="42"/>
  <c r="G314" i="44"/>
  <c r="M315" i="42"/>
  <c r="G315" i="44"/>
  <c r="M316" i="42"/>
  <c r="G316" i="44"/>
  <c r="M317" i="42"/>
  <c r="G317" i="44"/>
  <c r="M318" i="42"/>
  <c r="G318" i="44"/>
  <c r="M319" i="42"/>
  <c r="G319" i="44"/>
  <c r="M320" i="42"/>
  <c r="G320" i="44"/>
  <c r="M321" i="42"/>
  <c r="G321" i="44"/>
  <c r="M322" i="42"/>
  <c r="G322" i="44"/>
  <c r="M323" i="42"/>
  <c r="G323" i="44"/>
  <c r="M324" i="42"/>
  <c r="G324" i="44"/>
  <c r="M325" i="42"/>
  <c r="G325" i="44"/>
  <c r="M326" i="42"/>
  <c r="G326" i="44"/>
  <c r="M327" i="42"/>
  <c r="G327" i="44"/>
  <c r="M328" i="42"/>
  <c r="G328" i="44"/>
  <c r="M329" i="42"/>
  <c r="G329" i="44"/>
  <c r="N25" i="42"/>
  <c r="J25" i="44"/>
  <c r="K25" i="44" s="1"/>
  <c r="N17" i="42"/>
  <c r="J17" i="44"/>
  <c r="K17" i="44" s="1"/>
  <c r="N9" i="42"/>
  <c r="J9" i="44"/>
  <c r="K9" i="44" s="1"/>
  <c r="N51" i="42"/>
  <c r="J51" i="44"/>
  <c r="K51" i="44" s="1"/>
  <c r="N82" i="42"/>
  <c r="J82" i="44"/>
  <c r="K82" i="44" s="1"/>
  <c r="N90" i="42"/>
  <c r="J90" i="44"/>
  <c r="K90" i="44" s="1"/>
  <c r="N94" i="42"/>
  <c r="J94" i="44"/>
  <c r="K94" i="44" s="1"/>
  <c r="N98" i="42"/>
  <c r="J98" i="44"/>
  <c r="K98" i="44" s="1"/>
  <c r="N175" i="42"/>
  <c r="J175" i="44"/>
  <c r="K175" i="44" s="1"/>
  <c r="N187" i="42"/>
  <c r="J187" i="44"/>
  <c r="K187" i="44" s="1"/>
  <c r="N179" i="42"/>
  <c r="J179" i="44"/>
  <c r="K179" i="44" s="1"/>
  <c r="N23" i="42"/>
  <c r="J23" i="44"/>
  <c r="K23" i="44" s="1"/>
  <c r="N15" i="42"/>
  <c r="J15" i="44"/>
  <c r="K15" i="44" s="1"/>
  <c r="N26" i="42"/>
  <c r="J26" i="44"/>
  <c r="K26" i="44" s="1"/>
  <c r="N18" i="42"/>
  <c r="J18" i="44"/>
  <c r="K18" i="44" s="1"/>
  <c r="N10" i="42"/>
  <c r="J10" i="44"/>
  <c r="K10" i="44" s="1"/>
  <c r="K64" i="42"/>
  <c r="J64" i="43"/>
  <c r="K64" i="43" s="1"/>
  <c r="K91" i="42"/>
  <c r="J91" i="43"/>
  <c r="K91" i="43" s="1"/>
  <c r="N254" i="42"/>
  <c r="J254" i="44"/>
  <c r="K254" i="44" s="1"/>
  <c r="K47" i="42"/>
  <c r="J47" i="43"/>
  <c r="K47" i="43" s="1"/>
  <c r="K97" i="42"/>
  <c r="J97" i="43"/>
  <c r="K97" i="43" s="1"/>
  <c r="N217" i="42"/>
  <c r="J217" i="44"/>
  <c r="K217" i="44" s="1"/>
  <c r="N287" i="42"/>
  <c r="H287" i="44"/>
  <c r="K42" i="42"/>
  <c r="J42" i="43"/>
  <c r="K42" i="43" s="1"/>
  <c r="K45" i="42"/>
  <c r="J45" i="43"/>
  <c r="K45" i="43" s="1"/>
  <c r="K52" i="42"/>
  <c r="J52" i="43"/>
  <c r="K52" i="43" s="1"/>
  <c r="K53" i="42"/>
  <c r="J53" i="43"/>
  <c r="K53" i="43" s="1"/>
  <c r="K54" i="42"/>
  <c r="J54" i="43"/>
  <c r="K54" i="43" s="1"/>
  <c r="K60" i="42"/>
  <c r="J60" i="43"/>
  <c r="K60" i="43" s="1"/>
  <c r="K62" i="42"/>
  <c r="J62" i="43"/>
  <c r="K62" i="43" s="1"/>
  <c r="K76" i="42"/>
  <c r="J76" i="43"/>
  <c r="K76" i="43" s="1"/>
  <c r="K77" i="42"/>
  <c r="J77" i="43"/>
  <c r="K77" i="43" s="1"/>
  <c r="K87" i="42"/>
  <c r="J87" i="43"/>
  <c r="K87" i="43" s="1"/>
  <c r="K88" i="42"/>
  <c r="J88" i="43"/>
  <c r="K88" i="43" s="1"/>
  <c r="K89" i="42"/>
  <c r="J89" i="43"/>
  <c r="K89" i="43" s="1"/>
  <c r="K93" i="42"/>
  <c r="J93" i="43"/>
  <c r="K93" i="43" s="1"/>
  <c r="K110" i="42"/>
  <c r="J110" i="43"/>
  <c r="K110" i="43" s="1"/>
  <c r="K61" i="42"/>
  <c r="J61" i="43"/>
  <c r="K61" i="43" s="1"/>
  <c r="K44" i="42"/>
  <c r="J44" i="43"/>
  <c r="K44" i="43" s="1"/>
  <c r="K108" i="42"/>
  <c r="J108" i="43"/>
  <c r="K108" i="43" s="1"/>
  <c r="N144" i="42"/>
  <c r="J144" i="44"/>
  <c r="K144" i="44" s="1"/>
  <c r="N148" i="42"/>
  <c r="J148" i="44"/>
  <c r="K148" i="44" s="1"/>
  <c r="N152" i="42"/>
  <c r="J152" i="44"/>
  <c r="K152" i="44" s="1"/>
  <c r="N156" i="42"/>
  <c r="J156" i="44"/>
  <c r="K156" i="44" s="1"/>
  <c r="N160" i="42"/>
  <c r="J160" i="44"/>
  <c r="K160" i="44" s="1"/>
  <c r="N164" i="42"/>
  <c r="J164" i="44"/>
  <c r="K164" i="44" s="1"/>
  <c r="K173" i="42"/>
  <c r="J173" i="43"/>
  <c r="K174" i="42"/>
  <c r="J174" i="43"/>
  <c r="K174" i="43" s="1"/>
  <c r="K176" i="42"/>
  <c r="J176" i="43"/>
  <c r="K176" i="43" s="1"/>
  <c r="K177" i="42"/>
  <c r="J177" i="43"/>
  <c r="K177" i="43" s="1"/>
  <c r="K178" i="42"/>
  <c r="J178" i="43"/>
  <c r="K178" i="43" s="1"/>
  <c r="K180" i="42"/>
  <c r="J180" i="43"/>
  <c r="K180" i="43" s="1"/>
  <c r="K181" i="42"/>
  <c r="J181" i="43"/>
  <c r="K181" i="43" s="1"/>
  <c r="K182" i="42"/>
  <c r="J182" i="43"/>
  <c r="K182" i="43" s="1"/>
  <c r="K184" i="42"/>
  <c r="J184" i="43"/>
  <c r="K184" i="43" s="1"/>
  <c r="K185" i="42"/>
  <c r="J185" i="43"/>
  <c r="K185" i="43" s="1"/>
  <c r="K186" i="42"/>
  <c r="J186" i="43"/>
  <c r="K186" i="43" s="1"/>
  <c r="K188" i="42"/>
  <c r="J188" i="43"/>
  <c r="K188" i="43" s="1"/>
  <c r="K189" i="42"/>
  <c r="J189" i="43"/>
  <c r="K189" i="43" s="1"/>
  <c r="K190" i="42"/>
  <c r="J190" i="43"/>
  <c r="K190" i="43" s="1"/>
  <c r="K192" i="42"/>
  <c r="J192" i="43"/>
  <c r="K192" i="43" s="1"/>
  <c r="K193" i="42"/>
  <c r="J193" i="43"/>
  <c r="K193" i="43" s="1"/>
  <c r="K194" i="42"/>
  <c r="J194" i="43"/>
  <c r="K194" i="43" s="1"/>
  <c r="K197" i="42"/>
  <c r="J197" i="43"/>
  <c r="K197" i="43" s="1"/>
  <c r="N226" i="42"/>
  <c r="J226" i="44"/>
  <c r="K226" i="44" s="1"/>
  <c r="K227" i="42"/>
  <c r="J227" i="43"/>
  <c r="K227" i="43" s="1"/>
  <c r="K240" i="42"/>
  <c r="J240" i="43"/>
  <c r="K240" i="43" s="1"/>
  <c r="K243" i="42"/>
  <c r="J243" i="43"/>
  <c r="K243" i="43" s="1"/>
  <c r="K244" i="42"/>
  <c r="J244" i="43"/>
  <c r="K244" i="43" s="1"/>
  <c r="K247" i="42"/>
  <c r="J247" i="43"/>
  <c r="K247" i="43" s="1"/>
  <c r="K248" i="42"/>
  <c r="J248" i="43"/>
  <c r="K248" i="43" s="1"/>
  <c r="K251" i="42"/>
  <c r="J251" i="43"/>
  <c r="K251" i="43" s="1"/>
  <c r="K252" i="42"/>
  <c r="J252" i="43"/>
  <c r="K252" i="43" s="1"/>
  <c r="K255" i="42"/>
  <c r="J255" i="43"/>
  <c r="K255" i="43" s="1"/>
  <c r="K256" i="42"/>
  <c r="J256" i="43"/>
  <c r="K256" i="43" s="1"/>
  <c r="K259" i="42"/>
  <c r="J259" i="43"/>
  <c r="K259" i="43" s="1"/>
  <c r="K260" i="42"/>
  <c r="J260" i="43"/>
  <c r="K260" i="43" s="1"/>
  <c r="K263" i="42"/>
  <c r="J263" i="43"/>
  <c r="K263" i="43" s="1"/>
  <c r="K306" i="42"/>
  <c r="H306" i="43"/>
  <c r="K309" i="42"/>
  <c r="H309" i="43"/>
  <c r="I309" i="43" s="1"/>
  <c r="K310" i="42"/>
  <c r="H310" i="43"/>
  <c r="K313" i="42"/>
  <c r="H313" i="43"/>
  <c r="I313" i="43" s="1"/>
  <c r="K314" i="42"/>
  <c r="H314" i="43"/>
  <c r="K317" i="42"/>
  <c r="H317" i="43"/>
  <c r="I317" i="43" s="1"/>
  <c r="K318" i="42"/>
  <c r="H318" i="43"/>
  <c r="K321" i="42"/>
  <c r="H321" i="43"/>
  <c r="I321" i="43" s="1"/>
  <c r="K322" i="42"/>
  <c r="H322" i="43"/>
  <c r="K325" i="42"/>
  <c r="H325" i="43"/>
  <c r="I325" i="43" s="1"/>
  <c r="K326" i="42"/>
  <c r="H326" i="43"/>
  <c r="K329" i="42"/>
  <c r="H329" i="43"/>
  <c r="I329" i="43" s="1"/>
  <c r="K120" i="42"/>
  <c r="J120" i="43"/>
  <c r="K120" i="43" s="1"/>
  <c r="K153" i="42"/>
  <c r="J153" i="43"/>
  <c r="K153" i="43" s="1"/>
  <c r="K196" i="42"/>
  <c r="J196" i="43"/>
  <c r="K196" i="43" s="1"/>
  <c r="K228" i="42"/>
  <c r="J228" i="43"/>
  <c r="K228" i="43" s="1"/>
  <c r="K250" i="42"/>
  <c r="J250" i="43"/>
  <c r="K250" i="43" s="1"/>
  <c r="K283" i="42"/>
  <c r="H283" i="43"/>
  <c r="K316" i="42"/>
  <c r="H316" i="43"/>
  <c r="I316" i="43" s="1"/>
  <c r="K128" i="42"/>
  <c r="J128" i="43"/>
  <c r="K128" i="43" s="1"/>
  <c r="K161" i="42"/>
  <c r="J161" i="43"/>
  <c r="K161" i="43" s="1"/>
  <c r="K242" i="42"/>
  <c r="J242" i="43"/>
  <c r="K242" i="43" s="1"/>
  <c r="K275" i="42"/>
  <c r="H275" i="43"/>
  <c r="K308" i="42"/>
  <c r="H308" i="43"/>
  <c r="K116" i="42"/>
  <c r="J116" i="43"/>
  <c r="K116" i="43" s="1"/>
  <c r="K149" i="42"/>
  <c r="J149" i="43"/>
  <c r="K149" i="43" s="1"/>
  <c r="K229" i="42"/>
  <c r="J229" i="43"/>
  <c r="K229" i="43" s="1"/>
  <c r="K262" i="42"/>
  <c r="J262" i="43"/>
  <c r="K262" i="43" s="1"/>
  <c r="K295" i="42"/>
  <c r="H295" i="43"/>
  <c r="K328" i="42"/>
  <c r="H328" i="43"/>
  <c r="J10" i="42"/>
  <c r="I10" i="43"/>
  <c r="J12" i="42"/>
  <c r="I12" i="43"/>
  <c r="J14" i="42"/>
  <c r="I14" i="43"/>
  <c r="J16" i="42"/>
  <c r="I16" i="43"/>
  <c r="J18" i="42"/>
  <c r="I18" i="43"/>
  <c r="J20" i="42"/>
  <c r="I20" i="43"/>
  <c r="J22" i="42"/>
  <c r="I22" i="43"/>
  <c r="J24" i="42"/>
  <c r="I24" i="43"/>
  <c r="J26" i="42"/>
  <c r="I26" i="43"/>
  <c r="J28" i="42"/>
  <c r="I28" i="43"/>
  <c r="J30" i="42"/>
  <c r="I30" i="43"/>
  <c r="J32" i="42"/>
  <c r="I32" i="43"/>
  <c r="I9" i="42"/>
  <c r="H9" i="43"/>
  <c r="I11" i="42"/>
  <c r="H11" i="43"/>
  <c r="I13" i="42"/>
  <c r="H13" i="43"/>
  <c r="I15" i="42"/>
  <c r="H15" i="43"/>
  <c r="I17" i="42"/>
  <c r="H17" i="43"/>
  <c r="I19" i="42"/>
  <c r="H19" i="43"/>
  <c r="I21" i="42"/>
  <c r="H21" i="43"/>
  <c r="I23" i="42"/>
  <c r="H23" i="43"/>
  <c r="I25" i="42"/>
  <c r="H25" i="43"/>
  <c r="I27" i="42"/>
  <c r="H27" i="43"/>
  <c r="I29" i="42"/>
  <c r="H29" i="43"/>
  <c r="I31" i="42"/>
  <c r="H31" i="43"/>
  <c r="J100" i="7"/>
  <c r="I324" i="7"/>
  <c r="I312" i="7"/>
  <c r="M44" i="42"/>
  <c r="I44" i="44"/>
  <c r="M45" i="42"/>
  <c r="I45" i="44"/>
  <c r="M46" i="42"/>
  <c r="I46" i="44"/>
  <c r="M47" i="42"/>
  <c r="I47" i="44"/>
  <c r="M48" i="42"/>
  <c r="I48" i="44"/>
  <c r="M49" i="42"/>
  <c r="I49" i="44"/>
  <c r="M50" i="42"/>
  <c r="I50" i="44"/>
  <c r="M51" i="42"/>
  <c r="I51" i="44"/>
  <c r="M52" i="42"/>
  <c r="I52" i="44"/>
  <c r="M53" i="42"/>
  <c r="I53" i="44"/>
  <c r="M54" i="42"/>
  <c r="I54" i="44"/>
  <c r="M55" i="42"/>
  <c r="I55" i="44"/>
  <c r="M56" i="42"/>
  <c r="I56" i="44"/>
  <c r="M57" i="42"/>
  <c r="I57" i="44"/>
  <c r="M58" i="42"/>
  <c r="I58" i="44"/>
  <c r="M59" i="42"/>
  <c r="I59" i="44"/>
  <c r="M60" i="42"/>
  <c r="I60" i="44"/>
  <c r="M61" i="42"/>
  <c r="I61" i="44"/>
  <c r="M62" i="42"/>
  <c r="I62" i="44"/>
  <c r="M63" i="42"/>
  <c r="I63" i="44"/>
  <c r="M64" i="42"/>
  <c r="I64" i="44"/>
  <c r="M65" i="42"/>
  <c r="I65" i="44"/>
  <c r="L41" i="42"/>
  <c r="H41" i="44"/>
  <c r="I67" i="42"/>
  <c r="L42" i="42"/>
  <c r="H42" i="44"/>
  <c r="L43" i="42"/>
  <c r="H43" i="44"/>
  <c r="L44" i="42"/>
  <c r="H44" i="44"/>
  <c r="L45" i="42"/>
  <c r="H45" i="44"/>
  <c r="L46" i="42"/>
  <c r="H46" i="44"/>
  <c r="L47" i="42"/>
  <c r="H47" i="44"/>
  <c r="L48" i="42"/>
  <c r="H48" i="44"/>
  <c r="L49" i="42"/>
  <c r="H49" i="44"/>
  <c r="L50" i="42"/>
  <c r="H50" i="44"/>
  <c r="L51" i="42"/>
  <c r="H51" i="44"/>
  <c r="L52" i="42"/>
  <c r="H52" i="44"/>
  <c r="L53" i="42"/>
  <c r="H53" i="44"/>
  <c r="L54" i="42"/>
  <c r="H54" i="44"/>
  <c r="L55" i="42"/>
  <c r="H55" i="44"/>
  <c r="L56" i="42"/>
  <c r="H56" i="44"/>
  <c r="L57" i="42"/>
  <c r="H57" i="44"/>
  <c r="L58" i="42"/>
  <c r="H58" i="44"/>
  <c r="L59" i="42"/>
  <c r="H59" i="44"/>
  <c r="L60" i="42"/>
  <c r="H60" i="44"/>
  <c r="L61" i="42"/>
  <c r="H61" i="44"/>
  <c r="L62" i="42"/>
  <c r="H62" i="44"/>
  <c r="L63" i="42"/>
  <c r="H63" i="44"/>
  <c r="L64" i="42"/>
  <c r="H64" i="44"/>
  <c r="H65" i="44"/>
  <c r="L65" i="42"/>
  <c r="L74" i="42"/>
  <c r="H74" i="44"/>
  <c r="I100" i="42"/>
  <c r="L75" i="42"/>
  <c r="H75" i="44"/>
  <c r="L76" i="42"/>
  <c r="H76" i="44"/>
  <c r="L77" i="42"/>
  <c r="H77" i="44"/>
  <c r="L78" i="42"/>
  <c r="H78" i="44"/>
  <c r="L79" i="42"/>
  <c r="H79" i="44"/>
  <c r="L80" i="42"/>
  <c r="H80" i="44"/>
  <c r="L81" i="42"/>
  <c r="H81" i="44"/>
  <c r="L82" i="42"/>
  <c r="H82" i="44"/>
  <c r="L83" i="42"/>
  <c r="H83" i="44"/>
  <c r="L84" i="42"/>
  <c r="H84" i="44"/>
  <c r="L85" i="42"/>
  <c r="H85" i="44"/>
  <c r="L86" i="42"/>
  <c r="H86" i="44"/>
  <c r="L87" i="42"/>
  <c r="H87" i="44"/>
  <c r="L88" i="42"/>
  <c r="H88" i="44"/>
  <c r="L89" i="42"/>
  <c r="H89" i="44"/>
  <c r="L90" i="42"/>
  <c r="H90" i="44"/>
  <c r="L91" i="42"/>
  <c r="H91" i="44"/>
  <c r="L92" i="42"/>
  <c r="H92" i="44"/>
  <c r="L93" i="42"/>
  <c r="H93" i="44"/>
  <c r="L94" i="42"/>
  <c r="H94" i="44"/>
  <c r="L95" i="42"/>
  <c r="H95" i="44"/>
  <c r="L96" i="42"/>
  <c r="H96" i="44"/>
  <c r="L97" i="42"/>
  <c r="H97" i="44"/>
  <c r="H98" i="44"/>
  <c r="L98" i="42"/>
  <c r="L107" i="42"/>
  <c r="H107" i="44"/>
  <c r="I133" i="42"/>
  <c r="L108" i="42"/>
  <c r="H108" i="44"/>
  <c r="L109" i="42"/>
  <c r="H109" i="44"/>
  <c r="L110" i="42"/>
  <c r="H110" i="44"/>
  <c r="L111" i="42"/>
  <c r="H111" i="44"/>
  <c r="L112" i="42"/>
  <c r="H112" i="44"/>
  <c r="L113" i="42"/>
  <c r="H113" i="44"/>
  <c r="L114" i="42"/>
  <c r="H114" i="44"/>
  <c r="L115" i="42"/>
  <c r="H115" i="44"/>
  <c r="L116" i="42"/>
  <c r="H116" i="44"/>
  <c r="L117" i="42"/>
  <c r="H117" i="44"/>
  <c r="L118" i="42"/>
  <c r="H118" i="44"/>
  <c r="L119" i="42"/>
  <c r="H119" i="44"/>
  <c r="L120" i="42"/>
  <c r="H120" i="44"/>
  <c r="L121" i="42"/>
  <c r="H121" i="44"/>
  <c r="L122" i="42"/>
  <c r="H122" i="44"/>
  <c r="L123" i="42"/>
  <c r="H123" i="44"/>
  <c r="L124" i="42"/>
  <c r="H124" i="44"/>
  <c r="L125" i="42"/>
  <c r="H125" i="44"/>
  <c r="L126" i="42"/>
  <c r="H126" i="44"/>
  <c r="L127" i="42"/>
  <c r="H127" i="44"/>
  <c r="L128" i="42"/>
  <c r="H128" i="44"/>
  <c r="L129" i="42"/>
  <c r="H129" i="44"/>
  <c r="L130" i="42"/>
  <c r="H130" i="44"/>
  <c r="H131" i="44"/>
  <c r="L131" i="42"/>
  <c r="L141" i="42"/>
  <c r="H141" i="44"/>
  <c r="L142" i="42"/>
  <c r="H142" i="44"/>
  <c r="L143" i="42"/>
  <c r="H143" i="44"/>
  <c r="L144" i="42"/>
  <c r="H144" i="44"/>
  <c r="L145" i="42"/>
  <c r="H145" i="44"/>
  <c r="L146" i="42"/>
  <c r="H146" i="44"/>
  <c r="L147" i="42"/>
  <c r="H147" i="44"/>
  <c r="L148" i="42"/>
  <c r="H148" i="44"/>
  <c r="L149" i="42"/>
  <c r="H149" i="44"/>
  <c r="L150" i="42"/>
  <c r="H150" i="44"/>
  <c r="L151" i="42"/>
  <c r="H151" i="44"/>
  <c r="L152" i="42"/>
  <c r="H152" i="44"/>
  <c r="L153" i="42"/>
  <c r="H153" i="44"/>
  <c r="L154" i="42"/>
  <c r="H154" i="44"/>
  <c r="L155" i="42"/>
  <c r="H155" i="44"/>
  <c r="L156" i="42"/>
  <c r="H156" i="44"/>
  <c r="L157" i="42"/>
  <c r="H157" i="44"/>
  <c r="L158" i="42"/>
  <c r="H158" i="44"/>
  <c r="L159" i="42"/>
  <c r="H159" i="44"/>
  <c r="L160" i="42"/>
  <c r="H160" i="44"/>
  <c r="L161" i="42"/>
  <c r="H161" i="44"/>
  <c r="L162" i="42"/>
  <c r="H162" i="44"/>
  <c r="L163" i="42"/>
  <c r="H163" i="44"/>
  <c r="L164" i="42"/>
  <c r="H164" i="44"/>
  <c r="L174" i="42"/>
  <c r="H174" i="44"/>
  <c r="L175" i="42"/>
  <c r="H175" i="44"/>
  <c r="L176" i="42"/>
  <c r="H176" i="44"/>
  <c r="L177" i="42"/>
  <c r="H177" i="44"/>
  <c r="L178" i="42"/>
  <c r="H178" i="44"/>
  <c r="L179" i="42"/>
  <c r="H179" i="44"/>
  <c r="L180" i="42"/>
  <c r="H180" i="44"/>
  <c r="L181" i="42"/>
  <c r="H181" i="44"/>
  <c r="L182" i="42"/>
  <c r="H182" i="44"/>
  <c r="L183" i="42"/>
  <c r="H183" i="44"/>
  <c r="L184" i="42"/>
  <c r="H184" i="44"/>
  <c r="L185" i="42"/>
  <c r="H185" i="44"/>
  <c r="L186" i="42"/>
  <c r="H186" i="44"/>
  <c r="L187" i="42"/>
  <c r="H187" i="44"/>
  <c r="L188" i="42"/>
  <c r="H188" i="44"/>
  <c r="L189" i="42"/>
  <c r="H189" i="44"/>
  <c r="L190" i="42"/>
  <c r="H190" i="44"/>
  <c r="L191" i="42"/>
  <c r="H191" i="44"/>
  <c r="L192" i="42"/>
  <c r="H192" i="44"/>
  <c r="L193" i="42"/>
  <c r="H193" i="44"/>
  <c r="L194" i="42"/>
  <c r="H194" i="44"/>
  <c r="L195" i="42"/>
  <c r="H195" i="44"/>
  <c r="L196" i="42"/>
  <c r="H196" i="44"/>
  <c r="L197" i="42"/>
  <c r="H197" i="44"/>
  <c r="L206" i="42"/>
  <c r="H206" i="44"/>
  <c r="I232" i="42"/>
  <c r="L207" i="42"/>
  <c r="H207" i="44"/>
  <c r="L208" i="42"/>
  <c r="H208" i="44"/>
  <c r="L209" i="42"/>
  <c r="H209" i="44"/>
  <c r="L210" i="42"/>
  <c r="H210" i="44"/>
  <c r="L211" i="42"/>
  <c r="H211" i="44"/>
  <c r="L212" i="42"/>
  <c r="H212" i="44"/>
  <c r="L213" i="42"/>
  <c r="H213" i="44"/>
  <c r="L214" i="42"/>
  <c r="H214" i="44"/>
  <c r="L215" i="42"/>
  <c r="H215" i="44"/>
  <c r="L216" i="42"/>
  <c r="H216" i="44"/>
  <c r="L217" i="42"/>
  <c r="H217" i="44"/>
  <c r="L218" i="42"/>
  <c r="H218" i="44"/>
  <c r="L219" i="42"/>
  <c r="H219" i="44"/>
  <c r="L220" i="42"/>
  <c r="H220" i="44"/>
  <c r="L221" i="42"/>
  <c r="H221" i="44"/>
  <c r="L222" i="42"/>
  <c r="H222" i="44"/>
  <c r="L223" i="42"/>
  <c r="H223" i="44"/>
  <c r="L224" i="42"/>
  <c r="H224" i="44"/>
  <c r="L225" i="42"/>
  <c r="H225" i="44"/>
  <c r="L226" i="42"/>
  <c r="H226" i="44"/>
  <c r="L227" i="42"/>
  <c r="H227" i="44"/>
  <c r="L228" i="42"/>
  <c r="H228" i="44"/>
  <c r="L229" i="42"/>
  <c r="H229" i="44"/>
  <c r="H230" i="44"/>
  <c r="L230" i="42"/>
  <c r="L240" i="42"/>
  <c r="H240" i="44"/>
  <c r="L241" i="42"/>
  <c r="H241" i="44"/>
  <c r="L242" i="42"/>
  <c r="H242" i="44"/>
  <c r="L243" i="42"/>
  <c r="H243" i="44"/>
  <c r="L244" i="42"/>
  <c r="H244" i="44"/>
  <c r="L245" i="42"/>
  <c r="H245" i="44"/>
  <c r="L246" i="42"/>
  <c r="H246" i="44"/>
  <c r="L247" i="42"/>
  <c r="H247" i="44"/>
  <c r="L248" i="42"/>
  <c r="H248" i="44"/>
  <c r="L249" i="42"/>
  <c r="H249" i="44"/>
  <c r="L250" i="42"/>
  <c r="H250" i="44"/>
  <c r="L251" i="42"/>
  <c r="H251" i="44"/>
  <c r="L252" i="42"/>
  <c r="H252" i="44"/>
  <c r="L253" i="42"/>
  <c r="H253" i="44"/>
  <c r="L254" i="42"/>
  <c r="H254" i="44"/>
  <c r="L255" i="42"/>
  <c r="H255" i="44"/>
  <c r="L256" i="42"/>
  <c r="H256" i="44"/>
  <c r="L257" i="42"/>
  <c r="H257" i="44"/>
  <c r="L258" i="42"/>
  <c r="H258" i="44"/>
  <c r="L259" i="42"/>
  <c r="H259" i="44"/>
  <c r="L260" i="42"/>
  <c r="H260" i="44"/>
  <c r="L261" i="42"/>
  <c r="H261" i="44"/>
  <c r="L262" i="42"/>
  <c r="H262" i="44"/>
  <c r="L263" i="42"/>
  <c r="H263" i="44"/>
  <c r="L273" i="42"/>
  <c r="F273" i="44"/>
  <c r="L274" i="42"/>
  <c r="F274" i="44"/>
  <c r="L275" i="42"/>
  <c r="F275" i="44"/>
  <c r="L276" i="42"/>
  <c r="F276" i="44"/>
  <c r="L277" i="42"/>
  <c r="F277" i="44"/>
  <c r="L278" i="42"/>
  <c r="F278" i="44"/>
  <c r="L279" i="42"/>
  <c r="F279" i="44"/>
  <c r="L280" i="42"/>
  <c r="F280" i="44"/>
  <c r="L281" i="42"/>
  <c r="F281" i="44"/>
  <c r="L282" i="42"/>
  <c r="F282" i="44"/>
  <c r="L283" i="42"/>
  <c r="F283" i="44"/>
  <c r="L284" i="42"/>
  <c r="F284" i="44"/>
  <c r="L285" i="42"/>
  <c r="F285" i="44"/>
  <c r="L286" i="42"/>
  <c r="F286" i="44"/>
  <c r="L287" i="42"/>
  <c r="F287" i="44"/>
  <c r="L288" i="42"/>
  <c r="F288" i="44"/>
  <c r="L289" i="42"/>
  <c r="F289" i="44"/>
  <c r="L290" i="42"/>
  <c r="F290" i="44"/>
  <c r="L291" i="42"/>
  <c r="F291" i="44"/>
  <c r="L292" i="42"/>
  <c r="F292" i="44"/>
  <c r="L293" i="42"/>
  <c r="F293" i="44"/>
  <c r="L294" i="42"/>
  <c r="F294" i="44"/>
  <c r="L295" i="42"/>
  <c r="F295" i="44"/>
  <c r="F296" i="44"/>
  <c r="L296" i="42"/>
  <c r="L306" i="42"/>
  <c r="F306" i="44"/>
  <c r="L307" i="42"/>
  <c r="F307" i="44"/>
  <c r="L308" i="42"/>
  <c r="F308" i="44"/>
  <c r="L309" i="42"/>
  <c r="F309" i="44"/>
  <c r="L310" i="42"/>
  <c r="F310" i="44"/>
  <c r="L311" i="42"/>
  <c r="F311" i="44"/>
  <c r="L312" i="42"/>
  <c r="F312" i="44"/>
  <c r="L313" i="42"/>
  <c r="F313" i="44"/>
  <c r="L314" i="42"/>
  <c r="F314" i="44"/>
  <c r="L315" i="42"/>
  <c r="F315" i="44"/>
  <c r="L316" i="42"/>
  <c r="F316" i="44"/>
  <c r="L317" i="42"/>
  <c r="F317" i="44"/>
  <c r="L318" i="42"/>
  <c r="F318" i="44"/>
  <c r="L319" i="42"/>
  <c r="F319" i="44"/>
  <c r="L320" i="42"/>
  <c r="F320" i="44"/>
  <c r="L321" i="42"/>
  <c r="F321" i="44"/>
  <c r="L322" i="42"/>
  <c r="F322" i="44"/>
  <c r="L323" i="42"/>
  <c r="F323" i="44"/>
  <c r="L324" i="42"/>
  <c r="F324" i="44"/>
  <c r="L325" i="42"/>
  <c r="F325" i="44"/>
  <c r="L326" i="42"/>
  <c r="F326" i="44"/>
  <c r="L327" i="42"/>
  <c r="F327" i="44"/>
  <c r="L328" i="42"/>
  <c r="F328" i="44"/>
  <c r="L329" i="42"/>
  <c r="F329" i="44"/>
  <c r="N29" i="42"/>
  <c r="J29" i="44"/>
  <c r="K29" i="44" s="1"/>
  <c r="N21" i="42"/>
  <c r="J21" i="44"/>
  <c r="K21" i="44" s="1"/>
  <c r="N13" i="42"/>
  <c r="J13" i="44"/>
  <c r="K13" i="44" s="1"/>
  <c r="N43" i="42"/>
  <c r="J43" i="44"/>
  <c r="K43" i="44" s="1"/>
  <c r="N55" i="42"/>
  <c r="J55" i="44"/>
  <c r="K55" i="44" s="1"/>
  <c r="N59" i="42"/>
  <c r="J59" i="44"/>
  <c r="K59" i="44" s="1"/>
  <c r="N63" i="42"/>
  <c r="J63" i="44"/>
  <c r="K63" i="44" s="1"/>
  <c r="N86" i="42"/>
  <c r="J86" i="44"/>
  <c r="K86" i="44" s="1"/>
  <c r="N109" i="42"/>
  <c r="J109" i="44"/>
  <c r="K109" i="44" s="1"/>
  <c r="N183" i="42"/>
  <c r="J183" i="44"/>
  <c r="K183" i="44" s="1"/>
  <c r="N191" i="42"/>
  <c r="J191" i="44"/>
  <c r="K191" i="44" s="1"/>
  <c r="N141" i="42"/>
  <c r="J141" i="44"/>
  <c r="K141" i="44" s="1"/>
  <c r="N27" i="42"/>
  <c r="J27" i="44"/>
  <c r="K27" i="44" s="1"/>
  <c r="N19" i="42"/>
  <c r="J19" i="44"/>
  <c r="K19" i="44" s="1"/>
  <c r="N11" i="42"/>
  <c r="J11" i="44"/>
  <c r="K11" i="44" s="1"/>
  <c r="N30" i="42"/>
  <c r="J30" i="44"/>
  <c r="K30" i="44" s="1"/>
  <c r="N22" i="42"/>
  <c r="J22" i="44"/>
  <c r="K22" i="44" s="1"/>
  <c r="N14" i="42"/>
  <c r="J14" i="44"/>
  <c r="K14" i="44" s="1"/>
  <c r="K41" i="42"/>
  <c r="J41" i="43"/>
  <c r="K78" i="42"/>
  <c r="J78" i="43"/>
  <c r="K78" i="43" s="1"/>
  <c r="N124" i="42"/>
  <c r="J124" i="44"/>
  <c r="K124" i="44" s="1"/>
  <c r="N320" i="42"/>
  <c r="H320" i="44"/>
  <c r="K46" i="42"/>
  <c r="J46" i="43"/>
  <c r="K46" i="43" s="1"/>
  <c r="K48" i="42"/>
  <c r="J48" i="43"/>
  <c r="K48" i="43" s="1"/>
  <c r="K49" i="42"/>
  <c r="J49" i="43"/>
  <c r="K49" i="43" s="1"/>
  <c r="K50" i="42"/>
  <c r="J50" i="43"/>
  <c r="K50" i="43" s="1"/>
  <c r="K56" i="42"/>
  <c r="J56" i="43"/>
  <c r="K56" i="43" s="1"/>
  <c r="K57" i="42"/>
  <c r="J57" i="43"/>
  <c r="K57" i="43" s="1"/>
  <c r="K65" i="42"/>
  <c r="J65" i="43"/>
  <c r="K65" i="43" s="1"/>
  <c r="K79" i="42"/>
  <c r="J79" i="43"/>
  <c r="K79" i="43" s="1"/>
  <c r="K80" i="42"/>
  <c r="J80" i="43"/>
  <c r="K80" i="43" s="1"/>
  <c r="K83" i="42"/>
  <c r="J83" i="43"/>
  <c r="K83" i="43" s="1"/>
  <c r="K84" i="42"/>
  <c r="J84" i="43"/>
  <c r="K84" i="43" s="1"/>
  <c r="K85" i="42"/>
  <c r="J85" i="43"/>
  <c r="K85" i="43" s="1"/>
  <c r="K92" i="42"/>
  <c r="J92" i="43"/>
  <c r="K92" i="43" s="1"/>
  <c r="K95" i="42"/>
  <c r="J95" i="43"/>
  <c r="K95" i="43" s="1"/>
  <c r="K96" i="42"/>
  <c r="J96" i="43"/>
  <c r="K96" i="43" s="1"/>
  <c r="K107" i="42"/>
  <c r="J107" i="43"/>
  <c r="K107" i="43" s="1"/>
  <c r="K111" i="42"/>
  <c r="J111" i="43"/>
  <c r="K111" i="43" s="1"/>
  <c r="K112" i="42"/>
  <c r="J112" i="43"/>
  <c r="K112" i="43" s="1"/>
  <c r="K58" i="42"/>
  <c r="J58" i="43"/>
  <c r="K58" i="43" s="1"/>
  <c r="N157" i="42"/>
  <c r="J157" i="44"/>
  <c r="K157" i="44" s="1"/>
  <c r="N222" i="42"/>
  <c r="J222" i="44"/>
  <c r="K222" i="44" s="1"/>
  <c r="Q31" i="42"/>
  <c r="J31" i="45"/>
  <c r="K31" i="45" s="1"/>
  <c r="K75" i="42"/>
  <c r="J75" i="43"/>
  <c r="K81" i="42"/>
  <c r="J81" i="43"/>
  <c r="K81" i="43" s="1"/>
  <c r="N113" i="42"/>
  <c r="J113" i="44"/>
  <c r="K113" i="44" s="1"/>
  <c r="K114" i="42"/>
  <c r="J114" i="43"/>
  <c r="K114" i="43" s="1"/>
  <c r="K115" i="42"/>
  <c r="J115" i="43"/>
  <c r="K115" i="43" s="1"/>
  <c r="N117" i="42"/>
  <c r="J117" i="44"/>
  <c r="K117" i="44" s="1"/>
  <c r="K118" i="42"/>
  <c r="J118" i="43"/>
  <c r="K118" i="43" s="1"/>
  <c r="K119" i="42"/>
  <c r="J119" i="43"/>
  <c r="K119" i="43" s="1"/>
  <c r="N121" i="42"/>
  <c r="J121" i="44"/>
  <c r="K121" i="44" s="1"/>
  <c r="K122" i="42"/>
  <c r="J122" i="43"/>
  <c r="K122" i="43" s="1"/>
  <c r="K123" i="42"/>
  <c r="J123" i="43"/>
  <c r="K123" i="43" s="1"/>
  <c r="N125" i="42"/>
  <c r="J125" i="44"/>
  <c r="K125" i="44" s="1"/>
  <c r="K126" i="42"/>
  <c r="J126" i="43"/>
  <c r="K126" i="43" s="1"/>
  <c r="K127" i="42"/>
  <c r="J127" i="43"/>
  <c r="K127" i="43" s="1"/>
  <c r="N129" i="42"/>
  <c r="J129" i="44"/>
  <c r="K129" i="44" s="1"/>
  <c r="K130" i="42"/>
  <c r="J130" i="43"/>
  <c r="K130" i="43" s="1"/>
  <c r="K131" i="42"/>
  <c r="J131" i="43"/>
  <c r="K131" i="43" s="1"/>
  <c r="K142" i="42"/>
  <c r="J142" i="43"/>
  <c r="K142" i="43" s="1"/>
  <c r="K143" i="42"/>
  <c r="J143" i="43"/>
  <c r="K143" i="43" s="1"/>
  <c r="K146" i="42"/>
  <c r="J146" i="43"/>
  <c r="K146" i="43" s="1"/>
  <c r="K147" i="42"/>
  <c r="J147" i="43"/>
  <c r="K147" i="43" s="1"/>
  <c r="K150" i="42"/>
  <c r="J150" i="43"/>
  <c r="K150" i="43" s="1"/>
  <c r="K151" i="42"/>
  <c r="J151" i="43"/>
  <c r="K151" i="43" s="1"/>
  <c r="K154" i="42"/>
  <c r="J154" i="43"/>
  <c r="K154" i="43" s="1"/>
  <c r="K155" i="42"/>
  <c r="J155" i="43"/>
  <c r="K155" i="43" s="1"/>
  <c r="K158" i="42"/>
  <c r="J158" i="43"/>
  <c r="K158" i="43" s="1"/>
  <c r="K159" i="42"/>
  <c r="J159" i="43"/>
  <c r="K159" i="43" s="1"/>
  <c r="K162" i="42"/>
  <c r="J162" i="43"/>
  <c r="K162" i="43" s="1"/>
  <c r="K163" i="42"/>
  <c r="J163" i="43"/>
  <c r="K163" i="43" s="1"/>
  <c r="N195" i="42"/>
  <c r="J195" i="44"/>
  <c r="K195" i="44" s="1"/>
  <c r="K206" i="42"/>
  <c r="J206" i="43"/>
  <c r="K207" i="42"/>
  <c r="J207" i="43"/>
  <c r="K207" i="43" s="1"/>
  <c r="K208" i="42"/>
  <c r="J208" i="43"/>
  <c r="K208" i="43" s="1"/>
  <c r="N210" i="42"/>
  <c r="J210" i="44"/>
  <c r="K210" i="44" s="1"/>
  <c r="K211" i="42"/>
  <c r="J211" i="43"/>
  <c r="K211" i="43" s="1"/>
  <c r="K212" i="42"/>
  <c r="J212" i="43"/>
  <c r="K212" i="43" s="1"/>
  <c r="N214" i="42"/>
  <c r="J214" i="44"/>
  <c r="K214" i="44" s="1"/>
  <c r="K215" i="42"/>
  <c r="J215" i="43"/>
  <c r="K215" i="43" s="1"/>
  <c r="K216" i="42"/>
  <c r="J216" i="43"/>
  <c r="K216" i="43" s="1"/>
  <c r="N218" i="42"/>
  <c r="J218" i="44"/>
  <c r="K218" i="44" s="1"/>
  <c r="K219" i="42"/>
  <c r="J219" i="43"/>
  <c r="K219" i="43" s="1"/>
  <c r="K220" i="42"/>
  <c r="J220" i="43"/>
  <c r="K220" i="43" s="1"/>
  <c r="K221" i="42"/>
  <c r="J221" i="43"/>
  <c r="K221" i="43" s="1"/>
  <c r="K223" i="42"/>
  <c r="J223" i="43"/>
  <c r="K223" i="43" s="1"/>
  <c r="K224" i="42"/>
  <c r="J224" i="43"/>
  <c r="K224" i="43" s="1"/>
  <c r="K225" i="42"/>
  <c r="J225" i="43"/>
  <c r="K225" i="43" s="1"/>
  <c r="N230" i="42"/>
  <c r="J230" i="44"/>
  <c r="K230" i="44" s="1"/>
  <c r="N241" i="42"/>
  <c r="J241" i="44"/>
  <c r="K241" i="44" s="1"/>
  <c r="N245" i="42"/>
  <c r="J245" i="44"/>
  <c r="K245" i="44" s="1"/>
  <c r="N249" i="42"/>
  <c r="J249" i="44"/>
  <c r="K249" i="44" s="1"/>
  <c r="N253" i="42"/>
  <c r="J253" i="44"/>
  <c r="K253" i="44" s="1"/>
  <c r="N257" i="42"/>
  <c r="J257" i="44"/>
  <c r="K257" i="44" s="1"/>
  <c r="N261" i="42"/>
  <c r="J261" i="44"/>
  <c r="K261" i="44" s="1"/>
  <c r="K273" i="42"/>
  <c r="H273" i="43"/>
  <c r="K274" i="42"/>
  <c r="H274" i="43"/>
  <c r="I307" i="43" s="1"/>
  <c r="N276" i="42"/>
  <c r="H276" i="44"/>
  <c r="K277" i="42"/>
  <c r="H277" i="43"/>
  <c r="K278" i="42"/>
  <c r="H278" i="43"/>
  <c r="I311" i="43" s="1"/>
  <c r="N280" i="42"/>
  <c r="H280" i="44"/>
  <c r="K281" i="42"/>
  <c r="H281" i="43"/>
  <c r="K282" i="42"/>
  <c r="H282" i="43"/>
  <c r="I315" i="43" s="1"/>
  <c r="N284" i="42"/>
  <c r="H284" i="44"/>
  <c r="K285" i="42"/>
  <c r="H285" i="43"/>
  <c r="K286" i="42"/>
  <c r="H286" i="43"/>
  <c r="I319" i="43" s="1"/>
  <c r="N288" i="42"/>
  <c r="H288" i="44"/>
  <c r="K289" i="42"/>
  <c r="H289" i="43"/>
  <c r="K290" i="42"/>
  <c r="H290" i="43"/>
  <c r="I323" i="43" s="1"/>
  <c r="N292" i="42"/>
  <c r="H292" i="44"/>
  <c r="K293" i="42"/>
  <c r="H293" i="43"/>
  <c r="K294" i="42"/>
  <c r="H294" i="43"/>
  <c r="I327" i="43" s="1"/>
  <c r="N296" i="42"/>
  <c r="H296" i="44"/>
  <c r="N307" i="42"/>
  <c r="H307" i="44"/>
  <c r="N311" i="42"/>
  <c r="H311" i="44"/>
  <c r="N315" i="42"/>
  <c r="H315" i="44"/>
  <c r="N319" i="42"/>
  <c r="H319" i="44"/>
  <c r="N323" i="42"/>
  <c r="H323" i="44"/>
  <c r="N327" i="42"/>
  <c r="H327" i="44"/>
  <c r="K213" i="42"/>
  <c r="J213" i="43"/>
  <c r="K213" i="43" s="1"/>
  <c r="K145" i="42"/>
  <c r="J145" i="43"/>
  <c r="K145" i="43" s="1"/>
  <c r="K258" i="42"/>
  <c r="J258" i="43"/>
  <c r="K258" i="43" s="1"/>
  <c r="K291" i="42"/>
  <c r="H291" i="43"/>
  <c r="K324" i="42"/>
  <c r="H324" i="43"/>
  <c r="K209" i="42"/>
  <c r="J209" i="43"/>
  <c r="K209" i="43" s="1"/>
  <c r="K246" i="42"/>
  <c r="J246" i="43"/>
  <c r="K246" i="43" s="1"/>
  <c r="K279" i="42"/>
  <c r="H279" i="43"/>
  <c r="K312" i="42"/>
  <c r="H312" i="43"/>
  <c r="P145" i="42"/>
  <c r="I145" i="45"/>
  <c r="J9" i="42"/>
  <c r="I9" i="43"/>
  <c r="J11" i="42"/>
  <c r="I11" i="43"/>
  <c r="J13" i="42"/>
  <c r="I13" i="43"/>
  <c r="J15" i="42"/>
  <c r="I15" i="43"/>
  <c r="J17" i="42"/>
  <c r="I17" i="43"/>
  <c r="J19" i="42"/>
  <c r="I19" i="43"/>
  <c r="J21" i="42"/>
  <c r="I21" i="43"/>
  <c r="J23" i="42"/>
  <c r="I23" i="43"/>
  <c r="J25" i="42"/>
  <c r="I25" i="43"/>
  <c r="J27" i="42"/>
  <c r="I27" i="43"/>
  <c r="J29" i="42"/>
  <c r="I29" i="43"/>
  <c r="J31" i="42"/>
  <c r="I31" i="43"/>
  <c r="I10" i="42"/>
  <c r="H10" i="43"/>
  <c r="I12" i="42"/>
  <c r="H12" i="43"/>
  <c r="I14" i="42"/>
  <c r="H14" i="43"/>
  <c r="I16" i="42"/>
  <c r="H16" i="43"/>
  <c r="I18" i="42"/>
  <c r="H18" i="43"/>
  <c r="I20" i="42"/>
  <c r="H20" i="43"/>
  <c r="I22" i="42"/>
  <c r="H22" i="43"/>
  <c r="I24" i="42"/>
  <c r="H24" i="43"/>
  <c r="I26" i="42"/>
  <c r="H26" i="43"/>
  <c r="I28" i="42"/>
  <c r="H28" i="43"/>
  <c r="I30" i="42"/>
  <c r="H30" i="43"/>
  <c r="I32" i="42"/>
  <c r="H32" i="43"/>
  <c r="J199" i="7"/>
  <c r="K199" i="7" s="1"/>
  <c r="H331" i="7"/>
  <c r="I306" i="7"/>
  <c r="I310" i="7"/>
  <c r="I314" i="7"/>
  <c r="I318" i="7"/>
  <c r="I322" i="7"/>
  <c r="I326" i="7"/>
  <c r="I316" i="7"/>
  <c r="I308" i="7"/>
  <c r="I328" i="7"/>
  <c r="C133" i="43"/>
  <c r="C100" i="45"/>
  <c r="K74" i="45"/>
  <c r="C100" i="44"/>
  <c r="K74" i="44"/>
  <c r="C100" i="46"/>
  <c r="C100" i="48"/>
  <c r="C100" i="52"/>
  <c r="C100" i="53"/>
  <c r="C133" i="45"/>
  <c r="C100" i="47"/>
  <c r="C133" i="49"/>
  <c r="C133" i="50"/>
  <c r="C133" i="53"/>
  <c r="C133" i="48"/>
  <c r="C100" i="43"/>
  <c r="C100" i="49"/>
  <c r="C133" i="46"/>
  <c r="C133" i="47"/>
  <c r="C100" i="50"/>
  <c r="C133" i="52"/>
  <c r="C100" i="51"/>
  <c r="C133" i="44"/>
  <c r="C133" i="51"/>
  <c r="H298" i="7"/>
  <c r="I305" i="7"/>
  <c r="K272" i="42"/>
  <c r="H272" i="43"/>
  <c r="L272" i="42"/>
  <c r="F272" i="44"/>
  <c r="I298" i="42"/>
  <c r="J265" i="42"/>
  <c r="I239" i="44"/>
  <c r="K239" i="42"/>
  <c r="J239" i="43"/>
  <c r="L239" i="42"/>
  <c r="H239" i="45" s="1"/>
  <c r="H239" i="44"/>
  <c r="I140" i="44"/>
  <c r="M140" i="42"/>
  <c r="K140" i="7"/>
  <c r="K140" i="42"/>
  <c r="J140" i="43"/>
  <c r="I8" i="43"/>
  <c r="H8" i="43"/>
  <c r="K8" i="44"/>
  <c r="K8" i="43"/>
  <c r="J34" i="43"/>
  <c r="K34" i="43" s="1"/>
  <c r="K239" i="7"/>
  <c r="J265" i="7"/>
  <c r="K265" i="7" s="1"/>
  <c r="C100" i="7"/>
  <c r="K74" i="7"/>
  <c r="C133" i="7"/>
  <c r="K133" i="7" s="1"/>
  <c r="K107" i="7"/>
  <c r="H265" i="42"/>
  <c r="M239" i="42"/>
  <c r="I239" i="45" s="1"/>
  <c r="J8" i="42"/>
  <c r="I8" i="44" s="1"/>
  <c r="G34" i="42"/>
  <c r="N8" i="42"/>
  <c r="J8" i="45" s="1"/>
  <c r="K34" i="42"/>
  <c r="I8" i="42"/>
  <c r="H8" i="44" s="1"/>
  <c r="F34" i="42"/>
  <c r="M331" i="42"/>
  <c r="P305" i="42"/>
  <c r="G305" i="46" s="1"/>
  <c r="N305" i="42"/>
  <c r="H305" i="45" s="1"/>
  <c r="M298" i="42"/>
  <c r="M232" i="42"/>
  <c r="P206" i="42"/>
  <c r="I206" i="46" s="1"/>
  <c r="I199" i="42"/>
  <c r="L173" i="42"/>
  <c r="H173" i="45" s="1"/>
  <c r="M199" i="42"/>
  <c r="P173" i="42"/>
  <c r="I173" i="46" s="1"/>
  <c r="O140" i="42"/>
  <c r="H140" i="46" s="1"/>
  <c r="P107" i="42"/>
  <c r="I107" i="46" s="1"/>
  <c r="Q74" i="42"/>
  <c r="J74" i="46" s="1"/>
  <c r="P74" i="42"/>
  <c r="I74" i="46" s="1"/>
  <c r="P41" i="42"/>
  <c r="I41" i="46" s="1"/>
  <c r="I308" i="43" l="1"/>
  <c r="H265" i="44"/>
  <c r="I324" i="43"/>
  <c r="I326" i="43"/>
  <c r="I310" i="43"/>
  <c r="I320" i="44"/>
  <c r="M67" i="42"/>
  <c r="M100" i="42"/>
  <c r="P272" i="42"/>
  <c r="G272" i="46" s="1"/>
  <c r="K100" i="7"/>
  <c r="J34" i="44"/>
  <c r="K34" i="44" s="1"/>
  <c r="I265" i="44"/>
  <c r="F298" i="44"/>
  <c r="H331" i="43"/>
  <c r="M133" i="42"/>
  <c r="O305" i="42"/>
  <c r="F305" i="46" s="1"/>
  <c r="L331" i="42"/>
  <c r="L166" i="42"/>
  <c r="I166" i="44"/>
  <c r="K331" i="42"/>
  <c r="H34" i="43"/>
  <c r="I331" i="7"/>
  <c r="I34" i="43"/>
  <c r="H199" i="44"/>
  <c r="L32" i="42"/>
  <c r="H32" i="44"/>
  <c r="L30" i="42"/>
  <c r="H30" i="44"/>
  <c r="L28" i="42"/>
  <c r="H28" i="44"/>
  <c r="L24" i="42"/>
  <c r="H24" i="44"/>
  <c r="L22" i="42"/>
  <c r="H22" i="44"/>
  <c r="L20" i="42"/>
  <c r="H20" i="44"/>
  <c r="L16" i="42"/>
  <c r="H16" i="44"/>
  <c r="L14" i="42"/>
  <c r="H14" i="44"/>
  <c r="L12" i="42"/>
  <c r="H12" i="44"/>
  <c r="M31" i="42"/>
  <c r="I31" i="44"/>
  <c r="M29" i="42"/>
  <c r="I29" i="44"/>
  <c r="M27" i="42"/>
  <c r="I27" i="44"/>
  <c r="M23" i="42"/>
  <c r="I23" i="44"/>
  <c r="M21" i="42"/>
  <c r="I21" i="44"/>
  <c r="M19" i="42"/>
  <c r="I19" i="44"/>
  <c r="M15" i="42"/>
  <c r="I15" i="44"/>
  <c r="M13" i="42"/>
  <c r="I13" i="44"/>
  <c r="M11" i="42"/>
  <c r="I11" i="44"/>
  <c r="S145" i="42"/>
  <c r="I145" i="46"/>
  <c r="N312" i="42"/>
  <c r="H312" i="44"/>
  <c r="N246" i="42"/>
  <c r="J246" i="44"/>
  <c r="K246" i="44" s="1"/>
  <c r="N291" i="42"/>
  <c r="H291" i="44"/>
  <c r="N258" i="42"/>
  <c r="J258" i="44"/>
  <c r="K258" i="44" s="1"/>
  <c r="N145" i="42"/>
  <c r="J145" i="44"/>
  <c r="K145" i="44" s="1"/>
  <c r="Q327" i="42"/>
  <c r="H327" i="45"/>
  <c r="Q319" i="42"/>
  <c r="H319" i="45"/>
  <c r="Q315" i="42"/>
  <c r="H315" i="45"/>
  <c r="Q307" i="42"/>
  <c r="H307" i="45"/>
  <c r="N294" i="42"/>
  <c r="H294" i="44"/>
  <c r="I327" i="44" s="1"/>
  <c r="N293" i="42"/>
  <c r="H293" i="44"/>
  <c r="N290" i="42"/>
  <c r="H290" i="44"/>
  <c r="I323" i="44" s="1"/>
  <c r="Q288" i="42"/>
  <c r="H288" i="45"/>
  <c r="N286" i="42"/>
  <c r="H286" i="44"/>
  <c r="I319" i="44" s="1"/>
  <c r="Q284" i="42"/>
  <c r="H284" i="45"/>
  <c r="N282" i="42"/>
  <c r="H282" i="44"/>
  <c r="I315" i="44" s="1"/>
  <c r="Q280" i="42"/>
  <c r="H280" i="45"/>
  <c r="N278" i="42"/>
  <c r="H278" i="44"/>
  <c r="I311" i="44" s="1"/>
  <c r="Q276" i="42"/>
  <c r="H276" i="45"/>
  <c r="N274" i="42"/>
  <c r="H274" i="44"/>
  <c r="I307" i="44" s="1"/>
  <c r="Q261" i="42"/>
  <c r="J261" i="45"/>
  <c r="K261" i="45" s="1"/>
  <c r="Q253" i="42"/>
  <c r="J253" i="45"/>
  <c r="K253" i="45" s="1"/>
  <c r="Q249" i="42"/>
  <c r="J249" i="45"/>
  <c r="K249" i="45" s="1"/>
  <c r="Q241" i="42"/>
  <c r="J241" i="45"/>
  <c r="K241" i="45" s="1"/>
  <c r="Q230" i="42"/>
  <c r="J230" i="45"/>
  <c r="K230" i="45" s="1"/>
  <c r="N225" i="42"/>
  <c r="J225" i="44"/>
  <c r="K225" i="44" s="1"/>
  <c r="N223" i="42"/>
  <c r="J223" i="44"/>
  <c r="K223" i="44" s="1"/>
  <c r="N221" i="42"/>
  <c r="J221" i="44"/>
  <c r="K221" i="44" s="1"/>
  <c r="N219" i="42"/>
  <c r="J219" i="44"/>
  <c r="K219" i="44" s="1"/>
  <c r="Q218" i="42"/>
  <c r="J218" i="45"/>
  <c r="K218" i="45" s="1"/>
  <c r="N215" i="42"/>
  <c r="J215" i="44"/>
  <c r="K215" i="44" s="1"/>
  <c r="Q214" i="42"/>
  <c r="J214" i="45"/>
  <c r="K214" i="45" s="1"/>
  <c r="N212" i="42"/>
  <c r="J212" i="44"/>
  <c r="K212" i="44" s="1"/>
  <c r="Q210" i="42"/>
  <c r="J210" i="45"/>
  <c r="K210" i="45" s="1"/>
  <c r="N208" i="42"/>
  <c r="J208" i="44"/>
  <c r="K208" i="44" s="1"/>
  <c r="J206" i="44"/>
  <c r="K232" i="42"/>
  <c r="N206" i="42"/>
  <c r="Q195" i="42"/>
  <c r="J195" i="45"/>
  <c r="K195" i="45" s="1"/>
  <c r="N162" i="42"/>
  <c r="J162" i="44"/>
  <c r="K162" i="44" s="1"/>
  <c r="N159" i="42"/>
  <c r="J159" i="44"/>
  <c r="K159" i="44" s="1"/>
  <c r="N155" i="42"/>
  <c r="J155" i="44"/>
  <c r="K155" i="44" s="1"/>
  <c r="N154" i="42"/>
  <c r="J154" i="44"/>
  <c r="K154" i="44" s="1"/>
  <c r="N150" i="42"/>
  <c r="J150" i="44"/>
  <c r="K150" i="44" s="1"/>
  <c r="N146" i="42"/>
  <c r="J146" i="44"/>
  <c r="K146" i="44" s="1"/>
  <c r="N143" i="42"/>
  <c r="J143" i="44"/>
  <c r="K143" i="44" s="1"/>
  <c r="N131" i="42"/>
  <c r="J131" i="44"/>
  <c r="K131" i="44" s="1"/>
  <c r="Q121" i="42"/>
  <c r="J121" i="45"/>
  <c r="K121" i="45" s="1"/>
  <c r="J232" i="43"/>
  <c r="K232" i="43" s="1"/>
  <c r="K206" i="43"/>
  <c r="J100" i="43"/>
  <c r="K100" i="43" s="1"/>
  <c r="K75" i="43"/>
  <c r="K265" i="42"/>
  <c r="K74" i="46"/>
  <c r="I312" i="43"/>
  <c r="J133" i="43"/>
  <c r="K133" i="43" s="1"/>
  <c r="L26" i="42"/>
  <c r="H26" i="44"/>
  <c r="L18" i="42"/>
  <c r="H18" i="44"/>
  <c r="L10" i="42"/>
  <c r="H10" i="44"/>
  <c r="M25" i="42"/>
  <c r="I25" i="44"/>
  <c r="M17" i="42"/>
  <c r="I17" i="44"/>
  <c r="M9" i="42"/>
  <c r="I9" i="44"/>
  <c r="N279" i="42"/>
  <c r="H279" i="44"/>
  <c r="N209" i="42"/>
  <c r="J209" i="44"/>
  <c r="K209" i="44" s="1"/>
  <c r="N324" i="42"/>
  <c r="H324" i="44"/>
  <c r="N213" i="42"/>
  <c r="J213" i="44"/>
  <c r="K213" i="44" s="1"/>
  <c r="Q323" i="42"/>
  <c r="H323" i="45"/>
  <c r="Q311" i="42"/>
  <c r="H311" i="45"/>
  <c r="Q296" i="42"/>
  <c r="H296" i="45"/>
  <c r="Q292" i="42"/>
  <c r="H292" i="45"/>
  <c r="N289" i="42"/>
  <c r="H289" i="44"/>
  <c r="N285" i="42"/>
  <c r="H285" i="44"/>
  <c r="N281" i="42"/>
  <c r="H281" i="44"/>
  <c r="N277" i="42"/>
  <c r="H277" i="44"/>
  <c r="N273" i="42"/>
  <c r="H273" i="44"/>
  <c r="Q257" i="42"/>
  <c r="J257" i="45"/>
  <c r="K257" i="45" s="1"/>
  <c r="Q245" i="42"/>
  <c r="J245" i="45"/>
  <c r="K245" i="45" s="1"/>
  <c r="N224" i="42"/>
  <c r="J224" i="44"/>
  <c r="K224" i="44" s="1"/>
  <c r="N220" i="42"/>
  <c r="J220" i="44"/>
  <c r="K220" i="44" s="1"/>
  <c r="N216" i="42"/>
  <c r="J216" i="44"/>
  <c r="K216" i="44" s="1"/>
  <c r="N211" i="42"/>
  <c r="J211" i="44"/>
  <c r="K211" i="44" s="1"/>
  <c r="N207" i="42"/>
  <c r="J207" i="44"/>
  <c r="K207" i="44" s="1"/>
  <c r="N163" i="42"/>
  <c r="J163" i="44"/>
  <c r="K163" i="44" s="1"/>
  <c r="N158" i="42"/>
  <c r="J158" i="44"/>
  <c r="K158" i="44" s="1"/>
  <c r="N151" i="42"/>
  <c r="J151" i="44"/>
  <c r="K151" i="44" s="1"/>
  <c r="N147" i="42"/>
  <c r="J147" i="44"/>
  <c r="K147" i="44" s="1"/>
  <c r="N142" i="42"/>
  <c r="J142" i="44"/>
  <c r="K142" i="44" s="1"/>
  <c r="N130" i="42"/>
  <c r="J130" i="44"/>
  <c r="K130" i="44" s="1"/>
  <c r="Q129" i="42"/>
  <c r="J129" i="45"/>
  <c r="K129" i="45" s="1"/>
  <c r="N127" i="42"/>
  <c r="J127" i="44"/>
  <c r="K127" i="44" s="1"/>
  <c r="N126" i="42"/>
  <c r="J126" i="44"/>
  <c r="K126" i="44" s="1"/>
  <c r="Q125" i="42"/>
  <c r="J125" i="45"/>
  <c r="K125" i="45" s="1"/>
  <c r="N123" i="42"/>
  <c r="J123" i="44"/>
  <c r="K123" i="44" s="1"/>
  <c r="N122" i="42"/>
  <c r="J122" i="44"/>
  <c r="K122" i="44" s="1"/>
  <c r="N119" i="42"/>
  <c r="J119" i="44"/>
  <c r="K119" i="44" s="1"/>
  <c r="N118" i="42"/>
  <c r="J118" i="44"/>
  <c r="K118" i="44" s="1"/>
  <c r="Q117" i="42"/>
  <c r="J117" i="45"/>
  <c r="K117" i="45" s="1"/>
  <c r="N115" i="42"/>
  <c r="J115" i="44"/>
  <c r="K115" i="44" s="1"/>
  <c r="N114" i="42"/>
  <c r="J114" i="44"/>
  <c r="K114" i="44" s="1"/>
  <c r="Q113" i="42"/>
  <c r="J113" i="45"/>
  <c r="K113" i="45" s="1"/>
  <c r="N81" i="42"/>
  <c r="J81" i="44"/>
  <c r="K81" i="44" s="1"/>
  <c r="N75" i="42"/>
  <c r="J75" i="44"/>
  <c r="K100" i="42"/>
  <c r="T31" i="42"/>
  <c r="J31" i="46"/>
  <c r="K31" i="46" s="1"/>
  <c r="Q222" i="42"/>
  <c r="J222" i="45"/>
  <c r="K222" i="45" s="1"/>
  <c r="Q157" i="42"/>
  <c r="J157" i="45"/>
  <c r="K157" i="45" s="1"/>
  <c r="N58" i="42"/>
  <c r="J58" i="44"/>
  <c r="K58" i="44" s="1"/>
  <c r="N112" i="42"/>
  <c r="J112" i="44"/>
  <c r="K112" i="44" s="1"/>
  <c r="N111" i="42"/>
  <c r="J111" i="44"/>
  <c r="K111" i="44" s="1"/>
  <c r="J107" i="44"/>
  <c r="N107" i="42"/>
  <c r="K133" i="42"/>
  <c r="N96" i="42"/>
  <c r="J96" i="44"/>
  <c r="K96" i="44" s="1"/>
  <c r="N95" i="42"/>
  <c r="J95" i="44"/>
  <c r="K95" i="44" s="1"/>
  <c r="N92" i="42"/>
  <c r="J92" i="44"/>
  <c r="K92" i="44" s="1"/>
  <c r="N85" i="42"/>
  <c r="J85" i="44"/>
  <c r="K85" i="44" s="1"/>
  <c r="N84" i="42"/>
  <c r="J84" i="44"/>
  <c r="K84" i="44" s="1"/>
  <c r="N83" i="42"/>
  <c r="J83" i="44"/>
  <c r="K83" i="44" s="1"/>
  <c r="N80" i="42"/>
  <c r="J80" i="44"/>
  <c r="K80" i="44" s="1"/>
  <c r="N79" i="42"/>
  <c r="J79" i="44"/>
  <c r="K79" i="44" s="1"/>
  <c r="N65" i="42"/>
  <c r="J65" i="44"/>
  <c r="K65" i="44" s="1"/>
  <c r="N57" i="42"/>
  <c r="J57" i="44"/>
  <c r="K57" i="44" s="1"/>
  <c r="N56" i="42"/>
  <c r="J56" i="44"/>
  <c r="K56" i="44" s="1"/>
  <c r="N50" i="42"/>
  <c r="J50" i="44"/>
  <c r="K50" i="44" s="1"/>
  <c r="N49" i="42"/>
  <c r="J49" i="44"/>
  <c r="K49" i="44" s="1"/>
  <c r="N48" i="42"/>
  <c r="J48" i="44"/>
  <c r="K48" i="44" s="1"/>
  <c r="N46" i="42"/>
  <c r="J46" i="44"/>
  <c r="K46" i="44" s="1"/>
  <c r="Q320" i="42"/>
  <c r="H320" i="45"/>
  <c r="Q124" i="42"/>
  <c r="J124" i="45"/>
  <c r="K124" i="45" s="1"/>
  <c r="N78" i="42"/>
  <c r="J78" i="44"/>
  <c r="K78" i="44" s="1"/>
  <c r="J41" i="44"/>
  <c r="K67" i="42"/>
  <c r="N41" i="42"/>
  <c r="Q14" i="42"/>
  <c r="J14" i="45"/>
  <c r="K14" i="45" s="1"/>
  <c r="Q22" i="42"/>
  <c r="J22" i="45"/>
  <c r="K22" i="45" s="1"/>
  <c r="Q30" i="42"/>
  <c r="J30" i="45"/>
  <c r="K30" i="45" s="1"/>
  <c r="Q11" i="42"/>
  <c r="J11" i="45"/>
  <c r="K11" i="45" s="1"/>
  <c r="Q19" i="42"/>
  <c r="J19" i="45"/>
  <c r="K19" i="45" s="1"/>
  <c r="Q27" i="42"/>
  <c r="J27" i="45"/>
  <c r="K27" i="45" s="1"/>
  <c r="Q141" i="42"/>
  <c r="J141" i="45"/>
  <c r="K141" i="45" s="1"/>
  <c r="Q191" i="42"/>
  <c r="J191" i="45"/>
  <c r="K191" i="45" s="1"/>
  <c r="Q183" i="42"/>
  <c r="J183" i="45"/>
  <c r="K183" i="45" s="1"/>
  <c r="Q109" i="42"/>
  <c r="J109" i="45"/>
  <c r="K109" i="45" s="1"/>
  <c r="Q86" i="42"/>
  <c r="J86" i="45"/>
  <c r="K86" i="45" s="1"/>
  <c r="Q63" i="42"/>
  <c r="J63" i="45"/>
  <c r="K63" i="45" s="1"/>
  <c r="Q59" i="42"/>
  <c r="J59" i="45"/>
  <c r="K59" i="45" s="1"/>
  <c r="Q55" i="42"/>
  <c r="J55" i="45"/>
  <c r="K55" i="45" s="1"/>
  <c r="Q43" i="42"/>
  <c r="J43" i="45"/>
  <c r="K43" i="45" s="1"/>
  <c r="Q13" i="42"/>
  <c r="J13" i="45"/>
  <c r="K13" i="45" s="1"/>
  <c r="Q21" i="42"/>
  <c r="J21" i="45"/>
  <c r="K21" i="45" s="1"/>
  <c r="Q29" i="42"/>
  <c r="J29" i="45"/>
  <c r="K29" i="45" s="1"/>
  <c r="O329" i="42"/>
  <c r="F329" i="45"/>
  <c r="O328" i="42"/>
  <c r="F328" i="45"/>
  <c r="O327" i="42"/>
  <c r="F327" i="45"/>
  <c r="O326" i="42"/>
  <c r="F326" i="45"/>
  <c r="O325" i="42"/>
  <c r="F325" i="45"/>
  <c r="O324" i="42"/>
  <c r="F324" i="45"/>
  <c r="O323" i="42"/>
  <c r="F323" i="45"/>
  <c r="O322" i="42"/>
  <c r="F322" i="45"/>
  <c r="O321" i="42"/>
  <c r="F321" i="45"/>
  <c r="O320" i="42"/>
  <c r="F320" i="45"/>
  <c r="O319" i="42"/>
  <c r="F319" i="45"/>
  <c r="O318" i="42"/>
  <c r="F318" i="45"/>
  <c r="O317" i="42"/>
  <c r="F317" i="45"/>
  <c r="O316" i="42"/>
  <c r="F316" i="45"/>
  <c r="O315" i="42"/>
  <c r="F315" i="45"/>
  <c r="O314" i="42"/>
  <c r="F314" i="45"/>
  <c r="O313" i="42"/>
  <c r="F313" i="45"/>
  <c r="O312" i="42"/>
  <c r="F312" i="45"/>
  <c r="O311" i="42"/>
  <c r="F311" i="45"/>
  <c r="O310" i="42"/>
  <c r="F310" i="45"/>
  <c r="O309" i="42"/>
  <c r="F309" i="45"/>
  <c r="O308" i="42"/>
  <c r="F308" i="45"/>
  <c r="O307" i="42"/>
  <c r="F307" i="45"/>
  <c r="O306" i="42"/>
  <c r="F306" i="45"/>
  <c r="O295" i="42"/>
  <c r="F295" i="45"/>
  <c r="O294" i="42"/>
  <c r="F294" i="45"/>
  <c r="O293" i="42"/>
  <c r="F293" i="45"/>
  <c r="O292" i="42"/>
  <c r="F292" i="45"/>
  <c r="O291" i="42"/>
  <c r="F291" i="45"/>
  <c r="O290" i="42"/>
  <c r="F290" i="45"/>
  <c r="O289" i="42"/>
  <c r="F289" i="45"/>
  <c r="O288" i="42"/>
  <c r="F288" i="45"/>
  <c r="O287" i="42"/>
  <c r="F287" i="45"/>
  <c r="O286" i="42"/>
  <c r="F286" i="45"/>
  <c r="O285" i="42"/>
  <c r="F285" i="45"/>
  <c r="O284" i="42"/>
  <c r="F284" i="45"/>
  <c r="O283" i="42"/>
  <c r="F283" i="45"/>
  <c r="O282" i="42"/>
  <c r="F282" i="45"/>
  <c r="O281" i="42"/>
  <c r="F281" i="45"/>
  <c r="O280" i="42"/>
  <c r="F280" i="45"/>
  <c r="O279" i="42"/>
  <c r="F279" i="45"/>
  <c r="O278" i="42"/>
  <c r="F278" i="45"/>
  <c r="O277" i="42"/>
  <c r="F277" i="45"/>
  <c r="O276" i="42"/>
  <c r="F276" i="45"/>
  <c r="O275" i="42"/>
  <c r="F275" i="45"/>
  <c r="O274" i="42"/>
  <c r="F274" i="45"/>
  <c r="O273" i="42"/>
  <c r="F273" i="45"/>
  <c r="O263" i="42"/>
  <c r="H263" i="45"/>
  <c r="O262" i="42"/>
  <c r="H262" i="45"/>
  <c r="O261" i="42"/>
  <c r="H261" i="45"/>
  <c r="O260" i="42"/>
  <c r="H260" i="45"/>
  <c r="O259" i="42"/>
  <c r="H259" i="45"/>
  <c r="O258" i="42"/>
  <c r="H258" i="45"/>
  <c r="O257" i="42"/>
  <c r="H257" i="45"/>
  <c r="O256" i="42"/>
  <c r="H256" i="45"/>
  <c r="O255" i="42"/>
  <c r="H255" i="45"/>
  <c r="O254" i="42"/>
  <c r="H254" i="45"/>
  <c r="O253" i="42"/>
  <c r="H253" i="45"/>
  <c r="O252" i="42"/>
  <c r="H252" i="45"/>
  <c r="O251" i="42"/>
  <c r="H251" i="45"/>
  <c r="O250" i="42"/>
  <c r="H250" i="45"/>
  <c r="O249" i="42"/>
  <c r="H249" i="45"/>
  <c r="O248" i="42"/>
  <c r="H248" i="45"/>
  <c r="O247" i="42"/>
  <c r="H247" i="45"/>
  <c r="O246" i="42"/>
  <c r="H246" i="45"/>
  <c r="O245" i="42"/>
  <c r="H245" i="45"/>
  <c r="O244" i="42"/>
  <c r="H244" i="45"/>
  <c r="O243" i="42"/>
  <c r="H243" i="45"/>
  <c r="O242" i="42"/>
  <c r="H242" i="45"/>
  <c r="O241" i="42"/>
  <c r="H241" i="45"/>
  <c r="O240" i="42"/>
  <c r="H240" i="45"/>
  <c r="O229" i="42"/>
  <c r="H229" i="45"/>
  <c r="O228" i="42"/>
  <c r="H228" i="45"/>
  <c r="O227" i="42"/>
  <c r="H227" i="45"/>
  <c r="O226" i="42"/>
  <c r="H226" i="45"/>
  <c r="O225" i="42"/>
  <c r="H225" i="45"/>
  <c r="O224" i="42"/>
  <c r="H224" i="45"/>
  <c r="O223" i="42"/>
  <c r="H223" i="45"/>
  <c r="O222" i="42"/>
  <c r="H222" i="45"/>
  <c r="O221" i="42"/>
  <c r="H221" i="45"/>
  <c r="O220" i="42"/>
  <c r="H220" i="45"/>
  <c r="O219" i="42"/>
  <c r="H219" i="45"/>
  <c r="O218" i="42"/>
  <c r="H218" i="45"/>
  <c r="O217" i="42"/>
  <c r="H217" i="45"/>
  <c r="O216" i="42"/>
  <c r="H216" i="45"/>
  <c r="O215" i="42"/>
  <c r="H215" i="45"/>
  <c r="O214" i="42"/>
  <c r="H214" i="45"/>
  <c r="O213" i="42"/>
  <c r="H213" i="45"/>
  <c r="O212" i="42"/>
  <c r="H212" i="45"/>
  <c r="O211" i="42"/>
  <c r="H211" i="45"/>
  <c r="O210" i="42"/>
  <c r="H210" i="45"/>
  <c r="O209" i="42"/>
  <c r="H209" i="45"/>
  <c r="O208" i="42"/>
  <c r="H208" i="45"/>
  <c r="O207" i="42"/>
  <c r="H207" i="45"/>
  <c r="O131" i="42"/>
  <c r="H131" i="45"/>
  <c r="H107" i="45"/>
  <c r="O107" i="42"/>
  <c r="L133" i="42"/>
  <c r="O97" i="42"/>
  <c r="H97" i="45"/>
  <c r="O96" i="42"/>
  <c r="H96" i="45"/>
  <c r="O95" i="42"/>
  <c r="H95" i="45"/>
  <c r="O94" i="42"/>
  <c r="H94" i="45"/>
  <c r="O93" i="42"/>
  <c r="H93" i="45"/>
  <c r="O92" i="42"/>
  <c r="H92" i="45"/>
  <c r="O91" i="42"/>
  <c r="H91" i="45"/>
  <c r="O90" i="42"/>
  <c r="H90" i="45"/>
  <c r="O89" i="42"/>
  <c r="H89" i="45"/>
  <c r="O88" i="42"/>
  <c r="H88" i="45"/>
  <c r="O87" i="42"/>
  <c r="H87" i="45"/>
  <c r="O86" i="42"/>
  <c r="H86" i="45"/>
  <c r="O85" i="42"/>
  <c r="H85" i="45"/>
  <c r="O84" i="42"/>
  <c r="H84" i="45"/>
  <c r="O83" i="42"/>
  <c r="H83" i="45"/>
  <c r="O82" i="42"/>
  <c r="H82" i="45"/>
  <c r="O81" i="42"/>
  <c r="H81" i="45"/>
  <c r="O80" i="42"/>
  <c r="H80" i="45"/>
  <c r="O79" i="42"/>
  <c r="H79" i="45"/>
  <c r="O78" i="42"/>
  <c r="H78" i="45"/>
  <c r="O77" i="42"/>
  <c r="H77" i="45"/>
  <c r="O76" i="42"/>
  <c r="H76" i="45"/>
  <c r="O75" i="42"/>
  <c r="H75" i="45"/>
  <c r="O65" i="42"/>
  <c r="H65" i="45"/>
  <c r="H41" i="45"/>
  <c r="O41" i="42"/>
  <c r="L67" i="42"/>
  <c r="P65" i="42"/>
  <c r="I65" i="45"/>
  <c r="P64" i="42"/>
  <c r="I64" i="45"/>
  <c r="P63" i="42"/>
  <c r="I63" i="45"/>
  <c r="P62" i="42"/>
  <c r="I62" i="45"/>
  <c r="P61" i="42"/>
  <c r="I61" i="45"/>
  <c r="P60" i="42"/>
  <c r="I60" i="45"/>
  <c r="P59" i="42"/>
  <c r="I59" i="45"/>
  <c r="P58" i="42"/>
  <c r="I58" i="45"/>
  <c r="P57" i="42"/>
  <c r="I57" i="45"/>
  <c r="P56" i="42"/>
  <c r="I56" i="45"/>
  <c r="P55" i="42"/>
  <c r="I55" i="45"/>
  <c r="P54" i="42"/>
  <c r="I54" i="45"/>
  <c r="P53" i="42"/>
  <c r="I53" i="45"/>
  <c r="P52" i="42"/>
  <c r="I52" i="45"/>
  <c r="P51" i="42"/>
  <c r="I51" i="45"/>
  <c r="P50" i="42"/>
  <c r="I50" i="45"/>
  <c r="P49" i="42"/>
  <c r="I49" i="45"/>
  <c r="P48" i="42"/>
  <c r="I48" i="45"/>
  <c r="P47" i="42"/>
  <c r="I47" i="45"/>
  <c r="P46" i="42"/>
  <c r="I46" i="45"/>
  <c r="P45" i="42"/>
  <c r="I45" i="45"/>
  <c r="P44" i="42"/>
  <c r="I44" i="45"/>
  <c r="L31" i="42"/>
  <c r="H31" i="44"/>
  <c r="L29" i="42"/>
  <c r="H29" i="44"/>
  <c r="L27" i="42"/>
  <c r="H27" i="44"/>
  <c r="L25" i="42"/>
  <c r="H25" i="44"/>
  <c r="L23" i="42"/>
  <c r="H23" i="44"/>
  <c r="L21" i="42"/>
  <c r="H21" i="44"/>
  <c r="L19" i="42"/>
  <c r="H19" i="44"/>
  <c r="L17" i="42"/>
  <c r="H17" i="44"/>
  <c r="L15" i="42"/>
  <c r="H15" i="44"/>
  <c r="L13" i="42"/>
  <c r="H13" i="44"/>
  <c r="L11" i="42"/>
  <c r="H11" i="44"/>
  <c r="L9" i="42"/>
  <c r="H9" i="44"/>
  <c r="M32" i="42"/>
  <c r="I32" i="44"/>
  <c r="M30" i="42"/>
  <c r="I30" i="44"/>
  <c r="M28" i="42"/>
  <c r="I28" i="44"/>
  <c r="M26" i="42"/>
  <c r="I26" i="44"/>
  <c r="M24" i="42"/>
  <c r="I24" i="44"/>
  <c r="M22" i="42"/>
  <c r="I22" i="44"/>
  <c r="M20" i="42"/>
  <c r="I20" i="44"/>
  <c r="M18" i="42"/>
  <c r="I18" i="44"/>
  <c r="M16" i="42"/>
  <c r="I16" i="44"/>
  <c r="M14" i="42"/>
  <c r="I14" i="44"/>
  <c r="M12" i="42"/>
  <c r="I12" i="44"/>
  <c r="M10" i="42"/>
  <c r="I10" i="44"/>
  <c r="N328" i="42"/>
  <c r="H328" i="44"/>
  <c r="N295" i="42"/>
  <c r="H295" i="44"/>
  <c r="N262" i="42"/>
  <c r="J262" i="44"/>
  <c r="K262" i="44" s="1"/>
  <c r="N229" i="42"/>
  <c r="J229" i="44"/>
  <c r="K229" i="44" s="1"/>
  <c r="N149" i="42"/>
  <c r="J149" i="44"/>
  <c r="K149" i="44" s="1"/>
  <c r="N116" i="42"/>
  <c r="J116" i="44"/>
  <c r="K116" i="44" s="1"/>
  <c r="N308" i="42"/>
  <c r="H308" i="44"/>
  <c r="N275" i="42"/>
  <c r="H275" i="44"/>
  <c r="N242" i="42"/>
  <c r="J242" i="44"/>
  <c r="K242" i="44" s="1"/>
  <c r="N161" i="42"/>
  <c r="J161" i="44"/>
  <c r="K161" i="44" s="1"/>
  <c r="N128" i="42"/>
  <c r="J128" i="44"/>
  <c r="K128" i="44" s="1"/>
  <c r="N316" i="42"/>
  <c r="H316" i="44"/>
  <c r="N283" i="42"/>
  <c r="H283" i="44"/>
  <c r="N250" i="42"/>
  <c r="J250" i="44"/>
  <c r="K250" i="44" s="1"/>
  <c r="N228" i="42"/>
  <c r="J228" i="44"/>
  <c r="K228" i="44" s="1"/>
  <c r="N196" i="42"/>
  <c r="J196" i="44"/>
  <c r="K196" i="44" s="1"/>
  <c r="N153" i="42"/>
  <c r="J153" i="44"/>
  <c r="K153" i="44" s="1"/>
  <c r="N120" i="42"/>
  <c r="J120" i="44"/>
  <c r="K120" i="44" s="1"/>
  <c r="N329" i="42"/>
  <c r="H329" i="44"/>
  <c r="I329" i="44" s="1"/>
  <c r="N326" i="42"/>
  <c r="H326" i="44"/>
  <c r="I326" i="44" s="1"/>
  <c r="N325" i="42"/>
  <c r="H325" i="44"/>
  <c r="I325" i="44" s="1"/>
  <c r="N322" i="42"/>
  <c r="H322" i="44"/>
  <c r="N321" i="42"/>
  <c r="H321" i="44"/>
  <c r="I321" i="44" s="1"/>
  <c r="N318" i="42"/>
  <c r="H318" i="44"/>
  <c r="N317" i="42"/>
  <c r="H317" i="44"/>
  <c r="I317" i="44" s="1"/>
  <c r="N314" i="42"/>
  <c r="H314" i="44"/>
  <c r="N313" i="42"/>
  <c r="H313" i="44"/>
  <c r="I313" i="44" s="1"/>
  <c r="N310" i="42"/>
  <c r="H310" i="44"/>
  <c r="N309" i="42"/>
  <c r="H309" i="44"/>
  <c r="I309" i="44" s="1"/>
  <c r="N306" i="42"/>
  <c r="H306" i="44"/>
  <c r="N263" i="42"/>
  <c r="J263" i="44"/>
  <c r="K263" i="44" s="1"/>
  <c r="N260" i="42"/>
  <c r="J260" i="44"/>
  <c r="K260" i="44" s="1"/>
  <c r="N259" i="42"/>
  <c r="J259" i="44"/>
  <c r="K259" i="44" s="1"/>
  <c r="N256" i="42"/>
  <c r="J256" i="44"/>
  <c r="K256" i="44" s="1"/>
  <c r="N255" i="42"/>
  <c r="J255" i="44"/>
  <c r="K255" i="44" s="1"/>
  <c r="N252" i="42"/>
  <c r="J252" i="44"/>
  <c r="K252" i="44" s="1"/>
  <c r="N251" i="42"/>
  <c r="J251" i="44"/>
  <c r="K251" i="44" s="1"/>
  <c r="N248" i="42"/>
  <c r="J248" i="44"/>
  <c r="K248" i="44" s="1"/>
  <c r="N247" i="42"/>
  <c r="J247" i="44"/>
  <c r="K247" i="44" s="1"/>
  <c r="N244" i="42"/>
  <c r="J244" i="44"/>
  <c r="K244" i="44" s="1"/>
  <c r="N243" i="42"/>
  <c r="J243" i="44"/>
  <c r="K243" i="44" s="1"/>
  <c r="N240" i="42"/>
  <c r="J240" i="44"/>
  <c r="K240" i="44" s="1"/>
  <c r="N227" i="42"/>
  <c r="J227" i="44"/>
  <c r="K227" i="44" s="1"/>
  <c r="Q226" i="42"/>
  <c r="J226" i="45"/>
  <c r="K226" i="45" s="1"/>
  <c r="N197" i="42"/>
  <c r="J197" i="44"/>
  <c r="K197" i="44" s="1"/>
  <c r="N194" i="42"/>
  <c r="J194" i="44"/>
  <c r="K194" i="44" s="1"/>
  <c r="N193" i="42"/>
  <c r="J193" i="44"/>
  <c r="K193" i="44" s="1"/>
  <c r="N192" i="42"/>
  <c r="J192" i="44"/>
  <c r="K192" i="44" s="1"/>
  <c r="N190" i="42"/>
  <c r="J190" i="44"/>
  <c r="K190" i="44" s="1"/>
  <c r="N189" i="42"/>
  <c r="J189" i="44"/>
  <c r="K189" i="44" s="1"/>
  <c r="N188" i="42"/>
  <c r="J188" i="44"/>
  <c r="K188" i="44" s="1"/>
  <c r="N186" i="42"/>
  <c r="J186" i="44"/>
  <c r="K186" i="44" s="1"/>
  <c r="N185" i="42"/>
  <c r="J185" i="44"/>
  <c r="K185" i="44" s="1"/>
  <c r="N184" i="42"/>
  <c r="J184" i="44"/>
  <c r="K184" i="44" s="1"/>
  <c r="N182" i="42"/>
  <c r="J182" i="44"/>
  <c r="K182" i="44" s="1"/>
  <c r="N181" i="42"/>
  <c r="J181" i="44"/>
  <c r="K181" i="44" s="1"/>
  <c r="N180" i="42"/>
  <c r="J180" i="44"/>
  <c r="K180" i="44" s="1"/>
  <c r="N178" i="42"/>
  <c r="J178" i="44"/>
  <c r="K178" i="44" s="1"/>
  <c r="N177" i="42"/>
  <c r="J177" i="44"/>
  <c r="K177" i="44" s="1"/>
  <c r="N176" i="42"/>
  <c r="J176" i="44"/>
  <c r="K176" i="44" s="1"/>
  <c r="N174" i="42"/>
  <c r="J174" i="44"/>
  <c r="K174" i="44" s="1"/>
  <c r="J173" i="44"/>
  <c r="N173" i="42"/>
  <c r="K199" i="42"/>
  <c r="Q164" i="42"/>
  <c r="J164" i="45"/>
  <c r="K164" i="45" s="1"/>
  <c r="Q160" i="42"/>
  <c r="J160" i="45"/>
  <c r="K160" i="45" s="1"/>
  <c r="Q156" i="42"/>
  <c r="J156" i="45"/>
  <c r="K156" i="45" s="1"/>
  <c r="Q152" i="42"/>
  <c r="J152" i="45"/>
  <c r="K152" i="45" s="1"/>
  <c r="Q148" i="42"/>
  <c r="J148" i="45"/>
  <c r="K148" i="45" s="1"/>
  <c r="Q144" i="42"/>
  <c r="J144" i="45"/>
  <c r="K144" i="45" s="1"/>
  <c r="N108" i="42"/>
  <c r="J108" i="44"/>
  <c r="K108" i="44" s="1"/>
  <c r="N44" i="42"/>
  <c r="J44" i="44"/>
  <c r="K44" i="44" s="1"/>
  <c r="N61" i="42"/>
  <c r="J61" i="44"/>
  <c r="K61" i="44" s="1"/>
  <c r="N110" i="42"/>
  <c r="J110" i="44"/>
  <c r="K110" i="44" s="1"/>
  <c r="N93" i="42"/>
  <c r="J93" i="44"/>
  <c r="K93" i="44" s="1"/>
  <c r="N89" i="42"/>
  <c r="J89" i="44"/>
  <c r="K89" i="44" s="1"/>
  <c r="N88" i="42"/>
  <c r="J88" i="44"/>
  <c r="K88" i="44" s="1"/>
  <c r="N87" i="42"/>
  <c r="J87" i="44"/>
  <c r="K87" i="44" s="1"/>
  <c r="N77" i="42"/>
  <c r="J77" i="44"/>
  <c r="K77" i="44" s="1"/>
  <c r="N76" i="42"/>
  <c r="J76" i="44"/>
  <c r="K76" i="44" s="1"/>
  <c r="N62" i="42"/>
  <c r="J62" i="44"/>
  <c r="K62" i="44" s="1"/>
  <c r="N60" i="42"/>
  <c r="J60" i="44"/>
  <c r="K60" i="44" s="1"/>
  <c r="N54" i="42"/>
  <c r="J54" i="44"/>
  <c r="K54" i="44" s="1"/>
  <c r="N53" i="42"/>
  <c r="J53" i="44"/>
  <c r="K53" i="44" s="1"/>
  <c r="N52" i="42"/>
  <c r="J52" i="44"/>
  <c r="K52" i="44" s="1"/>
  <c r="N45" i="42"/>
  <c r="J45" i="44"/>
  <c r="K45" i="44" s="1"/>
  <c r="N42" i="42"/>
  <c r="J42" i="44"/>
  <c r="K42" i="44" s="1"/>
  <c r="Q287" i="42"/>
  <c r="H287" i="45"/>
  <c r="Q217" i="42"/>
  <c r="J217" i="45"/>
  <c r="K217" i="45" s="1"/>
  <c r="N97" i="42"/>
  <c r="J97" i="44"/>
  <c r="K97" i="44" s="1"/>
  <c r="N47" i="42"/>
  <c r="J47" i="44"/>
  <c r="K47" i="44" s="1"/>
  <c r="Q254" i="42"/>
  <c r="J254" i="45"/>
  <c r="K254" i="45" s="1"/>
  <c r="N91" i="42"/>
  <c r="J91" i="44"/>
  <c r="K91" i="44" s="1"/>
  <c r="N64" i="42"/>
  <c r="J64" i="44"/>
  <c r="K64" i="44" s="1"/>
  <c r="Q10" i="42"/>
  <c r="J10" i="45"/>
  <c r="K10" i="45" s="1"/>
  <c r="Q18" i="42"/>
  <c r="J18" i="45"/>
  <c r="K18" i="45" s="1"/>
  <c r="Q26" i="42"/>
  <c r="J26" i="45"/>
  <c r="K26" i="45" s="1"/>
  <c r="Q15" i="42"/>
  <c r="J15" i="45"/>
  <c r="K15" i="45" s="1"/>
  <c r="Q23" i="42"/>
  <c r="J23" i="45"/>
  <c r="K23" i="45" s="1"/>
  <c r="Q179" i="42"/>
  <c r="J179" i="45"/>
  <c r="K179" i="45" s="1"/>
  <c r="Q187" i="42"/>
  <c r="J187" i="45"/>
  <c r="K187" i="45" s="1"/>
  <c r="Q175" i="42"/>
  <c r="J175" i="45"/>
  <c r="K175" i="45" s="1"/>
  <c r="Q98" i="42"/>
  <c r="J98" i="45"/>
  <c r="K98" i="45" s="1"/>
  <c r="Q94" i="42"/>
  <c r="J94" i="45"/>
  <c r="K94" i="45" s="1"/>
  <c r="Q90" i="42"/>
  <c r="J90" i="45"/>
  <c r="K90" i="45" s="1"/>
  <c r="Q82" i="42"/>
  <c r="J82" i="45"/>
  <c r="K82" i="45" s="1"/>
  <c r="Q51" i="42"/>
  <c r="J51" i="45"/>
  <c r="K51" i="45" s="1"/>
  <c r="Q9" i="42"/>
  <c r="J9" i="45"/>
  <c r="K9" i="45" s="1"/>
  <c r="Q17" i="42"/>
  <c r="J17" i="45"/>
  <c r="K17" i="45" s="1"/>
  <c r="Q25" i="42"/>
  <c r="J25" i="45"/>
  <c r="K25" i="45" s="1"/>
  <c r="P329" i="42"/>
  <c r="G329" i="45"/>
  <c r="P328" i="42"/>
  <c r="G328" i="45"/>
  <c r="P327" i="42"/>
  <c r="G327" i="45"/>
  <c r="P326" i="42"/>
  <c r="G326" i="45"/>
  <c r="P325" i="42"/>
  <c r="G325" i="45"/>
  <c r="P324" i="42"/>
  <c r="G324" i="45"/>
  <c r="P323" i="42"/>
  <c r="G323" i="45"/>
  <c r="P322" i="42"/>
  <c r="G322" i="45"/>
  <c r="P321" i="42"/>
  <c r="G321" i="45"/>
  <c r="P320" i="42"/>
  <c r="G320" i="45"/>
  <c r="P319" i="42"/>
  <c r="G319" i="45"/>
  <c r="P318" i="42"/>
  <c r="G318" i="45"/>
  <c r="P317" i="42"/>
  <c r="G317" i="45"/>
  <c r="P316" i="42"/>
  <c r="G316" i="45"/>
  <c r="P315" i="42"/>
  <c r="G315" i="45"/>
  <c r="P314" i="42"/>
  <c r="G314" i="45"/>
  <c r="P313" i="42"/>
  <c r="G313" i="45"/>
  <c r="P312" i="42"/>
  <c r="G312" i="45"/>
  <c r="P311" i="42"/>
  <c r="G311" i="45"/>
  <c r="P310" i="42"/>
  <c r="G310" i="45"/>
  <c r="P309" i="42"/>
  <c r="G309" i="45"/>
  <c r="P308" i="42"/>
  <c r="G308" i="45"/>
  <c r="P307" i="42"/>
  <c r="G307" i="45"/>
  <c r="P306" i="42"/>
  <c r="G306" i="45"/>
  <c r="P296" i="42"/>
  <c r="G296" i="45"/>
  <c r="P295" i="42"/>
  <c r="G295" i="45"/>
  <c r="P294" i="42"/>
  <c r="G294" i="45"/>
  <c r="P293" i="42"/>
  <c r="G293" i="45"/>
  <c r="P292" i="42"/>
  <c r="G292" i="45"/>
  <c r="P291" i="42"/>
  <c r="G291" i="45"/>
  <c r="P290" i="42"/>
  <c r="G290" i="45"/>
  <c r="P289" i="42"/>
  <c r="G289" i="45"/>
  <c r="P288" i="42"/>
  <c r="G288" i="45"/>
  <c r="P287" i="42"/>
  <c r="G287" i="45"/>
  <c r="P286" i="42"/>
  <c r="G286" i="45"/>
  <c r="P285" i="42"/>
  <c r="G285" i="45"/>
  <c r="P284" i="42"/>
  <c r="G284" i="45"/>
  <c r="P283" i="42"/>
  <c r="G283" i="45"/>
  <c r="P282" i="42"/>
  <c r="G282" i="45"/>
  <c r="P281" i="42"/>
  <c r="G281" i="45"/>
  <c r="P280" i="42"/>
  <c r="G280" i="45"/>
  <c r="P279" i="42"/>
  <c r="G279" i="45"/>
  <c r="P278" i="42"/>
  <c r="G278" i="45"/>
  <c r="P277" i="42"/>
  <c r="G277" i="45"/>
  <c r="P276" i="42"/>
  <c r="G276" i="45"/>
  <c r="P275" i="42"/>
  <c r="P298" i="42" s="1"/>
  <c r="G275" i="45"/>
  <c r="P274" i="42"/>
  <c r="G274" i="45"/>
  <c r="P273" i="42"/>
  <c r="G273" i="45"/>
  <c r="P263" i="42"/>
  <c r="I263" i="45"/>
  <c r="P262" i="42"/>
  <c r="I262" i="45"/>
  <c r="P261" i="42"/>
  <c r="I261" i="45"/>
  <c r="P260" i="42"/>
  <c r="I260" i="45"/>
  <c r="P259" i="42"/>
  <c r="I259" i="45"/>
  <c r="P258" i="42"/>
  <c r="I258" i="45"/>
  <c r="P257" i="42"/>
  <c r="I257" i="45"/>
  <c r="P256" i="42"/>
  <c r="I256" i="45"/>
  <c r="P255" i="42"/>
  <c r="I255" i="45"/>
  <c r="P254" i="42"/>
  <c r="I254" i="45"/>
  <c r="P253" i="42"/>
  <c r="I253" i="45"/>
  <c r="P252" i="42"/>
  <c r="I252" i="45"/>
  <c r="P251" i="42"/>
  <c r="I251" i="45"/>
  <c r="P250" i="42"/>
  <c r="I250" i="45"/>
  <c r="P249" i="42"/>
  <c r="I249" i="45"/>
  <c r="P248" i="42"/>
  <c r="I248" i="45"/>
  <c r="P247" i="42"/>
  <c r="I247" i="45"/>
  <c r="P246" i="42"/>
  <c r="I246" i="45"/>
  <c r="P245" i="42"/>
  <c r="I245" i="45"/>
  <c r="P244" i="42"/>
  <c r="I244" i="45"/>
  <c r="P243" i="42"/>
  <c r="I243" i="45"/>
  <c r="P242" i="42"/>
  <c r="I242" i="45"/>
  <c r="P241" i="42"/>
  <c r="I241" i="45"/>
  <c r="P240" i="42"/>
  <c r="I240" i="45"/>
  <c r="P230" i="42"/>
  <c r="I230" i="45"/>
  <c r="P229" i="42"/>
  <c r="I229" i="45"/>
  <c r="P228" i="42"/>
  <c r="I228" i="45"/>
  <c r="P227" i="42"/>
  <c r="I227" i="45"/>
  <c r="P226" i="42"/>
  <c r="I226" i="45"/>
  <c r="P225" i="42"/>
  <c r="I225" i="45"/>
  <c r="P224" i="42"/>
  <c r="I224" i="45"/>
  <c r="P223" i="42"/>
  <c r="I223" i="45"/>
  <c r="P222" i="42"/>
  <c r="I222" i="45"/>
  <c r="P221" i="42"/>
  <c r="I221" i="45"/>
  <c r="P220" i="42"/>
  <c r="I220" i="45"/>
  <c r="P219" i="42"/>
  <c r="I219" i="45"/>
  <c r="P218" i="42"/>
  <c r="I218" i="45"/>
  <c r="P217" i="42"/>
  <c r="I217" i="45"/>
  <c r="P216" i="42"/>
  <c r="I216" i="45"/>
  <c r="P215" i="42"/>
  <c r="I215" i="45"/>
  <c r="P214" i="42"/>
  <c r="I214" i="45"/>
  <c r="P213" i="42"/>
  <c r="I213" i="45"/>
  <c r="P212" i="42"/>
  <c r="I212" i="45"/>
  <c r="P211" i="42"/>
  <c r="I211" i="45"/>
  <c r="P210" i="42"/>
  <c r="I210" i="45"/>
  <c r="P209" i="42"/>
  <c r="I209" i="45"/>
  <c r="P208" i="42"/>
  <c r="P232" i="42" s="1"/>
  <c r="I208" i="45"/>
  <c r="P207" i="42"/>
  <c r="I207" i="45"/>
  <c r="P197" i="42"/>
  <c r="I197" i="45"/>
  <c r="P196" i="42"/>
  <c r="I196" i="45"/>
  <c r="P195" i="42"/>
  <c r="I195" i="45"/>
  <c r="P194" i="42"/>
  <c r="I194" i="45"/>
  <c r="P193" i="42"/>
  <c r="I193" i="45"/>
  <c r="P192" i="42"/>
  <c r="I192" i="45"/>
  <c r="P191" i="42"/>
  <c r="I191" i="45"/>
  <c r="P190" i="42"/>
  <c r="I190" i="45"/>
  <c r="P189" i="42"/>
  <c r="I189" i="45"/>
  <c r="P188" i="42"/>
  <c r="I188" i="45"/>
  <c r="P187" i="42"/>
  <c r="I187" i="45"/>
  <c r="P186" i="42"/>
  <c r="I186" i="45"/>
  <c r="P185" i="42"/>
  <c r="I185" i="45"/>
  <c r="P184" i="42"/>
  <c r="I184" i="45"/>
  <c r="P183" i="42"/>
  <c r="I183" i="45"/>
  <c r="P182" i="42"/>
  <c r="I182" i="45"/>
  <c r="P181" i="42"/>
  <c r="I181" i="45"/>
  <c r="P180" i="42"/>
  <c r="I180" i="45"/>
  <c r="P179" i="42"/>
  <c r="I179" i="45"/>
  <c r="P178" i="42"/>
  <c r="I178" i="45"/>
  <c r="P177" i="42"/>
  <c r="I177" i="45"/>
  <c r="P176" i="42"/>
  <c r="I176" i="45"/>
  <c r="P175" i="42"/>
  <c r="I175" i="45"/>
  <c r="P174" i="42"/>
  <c r="I174" i="45"/>
  <c r="P164" i="42"/>
  <c r="I164" i="45"/>
  <c r="P163" i="42"/>
  <c r="I163" i="45"/>
  <c r="P162" i="42"/>
  <c r="I162" i="45"/>
  <c r="P161" i="42"/>
  <c r="I161" i="45"/>
  <c r="P160" i="42"/>
  <c r="I160" i="45"/>
  <c r="P159" i="42"/>
  <c r="I159" i="45"/>
  <c r="P158" i="42"/>
  <c r="I158" i="45"/>
  <c r="P157" i="42"/>
  <c r="I157" i="45"/>
  <c r="P156" i="42"/>
  <c r="I156" i="45"/>
  <c r="P155" i="42"/>
  <c r="I155" i="45"/>
  <c r="P154" i="42"/>
  <c r="I154" i="45"/>
  <c r="P153" i="42"/>
  <c r="I153" i="45"/>
  <c r="P152" i="42"/>
  <c r="I152" i="45"/>
  <c r="P151" i="42"/>
  <c r="I151" i="45"/>
  <c r="P150" i="42"/>
  <c r="I150" i="45"/>
  <c r="P149" i="42"/>
  <c r="I149" i="45"/>
  <c r="P148" i="42"/>
  <c r="I148" i="45"/>
  <c r="P147" i="42"/>
  <c r="I147" i="45"/>
  <c r="P146" i="42"/>
  <c r="I146" i="45"/>
  <c r="P144" i="42"/>
  <c r="I144" i="45"/>
  <c r="P143" i="42"/>
  <c r="I143" i="45"/>
  <c r="P142" i="42"/>
  <c r="I142" i="45"/>
  <c r="P141" i="42"/>
  <c r="I141" i="45"/>
  <c r="P131" i="42"/>
  <c r="I131" i="45"/>
  <c r="P130" i="42"/>
  <c r="I130" i="45"/>
  <c r="P129" i="42"/>
  <c r="I129" i="45"/>
  <c r="P128" i="42"/>
  <c r="I128" i="45"/>
  <c r="P127" i="42"/>
  <c r="I127" i="45"/>
  <c r="P126" i="42"/>
  <c r="I126" i="45"/>
  <c r="P125" i="42"/>
  <c r="I125" i="45"/>
  <c r="P124" i="42"/>
  <c r="I124" i="45"/>
  <c r="P123" i="42"/>
  <c r="I123" i="45"/>
  <c r="P122" i="42"/>
  <c r="I122" i="45"/>
  <c r="P121" i="42"/>
  <c r="I121" i="45"/>
  <c r="P120" i="42"/>
  <c r="I120" i="45"/>
  <c r="P119" i="42"/>
  <c r="I119" i="45"/>
  <c r="P118" i="42"/>
  <c r="I118" i="45"/>
  <c r="P117" i="42"/>
  <c r="I117" i="45"/>
  <c r="P116" i="42"/>
  <c r="I116" i="45"/>
  <c r="P115" i="42"/>
  <c r="I115" i="45"/>
  <c r="P114" i="42"/>
  <c r="I114" i="45"/>
  <c r="P113" i="42"/>
  <c r="I113" i="45"/>
  <c r="P112" i="42"/>
  <c r="I112" i="45"/>
  <c r="P111" i="42"/>
  <c r="I111" i="45"/>
  <c r="P110" i="42"/>
  <c r="I110" i="45"/>
  <c r="P109" i="42"/>
  <c r="I109" i="45"/>
  <c r="P108" i="42"/>
  <c r="I108" i="45"/>
  <c r="P98" i="42"/>
  <c r="I98" i="45"/>
  <c r="P97" i="42"/>
  <c r="I97" i="45"/>
  <c r="P96" i="42"/>
  <c r="I96" i="45"/>
  <c r="P95" i="42"/>
  <c r="I95" i="45"/>
  <c r="P94" i="42"/>
  <c r="I94" i="45"/>
  <c r="P93" i="42"/>
  <c r="I93" i="45"/>
  <c r="P92" i="42"/>
  <c r="I92" i="45"/>
  <c r="P91" i="42"/>
  <c r="I91" i="45"/>
  <c r="P90" i="42"/>
  <c r="I90" i="45"/>
  <c r="P89" i="42"/>
  <c r="I89" i="45"/>
  <c r="P88" i="42"/>
  <c r="I88" i="45"/>
  <c r="P87" i="42"/>
  <c r="I87" i="45"/>
  <c r="P86" i="42"/>
  <c r="I86" i="45"/>
  <c r="P85" i="42"/>
  <c r="I85" i="45"/>
  <c r="P84" i="42"/>
  <c r="I84" i="45"/>
  <c r="P83" i="42"/>
  <c r="I83" i="45"/>
  <c r="P82" i="42"/>
  <c r="I82" i="45"/>
  <c r="P81" i="42"/>
  <c r="I81" i="45"/>
  <c r="P80" i="42"/>
  <c r="I80" i="45"/>
  <c r="P79" i="42"/>
  <c r="I79" i="45"/>
  <c r="P78" i="42"/>
  <c r="I78" i="45"/>
  <c r="P77" i="42"/>
  <c r="I77" i="45"/>
  <c r="P76" i="42"/>
  <c r="I76" i="45"/>
  <c r="P75" i="42"/>
  <c r="I75" i="45"/>
  <c r="Q12" i="42"/>
  <c r="J12" i="45"/>
  <c r="K12" i="45" s="1"/>
  <c r="Q16" i="42"/>
  <c r="J16" i="45"/>
  <c r="K16" i="45" s="1"/>
  <c r="Q20" i="42"/>
  <c r="J20" i="45"/>
  <c r="K20" i="45" s="1"/>
  <c r="Q24" i="42"/>
  <c r="J24" i="45"/>
  <c r="K24" i="45" s="1"/>
  <c r="Q28" i="42"/>
  <c r="J28" i="45"/>
  <c r="K28" i="45" s="1"/>
  <c r="Q32" i="42"/>
  <c r="J32" i="45"/>
  <c r="K32" i="45" s="1"/>
  <c r="H232" i="44"/>
  <c r="H166" i="44"/>
  <c r="H100" i="44"/>
  <c r="I67" i="44"/>
  <c r="K41" i="43"/>
  <c r="J67" i="43"/>
  <c r="K67" i="43" s="1"/>
  <c r="O296" i="42"/>
  <c r="F296" i="45"/>
  <c r="O230" i="42"/>
  <c r="H230" i="45"/>
  <c r="H206" i="45"/>
  <c r="O206" i="42"/>
  <c r="L232" i="42"/>
  <c r="O197" i="42"/>
  <c r="H197" i="45"/>
  <c r="O196" i="42"/>
  <c r="H196" i="45"/>
  <c r="O195" i="42"/>
  <c r="H195" i="45"/>
  <c r="O194" i="42"/>
  <c r="H194" i="45"/>
  <c r="O193" i="42"/>
  <c r="H193" i="45"/>
  <c r="O192" i="42"/>
  <c r="H192" i="45"/>
  <c r="O191" i="42"/>
  <c r="H191" i="45"/>
  <c r="O190" i="42"/>
  <c r="H190" i="45"/>
  <c r="O189" i="42"/>
  <c r="H189" i="45"/>
  <c r="O188" i="42"/>
  <c r="H188" i="45"/>
  <c r="O187" i="42"/>
  <c r="H187" i="45"/>
  <c r="O186" i="42"/>
  <c r="H186" i="45"/>
  <c r="O185" i="42"/>
  <c r="H185" i="45"/>
  <c r="O184" i="42"/>
  <c r="H184" i="45"/>
  <c r="O183" i="42"/>
  <c r="H183" i="45"/>
  <c r="O182" i="42"/>
  <c r="H182" i="45"/>
  <c r="O181" i="42"/>
  <c r="H181" i="45"/>
  <c r="O180" i="42"/>
  <c r="H180" i="45"/>
  <c r="O179" i="42"/>
  <c r="H179" i="45"/>
  <c r="O178" i="42"/>
  <c r="H178" i="45"/>
  <c r="O177" i="42"/>
  <c r="H177" i="45"/>
  <c r="O176" i="42"/>
  <c r="H176" i="45"/>
  <c r="O175" i="42"/>
  <c r="H175" i="45"/>
  <c r="O174" i="42"/>
  <c r="H174" i="45"/>
  <c r="O164" i="42"/>
  <c r="H164" i="45"/>
  <c r="O163" i="42"/>
  <c r="H163" i="45"/>
  <c r="O162" i="42"/>
  <c r="H162" i="45"/>
  <c r="O161" i="42"/>
  <c r="H161" i="45"/>
  <c r="O160" i="42"/>
  <c r="H160" i="45"/>
  <c r="O159" i="42"/>
  <c r="H159" i="45"/>
  <c r="O158" i="42"/>
  <c r="H158" i="45"/>
  <c r="O157" i="42"/>
  <c r="H157" i="45"/>
  <c r="O156" i="42"/>
  <c r="H156" i="45"/>
  <c r="O155" i="42"/>
  <c r="H155" i="45"/>
  <c r="O154" i="42"/>
  <c r="H154" i="45"/>
  <c r="O153" i="42"/>
  <c r="H153" i="45"/>
  <c r="O152" i="42"/>
  <c r="H152" i="45"/>
  <c r="O151" i="42"/>
  <c r="H151" i="45"/>
  <c r="O150" i="42"/>
  <c r="H150" i="45"/>
  <c r="O149" i="42"/>
  <c r="H149" i="45"/>
  <c r="O148" i="42"/>
  <c r="H148" i="45"/>
  <c r="O147" i="42"/>
  <c r="H147" i="45"/>
  <c r="O146" i="42"/>
  <c r="H146" i="45"/>
  <c r="O145" i="42"/>
  <c r="H145" i="45"/>
  <c r="O144" i="42"/>
  <c r="H144" i="45"/>
  <c r="O143" i="42"/>
  <c r="H143" i="45"/>
  <c r="O142" i="42"/>
  <c r="H142" i="45"/>
  <c r="O141" i="42"/>
  <c r="H141" i="45"/>
  <c r="O130" i="42"/>
  <c r="H130" i="45"/>
  <c r="O129" i="42"/>
  <c r="H129" i="45"/>
  <c r="O128" i="42"/>
  <c r="H128" i="45"/>
  <c r="O127" i="42"/>
  <c r="H127" i="45"/>
  <c r="O126" i="42"/>
  <c r="H126" i="45"/>
  <c r="O125" i="42"/>
  <c r="H125" i="45"/>
  <c r="O124" i="42"/>
  <c r="H124" i="45"/>
  <c r="O123" i="42"/>
  <c r="H123" i="45"/>
  <c r="O122" i="42"/>
  <c r="H122" i="45"/>
  <c r="O121" i="42"/>
  <c r="H121" i="45"/>
  <c r="O120" i="42"/>
  <c r="H120" i="45"/>
  <c r="O119" i="42"/>
  <c r="H119" i="45"/>
  <c r="O118" i="42"/>
  <c r="H118" i="45"/>
  <c r="O117" i="42"/>
  <c r="H117" i="45"/>
  <c r="O116" i="42"/>
  <c r="H116" i="45"/>
  <c r="O115" i="42"/>
  <c r="H115" i="45"/>
  <c r="O114" i="42"/>
  <c r="H114" i="45"/>
  <c r="O113" i="42"/>
  <c r="H113" i="45"/>
  <c r="O112" i="42"/>
  <c r="H112" i="45"/>
  <c r="O111" i="42"/>
  <c r="H111" i="45"/>
  <c r="O110" i="42"/>
  <c r="H110" i="45"/>
  <c r="O109" i="42"/>
  <c r="H109" i="45"/>
  <c r="O108" i="42"/>
  <c r="H108" i="45"/>
  <c r="O98" i="42"/>
  <c r="H98" i="45"/>
  <c r="H74" i="45"/>
  <c r="O74" i="42"/>
  <c r="L100" i="42"/>
  <c r="O64" i="42"/>
  <c r="H64" i="45"/>
  <c r="O63" i="42"/>
  <c r="H63" i="45"/>
  <c r="O62" i="42"/>
  <c r="H62" i="45"/>
  <c r="O61" i="42"/>
  <c r="H61" i="45"/>
  <c r="O60" i="42"/>
  <c r="H60" i="45"/>
  <c r="O59" i="42"/>
  <c r="H59" i="45"/>
  <c r="O58" i="42"/>
  <c r="H58" i="45"/>
  <c r="O57" i="42"/>
  <c r="H57" i="45"/>
  <c r="O56" i="42"/>
  <c r="H56" i="45"/>
  <c r="O55" i="42"/>
  <c r="H55" i="45"/>
  <c r="O54" i="42"/>
  <c r="H54" i="45"/>
  <c r="O53" i="42"/>
  <c r="H53" i="45"/>
  <c r="O52" i="42"/>
  <c r="H52" i="45"/>
  <c r="O51" i="42"/>
  <c r="H51" i="45"/>
  <c r="O50" i="42"/>
  <c r="H50" i="45"/>
  <c r="O49" i="42"/>
  <c r="H49" i="45"/>
  <c r="O48" i="42"/>
  <c r="H48" i="45"/>
  <c r="O47" i="42"/>
  <c r="H47" i="45"/>
  <c r="O46" i="42"/>
  <c r="H46" i="45"/>
  <c r="O45" i="42"/>
  <c r="H45" i="45"/>
  <c r="O44" i="42"/>
  <c r="H44" i="45"/>
  <c r="O43" i="42"/>
  <c r="H43" i="45"/>
  <c r="O42" i="42"/>
  <c r="H42" i="45"/>
  <c r="J199" i="43"/>
  <c r="K199" i="43" s="1"/>
  <c r="K173" i="43"/>
  <c r="P43" i="42"/>
  <c r="I43" i="45"/>
  <c r="P42" i="42"/>
  <c r="I42" i="45"/>
  <c r="F331" i="44"/>
  <c r="H133" i="44"/>
  <c r="H67" i="44"/>
  <c r="I328" i="43"/>
  <c r="I322" i="43"/>
  <c r="I318" i="43"/>
  <c r="I314" i="43"/>
  <c r="I306" i="43"/>
  <c r="G331" i="44"/>
  <c r="G298" i="44"/>
  <c r="I232" i="44"/>
  <c r="I199" i="44"/>
  <c r="I133" i="44"/>
  <c r="I100" i="44"/>
  <c r="I305" i="43"/>
  <c r="H298" i="43"/>
  <c r="I331" i="43" s="1"/>
  <c r="H272" i="44"/>
  <c r="K298" i="42"/>
  <c r="N272" i="42"/>
  <c r="F272" i="45"/>
  <c r="O272" i="42"/>
  <c r="L298" i="42"/>
  <c r="O239" i="42"/>
  <c r="J265" i="43"/>
  <c r="K265" i="43" s="1"/>
  <c r="K239" i="43"/>
  <c r="L265" i="42"/>
  <c r="N239" i="42"/>
  <c r="J239" i="44"/>
  <c r="I140" i="45"/>
  <c r="M166" i="42"/>
  <c r="P140" i="42"/>
  <c r="I140" i="46" s="1"/>
  <c r="N140" i="42"/>
  <c r="J140" i="44"/>
  <c r="K166" i="42"/>
  <c r="J166" i="43"/>
  <c r="K166" i="43" s="1"/>
  <c r="K140" i="43"/>
  <c r="K8" i="45"/>
  <c r="M265" i="42"/>
  <c r="P239" i="42"/>
  <c r="I239" i="46" s="1"/>
  <c r="M8" i="42"/>
  <c r="I8" i="45" s="1"/>
  <c r="J34" i="42"/>
  <c r="L8" i="42"/>
  <c r="H8" i="45" s="1"/>
  <c r="I34" i="42"/>
  <c r="Q8" i="42"/>
  <c r="J8" i="46" s="1"/>
  <c r="N34" i="42"/>
  <c r="Q305" i="42"/>
  <c r="H305" i="46" s="1"/>
  <c r="O331" i="42"/>
  <c r="R305" i="42"/>
  <c r="F305" i="47" s="1"/>
  <c r="S305" i="42"/>
  <c r="G305" i="47" s="1"/>
  <c r="S272" i="42"/>
  <c r="G272" i="47" s="1"/>
  <c r="S206" i="42"/>
  <c r="I206" i="47" s="1"/>
  <c r="S173" i="42"/>
  <c r="I173" i="47" s="1"/>
  <c r="L199" i="42"/>
  <c r="O173" i="42"/>
  <c r="H173" i="46" s="1"/>
  <c r="R140" i="42"/>
  <c r="H140" i="47" s="1"/>
  <c r="S107" i="42"/>
  <c r="I107" i="47" s="1"/>
  <c r="S74" i="42"/>
  <c r="I74" i="47" s="1"/>
  <c r="T74" i="42"/>
  <c r="J74" i="47" s="1"/>
  <c r="S41" i="42"/>
  <c r="I41" i="47" s="1"/>
  <c r="H265" i="45" l="1"/>
  <c r="I199" i="45"/>
  <c r="I232" i="45"/>
  <c r="I265" i="45"/>
  <c r="G298" i="45"/>
  <c r="P199" i="42"/>
  <c r="P331" i="42"/>
  <c r="F331" i="45"/>
  <c r="I100" i="45"/>
  <c r="G331" i="45"/>
  <c r="I133" i="45"/>
  <c r="I310" i="44"/>
  <c r="I314" i="44"/>
  <c r="I318" i="44"/>
  <c r="I322" i="44"/>
  <c r="H34" i="44"/>
  <c r="P133" i="42"/>
  <c r="I67" i="45"/>
  <c r="P67" i="42"/>
  <c r="N331" i="42"/>
  <c r="J34" i="45"/>
  <c r="K34" i="45" s="1"/>
  <c r="I166" i="45"/>
  <c r="F298" i="45"/>
  <c r="I34" i="44"/>
  <c r="P100" i="42"/>
  <c r="H166" i="45"/>
  <c r="H199" i="45"/>
  <c r="I324" i="44"/>
  <c r="H100" i="45"/>
  <c r="R108" i="42"/>
  <c r="H108" i="46"/>
  <c r="R111" i="42"/>
  <c r="H111" i="46"/>
  <c r="R114" i="42"/>
  <c r="H114" i="46"/>
  <c r="R117" i="42"/>
  <c r="H117" i="46"/>
  <c r="R118" i="42"/>
  <c r="H118" i="46"/>
  <c r="R120" i="42"/>
  <c r="H120" i="46"/>
  <c r="R121" i="42"/>
  <c r="H121" i="46"/>
  <c r="R122" i="42"/>
  <c r="H122" i="46"/>
  <c r="R123" i="42"/>
  <c r="H123" i="46"/>
  <c r="R124" i="42"/>
  <c r="H124" i="46"/>
  <c r="R126" i="42"/>
  <c r="H126" i="46"/>
  <c r="R127" i="42"/>
  <c r="H127" i="46"/>
  <c r="R128" i="42"/>
  <c r="H128" i="46"/>
  <c r="R129" i="42"/>
  <c r="H129" i="46"/>
  <c r="R130" i="42"/>
  <c r="H130" i="46"/>
  <c r="R141" i="42"/>
  <c r="H141" i="46"/>
  <c r="R142" i="42"/>
  <c r="H142" i="46"/>
  <c r="R143" i="42"/>
  <c r="H143" i="46"/>
  <c r="R144" i="42"/>
  <c r="H144" i="46"/>
  <c r="R145" i="42"/>
  <c r="H145" i="46"/>
  <c r="R146" i="42"/>
  <c r="H146" i="46"/>
  <c r="R147" i="42"/>
  <c r="H147" i="46"/>
  <c r="R148" i="42"/>
  <c r="H148" i="46"/>
  <c r="R149" i="42"/>
  <c r="H149" i="46"/>
  <c r="R150" i="42"/>
  <c r="H150" i="46"/>
  <c r="R151" i="42"/>
  <c r="H151" i="46"/>
  <c r="R152" i="42"/>
  <c r="H152" i="46"/>
  <c r="R153" i="42"/>
  <c r="H153" i="46"/>
  <c r="R154" i="42"/>
  <c r="H154" i="46"/>
  <c r="R155" i="42"/>
  <c r="H155" i="46"/>
  <c r="R156" i="42"/>
  <c r="H156" i="46"/>
  <c r="R157" i="42"/>
  <c r="H157" i="46"/>
  <c r="R158" i="42"/>
  <c r="H158" i="46"/>
  <c r="R159" i="42"/>
  <c r="H159" i="46"/>
  <c r="R160" i="42"/>
  <c r="H160" i="46"/>
  <c r="R161" i="42"/>
  <c r="H161" i="46"/>
  <c r="R162" i="42"/>
  <c r="H162" i="46"/>
  <c r="R163" i="42"/>
  <c r="H163" i="46"/>
  <c r="R164" i="42"/>
  <c r="H164" i="46"/>
  <c r="R174" i="42"/>
  <c r="H174" i="46"/>
  <c r="R175" i="42"/>
  <c r="H175" i="46"/>
  <c r="R176" i="42"/>
  <c r="H176" i="46"/>
  <c r="R177" i="42"/>
  <c r="H177" i="46"/>
  <c r="R178" i="42"/>
  <c r="H178" i="46"/>
  <c r="R179" i="42"/>
  <c r="H179" i="46"/>
  <c r="R180" i="42"/>
  <c r="H180" i="46"/>
  <c r="R181" i="42"/>
  <c r="H181" i="46"/>
  <c r="R182" i="42"/>
  <c r="H182" i="46"/>
  <c r="R183" i="42"/>
  <c r="H183" i="46"/>
  <c r="R184" i="42"/>
  <c r="H184" i="46"/>
  <c r="R185" i="42"/>
  <c r="H185" i="46"/>
  <c r="R186" i="42"/>
  <c r="H186" i="46"/>
  <c r="R187" i="42"/>
  <c r="H187" i="46"/>
  <c r="R188" i="42"/>
  <c r="H188" i="46"/>
  <c r="R189" i="42"/>
  <c r="H189" i="46"/>
  <c r="R190" i="42"/>
  <c r="H190" i="46"/>
  <c r="R191" i="42"/>
  <c r="H191" i="46"/>
  <c r="R192" i="42"/>
  <c r="H192" i="46"/>
  <c r="R193" i="42"/>
  <c r="H193" i="46"/>
  <c r="R194" i="42"/>
  <c r="H194" i="46"/>
  <c r="R195" i="42"/>
  <c r="H195" i="46"/>
  <c r="R196" i="42"/>
  <c r="H196" i="46"/>
  <c r="R197" i="42"/>
  <c r="H197" i="46"/>
  <c r="H206" i="46"/>
  <c r="O232" i="42"/>
  <c r="R206" i="42"/>
  <c r="J199" i="44"/>
  <c r="K199" i="44" s="1"/>
  <c r="K173" i="44"/>
  <c r="Q174" i="42"/>
  <c r="J174" i="45"/>
  <c r="K174" i="45" s="1"/>
  <c r="Q176" i="42"/>
  <c r="J176" i="45"/>
  <c r="K176" i="45" s="1"/>
  <c r="Q177" i="42"/>
  <c r="J177" i="45"/>
  <c r="K177" i="45" s="1"/>
  <c r="Q178" i="42"/>
  <c r="J178" i="45"/>
  <c r="K178" i="45" s="1"/>
  <c r="Q180" i="42"/>
  <c r="J180" i="45"/>
  <c r="K180" i="45" s="1"/>
  <c r="Q181" i="42"/>
  <c r="J181" i="45"/>
  <c r="K181" i="45" s="1"/>
  <c r="Q182" i="42"/>
  <c r="J182" i="45"/>
  <c r="K182" i="45" s="1"/>
  <c r="Q184" i="42"/>
  <c r="J184" i="45"/>
  <c r="K184" i="45" s="1"/>
  <c r="Q185" i="42"/>
  <c r="J185" i="45"/>
  <c r="K185" i="45" s="1"/>
  <c r="Q186" i="42"/>
  <c r="J186" i="45"/>
  <c r="K186" i="45" s="1"/>
  <c r="Q188" i="42"/>
  <c r="J188" i="45"/>
  <c r="K188" i="45" s="1"/>
  <c r="Q189" i="42"/>
  <c r="J189" i="45"/>
  <c r="K189" i="45" s="1"/>
  <c r="Q190" i="42"/>
  <c r="J190" i="45"/>
  <c r="K190" i="45" s="1"/>
  <c r="Q192" i="42"/>
  <c r="J192" i="45"/>
  <c r="K192" i="45" s="1"/>
  <c r="Q193" i="42"/>
  <c r="J193" i="45"/>
  <c r="K193" i="45" s="1"/>
  <c r="Q194" i="42"/>
  <c r="J194" i="45"/>
  <c r="K194" i="45" s="1"/>
  <c r="Q197" i="42"/>
  <c r="J197" i="45"/>
  <c r="K197" i="45" s="1"/>
  <c r="T226" i="42"/>
  <c r="J226" i="46"/>
  <c r="K226" i="46" s="1"/>
  <c r="Q227" i="42"/>
  <c r="J227" i="45"/>
  <c r="K227" i="45" s="1"/>
  <c r="Q240" i="42"/>
  <c r="J240" i="45"/>
  <c r="K240" i="45" s="1"/>
  <c r="Q243" i="42"/>
  <c r="J243" i="45"/>
  <c r="K243" i="45" s="1"/>
  <c r="Q244" i="42"/>
  <c r="J244" i="45"/>
  <c r="K244" i="45" s="1"/>
  <c r="Q247" i="42"/>
  <c r="J247" i="45"/>
  <c r="K247" i="45" s="1"/>
  <c r="Q248" i="42"/>
  <c r="J248" i="45"/>
  <c r="K248" i="45" s="1"/>
  <c r="Q251" i="42"/>
  <c r="J251" i="45"/>
  <c r="K251" i="45" s="1"/>
  <c r="Q252" i="42"/>
  <c r="J252" i="45"/>
  <c r="K252" i="45" s="1"/>
  <c r="Q255" i="42"/>
  <c r="J255" i="45"/>
  <c r="K255" i="45" s="1"/>
  <c r="Q256" i="42"/>
  <c r="J256" i="45"/>
  <c r="K256" i="45" s="1"/>
  <c r="Q259" i="42"/>
  <c r="J259" i="45"/>
  <c r="K259" i="45" s="1"/>
  <c r="Q260" i="42"/>
  <c r="J260" i="45"/>
  <c r="K260" i="45" s="1"/>
  <c r="Q263" i="42"/>
  <c r="J263" i="45"/>
  <c r="K263" i="45" s="1"/>
  <c r="Q306" i="42"/>
  <c r="H306" i="45"/>
  <c r="Q309" i="42"/>
  <c r="H309" i="45"/>
  <c r="I309" i="45" s="1"/>
  <c r="Q310" i="42"/>
  <c r="H310" i="45"/>
  <c r="Q313" i="42"/>
  <c r="H313" i="45"/>
  <c r="I313" i="45" s="1"/>
  <c r="Q314" i="42"/>
  <c r="H314" i="45"/>
  <c r="Q317" i="42"/>
  <c r="H317" i="45"/>
  <c r="I317" i="45" s="1"/>
  <c r="Q318" i="42"/>
  <c r="H318" i="45"/>
  <c r="Q321" i="42"/>
  <c r="H321" i="45"/>
  <c r="I321" i="45" s="1"/>
  <c r="Q322" i="42"/>
  <c r="H322" i="45"/>
  <c r="Q325" i="42"/>
  <c r="H325" i="45"/>
  <c r="I325" i="45" s="1"/>
  <c r="Q326" i="42"/>
  <c r="H326" i="45"/>
  <c r="Q329" i="42"/>
  <c r="H329" i="45"/>
  <c r="I329" i="45" s="1"/>
  <c r="Q120" i="42"/>
  <c r="J120" i="45"/>
  <c r="K120" i="45" s="1"/>
  <c r="Q153" i="42"/>
  <c r="J153" i="45"/>
  <c r="K153" i="45" s="1"/>
  <c r="Q196" i="42"/>
  <c r="J196" i="45"/>
  <c r="K196" i="45" s="1"/>
  <c r="Q228" i="42"/>
  <c r="J228" i="45"/>
  <c r="K228" i="45" s="1"/>
  <c r="Q250" i="42"/>
  <c r="J250" i="45"/>
  <c r="K250" i="45" s="1"/>
  <c r="Q283" i="42"/>
  <c r="H283" i="45"/>
  <c r="Q316" i="42"/>
  <c r="H316" i="45"/>
  <c r="Q128" i="42"/>
  <c r="J128" i="45"/>
  <c r="K128" i="45" s="1"/>
  <c r="Q161" i="42"/>
  <c r="J161" i="45"/>
  <c r="K161" i="45" s="1"/>
  <c r="Q242" i="42"/>
  <c r="J242" i="45"/>
  <c r="K242" i="45" s="1"/>
  <c r="Q275" i="42"/>
  <c r="H275" i="45"/>
  <c r="Q308" i="42"/>
  <c r="H308" i="45"/>
  <c r="I308" i="45" s="1"/>
  <c r="Q116" i="42"/>
  <c r="J116" i="45"/>
  <c r="K116" i="45" s="1"/>
  <c r="Q149" i="42"/>
  <c r="J149" i="45"/>
  <c r="K149" i="45" s="1"/>
  <c r="Q229" i="42"/>
  <c r="J229" i="45"/>
  <c r="K229" i="45" s="1"/>
  <c r="Q262" i="42"/>
  <c r="J262" i="45"/>
  <c r="K262" i="45" s="1"/>
  <c r="Q295" i="42"/>
  <c r="H295" i="45"/>
  <c r="Q328" i="42"/>
  <c r="H328" i="45"/>
  <c r="P10" i="42"/>
  <c r="I10" i="45"/>
  <c r="P12" i="42"/>
  <c r="I12" i="45"/>
  <c r="P14" i="42"/>
  <c r="I14" i="45"/>
  <c r="P16" i="42"/>
  <c r="I16" i="45"/>
  <c r="P18" i="42"/>
  <c r="I18" i="45"/>
  <c r="P20" i="42"/>
  <c r="I20" i="45"/>
  <c r="P22" i="42"/>
  <c r="I22" i="45"/>
  <c r="P24" i="42"/>
  <c r="I24" i="45"/>
  <c r="P26" i="42"/>
  <c r="I26" i="45"/>
  <c r="P28" i="42"/>
  <c r="I28" i="45"/>
  <c r="P30" i="42"/>
  <c r="I30" i="45"/>
  <c r="P32" i="42"/>
  <c r="I32" i="45"/>
  <c r="O9" i="42"/>
  <c r="H9" i="45"/>
  <c r="O11" i="42"/>
  <c r="H11" i="45"/>
  <c r="O13" i="42"/>
  <c r="H13" i="45"/>
  <c r="O15" i="42"/>
  <c r="H15" i="45"/>
  <c r="O17" i="42"/>
  <c r="H17" i="45"/>
  <c r="O19" i="42"/>
  <c r="H19" i="45"/>
  <c r="O21" i="42"/>
  <c r="H21" i="45"/>
  <c r="O23" i="42"/>
  <c r="H23" i="45"/>
  <c r="O25" i="42"/>
  <c r="H25" i="45"/>
  <c r="O27" i="42"/>
  <c r="H27" i="45"/>
  <c r="O29" i="42"/>
  <c r="H29" i="45"/>
  <c r="O31" i="42"/>
  <c r="H31" i="45"/>
  <c r="S44" i="42"/>
  <c r="I44" i="46"/>
  <c r="S45" i="42"/>
  <c r="I45" i="46"/>
  <c r="S46" i="42"/>
  <c r="I46" i="46"/>
  <c r="S47" i="42"/>
  <c r="I47" i="46"/>
  <c r="S48" i="42"/>
  <c r="I48" i="46"/>
  <c r="S49" i="42"/>
  <c r="I49" i="46"/>
  <c r="S50" i="42"/>
  <c r="I50" i="46"/>
  <c r="S51" i="42"/>
  <c r="I51" i="46"/>
  <c r="S52" i="42"/>
  <c r="I52" i="46"/>
  <c r="S53" i="42"/>
  <c r="I53" i="46"/>
  <c r="S54" i="42"/>
  <c r="I54" i="46"/>
  <c r="S55" i="42"/>
  <c r="I55" i="46"/>
  <c r="S56" i="42"/>
  <c r="I56" i="46"/>
  <c r="S57" i="42"/>
  <c r="I57" i="46"/>
  <c r="S58" i="42"/>
  <c r="I58" i="46"/>
  <c r="S59" i="42"/>
  <c r="I59" i="46"/>
  <c r="S60" i="42"/>
  <c r="I60" i="46"/>
  <c r="S61" i="42"/>
  <c r="I61" i="46"/>
  <c r="S62" i="42"/>
  <c r="I62" i="46"/>
  <c r="S63" i="42"/>
  <c r="I63" i="46"/>
  <c r="S64" i="42"/>
  <c r="I64" i="46"/>
  <c r="S65" i="42"/>
  <c r="I65" i="46"/>
  <c r="H41" i="46"/>
  <c r="O67" i="42"/>
  <c r="R41" i="42"/>
  <c r="R131" i="42"/>
  <c r="H131" i="46"/>
  <c r="R207" i="42"/>
  <c r="H207" i="46"/>
  <c r="R208" i="42"/>
  <c r="H208" i="46"/>
  <c r="R209" i="42"/>
  <c r="H209" i="46"/>
  <c r="R210" i="42"/>
  <c r="H210" i="46"/>
  <c r="R211" i="42"/>
  <c r="H211" i="46"/>
  <c r="R212" i="42"/>
  <c r="H212" i="46"/>
  <c r="R213" i="42"/>
  <c r="H213" i="46"/>
  <c r="R214" i="42"/>
  <c r="H214" i="46"/>
  <c r="R215" i="42"/>
  <c r="H215" i="46"/>
  <c r="R216" i="42"/>
  <c r="H216" i="46"/>
  <c r="R217" i="42"/>
  <c r="H217" i="46"/>
  <c r="R218" i="42"/>
  <c r="H218" i="46"/>
  <c r="R219" i="42"/>
  <c r="H219" i="46"/>
  <c r="R220" i="42"/>
  <c r="H220" i="46"/>
  <c r="R221" i="42"/>
  <c r="H221" i="46"/>
  <c r="R222" i="42"/>
  <c r="H222" i="46"/>
  <c r="R223" i="42"/>
  <c r="H223" i="46"/>
  <c r="R224" i="42"/>
  <c r="H224" i="46"/>
  <c r="R225" i="42"/>
  <c r="H225" i="46"/>
  <c r="R226" i="42"/>
  <c r="H226" i="46"/>
  <c r="R227" i="42"/>
  <c r="H227" i="46"/>
  <c r="R228" i="42"/>
  <c r="H228" i="46"/>
  <c r="R229" i="42"/>
  <c r="H229" i="46"/>
  <c r="R240" i="42"/>
  <c r="H240" i="46"/>
  <c r="R241" i="42"/>
  <c r="H241" i="46"/>
  <c r="R242" i="42"/>
  <c r="H242" i="46"/>
  <c r="R243" i="42"/>
  <c r="H243" i="46"/>
  <c r="R244" i="42"/>
  <c r="H244" i="46"/>
  <c r="R245" i="42"/>
  <c r="H245" i="46"/>
  <c r="R246" i="42"/>
  <c r="H246" i="46"/>
  <c r="R247" i="42"/>
  <c r="H247" i="46"/>
  <c r="R248" i="42"/>
  <c r="H248" i="46"/>
  <c r="R249" i="42"/>
  <c r="H249" i="46"/>
  <c r="R250" i="42"/>
  <c r="H250" i="46"/>
  <c r="R251" i="42"/>
  <c r="H251" i="46"/>
  <c r="R252" i="42"/>
  <c r="H252" i="46"/>
  <c r="R253" i="42"/>
  <c r="H253" i="46"/>
  <c r="R254" i="42"/>
  <c r="H254" i="46"/>
  <c r="R255" i="42"/>
  <c r="H255" i="46"/>
  <c r="R256" i="42"/>
  <c r="H256" i="46"/>
  <c r="R257" i="42"/>
  <c r="H257" i="46"/>
  <c r="R258" i="42"/>
  <c r="H258" i="46"/>
  <c r="R259" i="42"/>
  <c r="H259" i="46"/>
  <c r="R260" i="42"/>
  <c r="H260" i="46"/>
  <c r="R261" i="42"/>
  <c r="H261" i="46"/>
  <c r="R262" i="42"/>
  <c r="H262" i="46"/>
  <c r="R263" i="42"/>
  <c r="H263" i="46"/>
  <c r="R273" i="42"/>
  <c r="F273" i="46"/>
  <c r="R274" i="42"/>
  <c r="F274" i="46"/>
  <c r="R275" i="42"/>
  <c r="F275" i="46"/>
  <c r="R276" i="42"/>
  <c r="F276" i="46"/>
  <c r="R277" i="42"/>
  <c r="F277" i="46"/>
  <c r="R278" i="42"/>
  <c r="F278" i="46"/>
  <c r="R279" i="42"/>
  <c r="F279" i="46"/>
  <c r="R280" i="42"/>
  <c r="F280" i="46"/>
  <c r="R281" i="42"/>
  <c r="F281" i="46"/>
  <c r="R282" i="42"/>
  <c r="F282" i="46"/>
  <c r="R283" i="42"/>
  <c r="F283" i="46"/>
  <c r="R284" i="42"/>
  <c r="F284" i="46"/>
  <c r="R285" i="42"/>
  <c r="F285" i="46"/>
  <c r="R286" i="42"/>
  <c r="F286" i="46"/>
  <c r="R287" i="42"/>
  <c r="F287" i="46"/>
  <c r="R288" i="42"/>
  <c r="F288" i="46"/>
  <c r="R289" i="42"/>
  <c r="F289" i="46"/>
  <c r="R290" i="42"/>
  <c r="F290" i="46"/>
  <c r="R291" i="42"/>
  <c r="F291" i="46"/>
  <c r="R292" i="42"/>
  <c r="F292" i="46"/>
  <c r="R293" i="42"/>
  <c r="F293" i="46"/>
  <c r="R294" i="42"/>
  <c r="F294" i="46"/>
  <c r="R295" i="42"/>
  <c r="F295" i="46"/>
  <c r="R306" i="42"/>
  <c r="F306" i="46"/>
  <c r="R307" i="42"/>
  <c r="F307" i="46"/>
  <c r="R308" i="42"/>
  <c r="F308" i="46"/>
  <c r="R309" i="42"/>
  <c r="F309" i="46"/>
  <c r="R310" i="42"/>
  <c r="F310" i="46"/>
  <c r="R311" i="42"/>
  <c r="F311" i="46"/>
  <c r="R312" i="42"/>
  <c r="F312" i="46"/>
  <c r="R313" i="42"/>
  <c r="F313" i="46"/>
  <c r="R314" i="42"/>
  <c r="F314" i="46"/>
  <c r="R315" i="42"/>
  <c r="F315" i="46"/>
  <c r="R316" i="42"/>
  <c r="F316" i="46"/>
  <c r="R317" i="42"/>
  <c r="F317" i="46"/>
  <c r="R318" i="42"/>
  <c r="F318" i="46"/>
  <c r="R319" i="42"/>
  <c r="F319" i="46"/>
  <c r="R320" i="42"/>
  <c r="F320" i="46"/>
  <c r="R321" i="42"/>
  <c r="F321" i="46"/>
  <c r="R322" i="42"/>
  <c r="F322" i="46"/>
  <c r="R323" i="42"/>
  <c r="F323" i="46"/>
  <c r="R324" i="42"/>
  <c r="F324" i="46"/>
  <c r="R325" i="42"/>
  <c r="F325" i="46"/>
  <c r="R326" i="42"/>
  <c r="F326" i="46"/>
  <c r="R327" i="42"/>
  <c r="F327" i="46"/>
  <c r="R328" i="42"/>
  <c r="F328" i="46"/>
  <c r="R329" i="42"/>
  <c r="F329" i="46"/>
  <c r="T29" i="42"/>
  <c r="J29" i="46"/>
  <c r="K29" i="46" s="1"/>
  <c r="T21" i="42"/>
  <c r="J21" i="46"/>
  <c r="K21" i="46" s="1"/>
  <c r="T13" i="42"/>
  <c r="J13" i="46"/>
  <c r="K13" i="46" s="1"/>
  <c r="T43" i="42"/>
  <c r="J43" i="46"/>
  <c r="K43" i="46" s="1"/>
  <c r="T55" i="42"/>
  <c r="J55" i="46"/>
  <c r="K55" i="46" s="1"/>
  <c r="T59" i="42"/>
  <c r="J59" i="46"/>
  <c r="K59" i="46" s="1"/>
  <c r="T63" i="42"/>
  <c r="J63" i="46"/>
  <c r="K63" i="46" s="1"/>
  <c r="T86" i="42"/>
  <c r="J86" i="46"/>
  <c r="K86" i="46" s="1"/>
  <c r="T109" i="42"/>
  <c r="J109" i="46"/>
  <c r="K109" i="46" s="1"/>
  <c r="T183" i="42"/>
  <c r="J183" i="46"/>
  <c r="K183" i="46" s="1"/>
  <c r="T191" i="42"/>
  <c r="J191" i="46"/>
  <c r="K191" i="46" s="1"/>
  <c r="T141" i="42"/>
  <c r="J141" i="46"/>
  <c r="K141" i="46" s="1"/>
  <c r="T27" i="42"/>
  <c r="J27" i="46"/>
  <c r="K27" i="46" s="1"/>
  <c r="T19" i="42"/>
  <c r="J19" i="46"/>
  <c r="K19" i="46" s="1"/>
  <c r="T11" i="42"/>
  <c r="J11" i="46"/>
  <c r="K11" i="46" s="1"/>
  <c r="T30" i="42"/>
  <c r="J30" i="46"/>
  <c r="K30" i="46" s="1"/>
  <c r="T22" i="42"/>
  <c r="J22" i="46"/>
  <c r="K22" i="46" s="1"/>
  <c r="T14" i="42"/>
  <c r="J14" i="46"/>
  <c r="K14" i="46" s="1"/>
  <c r="J133" i="44"/>
  <c r="K133" i="44" s="1"/>
  <c r="K107" i="44"/>
  <c r="Q111" i="42"/>
  <c r="J111" i="45"/>
  <c r="K111" i="45" s="1"/>
  <c r="Q112" i="42"/>
  <c r="J112" i="45"/>
  <c r="K112" i="45" s="1"/>
  <c r="Q58" i="42"/>
  <c r="J58" i="45"/>
  <c r="K58" i="45" s="1"/>
  <c r="T157" i="42"/>
  <c r="J157" i="46"/>
  <c r="K157" i="46" s="1"/>
  <c r="T222" i="42"/>
  <c r="J222" i="46"/>
  <c r="K222" i="46" s="1"/>
  <c r="W31" i="42"/>
  <c r="J31" i="47"/>
  <c r="K31" i="47" s="1"/>
  <c r="J100" i="44"/>
  <c r="K100" i="44" s="1"/>
  <c r="K75" i="44"/>
  <c r="J206" i="45"/>
  <c r="Q206" i="42"/>
  <c r="N232" i="42"/>
  <c r="J232" i="44"/>
  <c r="K232" i="44" s="1"/>
  <c r="K206" i="44"/>
  <c r="Q208" i="42"/>
  <c r="J208" i="45"/>
  <c r="K208" i="45" s="1"/>
  <c r="T210" i="42"/>
  <c r="J210" i="46"/>
  <c r="K210" i="46" s="1"/>
  <c r="Q212" i="42"/>
  <c r="J212" i="45"/>
  <c r="K212" i="45" s="1"/>
  <c r="T214" i="42"/>
  <c r="J214" i="46"/>
  <c r="K214" i="46" s="1"/>
  <c r="Q215" i="42"/>
  <c r="J215" i="45"/>
  <c r="K215" i="45" s="1"/>
  <c r="T218" i="42"/>
  <c r="J218" i="46"/>
  <c r="K218" i="46" s="1"/>
  <c r="Q219" i="42"/>
  <c r="J219" i="45"/>
  <c r="K219" i="45" s="1"/>
  <c r="Q221" i="42"/>
  <c r="J221" i="45"/>
  <c r="K221" i="45" s="1"/>
  <c r="Q223" i="42"/>
  <c r="J223" i="45"/>
  <c r="K223" i="45" s="1"/>
  <c r="Q225" i="42"/>
  <c r="J225" i="45"/>
  <c r="K225" i="45" s="1"/>
  <c r="T230" i="42"/>
  <c r="J230" i="46"/>
  <c r="K230" i="46" s="1"/>
  <c r="T241" i="42"/>
  <c r="J241" i="46"/>
  <c r="K241" i="46" s="1"/>
  <c r="T249" i="42"/>
  <c r="J249" i="46"/>
  <c r="K249" i="46" s="1"/>
  <c r="T253" i="42"/>
  <c r="J253" i="46"/>
  <c r="K253" i="46" s="1"/>
  <c r="T261" i="42"/>
  <c r="J261" i="46"/>
  <c r="K261" i="46" s="1"/>
  <c r="Q274" i="42"/>
  <c r="H274" i="45"/>
  <c r="I307" i="45" s="1"/>
  <c r="T276" i="42"/>
  <c r="H276" i="46"/>
  <c r="Q278" i="42"/>
  <c r="H278" i="45"/>
  <c r="I311" i="45" s="1"/>
  <c r="T280" i="42"/>
  <c r="H280" i="46"/>
  <c r="Q282" i="42"/>
  <c r="H282" i="45"/>
  <c r="I315" i="45" s="1"/>
  <c r="T284" i="42"/>
  <c r="H284" i="46"/>
  <c r="Q286" i="42"/>
  <c r="H286" i="45"/>
  <c r="I319" i="45" s="1"/>
  <c r="T288" i="42"/>
  <c r="H288" i="46"/>
  <c r="Q290" i="42"/>
  <c r="H290" i="45"/>
  <c r="I323" i="45" s="1"/>
  <c r="Q293" i="42"/>
  <c r="H293" i="45"/>
  <c r="Q294" i="42"/>
  <c r="H294" i="45"/>
  <c r="I327" i="45" s="1"/>
  <c r="T307" i="42"/>
  <c r="H307" i="46"/>
  <c r="T315" i="42"/>
  <c r="H315" i="46"/>
  <c r="T319" i="42"/>
  <c r="H319" i="46"/>
  <c r="T327" i="42"/>
  <c r="H327" i="46"/>
  <c r="Q145" i="42"/>
  <c r="J145" i="45"/>
  <c r="K145" i="45" s="1"/>
  <c r="Q258" i="42"/>
  <c r="J258" i="45"/>
  <c r="K258" i="45" s="1"/>
  <c r="Q291" i="42"/>
  <c r="H291" i="45"/>
  <c r="Q246" i="42"/>
  <c r="J246" i="45"/>
  <c r="K246" i="45" s="1"/>
  <c r="Q312" i="42"/>
  <c r="H312" i="45"/>
  <c r="V145" i="42"/>
  <c r="I145" i="47"/>
  <c r="P11" i="42"/>
  <c r="I11" i="45"/>
  <c r="P13" i="42"/>
  <c r="I13" i="45"/>
  <c r="P15" i="42"/>
  <c r="I15" i="45"/>
  <c r="P19" i="42"/>
  <c r="I19" i="45"/>
  <c r="P21" i="42"/>
  <c r="I21" i="45"/>
  <c r="P23" i="42"/>
  <c r="I23" i="45"/>
  <c r="P27" i="42"/>
  <c r="I27" i="45"/>
  <c r="P29" i="42"/>
  <c r="I29" i="45"/>
  <c r="P31" i="42"/>
  <c r="I31" i="45"/>
  <c r="O12" i="42"/>
  <c r="H12" i="45"/>
  <c r="O14" i="42"/>
  <c r="H14" i="45"/>
  <c r="O16" i="42"/>
  <c r="H16" i="45"/>
  <c r="O20" i="42"/>
  <c r="H20" i="45"/>
  <c r="O22" i="42"/>
  <c r="H22" i="45"/>
  <c r="O24" i="42"/>
  <c r="H24" i="45"/>
  <c r="O28" i="42"/>
  <c r="H28" i="45"/>
  <c r="O30" i="42"/>
  <c r="H30" i="45"/>
  <c r="O32" i="42"/>
  <c r="H32" i="45"/>
  <c r="H133" i="45"/>
  <c r="I320" i="45"/>
  <c r="K74" i="47"/>
  <c r="R98" i="42"/>
  <c r="H98" i="46"/>
  <c r="R109" i="42"/>
  <c r="H109" i="46"/>
  <c r="R110" i="42"/>
  <c r="H110" i="46"/>
  <c r="R112" i="42"/>
  <c r="H112" i="46"/>
  <c r="R113" i="42"/>
  <c r="H113" i="46"/>
  <c r="R115" i="42"/>
  <c r="H115" i="46"/>
  <c r="R116" i="42"/>
  <c r="H116" i="46"/>
  <c r="R119" i="42"/>
  <c r="H119" i="46"/>
  <c r="R125" i="42"/>
  <c r="H125" i="46"/>
  <c r="S42" i="42"/>
  <c r="I42" i="46"/>
  <c r="S43" i="42"/>
  <c r="I43" i="46"/>
  <c r="R42" i="42"/>
  <c r="H42" i="46"/>
  <c r="R43" i="42"/>
  <c r="H43" i="46"/>
  <c r="R44" i="42"/>
  <c r="H44" i="46"/>
  <c r="R45" i="42"/>
  <c r="H45" i="46"/>
  <c r="R46" i="42"/>
  <c r="H46" i="46"/>
  <c r="R47" i="42"/>
  <c r="H47" i="46"/>
  <c r="R48" i="42"/>
  <c r="H48" i="46"/>
  <c r="R49" i="42"/>
  <c r="H49" i="46"/>
  <c r="R50" i="42"/>
  <c r="H50" i="46"/>
  <c r="R51" i="42"/>
  <c r="H51" i="46"/>
  <c r="R52" i="42"/>
  <c r="H52" i="46"/>
  <c r="R53" i="42"/>
  <c r="H53" i="46"/>
  <c r="R54" i="42"/>
  <c r="H54" i="46"/>
  <c r="R55" i="42"/>
  <c r="H55" i="46"/>
  <c r="R56" i="42"/>
  <c r="H56" i="46"/>
  <c r="R57" i="42"/>
  <c r="H57" i="46"/>
  <c r="R58" i="42"/>
  <c r="H58" i="46"/>
  <c r="R59" i="42"/>
  <c r="H59" i="46"/>
  <c r="R60" i="42"/>
  <c r="H60" i="46"/>
  <c r="R61" i="42"/>
  <c r="H61" i="46"/>
  <c r="R62" i="42"/>
  <c r="H62" i="46"/>
  <c r="R63" i="42"/>
  <c r="H63" i="46"/>
  <c r="R64" i="42"/>
  <c r="H64" i="46"/>
  <c r="H74" i="46"/>
  <c r="O100" i="42"/>
  <c r="R74" i="42"/>
  <c r="R230" i="42"/>
  <c r="H230" i="46"/>
  <c r="R296" i="42"/>
  <c r="F296" i="46"/>
  <c r="T32" i="42"/>
  <c r="J32" i="46"/>
  <c r="K32" i="46" s="1"/>
  <c r="T28" i="42"/>
  <c r="J28" i="46"/>
  <c r="K28" i="46" s="1"/>
  <c r="T24" i="42"/>
  <c r="J24" i="46"/>
  <c r="K24" i="46" s="1"/>
  <c r="T20" i="42"/>
  <c r="J20" i="46"/>
  <c r="K20" i="46" s="1"/>
  <c r="T16" i="42"/>
  <c r="J16" i="46"/>
  <c r="K16" i="46" s="1"/>
  <c r="T12" i="42"/>
  <c r="J12" i="46"/>
  <c r="K12" i="46" s="1"/>
  <c r="S75" i="42"/>
  <c r="I75" i="46"/>
  <c r="S76" i="42"/>
  <c r="I76" i="46"/>
  <c r="S77" i="42"/>
  <c r="I77" i="46"/>
  <c r="S78" i="42"/>
  <c r="I78" i="46"/>
  <c r="S79" i="42"/>
  <c r="I79" i="46"/>
  <c r="S80" i="42"/>
  <c r="I80" i="46"/>
  <c r="S81" i="42"/>
  <c r="I81" i="46"/>
  <c r="S82" i="42"/>
  <c r="I82" i="46"/>
  <c r="S83" i="42"/>
  <c r="I83" i="46"/>
  <c r="S84" i="42"/>
  <c r="I84" i="46"/>
  <c r="S85" i="42"/>
  <c r="I85" i="46"/>
  <c r="S86" i="42"/>
  <c r="I86" i="46"/>
  <c r="S87" i="42"/>
  <c r="I87" i="46"/>
  <c r="S88" i="42"/>
  <c r="I88" i="46"/>
  <c r="S89" i="42"/>
  <c r="I89" i="46"/>
  <c r="S90" i="42"/>
  <c r="I90" i="46"/>
  <c r="S91" i="42"/>
  <c r="I91" i="46"/>
  <c r="S92" i="42"/>
  <c r="I92" i="46"/>
  <c r="S93" i="42"/>
  <c r="I93" i="46"/>
  <c r="S94" i="42"/>
  <c r="I94" i="46"/>
  <c r="S95" i="42"/>
  <c r="I95" i="46"/>
  <c r="S96" i="42"/>
  <c r="I96" i="46"/>
  <c r="S97" i="42"/>
  <c r="I97" i="46"/>
  <c r="S98" i="42"/>
  <c r="I98" i="46"/>
  <c r="S108" i="42"/>
  <c r="I108" i="46"/>
  <c r="S109" i="42"/>
  <c r="I109" i="46"/>
  <c r="S110" i="42"/>
  <c r="I110" i="46"/>
  <c r="S111" i="42"/>
  <c r="I111" i="46"/>
  <c r="S112" i="42"/>
  <c r="I112" i="46"/>
  <c r="S113" i="42"/>
  <c r="I113" i="46"/>
  <c r="S114" i="42"/>
  <c r="I114" i="46"/>
  <c r="S115" i="42"/>
  <c r="I115" i="46"/>
  <c r="S116" i="42"/>
  <c r="I116" i="46"/>
  <c r="S117" i="42"/>
  <c r="I117" i="46"/>
  <c r="S118" i="42"/>
  <c r="I118" i="46"/>
  <c r="S119" i="42"/>
  <c r="I119" i="46"/>
  <c r="S120" i="42"/>
  <c r="I120" i="46"/>
  <c r="S121" i="42"/>
  <c r="I121" i="46"/>
  <c r="S122" i="42"/>
  <c r="I122" i="46"/>
  <c r="S123" i="42"/>
  <c r="I123" i="46"/>
  <c r="S124" i="42"/>
  <c r="I124" i="46"/>
  <c r="S125" i="42"/>
  <c r="I125" i="46"/>
  <c r="S126" i="42"/>
  <c r="I126" i="46"/>
  <c r="S127" i="42"/>
  <c r="I127" i="46"/>
  <c r="S128" i="42"/>
  <c r="I128" i="46"/>
  <c r="S129" i="42"/>
  <c r="I129" i="46"/>
  <c r="S130" i="42"/>
  <c r="I130" i="46"/>
  <c r="S131" i="42"/>
  <c r="I131" i="46"/>
  <c r="S141" i="42"/>
  <c r="I141" i="46"/>
  <c r="S142" i="42"/>
  <c r="I142" i="46"/>
  <c r="S143" i="42"/>
  <c r="I143" i="46"/>
  <c r="S144" i="42"/>
  <c r="I144" i="46"/>
  <c r="S146" i="42"/>
  <c r="I146" i="46"/>
  <c r="S147" i="42"/>
  <c r="I147" i="46"/>
  <c r="S148" i="42"/>
  <c r="I148" i="46"/>
  <c r="S149" i="42"/>
  <c r="I149" i="46"/>
  <c r="S150" i="42"/>
  <c r="I150" i="46"/>
  <c r="S151" i="42"/>
  <c r="I151" i="46"/>
  <c r="S152" i="42"/>
  <c r="I152" i="46"/>
  <c r="S153" i="42"/>
  <c r="I153" i="46"/>
  <c r="S154" i="42"/>
  <c r="I154" i="46"/>
  <c r="S155" i="42"/>
  <c r="I155" i="46"/>
  <c r="S156" i="42"/>
  <c r="I156" i="46"/>
  <c r="S157" i="42"/>
  <c r="I157" i="46"/>
  <c r="S158" i="42"/>
  <c r="I158" i="46"/>
  <c r="S159" i="42"/>
  <c r="I159" i="46"/>
  <c r="S160" i="42"/>
  <c r="I160" i="46"/>
  <c r="S161" i="42"/>
  <c r="I161" i="46"/>
  <c r="S162" i="42"/>
  <c r="I162" i="46"/>
  <c r="S163" i="42"/>
  <c r="I163" i="46"/>
  <c r="S164" i="42"/>
  <c r="I164" i="46"/>
  <c r="S174" i="42"/>
  <c r="I174" i="46"/>
  <c r="S175" i="42"/>
  <c r="I175" i="46"/>
  <c r="S176" i="42"/>
  <c r="I176" i="46"/>
  <c r="S177" i="42"/>
  <c r="I177" i="46"/>
  <c r="S178" i="42"/>
  <c r="I178" i="46"/>
  <c r="S179" i="42"/>
  <c r="I179" i="46"/>
  <c r="S180" i="42"/>
  <c r="I180" i="46"/>
  <c r="S181" i="42"/>
  <c r="I181" i="46"/>
  <c r="S182" i="42"/>
  <c r="I182" i="46"/>
  <c r="S183" i="42"/>
  <c r="I183" i="46"/>
  <c r="S184" i="42"/>
  <c r="I184" i="46"/>
  <c r="S185" i="42"/>
  <c r="I185" i="46"/>
  <c r="S186" i="42"/>
  <c r="I186" i="46"/>
  <c r="S187" i="42"/>
  <c r="I187" i="46"/>
  <c r="S188" i="42"/>
  <c r="I188" i="46"/>
  <c r="S189" i="42"/>
  <c r="I189" i="46"/>
  <c r="S190" i="42"/>
  <c r="I190" i="46"/>
  <c r="S191" i="42"/>
  <c r="I191" i="46"/>
  <c r="S192" i="42"/>
  <c r="I192" i="46"/>
  <c r="S193" i="42"/>
  <c r="I193" i="46"/>
  <c r="S194" i="42"/>
  <c r="I194" i="46"/>
  <c r="S195" i="42"/>
  <c r="I195" i="46"/>
  <c r="S196" i="42"/>
  <c r="I196" i="46"/>
  <c r="S197" i="42"/>
  <c r="I197" i="46"/>
  <c r="S207" i="42"/>
  <c r="I207" i="46"/>
  <c r="S208" i="42"/>
  <c r="I208" i="46"/>
  <c r="S209" i="42"/>
  <c r="I209" i="46"/>
  <c r="S210" i="42"/>
  <c r="I210" i="46"/>
  <c r="S211" i="42"/>
  <c r="I211" i="46"/>
  <c r="S212" i="42"/>
  <c r="I212" i="46"/>
  <c r="S213" i="42"/>
  <c r="I213" i="46"/>
  <c r="S214" i="42"/>
  <c r="I214" i="46"/>
  <c r="S215" i="42"/>
  <c r="I215" i="46"/>
  <c r="S216" i="42"/>
  <c r="I216" i="46"/>
  <c r="S217" i="42"/>
  <c r="I217" i="46"/>
  <c r="S218" i="42"/>
  <c r="I218" i="46"/>
  <c r="S219" i="42"/>
  <c r="I219" i="46"/>
  <c r="S220" i="42"/>
  <c r="I220" i="46"/>
  <c r="S221" i="42"/>
  <c r="I221" i="46"/>
  <c r="S222" i="42"/>
  <c r="I222" i="46"/>
  <c r="S223" i="42"/>
  <c r="I223" i="46"/>
  <c r="S224" i="42"/>
  <c r="I224" i="46"/>
  <c r="S225" i="42"/>
  <c r="I225" i="46"/>
  <c r="S226" i="42"/>
  <c r="I226" i="46"/>
  <c r="S227" i="42"/>
  <c r="I227" i="46"/>
  <c r="S228" i="42"/>
  <c r="I228" i="46"/>
  <c r="S229" i="42"/>
  <c r="I229" i="46"/>
  <c r="S230" i="42"/>
  <c r="I230" i="46"/>
  <c r="S240" i="42"/>
  <c r="I240" i="46"/>
  <c r="S241" i="42"/>
  <c r="I241" i="46"/>
  <c r="S242" i="42"/>
  <c r="I242" i="46"/>
  <c r="S243" i="42"/>
  <c r="I243" i="46"/>
  <c r="S244" i="42"/>
  <c r="I244" i="46"/>
  <c r="S245" i="42"/>
  <c r="I245" i="46"/>
  <c r="S246" i="42"/>
  <c r="I246" i="46"/>
  <c r="S247" i="42"/>
  <c r="I247" i="46"/>
  <c r="S248" i="42"/>
  <c r="I248" i="46"/>
  <c r="S249" i="42"/>
  <c r="I249" i="46"/>
  <c r="S250" i="42"/>
  <c r="I250" i="46"/>
  <c r="S251" i="42"/>
  <c r="I251" i="46"/>
  <c r="S252" i="42"/>
  <c r="I252" i="46"/>
  <c r="S253" i="42"/>
  <c r="I253" i="46"/>
  <c r="S254" i="42"/>
  <c r="I254" i="46"/>
  <c r="S255" i="42"/>
  <c r="I255" i="46"/>
  <c r="S256" i="42"/>
  <c r="I256" i="46"/>
  <c r="S257" i="42"/>
  <c r="I257" i="46"/>
  <c r="S258" i="42"/>
  <c r="I258" i="46"/>
  <c r="S259" i="42"/>
  <c r="I259" i="46"/>
  <c r="S260" i="42"/>
  <c r="I260" i="46"/>
  <c r="S261" i="42"/>
  <c r="I261" i="46"/>
  <c r="S262" i="42"/>
  <c r="I262" i="46"/>
  <c r="S263" i="42"/>
  <c r="I263" i="46"/>
  <c r="S273" i="42"/>
  <c r="S298" i="42" s="1"/>
  <c r="G273" i="46"/>
  <c r="S274" i="42"/>
  <c r="G274" i="46"/>
  <c r="S275" i="42"/>
  <c r="G275" i="46"/>
  <c r="S276" i="42"/>
  <c r="G276" i="46"/>
  <c r="S277" i="42"/>
  <c r="G277" i="46"/>
  <c r="S278" i="42"/>
  <c r="G278" i="46"/>
  <c r="S279" i="42"/>
  <c r="G279" i="46"/>
  <c r="S280" i="42"/>
  <c r="G280" i="46"/>
  <c r="S281" i="42"/>
  <c r="G281" i="46"/>
  <c r="S282" i="42"/>
  <c r="G282" i="46"/>
  <c r="S283" i="42"/>
  <c r="G283" i="46"/>
  <c r="S284" i="42"/>
  <c r="G284" i="46"/>
  <c r="S285" i="42"/>
  <c r="G285" i="46"/>
  <c r="S286" i="42"/>
  <c r="G286" i="46"/>
  <c r="S287" i="42"/>
  <c r="G287" i="46"/>
  <c r="S288" i="42"/>
  <c r="G288" i="46"/>
  <c r="S289" i="42"/>
  <c r="G289" i="46"/>
  <c r="S290" i="42"/>
  <c r="G290" i="46"/>
  <c r="S291" i="42"/>
  <c r="G291" i="46"/>
  <c r="S292" i="42"/>
  <c r="G292" i="46"/>
  <c r="S293" i="42"/>
  <c r="G293" i="46"/>
  <c r="S294" i="42"/>
  <c r="G294" i="46"/>
  <c r="S295" i="42"/>
  <c r="G295" i="46"/>
  <c r="S296" i="42"/>
  <c r="G296" i="46"/>
  <c r="S306" i="42"/>
  <c r="G306" i="46"/>
  <c r="S307" i="42"/>
  <c r="G307" i="46"/>
  <c r="S308" i="42"/>
  <c r="G308" i="46"/>
  <c r="S309" i="42"/>
  <c r="G309" i="46"/>
  <c r="S310" i="42"/>
  <c r="G310" i="46"/>
  <c r="S311" i="42"/>
  <c r="G311" i="46"/>
  <c r="S312" i="42"/>
  <c r="G312" i="46"/>
  <c r="S313" i="42"/>
  <c r="G313" i="46"/>
  <c r="S314" i="42"/>
  <c r="G314" i="46"/>
  <c r="S315" i="42"/>
  <c r="G315" i="46"/>
  <c r="S316" i="42"/>
  <c r="G316" i="46"/>
  <c r="S317" i="42"/>
  <c r="G317" i="46"/>
  <c r="S318" i="42"/>
  <c r="G318" i="46"/>
  <c r="S319" i="42"/>
  <c r="G319" i="46"/>
  <c r="S320" i="42"/>
  <c r="G320" i="46"/>
  <c r="S321" i="42"/>
  <c r="G321" i="46"/>
  <c r="S322" i="42"/>
  <c r="G322" i="46"/>
  <c r="S323" i="42"/>
  <c r="G323" i="46"/>
  <c r="S324" i="42"/>
  <c r="G324" i="46"/>
  <c r="S325" i="42"/>
  <c r="G325" i="46"/>
  <c r="S326" i="42"/>
  <c r="G326" i="46"/>
  <c r="S327" i="42"/>
  <c r="G327" i="46"/>
  <c r="S328" i="42"/>
  <c r="G328" i="46"/>
  <c r="S329" i="42"/>
  <c r="G329" i="46"/>
  <c r="T25" i="42"/>
  <c r="J25" i="46"/>
  <c r="K25" i="46" s="1"/>
  <c r="T17" i="42"/>
  <c r="J17" i="46"/>
  <c r="K17" i="46" s="1"/>
  <c r="T9" i="42"/>
  <c r="J9" i="46"/>
  <c r="K9" i="46" s="1"/>
  <c r="T51" i="42"/>
  <c r="J51" i="46"/>
  <c r="K51" i="46" s="1"/>
  <c r="T82" i="42"/>
  <c r="J82" i="46"/>
  <c r="K82" i="46" s="1"/>
  <c r="T90" i="42"/>
  <c r="J90" i="46"/>
  <c r="K90" i="46" s="1"/>
  <c r="T94" i="42"/>
  <c r="J94" i="46"/>
  <c r="K94" i="46" s="1"/>
  <c r="T98" i="42"/>
  <c r="J98" i="46"/>
  <c r="K98" i="46" s="1"/>
  <c r="T175" i="42"/>
  <c r="J175" i="46"/>
  <c r="K175" i="46" s="1"/>
  <c r="T187" i="42"/>
  <c r="J187" i="46"/>
  <c r="K187" i="46" s="1"/>
  <c r="T179" i="42"/>
  <c r="J179" i="46"/>
  <c r="K179" i="46" s="1"/>
  <c r="T23" i="42"/>
  <c r="J23" i="46"/>
  <c r="K23" i="46" s="1"/>
  <c r="T15" i="42"/>
  <c r="J15" i="46"/>
  <c r="K15" i="46" s="1"/>
  <c r="T26" i="42"/>
  <c r="J26" i="46"/>
  <c r="K26" i="46" s="1"/>
  <c r="T18" i="42"/>
  <c r="J18" i="46"/>
  <c r="K18" i="46" s="1"/>
  <c r="T10" i="42"/>
  <c r="J10" i="46"/>
  <c r="K10" i="46" s="1"/>
  <c r="Q64" i="42"/>
  <c r="J64" i="45"/>
  <c r="K64" i="45" s="1"/>
  <c r="Q91" i="42"/>
  <c r="J91" i="45"/>
  <c r="K91" i="45" s="1"/>
  <c r="T254" i="42"/>
  <c r="J254" i="46"/>
  <c r="K254" i="46" s="1"/>
  <c r="Q47" i="42"/>
  <c r="J47" i="45"/>
  <c r="K47" i="45" s="1"/>
  <c r="Q97" i="42"/>
  <c r="J97" i="45"/>
  <c r="K97" i="45" s="1"/>
  <c r="T217" i="42"/>
  <c r="J217" i="46"/>
  <c r="K217" i="46" s="1"/>
  <c r="T287" i="42"/>
  <c r="H287" i="46"/>
  <c r="Q42" i="42"/>
  <c r="J42" i="45"/>
  <c r="K42" i="45" s="1"/>
  <c r="Q45" i="42"/>
  <c r="J45" i="45"/>
  <c r="K45" i="45" s="1"/>
  <c r="Q52" i="42"/>
  <c r="J52" i="45"/>
  <c r="K52" i="45" s="1"/>
  <c r="Q53" i="42"/>
  <c r="J53" i="45"/>
  <c r="K53" i="45" s="1"/>
  <c r="Q54" i="42"/>
  <c r="J54" i="45"/>
  <c r="K54" i="45" s="1"/>
  <c r="Q60" i="42"/>
  <c r="J60" i="45"/>
  <c r="K60" i="45" s="1"/>
  <c r="Q62" i="42"/>
  <c r="J62" i="45"/>
  <c r="K62" i="45" s="1"/>
  <c r="Q76" i="42"/>
  <c r="J76" i="45"/>
  <c r="K76" i="45" s="1"/>
  <c r="Q77" i="42"/>
  <c r="J77" i="45"/>
  <c r="K77" i="45" s="1"/>
  <c r="Q87" i="42"/>
  <c r="J87" i="45"/>
  <c r="K87" i="45" s="1"/>
  <c r="Q88" i="42"/>
  <c r="J88" i="45"/>
  <c r="K88" i="45" s="1"/>
  <c r="Q89" i="42"/>
  <c r="J89" i="45"/>
  <c r="K89" i="45" s="1"/>
  <c r="Q93" i="42"/>
  <c r="J93" i="45"/>
  <c r="K93" i="45" s="1"/>
  <c r="Q110" i="42"/>
  <c r="J110" i="45"/>
  <c r="K110" i="45" s="1"/>
  <c r="Q61" i="42"/>
  <c r="J61" i="45"/>
  <c r="K61" i="45" s="1"/>
  <c r="Q44" i="42"/>
  <c r="J44" i="45"/>
  <c r="K44" i="45" s="1"/>
  <c r="Q108" i="42"/>
  <c r="J108" i="45"/>
  <c r="K108" i="45" s="1"/>
  <c r="T144" i="42"/>
  <c r="J144" i="46"/>
  <c r="K144" i="46" s="1"/>
  <c r="T148" i="42"/>
  <c r="J148" i="46"/>
  <c r="K148" i="46" s="1"/>
  <c r="T152" i="42"/>
  <c r="J152" i="46"/>
  <c r="K152" i="46" s="1"/>
  <c r="T156" i="42"/>
  <c r="J156" i="46"/>
  <c r="K156" i="46" s="1"/>
  <c r="T160" i="42"/>
  <c r="J160" i="46"/>
  <c r="K160" i="46" s="1"/>
  <c r="T164" i="42"/>
  <c r="J164" i="46"/>
  <c r="K164" i="46" s="1"/>
  <c r="J173" i="45"/>
  <c r="Q173" i="42"/>
  <c r="N199" i="42"/>
  <c r="I306" i="44"/>
  <c r="H331" i="44"/>
  <c r="R65" i="42"/>
  <c r="H65" i="46"/>
  <c r="R75" i="42"/>
  <c r="H75" i="46"/>
  <c r="R76" i="42"/>
  <c r="H76" i="46"/>
  <c r="R77" i="42"/>
  <c r="H77" i="46"/>
  <c r="R78" i="42"/>
  <c r="H78" i="46"/>
  <c r="R79" i="42"/>
  <c r="H79" i="46"/>
  <c r="R80" i="42"/>
  <c r="H80" i="46"/>
  <c r="R81" i="42"/>
  <c r="H81" i="46"/>
  <c r="R82" i="42"/>
  <c r="H82" i="46"/>
  <c r="R83" i="42"/>
  <c r="H83" i="46"/>
  <c r="R84" i="42"/>
  <c r="H84" i="46"/>
  <c r="R85" i="42"/>
  <c r="H85" i="46"/>
  <c r="R86" i="42"/>
  <c r="H86" i="46"/>
  <c r="R87" i="42"/>
  <c r="H87" i="46"/>
  <c r="R88" i="42"/>
  <c r="H88" i="46"/>
  <c r="R89" i="42"/>
  <c r="H89" i="46"/>
  <c r="R90" i="42"/>
  <c r="H90" i="46"/>
  <c r="R91" i="42"/>
  <c r="H91" i="46"/>
  <c r="R92" i="42"/>
  <c r="H92" i="46"/>
  <c r="R93" i="42"/>
  <c r="H93" i="46"/>
  <c r="R94" i="42"/>
  <c r="H94" i="46"/>
  <c r="R95" i="42"/>
  <c r="H95" i="46"/>
  <c r="R96" i="42"/>
  <c r="H96" i="46"/>
  <c r="R97" i="42"/>
  <c r="H97" i="46"/>
  <c r="H107" i="46"/>
  <c r="R107" i="42"/>
  <c r="O133" i="42"/>
  <c r="J41" i="45"/>
  <c r="Q41" i="42"/>
  <c r="N67" i="42"/>
  <c r="J67" i="44"/>
  <c r="K67" i="44" s="1"/>
  <c r="K41" i="44"/>
  <c r="Q78" i="42"/>
  <c r="J78" i="45"/>
  <c r="K78" i="45" s="1"/>
  <c r="T124" i="42"/>
  <c r="J124" i="46"/>
  <c r="K124" i="46" s="1"/>
  <c r="T320" i="42"/>
  <c r="H320" i="46"/>
  <c r="Q46" i="42"/>
  <c r="J46" i="45"/>
  <c r="K46" i="45" s="1"/>
  <c r="Q48" i="42"/>
  <c r="J48" i="45"/>
  <c r="K48" i="45" s="1"/>
  <c r="Q49" i="42"/>
  <c r="J49" i="45"/>
  <c r="K49" i="45" s="1"/>
  <c r="Q50" i="42"/>
  <c r="J50" i="45"/>
  <c r="K50" i="45" s="1"/>
  <c r="Q56" i="42"/>
  <c r="J56" i="45"/>
  <c r="K56" i="45" s="1"/>
  <c r="Q57" i="42"/>
  <c r="J57" i="45"/>
  <c r="K57" i="45" s="1"/>
  <c r="Q65" i="42"/>
  <c r="J65" i="45"/>
  <c r="K65" i="45" s="1"/>
  <c r="Q79" i="42"/>
  <c r="J79" i="45"/>
  <c r="K79" i="45" s="1"/>
  <c r="Q80" i="42"/>
  <c r="J80" i="45"/>
  <c r="K80" i="45" s="1"/>
  <c r="Q83" i="42"/>
  <c r="J83" i="45"/>
  <c r="K83" i="45" s="1"/>
  <c r="Q84" i="42"/>
  <c r="J84" i="45"/>
  <c r="K84" i="45" s="1"/>
  <c r="Q85" i="42"/>
  <c r="J85" i="45"/>
  <c r="K85" i="45" s="1"/>
  <c r="Q92" i="42"/>
  <c r="J92" i="45"/>
  <c r="K92" i="45" s="1"/>
  <c r="Q95" i="42"/>
  <c r="J95" i="45"/>
  <c r="K95" i="45" s="1"/>
  <c r="Q96" i="42"/>
  <c r="J96" i="45"/>
  <c r="K96" i="45" s="1"/>
  <c r="J107" i="45"/>
  <c r="N133" i="42"/>
  <c r="Q107" i="42"/>
  <c r="Q75" i="42"/>
  <c r="J75" i="45"/>
  <c r="N100" i="42"/>
  <c r="Q81" i="42"/>
  <c r="J81" i="45"/>
  <c r="K81" i="45" s="1"/>
  <c r="T113" i="42"/>
  <c r="J113" i="46"/>
  <c r="K113" i="46" s="1"/>
  <c r="Q114" i="42"/>
  <c r="J114" i="45"/>
  <c r="K114" i="45" s="1"/>
  <c r="Q115" i="42"/>
  <c r="J115" i="45"/>
  <c r="K115" i="45" s="1"/>
  <c r="T117" i="42"/>
  <c r="J117" i="46"/>
  <c r="K117" i="46" s="1"/>
  <c r="Q118" i="42"/>
  <c r="J118" i="45"/>
  <c r="K118" i="45" s="1"/>
  <c r="Q119" i="42"/>
  <c r="J119" i="45"/>
  <c r="K119" i="45" s="1"/>
  <c r="Q122" i="42"/>
  <c r="J122" i="45"/>
  <c r="K122" i="45" s="1"/>
  <c r="Q123" i="42"/>
  <c r="J123" i="45"/>
  <c r="K123" i="45" s="1"/>
  <c r="T125" i="42"/>
  <c r="J125" i="46"/>
  <c r="K125" i="46" s="1"/>
  <c r="Q126" i="42"/>
  <c r="J126" i="45"/>
  <c r="K126" i="45" s="1"/>
  <c r="Q127" i="42"/>
  <c r="J127" i="45"/>
  <c r="K127" i="45" s="1"/>
  <c r="T129" i="42"/>
  <c r="J129" i="46"/>
  <c r="K129" i="46" s="1"/>
  <c r="Q130" i="42"/>
  <c r="J130" i="45"/>
  <c r="K130" i="45" s="1"/>
  <c r="Q142" i="42"/>
  <c r="J142" i="45"/>
  <c r="K142" i="45" s="1"/>
  <c r="Q147" i="42"/>
  <c r="J147" i="45"/>
  <c r="K147" i="45" s="1"/>
  <c r="Q151" i="42"/>
  <c r="J151" i="45"/>
  <c r="K151" i="45" s="1"/>
  <c r="Q158" i="42"/>
  <c r="J158" i="45"/>
  <c r="K158" i="45" s="1"/>
  <c r="Q163" i="42"/>
  <c r="J163" i="45"/>
  <c r="K163" i="45" s="1"/>
  <c r="Q207" i="42"/>
  <c r="J207" i="45"/>
  <c r="K207" i="45" s="1"/>
  <c r="Q211" i="42"/>
  <c r="J211" i="45"/>
  <c r="K211" i="45" s="1"/>
  <c r="Q216" i="42"/>
  <c r="J216" i="45"/>
  <c r="K216" i="45" s="1"/>
  <c r="Q220" i="42"/>
  <c r="J220" i="45"/>
  <c r="K220" i="45" s="1"/>
  <c r="Q224" i="42"/>
  <c r="J224" i="45"/>
  <c r="K224" i="45" s="1"/>
  <c r="T245" i="42"/>
  <c r="J245" i="46"/>
  <c r="K245" i="46" s="1"/>
  <c r="T257" i="42"/>
  <c r="J257" i="46"/>
  <c r="K257" i="46" s="1"/>
  <c r="Q273" i="42"/>
  <c r="H273" i="45"/>
  <c r="Q277" i="42"/>
  <c r="H277" i="45"/>
  <c r="Q281" i="42"/>
  <c r="H281" i="45"/>
  <c r="Q285" i="42"/>
  <c r="H285" i="45"/>
  <c r="Q289" i="42"/>
  <c r="H289" i="45"/>
  <c r="T292" i="42"/>
  <c r="H292" i="46"/>
  <c r="T296" i="42"/>
  <c r="H296" i="46"/>
  <c r="T311" i="42"/>
  <c r="H311" i="46"/>
  <c r="T323" i="42"/>
  <c r="H323" i="46"/>
  <c r="Q213" i="42"/>
  <c r="J213" i="45"/>
  <c r="K213" i="45" s="1"/>
  <c r="Q324" i="42"/>
  <c r="Q331" i="42" s="1"/>
  <c r="H324" i="45"/>
  <c r="Q209" i="42"/>
  <c r="J209" i="45"/>
  <c r="K209" i="45" s="1"/>
  <c r="Q279" i="42"/>
  <c r="H279" i="45"/>
  <c r="P9" i="42"/>
  <c r="I9" i="45"/>
  <c r="P17" i="42"/>
  <c r="I17" i="45"/>
  <c r="P25" i="42"/>
  <c r="I25" i="45"/>
  <c r="O10" i="42"/>
  <c r="H10" i="45"/>
  <c r="O18" i="42"/>
  <c r="H18" i="45"/>
  <c r="O26" i="42"/>
  <c r="H26" i="45"/>
  <c r="T121" i="42"/>
  <c r="J121" i="46"/>
  <c r="K121" i="46" s="1"/>
  <c r="Q131" i="42"/>
  <c r="J131" i="45"/>
  <c r="K131" i="45" s="1"/>
  <c r="Q143" i="42"/>
  <c r="J143" i="45"/>
  <c r="K143" i="45" s="1"/>
  <c r="Q146" i="42"/>
  <c r="J146" i="45"/>
  <c r="K146" i="45" s="1"/>
  <c r="Q150" i="42"/>
  <c r="J150" i="45"/>
  <c r="K150" i="45" s="1"/>
  <c r="Q154" i="42"/>
  <c r="J154" i="45"/>
  <c r="K154" i="45" s="1"/>
  <c r="Q155" i="42"/>
  <c r="J155" i="45"/>
  <c r="K155" i="45" s="1"/>
  <c r="Q159" i="42"/>
  <c r="J159" i="45"/>
  <c r="K159" i="45" s="1"/>
  <c r="Q162" i="42"/>
  <c r="J162" i="45"/>
  <c r="K162" i="45" s="1"/>
  <c r="T195" i="42"/>
  <c r="J195" i="46"/>
  <c r="K195" i="46" s="1"/>
  <c r="O166" i="42"/>
  <c r="H232" i="45"/>
  <c r="I316" i="44"/>
  <c r="I308" i="44"/>
  <c r="I328" i="44"/>
  <c r="H67" i="45"/>
  <c r="I312" i="44"/>
  <c r="F272" i="46"/>
  <c r="F298" i="46" s="1"/>
  <c r="O298" i="42"/>
  <c r="R272" i="42"/>
  <c r="H298" i="44"/>
  <c r="I305" i="44"/>
  <c r="H272" i="45"/>
  <c r="N298" i="42"/>
  <c r="Q272" i="42"/>
  <c r="R239" i="42"/>
  <c r="H239" i="47" s="1"/>
  <c r="H239" i="46"/>
  <c r="K8" i="46"/>
  <c r="O265" i="42"/>
  <c r="J265" i="44"/>
  <c r="K265" i="44" s="1"/>
  <c r="K239" i="44"/>
  <c r="Q239" i="42"/>
  <c r="J239" i="46" s="1"/>
  <c r="J239" i="45"/>
  <c r="N265" i="42"/>
  <c r="P166" i="42"/>
  <c r="S140" i="42"/>
  <c r="I140" i="47" s="1"/>
  <c r="J166" i="44"/>
  <c r="K166" i="44" s="1"/>
  <c r="K140" i="44"/>
  <c r="Q140" i="42"/>
  <c r="J140" i="46" s="1"/>
  <c r="J140" i="45"/>
  <c r="K140" i="45" s="1"/>
  <c r="N166" i="42"/>
  <c r="P265" i="42"/>
  <c r="S239" i="42"/>
  <c r="I239" i="47" s="1"/>
  <c r="P8" i="42"/>
  <c r="I8" i="46" s="1"/>
  <c r="M34" i="42"/>
  <c r="T8" i="42"/>
  <c r="J8" i="47" s="1"/>
  <c r="Q34" i="42"/>
  <c r="O8" i="42"/>
  <c r="H8" i="46" s="1"/>
  <c r="L34" i="42"/>
  <c r="S331" i="42"/>
  <c r="V305" i="42"/>
  <c r="G305" i="48" s="1"/>
  <c r="T305" i="42"/>
  <c r="H305" i="47" s="1"/>
  <c r="U305" i="42"/>
  <c r="F305" i="48" s="1"/>
  <c r="V272" i="42"/>
  <c r="G272" i="48" s="1"/>
  <c r="S232" i="42"/>
  <c r="V206" i="42"/>
  <c r="I206" i="48" s="1"/>
  <c r="S199" i="42"/>
  <c r="V173" i="42"/>
  <c r="I173" i="48" s="1"/>
  <c r="O199" i="42"/>
  <c r="R173" i="42"/>
  <c r="H173" i="47" s="1"/>
  <c r="U140" i="42"/>
  <c r="H140" i="48" s="1"/>
  <c r="S133" i="42"/>
  <c r="V107" i="42"/>
  <c r="I107" i="48" s="1"/>
  <c r="W74" i="42"/>
  <c r="J74" i="48" s="1"/>
  <c r="S100" i="42"/>
  <c r="V74" i="42"/>
  <c r="I74" i="48" s="1"/>
  <c r="S67" i="42"/>
  <c r="V41" i="42"/>
  <c r="I41" i="48" s="1"/>
  <c r="I328" i="45" l="1"/>
  <c r="J34" i="46"/>
  <c r="K34" i="46" s="1"/>
  <c r="I166" i="46"/>
  <c r="H199" i="46"/>
  <c r="H265" i="46"/>
  <c r="H133" i="46"/>
  <c r="I331" i="44"/>
  <c r="R331" i="42"/>
  <c r="H34" i="45"/>
  <c r="R166" i="42"/>
  <c r="I316" i="45"/>
  <c r="I324" i="45"/>
  <c r="U239" i="42"/>
  <c r="H239" i="48" s="1"/>
  <c r="I320" i="46"/>
  <c r="I265" i="46"/>
  <c r="I34" i="45"/>
  <c r="K74" i="48"/>
  <c r="W195" i="42"/>
  <c r="J195" i="47"/>
  <c r="K195" i="47" s="1"/>
  <c r="T162" i="42"/>
  <c r="J162" i="46"/>
  <c r="K162" i="46" s="1"/>
  <c r="T159" i="42"/>
  <c r="J159" i="46"/>
  <c r="K159" i="46" s="1"/>
  <c r="T155" i="42"/>
  <c r="J155" i="46"/>
  <c r="K155" i="46" s="1"/>
  <c r="T154" i="42"/>
  <c r="J154" i="46"/>
  <c r="K154" i="46" s="1"/>
  <c r="T150" i="42"/>
  <c r="J150" i="46"/>
  <c r="K150" i="46" s="1"/>
  <c r="T146" i="42"/>
  <c r="J146" i="46"/>
  <c r="K146" i="46" s="1"/>
  <c r="T143" i="42"/>
  <c r="J143" i="46"/>
  <c r="K143" i="46" s="1"/>
  <c r="T131" i="42"/>
  <c r="J131" i="46"/>
  <c r="K131" i="46" s="1"/>
  <c r="W121" i="42"/>
  <c r="J121" i="47"/>
  <c r="K121" i="47" s="1"/>
  <c r="R26" i="42"/>
  <c r="H26" i="46"/>
  <c r="R18" i="42"/>
  <c r="H18" i="46"/>
  <c r="R10" i="42"/>
  <c r="H10" i="46"/>
  <c r="S25" i="42"/>
  <c r="I25" i="46"/>
  <c r="S17" i="42"/>
  <c r="I17" i="46"/>
  <c r="S9" i="42"/>
  <c r="I9" i="46"/>
  <c r="T279" i="42"/>
  <c r="H279" i="46"/>
  <c r="T209" i="42"/>
  <c r="J209" i="46"/>
  <c r="K209" i="46" s="1"/>
  <c r="T324" i="42"/>
  <c r="H324" i="46"/>
  <c r="T213" i="42"/>
  <c r="J213" i="46"/>
  <c r="K213" i="46" s="1"/>
  <c r="W323" i="42"/>
  <c r="H323" i="47"/>
  <c r="W311" i="42"/>
  <c r="H311" i="47"/>
  <c r="W296" i="42"/>
  <c r="H296" i="47"/>
  <c r="W292" i="42"/>
  <c r="H292" i="47"/>
  <c r="T289" i="42"/>
  <c r="H289" i="46"/>
  <c r="T285" i="42"/>
  <c r="H285" i="46"/>
  <c r="T281" i="42"/>
  <c r="H281" i="46"/>
  <c r="T277" i="42"/>
  <c r="H277" i="46"/>
  <c r="T273" i="42"/>
  <c r="H273" i="46"/>
  <c r="W257" i="42"/>
  <c r="J257" i="47"/>
  <c r="K257" i="47" s="1"/>
  <c r="W245" i="42"/>
  <c r="J245" i="47"/>
  <c r="K245" i="47" s="1"/>
  <c r="T224" i="42"/>
  <c r="J224" i="46"/>
  <c r="K224" i="46" s="1"/>
  <c r="T220" i="42"/>
  <c r="J220" i="46"/>
  <c r="K220" i="46" s="1"/>
  <c r="T216" i="42"/>
  <c r="J216" i="46"/>
  <c r="K216" i="46" s="1"/>
  <c r="T211" i="42"/>
  <c r="J211" i="46"/>
  <c r="K211" i="46" s="1"/>
  <c r="T207" i="42"/>
  <c r="J207" i="46"/>
  <c r="K207" i="46" s="1"/>
  <c r="T163" i="42"/>
  <c r="J163" i="46"/>
  <c r="K163" i="46" s="1"/>
  <c r="T158" i="42"/>
  <c r="J158" i="46"/>
  <c r="K158" i="46" s="1"/>
  <c r="T151" i="42"/>
  <c r="J151" i="46"/>
  <c r="K151" i="46" s="1"/>
  <c r="T147" i="42"/>
  <c r="J147" i="46"/>
  <c r="K147" i="46" s="1"/>
  <c r="T142" i="42"/>
  <c r="J142" i="46"/>
  <c r="K142" i="46" s="1"/>
  <c r="T130" i="42"/>
  <c r="J130" i="46"/>
  <c r="K130" i="46" s="1"/>
  <c r="W129" i="42"/>
  <c r="J129" i="47"/>
  <c r="K129" i="47" s="1"/>
  <c r="T127" i="42"/>
  <c r="J127" i="46"/>
  <c r="K127" i="46" s="1"/>
  <c r="T126" i="42"/>
  <c r="J126" i="46"/>
  <c r="K126" i="46" s="1"/>
  <c r="W125" i="42"/>
  <c r="J125" i="47"/>
  <c r="K125" i="47" s="1"/>
  <c r="T123" i="42"/>
  <c r="J123" i="46"/>
  <c r="K123" i="46" s="1"/>
  <c r="T122" i="42"/>
  <c r="J122" i="46"/>
  <c r="K122" i="46" s="1"/>
  <c r="T119" i="42"/>
  <c r="J119" i="46"/>
  <c r="K119" i="46" s="1"/>
  <c r="T118" i="42"/>
  <c r="J118" i="46"/>
  <c r="K118" i="46" s="1"/>
  <c r="W117" i="42"/>
  <c r="J117" i="47"/>
  <c r="K117" i="47" s="1"/>
  <c r="T115" i="42"/>
  <c r="J115" i="46"/>
  <c r="K115" i="46" s="1"/>
  <c r="T114" i="42"/>
  <c r="J114" i="46"/>
  <c r="K114" i="46" s="1"/>
  <c r="W113" i="42"/>
  <c r="J113" i="47"/>
  <c r="K113" i="47" s="1"/>
  <c r="T81" i="42"/>
  <c r="J81" i="46"/>
  <c r="K81" i="46" s="1"/>
  <c r="J100" i="45"/>
  <c r="K100" i="45" s="1"/>
  <c r="K75" i="45"/>
  <c r="J107" i="46"/>
  <c r="Q133" i="42"/>
  <c r="T107" i="42"/>
  <c r="J133" i="45"/>
  <c r="K133" i="45" s="1"/>
  <c r="K107" i="45"/>
  <c r="T96" i="42"/>
  <c r="J96" i="46"/>
  <c r="K96" i="46" s="1"/>
  <c r="T95" i="42"/>
  <c r="J95" i="46"/>
  <c r="K95" i="46" s="1"/>
  <c r="T92" i="42"/>
  <c r="J92" i="46"/>
  <c r="K92" i="46" s="1"/>
  <c r="T85" i="42"/>
  <c r="J85" i="46"/>
  <c r="K85" i="46" s="1"/>
  <c r="T84" i="42"/>
  <c r="J84" i="46"/>
  <c r="K84" i="46" s="1"/>
  <c r="T83" i="42"/>
  <c r="J83" i="46"/>
  <c r="K83" i="46" s="1"/>
  <c r="T80" i="42"/>
  <c r="J80" i="46"/>
  <c r="K80" i="46" s="1"/>
  <c r="T79" i="42"/>
  <c r="J79" i="46"/>
  <c r="K79" i="46" s="1"/>
  <c r="T65" i="42"/>
  <c r="J65" i="46"/>
  <c r="K65" i="46" s="1"/>
  <c r="T57" i="42"/>
  <c r="J57" i="46"/>
  <c r="K57" i="46" s="1"/>
  <c r="T56" i="42"/>
  <c r="J56" i="46"/>
  <c r="K56" i="46" s="1"/>
  <c r="T50" i="42"/>
  <c r="J50" i="46"/>
  <c r="K50" i="46" s="1"/>
  <c r="T49" i="42"/>
  <c r="J49" i="46"/>
  <c r="K49" i="46" s="1"/>
  <c r="T48" i="42"/>
  <c r="J48" i="46"/>
  <c r="K48" i="46" s="1"/>
  <c r="T46" i="42"/>
  <c r="J46" i="46"/>
  <c r="K46" i="46" s="1"/>
  <c r="W320" i="42"/>
  <c r="H320" i="47"/>
  <c r="W124" i="42"/>
  <c r="J124" i="47"/>
  <c r="K124" i="47" s="1"/>
  <c r="T78" i="42"/>
  <c r="J78" i="46"/>
  <c r="K78" i="46" s="1"/>
  <c r="J41" i="46"/>
  <c r="Q67" i="42"/>
  <c r="T41" i="42"/>
  <c r="U97" i="42"/>
  <c r="H97" i="47"/>
  <c r="U96" i="42"/>
  <c r="H96" i="47"/>
  <c r="U95" i="42"/>
  <c r="H95" i="47"/>
  <c r="U94" i="42"/>
  <c r="H94" i="47"/>
  <c r="U93" i="42"/>
  <c r="H93" i="47"/>
  <c r="U92" i="42"/>
  <c r="H92" i="47"/>
  <c r="U91" i="42"/>
  <c r="H91" i="47"/>
  <c r="U90" i="42"/>
  <c r="H90" i="47"/>
  <c r="U89" i="42"/>
  <c r="H89" i="47"/>
  <c r="U88" i="42"/>
  <c r="H88" i="47"/>
  <c r="U87" i="42"/>
  <c r="H87" i="47"/>
  <c r="U86" i="42"/>
  <c r="H86" i="47"/>
  <c r="U85" i="42"/>
  <c r="H85" i="47"/>
  <c r="U84" i="42"/>
  <c r="H84" i="47"/>
  <c r="U83" i="42"/>
  <c r="H83" i="47"/>
  <c r="U82" i="42"/>
  <c r="H82" i="47"/>
  <c r="U81" i="42"/>
  <c r="H81" i="47"/>
  <c r="U80" i="42"/>
  <c r="H80" i="47"/>
  <c r="U79" i="42"/>
  <c r="H79" i="47"/>
  <c r="U78" i="42"/>
  <c r="H78" i="47"/>
  <c r="U77" i="42"/>
  <c r="H77" i="47"/>
  <c r="U76" i="42"/>
  <c r="H76" i="47"/>
  <c r="U75" i="42"/>
  <c r="H75" i="47"/>
  <c r="U65" i="42"/>
  <c r="H65" i="47"/>
  <c r="J173" i="46"/>
  <c r="Q199" i="42"/>
  <c r="T173" i="42"/>
  <c r="H74" i="47"/>
  <c r="U74" i="42"/>
  <c r="R100" i="42"/>
  <c r="U64" i="42"/>
  <c r="H64" i="47"/>
  <c r="U63" i="42"/>
  <c r="H63" i="47"/>
  <c r="U62" i="42"/>
  <c r="H62" i="47"/>
  <c r="U61" i="42"/>
  <c r="H61" i="47"/>
  <c r="U60" i="42"/>
  <c r="H60" i="47"/>
  <c r="U59" i="42"/>
  <c r="H59" i="47"/>
  <c r="U58" i="42"/>
  <c r="H58" i="47"/>
  <c r="U57" i="42"/>
  <c r="H57" i="47"/>
  <c r="U56" i="42"/>
  <c r="H56" i="47"/>
  <c r="U55" i="42"/>
  <c r="H55" i="47"/>
  <c r="U54" i="42"/>
  <c r="H54" i="47"/>
  <c r="U53" i="42"/>
  <c r="H53" i="47"/>
  <c r="U52" i="42"/>
  <c r="H52" i="47"/>
  <c r="U51" i="42"/>
  <c r="H51" i="47"/>
  <c r="U50" i="42"/>
  <c r="H50" i="47"/>
  <c r="U49" i="42"/>
  <c r="H49" i="47"/>
  <c r="U48" i="42"/>
  <c r="H48" i="47"/>
  <c r="U47" i="42"/>
  <c r="H47" i="47"/>
  <c r="U46" i="42"/>
  <c r="H46" i="47"/>
  <c r="U45" i="42"/>
  <c r="H45" i="47"/>
  <c r="U44" i="42"/>
  <c r="H44" i="47"/>
  <c r="U43" i="42"/>
  <c r="H43" i="47"/>
  <c r="U42" i="42"/>
  <c r="H42" i="47"/>
  <c r="V43" i="42"/>
  <c r="I43" i="47"/>
  <c r="V42" i="42"/>
  <c r="I42" i="47"/>
  <c r="U125" i="42"/>
  <c r="H125" i="47"/>
  <c r="U119" i="42"/>
  <c r="H119" i="47"/>
  <c r="U116" i="42"/>
  <c r="H116" i="47"/>
  <c r="U115" i="42"/>
  <c r="H115" i="47"/>
  <c r="U113" i="42"/>
  <c r="H113" i="47"/>
  <c r="U112" i="42"/>
  <c r="H112" i="47"/>
  <c r="U110" i="42"/>
  <c r="H110" i="47"/>
  <c r="U109" i="42"/>
  <c r="H109" i="47"/>
  <c r="U98" i="42"/>
  <c r="H98" i="47"/>
  <c r="J232" i="45"/>
  <c r="K232" i="45" s="1"/>
  <c r="K206" i="45"/>
  <c r="Z31" i="42"/>
  <c r="J31" i="48"/>
  <c r="K31" i="48" s="1"/>
  <c r="W222" i="42"/>
  <c r="J222" i="47"/>
  <c r="K222" i="47" s="1"/>
  <c r="W157" i="42"/>
  <c r="J157" i="47"/>
  <c r="K157" i="47" s="1"/>
  <c r="T58" i="42"/>
  <c r="J58" i="46"/>
  <c r="K58" i="46" s="1"/>
  <c r="T112" i="42"/>
  <c r="J112" i="46"/>
  <c r="K112" i="46" s="1"/>
  <c r="T111" i="42"/>
  <c r="J111" i="46"/>
  <c r="K111" i="46" s="1"/>
  <c r="W14" i="42"/>
  <c r="J14" i="47"/>
  <c r="K14" i="47" s="1"/>
  <c r="W22" i="42"/>
  <c r="J22" i="47"/>
  <c r="K22" i="47" s="1"/>
  <c r="W30" i="42"/>
  <c r="J30" i="47"/>
  <c r="K30" i="47" s="1"/>
  <c r="W11" i="42"/>
  <c r="J11" i="47"/>
  <c r="K11" i="47" s="1"/>
  <c r="W19" i="42"/>
  <c r="J19" i="47"/>
  <c r="K19" i="47" s="1"/>
  <c r="W27" i="42"/>
  <c r="J27" i="47"/>
  <c r="K27" i="47" s="1"/>
  <c r="W141" i="42"/>
  <c r="J141" i="47"/>
  <c r="K141" i="47" s="1"/>
  <c r="W191" i="42"/>
  <c r="J191" i="47"/>
  <c r="K191" i="47" s="1"/>
  <c r="W183" i="42"/>
  <c r="J183" i="47"/>
  <c r="K183" i="47" s="1"/>
  <c r="W109" i="42"/>
  <c r="J109" i="47"/>
  <c r="K109" i="47" s="1"/>
  <c r="W86" i="42"/>
  <c r="J86" i="47"/>
  <c r="K86" i="47" s="1"/>
  <c r="W63" i="42"/>
  <c r="J63" i="47"/>
  <c r="K63" i="47" s="1"/>
  <c r="W59" i="42"/>
  <c r="J59" i="47"/>
  <c r="K59" i="47" s="1"/>
  <c r="W55" i="42"/>
  <c r="J55" i="47"/>
  <c r="K55" i="47" s="1"/>
  <c r="W43" i="42"/>
  <c r="J43" i="47"/>
  <c r="K43" i="47" s="1"/>
  <c r="W13" i="42"/>
  <c r="J13" i="47"/>
  <c r="K13" i="47" s="1"/>
  <c r="W21" i="42"/>
  <c r="J21" i="47"/>
  <c r="K21" i="47" s="1"/>
  <c r="W29" i="42"/>
  <c r="J29" i="47"/>
  <c r="K29" i="47" s="1"/>
  <c r="U329" i="42"/>
  <c r="F329" i="47"/>
  <c r="U328" i="42"/>
  <c r="F328" i="47"/>
  <c r="U327" i="42"/>
  <c r="F327" i="47"/>
  <c r="U326" i="42"/>
  <c r="F326" i="47"/>
  <c r="U325" i="42"/>
  <c r="F325" i="47"/>
  <c r="U324" i="42"/>
  <c r="F324" i="47"/>
  <c r="U323" i="42"/>
  <c r="F323" i="47"/>
  <c r="U322" i="42"/>
  <c r="F322" i="47"/>
  <c r="U321" i="42"/>
  <c r="F321" i="47"/>
  <c r="U320" i="42"/>
  <c r="F320" i="47"/>
  <c r="U319" i="42"/>
  <c r="F319" i="47"/>
  <c r="U318" i="42"/>
  <c r="F318" i="47"/>
  <c r="U317" i="42"/>
  <c r="F317" i="47"/>
  <c r="U316" i="42"/>
  <c r="F316" i="47"/>
  <c r="U315" i="42"/>
  <c r="F315" i="47"/>
  <c r="U314" i="42"/>
  <c r="F314" i="47"/>
  <c r="U313" i="42"/>
  <c r="F313" i="47"/>
  <c r="U312" i="42"/>
  <c r="F312" i="47"/>
  <c r="U311" i="42"/>
  <c r="F311" i="47"/>
  <c r="U310" i="42"/>
  <c r="F310" i="47"/>
  <c r="U309" i="42"/>
  <c r="F309" i="47"/>
  <c r="U308" i="42"/>
  <c r="F308" i="47"/>
  <c r="U307" i="42"/>
  <c r="F307" i="47"/>
  <c r="U306" i="42"/>
  <c r="U331" i="42" s="1"/>
  <c r="F306" i="47"/>
  <c r="U295" i="42"/>
  <c r="F295" i="47"/>
  <c r="U294" i="42"/>
  <c r="F294" i="47"/>
  <c r="U293" i="42"/>
  <c r="F293" i="47"/>
  <c r="U292" i="42"/>
  <c r="F292" i="47"/>
  <c r="U291" i="42"/>
  <c r="F291" i="47"/>
  <c r="U290" i="42"/>
  <c r="F290" i="47"/>
  <c r="U289" i="42"/>
  <c r="F289" i="47"/>
  <c r="U288" i="42"/>
  <c r="F288" i="47"/>
  <c r="U287" i="42"/>
  <c r="F287" i="47"/>
  <c r="U286" i="42"/>
  <c r="F286" i="47"/>
  <c r="U285" i="42"/>
  <c r="F285" i="47"/>
  <c r="U284" i="42"/>
  <c r="F284" i="47"/>
  <c r="U283" i="42"/>
  <c r="F283" i="47"/>
  <c r="U282" i="42"/>
  <c r="F282" i="47"/>
  <c r="U281" i="42"/>
  <c r="F281" i="47"/>
  <c r="U280" i="42"/>
  <c r="F280" i="47"/>
  <c r="U279" i="42"/>
  <c r="F279" i="47"/>
  <c r="U278" i="42"/>
  <c r="F278" i="47"/>
  <c r="U277" i="42"/>
  <c r="F277" i="47"/>
  <c r="U276" i="42"/>
  <c r="F276" i="47"/>
  <c r="U275" i="42"/>
  <c r="F275" i="47"/>
  <c r="U274" i="42"/>
  <c r="F274" i="47"/>
  <c r="U273" i="42"/>
  <c r="F273" i="47"/>
  <c r="U263" i="42"/>
  <c r="H263" i="47"/>
  <c r="U262" i="42"/>
  <c r="H262" i="47"/>
  <c r="U261" i="42"/>
  <c r="H261" i="47"/>
  <c r="U260" i="42"/>
  <c r="H260" i="47"/>
  <c r="U259" i="42"/>
  <c r="H259" i="47"/>
  <c r="U258" i="42"/>
  <c r="H258" i="47"/>
  <c r="U257" i="42"/>
  <c r="H257" i="47"/>
  <c r="U256" i="42"/>
  <c r="H256" i="47"/>
  <c r="U255" i="42"/>
  <c r="H255" i="47"/>
  <c r="U254" i="42"/>
  <c r="H254" i="47"/>
  <c r="U253" i="42"/>
  <c r="H253" i="47"/>
  <c r="U252" i="42"/>
  <c r="H252" i="47"/>
  <c r="U251" i="42"/>
  <c r="H251" i="47"/>
  <c r="U250" i="42"/>
  <c r="H250" i="47"/>
  <c r="U249" i="42"/>
  <c r="H249" i="47"/>
  <c r="U248" i="42"/>
  <c r="H248" i="47"/>
  <c r="U247" i="42"/>
  <c r="H247" i="47"/>
  <c r="U246" i="42"/>
  <c r="H246" i="47"/>
  <c r="U245" i="42"/>
  <c r="H245" i="47"/>
  <c r="U244" i="42"/>
  <c r="H244" i="47"/>
  <c r="U243" i="42"/>
  <c r="H243" i="47"/>
  <c r="U242" i="42"/>
  <c r="H242" i="47"/>
  <c r="U241" i="42"/>
  <c r="H241" i="47"/>
  <c r="U240" i="42"/>
  <c r="H240" i="47"/>
  <c r="U229" i="42"/>
  <c r="H229" i="47"/>
  <c r="U228" i="42"/>
  <c r="H228" i="47"/>
  <c r="U227" i="42"/>
  <c r="H227" i="47"/>
  <c r="U226" i="42"/>
  <c r="H226" i="47"/>
  <c r="U225" i="42"/>
  <c r="H225" i="47"/>
  <c r="U224" i="42"/>
  <c r="H224" i="47"/>
  <c r="U223" i="42"/>
  <c r="H223" i="47"/>
  <c r="U222" i="42"/>
  <c r="H222" i="47"/>
  <c r="U221" i="42"/>
  <c r="H221" i="47"/>
  <c r="U220" i="42"/>
  <c r="H220" i="47"/>
  <c r="U219" i="42"/>
  <c r="H219" i="47"/>
  <c r="U218" i="42"/>
  <c r="H218" i="47"/>
  <c r="U217" i="42"/>
  <c r="H217" i="47"/>
  <c r="U216" i="42"/>
  <c r="H216" i="47"/>
  <c r="U215" i="42"/>
  <c r="H215" i="47"/>
  <c r="U214" i="42"/>
  <c r="H214" i="47"/>
  <c r="U213" i="42"/>
  <c r="H213" i="47"/>
  <c r="U212" i="42"/>
  <c r="H212" i="47"/>
  <c r="U211" i="42"/>
  <c r="H211" i="47"/>
  <c r="U210" i="42"/>
  <c r="H210" i="47"/>
  <c r="U209" i="42"/>
  <c r="H209" i="47"/>
  <c r="U208" i="42"/>
  <c r="H208" i="47"/>
  <c r="U207" i="42"/>
  <c r="H207" i="47"/>
  <c r="U131" i="42"/>
  <c r="H131" i="47"/>
  <c r="I306" i="45"/>
  <c r="H331" i="45"/>
  <c r="H206" i="47"/>
  <c r="R232" i="42"/>
  <c r="U206" i="42"/>
  <c r="U197" i="42"/>
  <c r="H197" i="47"/>
  <c r="U196" i="42"/>
  <c r="H196" i="47"/>
  <c r="U195" i="42"/>
  <c r="H195" i="47"/>
  <c r="U194" i="42"/>
  <c r="H194" i="47"/>
  <c r="U193" i="42"/>
  <c r="H193" i="47"/>
  <c r="U192" i="42"/>
  <c r="H192" i="47"/>
  <c r="U191" i="42"/>
  <c r="H191" i="47"/>
  <c r="U190" i="42"/>
  <c r="H190" i="47"/>
  <c r="U189" i="42"/>
  <c r="H189" i="47"/>
  <c r="U188" i="42"/>
  <c r="H188" i="47"/>
  <c r="U187" i="42"/>
  <c r="H187" i="47"/>
  <c r="U186" i="42"/>
  <c r="H186" i="47"/>
  <c r="U185" i="42"/>
  <c r="H185" i="47"/>
  <c r="U184" i="42"/>
  <c r="H184" i="47"/>
  <c r="U183" i="42"/>
  <c r="H183" i="47"/>
  <c r="U182" i="42"/>
  <c r="H182" i="47"/>
  <c r="U181" i="42"/>
  <c r="H181" i="47"/>
  <c r="U180" i="42"/>
  <c r="H180" i="47"/>
  <c r="U179" i="42"/>
  <c r="H179" i="47"/>
  <c r="U178" i="42"/>
  <c r="H178" i="47"/>
  <c r="U177" i="42"/>
  <c r="H177" i="47"/>
  <c r="U176" i="42"/>
  <c r="H176" i="47"/>
  <c r="U175" i="42"/>
  <c r="H175" i="47"/>
  <c r="U174" i="42"/>
  <c r="H174" i="47"/>
  <c r="U164" i="42"/>
  <c r="H164" i="47"/>
  <c r="U163" i="42"/>
  <c r="H163" i="47"/>
  <c r="U162" i="42"/>
  <c r="H162" i="47"/>
  <c r="U161" i="42"/>
  <c r="H161" i="47"/>
  <c r="U160" i="42"/>
  <c r="H160" i="47"/>
  <c r="U159" i="42"/>
  <c r="H159" i="47"/>
  <c r="U158" i="42"/>
  <c r="H158" i="47"/>
  <c r="U157" i="42"/>
  <c r="H157" i="47"/>
  <c r="U156" i="42"/>
  <c r="H156" i="47"/>
  <c r="U155" i="42"/>
  <c r="H155" i="47"/>
  <c r="U154" i="42"/>
  <c r="H154" i="47"/>
  <c r="U153" i="42"/>
  <c r="H153" i="47"/>
  <c r="U152" i="42"/>
  <c r="H152" i="47"/>
  <c r="U151" i="42"/>
  <c r="H151" i="47"/>
  <c r="U150" i="42"/>
  <c r="H150" i="47"/>
  <c r="U149" i="42"/>
  <c r="H149" i="47"/>
  <c r="U148" i="42"/>
  <c r="H148" i="47"/>
  <c r="U147" i="42"/>
  <c r="H147" i="47"/>
  <c r="U146" i="42"/>
  <c r="H146" i="47"/>
  <c r="U145" i="42"/>
  <c r="H145" i="47"/>
  <c r="U144" i="42"/>
  <c r="H144" i="47"/>
  <c r="U143" i="42"/>
  <c r="H143" i="47"/>
  <c r="U142" i="42"/>
  <c r="H142" i="47"/>
  <c r="U141" i="42"/>
  <c r="U166" i="42" s="1"/>
  <c r="H141" i="47"/>
  <c r="U130" i="42"/>
  <c r="H130" i="47"/>
  <c r="U129" i="42"/>
  <c r="H129" i="47"/>
  <c r="U128" i="42"/>
  <c r="H128" i="47"/>
  <c r="U127" i="42"/>
  <c r="H127" i="47"/>
  <c r="U126" i="42"/>
  <c r="H126" i="47"/>
  <c r="U124" i="42"/>
  <c r="H124" i="47"/>
  <c r="U123" i="42"/>
  <c r="H123" i="47"/>
  <c r="U122" i="42"/>
  <c r="H122" i="47"/>
  <c r="U121" i="42"/>
  <c r="H121" i="47"/>
  <c r="U120" i="42"/>
  <c r="H120" i="47"/>
  <c r="U118" i="42"/>
  <c r="H118" i="47"/>
  <c r="U117" i="42"/>
  <c r="H117" i="47"/>
  <c r="U114" i="42"/>
  <c r="H114" i="47"/>
  <c r="U111" i="42"/>
  <c r="H111" i="47"/>
  <c r="U108" i="42"/>
  <c r="H108" i="47"/>
  <c r="R265" i="42"/>
  <c r="G331" i="46"/>
  <c r="G298" i="46"/>
  <c r="I232" i="46"/>
  <c r="I199" i="46"/>
  <c r="I133" i="46"/>
  <c r="I100" i="46"/>
  <c r="H100" i="46"/>
  <c r="I312" i="45"/>
  <c r="I326" i="45"/>
  <c r="I322" i="45"/>
  <c r="I318" i="45"/>
  <c r="I314" i="45"/>
  <c r="I310" i="45"/>
  <c r="H232" i="46"/>
  <c r="T75" i="42"/>
  <c r="J75" i="46"/>
  <c r="Q100" i="42"/>
  <c r="K41" i="45"/>
  <c r="J67" i="45"/>
  <c r="K67" i="45" s="1"/>
  <c r="H107" i="47"/>
  <c r="U107" i="42"/>
  <c r="R133" i="42"/>
  <c r="K173" i="45"/>
  <c r="J199" i="45"/>
  <c r="K199" i="45" s="1"/>
  <c r="W164" i="42"/>
  <c r="J164" i="47"/>
  <c r="K164" i="47" s="1"/>
  <c r="W160" i="42"/>
  <c r="J160" i="47"/>
  <c r="K160" i="47" s="1"/>
  <c r="W156" i="42"/>
  <c r="J156" i="47"/>
  <c r="K156" i="47" s="1"/>
  <c r="W152" i="42"/>
  <c r="J152" i="47"/>
  <c r="K152" i="47" s="1"/>
  <c r="W148" i="42"/>
  <c r="J148" i="47"/>
  <c r="K148" i="47" s="1"/>
  <c r="W144" i="42"/>
  <c r="J144" i="47"/>
  <c r="K144" i="47" s="1"/>
  <c r="T108" i="42"/>
  <c r="J108" i="46"/>
  <c r="K108" i="46" s="1"/>
  <c r="T44" i="42"/>
  <c r="J44" i="46"/>
  <c r="K44" i="46" s="1"/>
  <c r="T61" i="42"/>
  <c r="J61" i="46"/>
  <c r="K61" i="46" s="1"/>
  <c r="T110" i="42"/>
  <c r="J110" i="46"/>
  <c r="K110" i="46" s="1"/>
  <c r="T93" i="42"/>
  <c r="J93" i="46"/>
  <c r="K93" i="46" s="1"/>
  <c r="T89" i="42"/>
  <c r="J89" i="46"/>
  <c r="K89" i="46" s="1"/>
  <c r="T88" i="42"/>
  <c r="J88" i="46"/>
  <c r="K88" i="46" s="1"/>
  <c r="T87" i="42"/>
  <c r="J87" i="46"/>
  <c r="K87" i="46" s="1"/>
  <c r="T77" i="42"/>
  <c r="J77" i="46"/>
  <c r="K77" i="46" s="1"/>
  <c r="T76" i="42"/>
  <c r="J76" i="46"/>
  <c r="K76" i="46" s="1"/>
  <c r="T62" i="42"/>
  <c r="J62" i="46"/>
  <c r="K62" i="46" s="1"/>
  <c r="T60" i="42"/>
  <c r="J60" i="46"/>
  <c r="K60" i="46" s="1"/>
  <c r="T54" i="42"/>
  <c r="J54" i="46"/>
  <c r="K54" i="46" s="1"/>
  <c r="T53" i="42"/>
  <c r="J53" i="46"/>
  <c r="K53" i="46" s="1"/>
  <c r="T52" i="42"/>
  <c r="J52" i="46"/>
  <c r="K52" i="46" s="1"/>
  <c r="T45" i="42"/>
  <c r="J45" i="46"/>
  <c r="K45" i="46" s="1"/>
  <c r="T42" i="42"/>
  <c r="J42" i="46"/>
  <c r="K42" i="46" s="1"/>
  <c r="W287" i="42"/>
  <c r="H287" i="47"/>
  <c r="W217" i="42"/>
  <c r="J217" i="47"/>
  <c r="K217" i="47" s="1"/>
  <c r="T97" i="42"/>
  <c r="J97" i="46"/>
  <c r="K97" i="46" s="1"/>
  <c r="T47" i="42"/>
  <c r="J47" i="46"/>
  <c r="K47" i="46" s="1"/>
  <c r="W254" i="42"/>
  <c r="J254" i="47"/>
  <c r="K254" i="47" s="1"/>
  <c r="T91" i="42"/>
  <c r="J91" i="46"/>
  <c r="K91" i="46" s="1"/>
  <c r="T64" i="42"/>
  <c r="J64" i="46"/>
  <c r="K64" i="46" s="1"/>
  <c r="W10" i="42"/>
  <c r="J10" i="47"/>
  <c r="K10" i="47" s="1"/>
  <c r="W18" i="42"/>
  <c r="J18" i="47"/>
  <c r="K18" i="47" s="1"/>
  <c r="W26" i="42"/>
  <c r="J26" i="47"/>
  <c r="K26" i="47" s="1"/>
  <c r="W15" i="42"/>
  <c r="J15" i="47"/>
  <c r="K15" i="47" s="1"/>
  <c r="W23" i="42"/>
  <c r="J23" i="47"/>
  <c r="K23" i="47" s="1"/>
  <c r="W179" i="42"/>
  <c r="J179" i="47"/>
  <c r="K179" i="47" s="1"/>
  <c r="W187" i="42"/>
  <c r="J187" i="47"/>
  <c r="K187" i="47" s="1"/>
  <c r="W175" i="42"/>
  <c r="J175" i="47"/>
  <c r="K175" i="47" s="1"/>
  <c r="W98" i="42"/>
  <c r="J98" i="47"/>
  <c r="K98" i="47" s="1"/>
  <c r="W94" i="42"/>
  <c r="J94" i="47"/>
  <c r="K94" i="47" s="1"/>
  <c r="W90" i="42"/>
  <c r="J90" i="47"/>
  <c r="K90" i="47" s="1"/>
  <c r="W82" i="42"/>
  <c r="J82" i="47"/>
  <c r="K82" i="47" s="1"/>
  <c r="W51" i="42"/>
  <c r="J51" i="47"/>
  <c r="K51" i="47" s="1"/>
  <c r="W9" i="42"/>
  <c r="J9" i="47"/>
  <c r="K9" i="47" s="1"/>
  <c r="W17" i="42"/>
  <c r="J17" i="47"/>
  <c r="K17" i="47" s="1"/>
  <c r="W25" i="42"/>
  <c r="J25" i="47"/>
  <c r="K25" i="47" s="1"/>
  <c r="V329" i="42"/>
  <c r="G329" i="47"/>
  <c r="V328" i="42"/>
  <c r="G328" i="47"/>
  <c r="V327" i="42"/>
  <c r="G327" i="47"/>
  <c r="V326" i="42"/>
  <c r="G326" i="47"/>
  <c r="V325" i="42"/>
  <c r="G325" i="47"/>
  <c r="V324" i="42"/>
  <c r="G324" i="47"/>
  <c r="V323" i="42"/>
  <c r="G323" i="47"/>
  <c r="V322" i="42"/>
  <c r="G322" i="47"/>
  <c r="V321" i="42"/>
  <c r="G321" i="47"/>
  <c r="V320" i="42"/>
  <c r="G320" i="47"/>
  <c r="V319" i="42"/>
  <c r="G319" i="47"/>
  <c r="V318" i="42"/>
  <c r="G318" i="47"/>
  <c r="V317" i="42"/>
  <c r="G317" i="47"/>
  <c r="V316" i="42"/>
  <c r="G316" i="47"/>
  <c r="V315" i="42"/>
  <c r="G315" i="47"/>
  <c r="V314" i="42"/>
  <c r="G314" i="47"/>
  <c r="V313" i="42"/>
  <c r="G313" i="47"/>
  <c r="V312" i="42"/>
  <c r="G312" i="47"/>
  <c r="V311" i="42"/>
  <c r="G311" i="47"/>
  <c r="V310" i="42"/>
  <c r="G310" i="47"/>
  <c r="V309" i="42"/>
  <c r="G309" i="47"/>
  <c r="V308" i="42"/>
  <c r="G308" i="47"/>
  <c r="V307" i="42"/>
  <c r="G307" i="47"/>
  <c r="V306" i="42"/>
  <c r="G306" i="47"/>
  <c r="V296" i="42"/>
  <c r="G296" i="47"/>
  <c r="V295" i="42"/>
  <c r="G295" i="47"/>
  <c r="V294" i="42"/>
  <c r="G294" i="47"/>
  <c r="V293" i="42"/>
  <c r="G293" i="47"/>
  <c r="V292" i="42"/>
  <c r="G292" i="47"/>
  <c r="V291" i="42"/>
  <c r="G291" i="47"/>
  <c r="V290" i="42"/>
  <c r="G290" i="47"/>
  <c r="V289" i="42"/>
  <c r="G289" i="47"/>
  <c r="V288" i="42"/>
  <c r="G288" i="47"/>
  <c r="V287" i="42"/>
  <c r="G287" i="47"/>
  <c r="V286" i="42"/>
  <c r="G286" i="47"/>
  <c r="V285" i="42"/>
  <c r="G285" i="47"/>
  <c r="V284" i="42"/>
  <c r="G284" i="47"/>
  <c r="V283" i="42"/>
  <c r="G283" i="47"/>
  <c r="V282" i="42"/>
  <c r="G282" i="47"/>
  <c r="V281" i="42"/>
  <c r="G281" i="47"/>
  <c r="V280" i="42"/>
  <c r="G280" i="47"/>
  <c r="V279" i="42"/>
  <c r="G279" i="47"/>
  <c r="V278" i="42"/>
  <c r="G278" i="47"/>
  <c r="V277" i="42"/>
  <c r="G277" i="47"/>
  <c r="V276" i="42"/>
  <c r="G276" i="47"/>
  <c r="V275" i="42"/>
  <c r="G275" i="47"/>
  <c r="V274" i="42"/>
  <c r="G274" i="47"/>
  <c r="V273" i="42"/>
  <c r="G273" i="47"/>
  <c r="G298" i="47" s="1"/>
  <c r="V263" i="42"/>
  <c r="I263" i="47"/>
  <c r="V262" i="42"/>
  <c r="I262" i="47"/>
  <c r="V261" i="42"/>
  <c r="I261" i="47"/>
  <c r="V260" i="42"/>
  <c r="I260" i="47"/>
  <c r="V259" i="42"/>
  <c r="I259" i="47"/>
  <c r="V258" i="42"/>
  <c r="I258" i="47"/>
  <c r="V257" i="42"/>
  <c r="I257" i="47"/>
  <c r="V256" i="42"/>
  <c r="I256" i="47"/>
  <c r="V255" i="42"/>
  <c r="I255" i="47"/>
  <c r="V254" i="42"/>
  <c r="I254" i="47"/>
  <c r="V253" i="42"/>
  <c r="I253" i="47"/>
  <c r="V252" i="42"/>
  <c r="I252" i="47"/>
  <c r="V251" i="42"/>
  <c r="I251" i="47"/>
  <c r="V250" i="42"/>
  <c r="I250" i="47"/>
  <c r="V249" i="42"/>
  <c r="I249" i="47"/>
  <c r="V248" i="42"/>
  <c r="I248" i="47"/>
  <c r="V247" i="42"/>
  <c r="I247" i="47"/>
  <c r="V246" i="42"/>
  <c r="I246" i="47"/>
  <c r="V245" i="42"/>
  <c r="I245" i="47"/>
  <c r="V244" i="42"/>
  <c r="I244" i="47"/>
  <c r="V243" i="42"/>
  <c r="I243" i="47"/>
  <c r="V242" i="42"/>
  <c r="I242" i="47"/>
  <c r="V241" i="42"/>
  <c r="I241" i="47"/>
  <c r="V240" i="42"/>
  <c r="I240" i="47"/>
  <c r="I265" i="47" s="1"/>
  <c r="V230" i="42"/>
  <c r="I230" i="47"/>
  <c r="V229" i="42"/>
  <c r="I229" i="47"/>
  <c r="V228" i="42"/>
  <c r="I228" i="47"/>
  <c r="V227" i="42"/>
  <c r="I227" i="47"/>
  <c r="V226" i="42"/>
  <c r="I226" i="47"/>
  <c r="V225" i="42"/>
  <c r="I225" i="47"/>
  <c r="V224" i="42"/>
  <c r="I224" i="47"/>
  <c r="V223" i="42"/>
  <c r="I223" i="47"/>
  <c r="V222" i="42"/>
  <c r="I222" i="47"/>
  <c r="V221" i="42"/>
  <c r="I221" i="47"/>
  <c r="V220" i="42"/>
  <c r="I220" i="47"/>
  <c r="V219" i="42"/>
  <c r="I219" i="47"/>
  <c r="V218" i="42"/>
  <c r="I218" i="47"/>
  <c r="V217" i="42"/>
  <c r="I217" i="47"/>
  <c r="V216" i="42"/>
  <c r="I216" i="47"/>
  <c r="V215" i="42"/>
  <c r="I215" i="47"/>
  <c r="V214" i="42"/>
  <c r="I214" i="47"/>
  <c r="V213" i="42"/>
  <c r="I213" i="47"/>
  <c r="V212" i="42"/>
  <c r="I212" i="47"/>
  <c r="V211" i="42"/>
  <c r="I211" i="47"/>
  <c r="V210" i="42"/>
  <c r="I210" i="47"/>
  <c r="V209" i="42"/>
  <c r="I209" i="47"/>
  <c r="V208" i="42"/>
  <c r="I208" i="47"/>
  <c r="V207" i="42"/>
  <c r="I207" i="47"/>
  <c r="I232" i="47" s="1"/>
  <c r="V197" i="42"/>
  <c r="I197" i="47"/>
  <c r="V196" i="42"/>
  <c r="I196" i="47"/>
  <c r="V195" i="42"/>
  <c r="I195" i="47"/>
  <c r="V194" i="42"/>
  <c r="I194" i="47"/>
  <c r="V193" i="42"/>
  <c r="I193" i="47"/>
  <c r="V192" i="42"/>
  <c r="I192" i="47"/>
  <c r="V191" i="42"/>
  <c r="I191" i="47"/>
  <c r="V190" i="42"/>
  <c r="I190" i="47"/>
  <c r="V189" i="42"/>
  <c r="I189" i="47"/>
  <c r="V188" i="42"/>
  <c r="I188" i="47"/>
  <c r="V187" i="42"/>
  <c r="I187" i="47"/>
  <c r="V186" i="42"/>
  <c r="I186" i="47"/>
  <c r="V185" i="42"/>
  <c r="I185" i="47"/>
  <c r="V184" i="42"/>
  <c r="I184" i="47"/>
  <c r="V183" i="42"/>
  <c r="I183" i="47"/>
  <c r="V182" i="42"/>
  <c r="I182" i="47"/>
  <c r="V181" i="42"/>
  <c r="I181" i="47"/>
  <c r="V180" i="42"/>
  <c r="I180" i="47"/>
  <c r="V179" i="42"/>
  <c r="I179" i="47"/>
  <c r="V178" i="42"/>
  <c r="I178" i="47"/>
  <c r="V177" i="42"/>
  <c r="I177" i="47"/>
  <c r="V176" i="42"/>
  <c r="I176" i="47"/>
  <c r="V175" i="42"/>
  <c r="I175" i="47"/>
  <c r="V174" i="42"/>
  <c r="I174" i="47"/>
  <c r="I199" i="47" s="1"/>
  <c r="V164" i="42"/>
  <c r="I164" i="47"/>
  <c r="V163" i="42"/>
  <c r="I163" i="47"/>
  <c r="V162" i="42"/>
  <c r="I162" i="47"/>
  <c r="V161" i="42"/>
  <c r="I161" i="47"/>
  <c r="V160" i="42"/>
  <c r="I160" i="47"/>
  <c r="V159" i="42"/>
  <c r="I159" i="47"/>
  <c r="V158" i="42"/>
  <c r="I158" i="47"/>
  <c r="V157" i="42"/>
  <c r="I157" i="47"/>
  <c r="V156" i="42"/>
  <c r="I156" i="47"/>
  <c r="V155" i="42"/>
  <c r="I155" i="47"/>
  <c r="V154" i="42"/>
  <c r="I154" i="47"/>
  <c r="V153" i="42"/>
  <c r="I153" i="47"/>
  <c r="V152" i="42"/>
  <c r="I152" i="47"/>
  <c r="V151" i="42"/>
  <c r="I151" i="47"/>
  <c r="V150" i="42"/>
  <c r="I150" i="47"/>
  <c r="V149" i="42"/>
  <c r="I149" i="47"/>
  <c r="V148" i="42"/>
  <c r="I148" i="47"/>
  <c r="V147" i="42"/>
  <c r="I147" i="47"/>
  <c r="V146" i="42"/>
  <c r="I146" i="47"/>
  <c r="V144" i="42"/>
  <c r="I144" i="47"/>
  <c r="V143" i="42"/>
  <c r="I143" i="47"/>
  <c r="V142" i="42"/>
  <c r="I142" i="47"/>
  <c r="V141" i="42"/>
  <c r="I141" i="47"/>
  <c r="V131" i="42"/>
  <c r="I131" i="47"/>
  <c r="V130" i="42"/>
  <c r="I130" i="47"/>
  <c r="V129" i="42"/>
  <c r="I129" i="47"/>
  <c r="V128" i="42"/>
  <c r="I128" i="47"/>
  <c r="V127" i="42"/>
  <c r="I127" i="47"/>
  <c r="V126" i="42"/>
  <c r="I126" i="47"/>
  <c r="V125" i="42"/>
  <c r="I125" i="47"/>
  <c r="V124" i="42"/>
  <c r="I124" i="47"/>
  <c r="V123" i="42"/>
  <c r="I123" i="47"/>
  <c r="V122" i="42"/>
  <c r="I122" i="47"/>
  <c r="V121" i="42"/>
  <c r="I121" i="47"/>
  <c r="V120" i="42"/>
  <c r="I120" i="47"/>
  <c r="V119" i="42"/>
  <c r="I119" i="47"/>
  <c r="V118" i="42"/>
  <c r="I118" i="47"/>
  <c r="V117" i="42"/>
  <c r="I117" i="47"/>
  <c r="V116" i="42"/>
  <c r="I116" i="47"/>
  <c r="V115" i="42"/>
  <c r="I115" i="47"/>
  <c r="V114" i="42"/>
  <c r="I114" i="47"/>
  <c r="V113" i="42"/>
  <c r="I113" i="47"/>
  <c r="V112" i="42"/>
  <c r="I112" i="47"/>
  <c r="V111" i="42"/>
  <c r="I111" i="47"/>
  <c r="V110" i="42"/>
  <c r="I110" i="47"/>
  <c r="V109" i="42"/>
  <c r="I109" i="47"/>
  <c r="V108" i="42"/>
  <c r="I108" i="47"/>
  <c r="V98" i="42"/>
  <c r="I98" i="47"/>
  <c r="V97" i="42"/>
  <c r="I97" i="47"/>
  <c r="V96" i="42"/>
  <c r="I96" i="47"/>
  <c r="V95" i="42"/>
  <c r="I95" i="47"/>
  <c r="V94" i="42"/>
  <c r="I94" i="47"/>
  <c r="V93" i="42"/>
  <c r="I93" i="47"/>
  <c r="V92" i="42"/>
  <c r="I92" i="47"/>
  <c r="V91" i="42"/>
  <c r="I91" i="47"/>
  <c r="V90" i="42"/>
  <c r="I90" i="47"/>
  <c r="V89" i="42"/>
  <c r="I89" i="47"/>
  <c r="V88" i="42"/>
  <c r="I88" i="47"/>
  <c r="V87" i="42"/>
  <c r="I87" i="47"/>
  <c r="V86" i="42"/>
  <c r="I86" i="47"/>
  <c r="V85" i="42"/>
  <c r="I85" i="47"/>
  <c r="V84" i="42"/>
  <c r="I84" i="47"/>
  <c r="V83" i="42"/>
  <c r="I83" i="47"/>
  <c r="V82" i="42"/>
  <c r="I82" i="47"/>
  <c r="V81" i="42"/>
  <c r="I81" i="47"/>
  <c r="V80" i="42"/>
  <c r="I80" i="47"/>
  <c r="V79" i="42"/>
  <c r="I79" i="47"/>
  <c r="V78" i="42"/>
  <c r="I78" i="47"/>
  <c r="V77" i="42"/>
  <c r="I77" i="47"/>
  <c r="V76" i="42"/>
  <c r="I76" i="47"/>
  <c r="V75" i="42"/>
  <c r="I75" i="47"/>
  <c r="W12" i="42"/>
  <c r="J12" i="47"/>
  <c r="K12" i="47" s="1"/>
  <c r="W16" i="42"/>
  <c r="J16" i="47"/>
  <c r="K16" i="47" s="1"/>
  <c r="W20" i="42"/>
  <c r="J20" i="47"/>
  <c r="K20" i="47" s="1"/>
  <c r="W24" i="42"/>
  <c r="J24" i="47"/>
  <c r="K24" i="47" s="1"/>
  <c r="W28" i="42"/>
  <c r="J28" i="47"/>
  <c r="K28" i="47" s="1"/>
  <c r="W32" i="42"/>
  <c r="J32" i="47"/>
  <c r="K32" i="47" s="1"/>
  <c r="U296" i="42"/>
  <c r="F296" i="47"/>
  <c r="U230" i="42"/>
  <c r="H230" i="47"/>
  <c r="R32" i="42"/>
  <c r="H32" i="46"/>
  <c r="R30" i="42"/>
  <c r="H30" i="46"/>
  <c r="R28" i="42"/>
  <c r="H28" i="46"/>
  <c r="R24" i="42"/>
  <c r="H24" i="46"/>
  <c r="R22" i="42"/>
  <c r="H22" i="46"/>
  <c r="R20" i="42"/>
  <c r="H20" i="46"/>
  <c r="R16" i="42"/>
  <c r="H16" i="46"/>
  <c r="R14" i="42"/>
  <c r="H14" i="46"/>
  <c r="R12" i="42"/>
  <c r="H12" i="46"/>
  <c r="S31" i="42"/>
  <c r="I31" i="46"/>
  <c r="S29" i="42"/>
  <c r="I29" i="46"/>
  <c r="S27" i="42"/>
  <c r="I27" i="46"/>
  <c r="S23" i="42"/>
  <c r="I23" i="46"/>
  <c r="S21" i="42"/>
  <c r="I21" i="46"/>
  <c r="S19" i="42"/>
  <c r="I19" i="46"/>
  <c r="S15" i="42"/>
  <c r="I15" i="46"/>
  <c r="S13" i="42"/>
  <c r="I13" i="46"/>
  <c r="S11" i="42"/>
  <c r="I11" i="46"/>
  <c r="Y145" i="42"/>
  <c r="I145" i="48"/>
  <c r="T312" i="42"/>
  <c r="H312" i="46"/>
  <c r="T246" i="42"/>
  <c r="J246" i="46"/>
  <c r="K246" i="46" s="1"/>
  <c r="T291" i="42"/>
  <c r="H291" i="46"/>
  <c r="T258" i="42"/>
  <c r="J258" i="46"/>
  <c r="K258" i="46" s="1"/>
  <c r="T145" i="42"/>
  <c r="J145" i="46"/>
  <c r="K145" i="46" s="1"/>
  <c r="W327" i="42"/>
  <c r="H327" i="47"/>
  <c r="W319" i="42"/>
  <c r="H319" i="47"/>
  <c r="W315" i="42"/>
  <c r="H315" i="47"/>
  <c r="W307" i="42"/>
  <c r="H307" i="47"/>
  <c r="T294" i="42"/>
  <c r="H294" i="46"/>
  <c r="I327" i="46" s="1"/>
  <c r="T293" i="42"/>
  <c r="H293" i="46"/>
  <c r="T290" i="42"/>
  <c r="H290" i="46"/>
  <c r="I323" i="46" s="1"/>
  <c r="W288" i="42"/>
  <c r="H288" i="47"/>
  <c r="T286" i="42"/>
  <c r="H286" i="46"/>
  <c r="I319" i="46" s="1"/>
  <c r="W284" i="42"/>
  <c r="H284" i="47"/>
  <c r="T282" i="42"/>
  <c r="H282" i="46"/>
  <c r="I315" i="46" s="1"/>
  <c r="W280" i="42"/>
  <c r="H280" i="47"/>
  <c r="T278" i="42"/>
  <c r="H278" i="46"/>
  <c r="I311" i="46" s="1"/>
  <c r="W276" i="42"/>
  <c r="H276" i="47"/>
  <c r="T274" i="42"/>
  <c r="H274" i="46"/>
  <c r="I307" i="46" s="1"/>
  <c r="W261" i="42"/>
  <c r="J261" i="47"/>
  <c r="K261" i="47" s="1"/>
  <c r="W253" i="42"/>
  <c r="J253" i="47"/>
  <c r="K253" i="47" s="1"/>
  <c r="W249" i="42"/>
  <c r="J249" i="47"/>
  <c r="K249" i="47" s="1"/>
  <c r="W241" i="42"/>
  <c r="J241" i="47"/>
  <c r="K241" i="47" s="1"/>
  <c r="W230" i="42"/>
  <c r="J230" i="47"/>
  <c r="K230" i="47" s="1"/>
  <c r="T225" i="42"/>
  <c r="J225" i="46"/>
  <c r="K225" i="46" s="1"/>
  <c r="T223" i="42"/>
  <c r="J223" i="46"/>
  <c r="K223" i="46" s="1"/>
  <c r="T221" i="42"/>
  <c r="J221" i="46"/>
  <c r="K221" i="46" s="1"/>
  <c r="T219" i="42"/>
  <c r="J219" i="46"/>
  <c r="K219" i="46" s="1"/>
  <c r="W218" i="42"/>
  <c r="J218" i="47"/>
  <c r="K218" i="47" s="1"/>
  <c r="T215" i="42"/>
  <c r="J215" i="46"/>
  <c r="K215" i="46" s="1"/>
  <c r="W214" i="42"/>
  <c r="J214" i="47"/>
  <c r="K214" i="47" s="1"/>
  <c r="T212" i="42"/>
  <c r="J212" i="46"/>
  <c r="K212" i="46" s="1"/>
  <c r="W210" i="42"/>
  <c r="J210" i="47"/>
  <c r="K210" i="47" s="1"/>
  <c r="T208" i="42"/>
  <c r="J208" i="46"/>
  <c r="K208" i="46" s="1"/>
  <c r="J206" i="46"/>
  <c r="Q232" i="42"/>
  <c r="T206" i="42"/>
  <c r="H41" i="47"/>
  <c r="R67" i="42"/>
  <c r="U41" i="42"/>
  <c r="V65" i="42"/>
  <c r="I65" i="47"/>
  <c r="V64" i="42"/>
  <c r="I64" i="47"/>
  <c r="V63" i="42"/>
  <c r="I63" i="47"/>
  <c r="V62" i="42"/>
  <c r="I62" i="47"/>
  <c r="V61" i="42"/>
  <c r="I61" i="47"/>
  <c r="V60" i="42"/>
  <c r="I60" i="47"/>
  <c r="V59" i="42"/>
  <c r="I59" i="47"/>
  <c r="V58" i="42"/>
  <c r="I58" i="47"/>
  <c r="V57" i="42"/>
  <c r="I57" i="47"/>
  <c r="V56" i="42"/>
  <c r="I56" i="47"/>
  <c r="V55" i="42"/>
  <c r="I55" i="47"/>
  <c r="V54" i="42"/>
  <c r="I54" i="47"/>
  <c r="V53" i="42"/>
  <c r="I53" i="47"/>
  <c r="V52" i="42"/>
  <c r="I52" i="47"/>
  <c r="V51" i="42"/>
  <c r="I51" i="47"/>
  <c r="V50" i="42"/>
  <c r="I50" i="47"/>
  <c r="V49" i="42"/>
  <c r="I49" i="47"/>
  <c r="V48" i="42"/>
  <c r="I48" i="47"/>
  <c r="V47" i="42"/>
  <c r="I47" i="47"/>
  <c r="V46" i="42"/>
  <c r="I46" i="47"/>
  <c r="V45" i="42"/>
  <c r="I45" i="47"/>
  <c r="V44" i="42"/>
  <c r="I44" i="47"/>
  <c r="R31" i="42"/>
  <c r="H31" i="46"/>
  <c r="R29" i="42"/>
  <c r="H29" i="46"/>
  <c r="R27" i="42"/>
  <c r="H27" i="46"/>
  <c r="R25" i="42"/>
  <c r="H25" i="46"/>
  <c r="R23" i="42"/>
  <c r="H23" i="46"/>
  <c r="R21" i="42"/>
  <c r="H21" i="46"/>
  <c r="R19" i="42"/>
  <c r="H19" i="46"/>
  <c r="R17" i="42"/>
  <c r="H17" i="46"/>
  <c r="R15" i="42"/>
  <c r="H15" i="46"/>
  <c r="R13" i="42"/>
  <c r="H13" i="46"/>
  <c r="R11" i="42"/>
  <c r="H11" i="46"/>
  <c r="R9" i="42"/>
  <c r="H9" i="46"/>
  <c r="S32" i="42"/>
  <c r="I32" i="46"/>
  <c r="S30" i="42"/>
  <c r="I30" i="46"/>
  <c r="S28" i="42"/>
  <c r="I28" i="46"/>
  <c r="S26" i="42"/>
  <c r="I26" i="46"/>
  <c r="S24" i="42"/>
  <c r="I24" i="46"/>
  <c r="S22" i="42"/>
  <c r="I22" i="46"/>
  <c r="S20" i="42"/>
  <c r="I20" i="46"/>
  <c r="S18" i="42"/>
  <c r="I18" i="46"/>
  <c r="S16" i="42"/>
  <c r="I16" i="46"/>
  <c r="S14" i="42"/>
  <c r="I14" i="46"/>
  <c r="S12" i="42"/>
  <c r="I12" i="46"/>
  <c r="S10" i="42"/>
  <c r="I10" i="46"/>
  <c r="T328" i="42"/>
  <c r="H328" i="46"/>
  <c r="T295" i="42"/>
  <c r="H295" i="46"/>
  <c r="T262" i="42"/>
  <c r="J262" i="46"/>
  <c r="K262" i="46" s="1"/>
  <c r="T229" i="42"/>
  <c r="J229" i="46"/>
  <c r="K229" i="46" s="1"/>
  <c r="T149" i="42"/>
  <c r="J149" i="46"/>
  <c r="K149" i="46" s="1"/>
  <c r="T116" i="42"/>
  <c r="J116" i="46"/>
  <c r="K116" i="46" s="1"/>
  <c r="T308" i="42"/>
  <c r="H308" i="46"/>
  <c r="T275" i="42"/>
  <c r="H275" i="46"/>
  <c r="T242" i="42"/>
  <c r="J242" i="46"/>
  <c r="K242" i="46" s="1"/>
  <c r="T161" i="42"/>
  <c r="J161" i="46"/>
  <c r="K161" i="46" s="1"/>
  <c r="T128" i="42"/>
  <c r="J128" i="46"/>
  <c r="K128" i="46" s="1"/>
  <c r="T316" i="42"/>
  <c r="H316" i="46"/>
  <c r="T283" i="42"/>
  <c r="H283" i="46"/>
  <c r="T250" i="42"/>
  <c r="J250" i="46"/>
  <c r="K250" i="46" s="1"/>
  <c r="T228" i="42"/>
  <c r="J228" i="46"/>
  <c r="K228" i="46" s="1"/>
  <c r="T196" i="42"/>
  <c r="J196" i="46"/>
  <c r="K196" i="46" s="1"/>
  <c r="T153" i="42"/>
  <c r="J153" i="46"/>
  <c r="K153" i="46" s="1"/>
  <c r="T120" i="42"/>
  <c r="J120" i="46"/>
  <c r="K120" i="46" s="1"/>
  <c r="T329" i="42"/>
  <c r="H329" i="46"/>
  <c r="I329" i="46" s="1"/>
  <c r="T326" i="42"/>
  <c r="H326" i="46"/>
  <c r="T325" i="42"/>
  <c r="H325" i="46"/>
  <c r="I325" i="46" s="1"/>
  <c r="T322" i="42"/>
  <c r="H322" i="46"/>
  <c r="T321" i="42"/>
  <c r="H321" i="46"/>
  <c r="I321" i="46" s="1"/>
  <c r="T318" i="42"/>
  <c r="H318" i="46"/>
  <c r="T317" i="42"/>
  <c r="H317" i="46"/>
  <c r="I317" i="46" s="1"/>
  <c r="T314" i="42"/>
  <c r="H314" i="46"/>
  <c r="T313" i="42"/>
  <c r="H313" i="46"/>
  <c r="I313" i="46" s="1"/>
  <c r="T310" i="42"/>
  <c r="H310" i="46"/>
  <c r="T309" i="42"/>
  <c r="H309" i="46"/>
  <c r="I309" i="46" s="1"/>
  <c r="T306" i="42"/>
  <c r="H306" i="46"/>
  <c r="T263" i="42"/>
  <c r="J263" i="46"/>
  <c r="K263" i="46" s="1"/>
  <c r="T260" i="42"/>
  <c r="J260" i="46"/>
  <c r="K260" i="46" s="1"/>
  <c r="T259" i="42"/>
  <c r="J259" i="46"/>
  <c r="K259" i="46" s="1"/>
  <c r="T256" i="42"/>
  <c r="J256" i="46"/>
  <c r="K256" i="46" s="1"/>
  <c r="T255" i="42"/>
  <c r="J255" i="46"/>
  <c r="K255" i="46" s="1"/>
  <c r="T252" i="42"/>
  <c r="J252" i="46"/>
  <c r="K252" i="46" s="1"/>
  <c r="T251" i="42"/>
  <c r="J251" i="46"/>
  <c r="K251" i="46" s="1"/>
  <c r="T248" i="42"/>
  <c r="J248" i="46"/>
  <c r="K248" i="46" s="1"/>
  <c r="T247" i="42"/>
  <c r="J247" i="46"/>
  <c r="K247" i="46" s="1"/>
  <c r="T244" i="42"/>
  <c r="J244" i="46"/>
  <c r="K244" i="46" s="1"/>
  <c r="T243" i="42"/>
  <c r="J243" i="46"/>
  <c r="K243" i="46" s="1"/>
  <c r="T240" i="42"/>
  <c r="J240" i="46"/>
  <c r="K240" i="46" s="1"/>
  <c r="T227" i="42"/>
  <c r="J227" i="46"/>
  <c r="K227" i="46" s="1"/>
  <c r="W226" i="42"/>
  <c r="J226" i="47"/>
  <c r="K226" i="47" s="1"/>
  <c r="T197" i="42"/>
  <c r="J197" i="46"/>
  <c r="K197" i="46" s="1"/>
  <c r="T194" i="42"/>
  <c r="J194" i="46"/>
  <c r="K194" i="46" s="1"/>
  <c r="T193" i="42"/>
  <c r="J193" i="46"/>
  <c r="K193" i="46" s="1"/>
  <c r="T192" i="42"/>
  <c r="J192" i="46"/>
  <c r="K192" i="46" s="1"/>
  <c r="T190" i="42"/>
  <c r="J190" i="46"/>
  <c r="K190" i="46" s="1"/>
  <c r="T189" i="42"/>
  <c r="J189" i="46"/>
  <c r="K189" i="46" s="1"/>
  <c r="T188" i="42"/>
  <c r="J188" i="46"/>
  <c r="K188" i="46" s="1"/>
  <c r="T186" i="42"/>
  <c r="J186" i="46"/>
  <c r="K186" i="46" s="1"/>
  <c r="T185" i="42"/>
  <c r="J185" i="46"/>
  <c r="K185" i="46" s="1"/>
  <c r="T184" i="42"/>
  <c r="J184" i="46"/>
  <c r="K184" i="46" s="1"/>
  <c r="T182" i="42"/>
  <c r="J182" i="46"/>
  <c r="K182" i="46" s="1"/>
  <c r="T181" i="42"/>
  <c r="J181" i="46"/>
  <c r="K181" i="46" s="1"/>
  <c r="T180" i="42"/>
  <c r="J180" i="46"/>
  <c r="K180" i="46" s="1"/>
  <c r="T178" i="42"/>
  <c r="J178" i="46"/>
  <c r="K178" i="46" s="1"/>
  <c r="T177" i="42"/>
  <c r="J177" i="46"/>
  <c r="K177" i="46" s="1"/>
  <c r="T176" i="42"/>
  <c r="J176" i="46"/>
  <c r="K176" i="46" s="1"/>
  <c r="T174" i="42"/>
  <c r="J174" i="46"/>
  <c r="K174" i="46" s="1"/>
  <c r="I67" i="46"/>
  <c r="F331" i="46"/>
  <c r="H67" i="46"/>
  <c r="H166" i="46"/>
  <c r="H272" i="46"/>
  <c r="Q298" i="42"/>
  <c r="T272" i="42"/>
  <c r="F272" i="47"/>
  <c r="R298" i="42"/>
  <c r="U272" i="42"/>
  <c r="I305" i="45"/>
  <c r="H298" i="45"/>
  <c r="K239" i="46"/>
  <c r="K140" i="46"/>
  <c r="K8" i="47"/>
  <c r="T239" i="42"/>
  <c r="J239" i="47" s="1"/>
  <c r="Q265" i="42"/>
  <c r="K239" i="45"/>
  <c r="J265" i="45"/>
  <c r="K265" i="45" s="1"/>
  <c r="S166" i="42"/>
  <c r="V140" i="42"/>
  <c r="I140" i="48" s="1"/>
  <c r="J166" i="45"/>
  <c r="K166" i="45" s="1"/>
  <c r="Q166" i="42"/>
  <c r="T140" i="42"/>
  <c r="J140" i="47" s="1"/>
  <c r="V239" i="42"/>
  <c r="I239" i="48" s="1"/>
  <c r="S265" i="42"/>
  <c r="S8" i="42"/>
  <c r="I8" i="47" s="1"/>
  <c r="P34" i="42"/>
  <c r="W8" i="42"/>
  <c r="J8" i="48" s="1"/>
  <c r="T34" i="42"/>
  <c r="R8" i="42"/>
  <c r="H8" i="47" s="1"/>
  <c r="O34" i="42"/>
  <c r="W305" i="42"/>
  <c r="H305" i="48" s="1"/>
  <c r="X305" i="42"/>
  <c r="F305" i="49" s="1"/>
  <c r="Y305" i="42"/>
  <c r="G305" i="49" s="1"/>
  <c r="Y272" i="42"/>
  <c r="G272" i="49" s="1"/>
  <c r="Y206" i="42"/>
  <c r="I206" i="49" s="1"/>
  <c r="R199" i="42"/>
  <c r="U173" i="42"/>
  <c r="H173" i="48" s="1"/>
  <c r="Y173" i="42"/>
  <c r="I173" i="49" s="1"/>
  <c r="X140" i="42"/>
  <c r="H140" i="49" s="1"/>
  <c r="Y107" i="42"/>
  <c r="I107" i="49" s="1"/>
  <c r="Z74" i="42"/>
  <c r="J74" i="49" s="1"/>
  <c r="Y74" i="42"/>
  <c r="I74" i="49" s="1"/>
  <c r="Y41" i="42"/>
  <c r="I41" i="49" s="1"/>
  <c r="G331" i="47" l="1"/>
  <c r="H265" i="47"/>
  <c r="V199" i="42"/>
  <c r="V232" i="42"/>
  <c r="V298" i="42"/>
  <c r="V331" i="42"/>
  <c r="U265" i="42"/>
  <c r="I316" i="46"/>
  <c r="I100" i="47"/>
  <c r="I133" i="47"/>
  <c r="I166" i="47"/>
  <c r="V133" i="42"/>
  <c r="V67" i="42"/>
  <c r="F331" i="47"/>
  <c r="I331" i="45"/>
  <c r="H166" i="47"/>
  <c r="H199" i="47"/>
  <c r="I326" i="46"/>
  <c r="V100" i="42"/>
  <c r="X239" i="42"/>
  <c r="H239" i="49" s="1"/>
  <c r="I310" i="46"/>
  <c r="I318" i="46"/>
  <c r="I322" i="46"/>
  <c r="H67" i="47"/>
  <c r="I312" i="46"/>
  <c r="J34" i="47"/>
  <c r="K34" i="47" s="1"/>
  <c r="F298" i="47"/>
  <c r="I34" i="46"/>
  <c r="H34" i="46"/>
  <c r="J265" i="46"/>
  <c r="K265" i="46" s="1"/>
  <c r="J166" i="46"/>
  <c r="K166" i="46" s="1"/>
  <c r="H133" i="47"/>
  <c r="W176" i="42"/>
  <c r="J176" i="47"/>
  <c r="K176" i="47" s="1"/>
  <c r="W177" i="42"/>
  <c r="J177" i="47"/>
  <c r="K177" i="47" s="1"/>
  <c r="W180" i="42"/>
  <c r="J180" i="47"/>
  <c r="K180" i="47" s="1"/>
  <c r="W181" i="42"/>
  <c r="J181" i="47"/>
  <c r="K181" i="47" s="1"/>
  <c r="W182" i="42"/>
  <c r="J182" i="47"/>
  <c r="K182" i="47" s="1"/>
  <c r="W184" i="42"/>
  <c r="J184" i="47"/>
  <c r="K184" i="47" s="1"/>
  <c r="W185" i="42"/>
  <c r="J185" i="47"/>
  <c r="K185" i="47" s="1"/>
  <c r="W186" i="42"/>
  <c r="J186" i="47"/>
  <c r="K186" i="47" s="1"/>
  <c r="W188" i="42"/>
  <c r="J188" i="47"/>
  <c r="K188" i="47" s="1"/>
  <c r="W189" i="42"/>
  <c r="J189" i="47"/>
  <c r="K189" i="47" s="1"/>
  <c r="W190" i="42"/>
  <c r="J190" i="47"/>
  <c r="K190" i="47" s="1"/>
  <c r="W192" i="42"/>
  <c r="J192" i="47"/>
  <c r="K192" i="47" s="1"/>
  <c r="W193" i="42"/>
  <c r="J193" i="47"/>
  <c r="K193" i="47" s="1"/>
  <c r="W194" i="42"/>
  <c r="J194" i="47"/>
  <c r="K194" i="47" s="1"/>
  <c r="W197" i="42"/>
  <c r="J197" i="47"/>
  <c r="K197" i="47" s="1"/>
  <c r="Z226" i="42"/>
  <c r="J226" i="48"/>
  <c r="K226" i="48" s="1"/>
  <c r="W227" i="42"/>
  <c r="J227" i="47"/>
  <c r="K227" i="47" s="1"/>
  <c r="W240" i="42"/>
  <c r="J240" i="47"/>
  <c r="K240" i="47" s="1"/>
  <c r="W243" i="42"/>
  <c r="J243" i="47"/>
  <c r="K243" i="47" s="1"/>
  <c r="W244" i="42"/>
  <c r="J244" i="47"/>
  <c r="K244" i="47" s="1"/>
  <c r="W247" i="42"/>
  <c r="J247" i="47"/>
  <c r="K247" i="47" s="1"/>
  <c r="W248" i="42"/>
  <c r="J248" i="47"/>
  <c r="K248" i="47" s="1"/>
  <c r="W251" i="42"/>
  <c r="J251" i="47"/>
  <c r="K251" i="47" s="1"/>
  <c r="W252" i="42"/>
  <c r="J252" i="47"/>
  <c r="K252" i="47" s="1"/>
  <c r="W255" i="42"/>
  <c r="J255" i="47"/>
  <c r="K255" i="47" s="1"/>
  <c r="W256" i="42"/>
  <c r="J256" i="47"/>
  <c r="K256" i="47" s="1"/>
  <c r="W259" i="42"/>
  <c r="J259" i="47"/>
  <c r="K259" i="47" s="1"/>
  <c r="W260" i="42"/>
  <c r="J260" i="47"/>
  <c r="K260" i="47" s="1"/>
  <c r="W263" i="42"/>
  <c r="J263" i="47"/>
  <c r="K263" i="47" s="1"/>
  <c r="W306" i="42"/>
  <c r="H306" i="47"/>
  <c r="W309" i="42"/>
  <c r="H309" i="47"/>
  <c r="W310" i="42"/>
  <c r="H310" i="47"/>
  <c r="W313" i="42"/>
  <c r="H313" i="47"/>
  <c r="I313" i="47" s="1"/>
  <c r="W314" i="42"/>
  <c r="H314" i="47"/>
  <c r="W317" i="42"/>
  <c r="H317" i="47"/>
  <c r="I317" i="47" s="1"/>
  <c r="W318" i="42"/>
  <c r="H318" i="47"/>
  <c r="W321" i="42"/>
  <c r="H321" i="47"/>
  <c r="W322" i="42"/>
  <c r="H322" i="47"/>
  <c r="W325" i="42"/>
  <c r="H325" i="47"/>
  <c r="W326" i="42"/>
  <c r="H326" i="47"/>
  <c r="W329" i="42"/>
  <c r="H329" i="47"/>
  <c r="I329" i="47" s="1"/>
  <c r="W120" i="42"/>
  <c r="J120" i="47"/>
  <c r="K120" i="47" s="1"/>
  <c r="W153" i="42"/>
  <c r="J153" i="47"/>
  <c r="K153" i="47" s="1"/>
  <c r="W196" i="42"/>
  <c r="J196" i="47"/>
  <c r="K196" i="47" s="1"/>
  <c r="W228" i="42"/>
  <c r="J228" i="47"/>
  <c r="K228" i="47" s="1"/>
  <c r="W250" i="42"/>
  <c r="J250" i="47"/>
  <c r="K250" i="47" s="1"/>
  <c r="W283" i="42"/>
  <c r="H283" i="47"/>
  <c r="W316" i="42"/>
  <c r="H316" i="47"/>
  <c r="I316" i="47" s="1"/>
  <c r="W128" i="42"/>
  <c r="J128" i="47"/>
  <c r="K128" i="47" s="1"/>
  <c r="W161" i="42"/>
  <c r="J161" i="47"/>
  <c r="K161" i="47" s="1"/>
  <c r="W242" i="42"/>
  <c r="J242" i="47"/>
  <c r="K242" i="47" s="1"/>
  <c r="W275" i="42"/>
  <c r="H275" i="47"/>
  <c r="W308" i="42"/>
  <c r="H308" i="47"/>
  <c r="W116" i="42"/>
  <c r="J116" i="47"/>
  <c r="K116" i="47" s="1"/>
  <c r="W149" i="42"/>
  <c r="J149" i="47"/>
  <c r="K149" i="47" s="1"/>
  <c r="W229" i="42"/>
  <c r="J229" i="47"/>
  <c r="K229" i="47" s="1"/>
  <c r="W262" i="42"/>
  <c r="J262" i="47"/>
  <c r="K262" i="47" s="1"/>
  <c r="W295" i="42"/>
  <c r="H295" i="47"/>
  <c r="W328" i="42"/>
  <c r="H328" i="47"/>
  <c r="V10" i="42"/>
  <c r="I10" i="47"/>
  <c r="V12" i="42"/>
  <c r="I12" i="47"/>
  <c r="V14" i="42"/>
  <c r="I14" i="47"/>
  <c r="V16" i="42"/>
  <c r="I16" i="47"/>
  <c r="V18" i="42"/>
  <c r="I18" i="47"/>
  <c r="V20" i="42"/>
  <c r="I20" i="47"/>
  <c r="V22" i="42"/>
  <c r="I22" i="47"/>
  <c r="V24" i="42"/>
  <c r="I24" i="47"/>
  <c r="V26" i="42"/>
  <c r="I26" i="47"/>
  <c r="V28" i="42"/>
  <c r="I28" i="47"/>
  <c r="V30" i="42"/>
  <c r="I30" i="47"/>
  <c r="V32" i="42"/>
  <c r="I32" i="47"/>
  <c r="U9" i="42"/>
  <c r="H9" i="47"/>
  <c r="U11" i="42"/>
  <c r="H11" i="47"/>
  <c r="U13" i="42"/>
  <c r="H13" i="47"/>
  <c r="U15" i="42"/>
  <c r="H15" i="47"/>
  <c r="U17" i="42"/>
  <c r="H17" i="47"/>
  <c r="U19" i="42"/>
  <c r="H19" i="47"/>
  <c r="U21" i="42"/>
  <c r="H21" i="47"/>
  <c r="U23" i="42"/>
  <c r="H23" i="47"/>
  <c r="U25" i="42"/>
  <c r="H25" i="47"/>
  <c r="U27" i="42"/>
  <c r="H27" i="47"/>
  <c r="U29" i="42"/>
  <c r="H29" i="47"/>
  <c r="U31" i="42"/>
  <c r="H31" i="47"/>
  <c r="Y44" i="42"/>
  <c r="I44" i="48"/>
  <c r="Y45" i="42"/>
  <c r="I45" i="48"/>
  <c r="Y46" i="42"/>
  <c r="I46" i="48"/>
  <c r="Y47" i="42"/>
  <c r="I47" i="48"/>
  <c r="Y48" i="42"/>
  <c r="I48" i="48"/>
  <c r="Y49" i="42"/>
  <c r="I49" i="48"/>
  <c r="Y50" i="42"/>
  <c r="I50" i="48"/>
  <c r="Y51" i="42"/>
  <c r="I51" i="48"/>
  <c r="Y52" i="42"/>
  <c r="I52" i="48"/>
  <c r="Y53" i="42"/>
  <c r="I53" i="48"/>
  <c r="Y54" i="42"/>
  <c r="I54" i="48"/>
  <c r="Y55" i="42"/>
  <c r="I55" i="48"/>
  <c r="Y56" i="42"/>
  <c r="I56" i="48"/>
  <c r="Y57" i="42"/>
  <c r="I57" i="48"/>
  <c r="Y58" i="42"/>
  <c r="I58" i="48"/>
  <c r="Y59" i="42"/>
  <c r="I59" i="48"/>
  <c r="Y60" i="42"/>
  <c r="I60" i="48"/>
  <c r="Y61" i="42"/>
  <c r="I61" i="48"/>
  <c r="Y62" i="42"/>
  <c r="I62" i="48"/>
  <c r="Y63" i="42"/>
  <c r="I63" i="48"/>
  <c r="Y64" i="42"/>
  <c r="I64" i="48"/>
  <c r="Y65" i="42"/>
  <c r="I65" i="48"/>
  <c r="J206" i="47"/>
  <c r="W206" i="42"/>
  <c r="T232" i="42"/>
  <c r="K206" i="46"/>
  <c r="J232" i="46"/>
  <c r="K232" i="46" s="1"/>
  <c r="W208" i="42"/>
  <c r="J208" i="47"/>
  <c r="K208" i="47" s="1"/>
  <c r="Z210" i="42"/>
  <c r="J210" i="48"/>
  <c r="K210" i="48" s="1"/>
  <c r="W212" i="42"/>
  <c r="J212" i="47"/>
  <c r="K212" i="47" s="1"/>
  <c r="Z214" i="42"/>
  <c r="J214" i="48"/>
  <c r="K214" i="48" s="1"/>
  <c r="W215" i="42"/>
  <c r="J215" i="47"/>
  <c r="K215" i="47" s="1"/>
  <c r="Z218" i="42"/>
  <c r="J218" i="48"/>
  <c r="K218" i="48" s="1"/>
  <c r="W219" i="42"/>
  <c r="J219" i="47"/>
  <c r="K219" i="47" s="1"/>
  <c r="W221" i="42"/>
  <c r="J221" i="47"/>
  <c r="K221" i="47" s="1"/>
  <c r="W223" i="42"/>
  <c r="J223" i="47"/>
  <c r="K223" i="47" s="1"/>
  <c r="W225" i="42"/>
  <c r="J225" i="47"/>
  <c r="K225" i="47" s="1"/>
  <c r="Z230" i="42"/>
  <c r="J230" i="48"/>
  <c r="K230" i="48" s="1"/>
  <c r="Z241" i="42"/>
  <c r="J241" i="48"/>
  <c r="K241" i="48" s="1"/>
  <c r="Z249" i="42"/>
  <c r="J249" i="48"/>
  <c r="K249" i="48" s="1"/>
  <c r="Z253" i="42"/>
  <c r="J253" i="48"/>
  <c r="K253" i="48" s="1"/>
  <c r="Z261" i="42"/>
  <c r="J261" i="48"/>
  <c r="K261" i="48" s="1"/>
  <c r="W274" i="42"/>
  <c r="H274" i="47"/>
  <c r="Z276" i="42"/>
  <c r="H276" i="48"/>
  <c r="W278" i="42"/>
  <c r="H278" i="47"/>
  <c r="I311" i="47" s="1"/>
  <c r="Z280" i="42"/>
  <c r="H280" i="48"/>
  <c r="W282" i="42"/>
  <c r="H282" i="47"/>
  <c r="I315" i="47" s="1"/>
  <c r="Z284" i="42"/>
  <c r="H284" i="48"/>
  <c r="W286" i="42"/>
  <c r="H286" i="47"/>
  <c r="I319" i="47" s="1"/>
  <c r="Z288" i="42"/>
  <c r="H288" i="48"/>
  <c r="W290" i="42"/>
  <c r="H290" i="47"/>
  <c r="W293" i="42"/>
  <c r="H293" i="47"/>
  <c r="W294" i="42"/>
  <c r="H294" i="47"/>
  <c r="I327" i="47" s="1"/>
  <c r="Z307" i="42"/>
  <c r="H307" i="48"/>
  <c r="Z315" i="42"/>
  <c r="H315" i="48"/>
  <c r="Z319" i="42"/>
  <c r="H319" i="48"/>
  <c r="Z327" i="42"/>
  <c r="H327" i="48"/>
  <c r="W145" i="42"/>
  <c r="J145" i="47"/>
  <c r="K145" i="47" s="1"/>
  <c r="W258" i="42"/>
  <c r="J258" i="47"/>
  <c r="K258" i="47" s="1"/>
  <c r="W291" i="42"/>
  <c r="H291" i="47"/>
  <c r="W246" i="42"/>
  <c r="J246" i="47"/>
  <c r="K246" i="47" s="1"/>
  <c r="W312" i="42"/>
  <c r="H312" i="47"/>
  <c r="AB145" i="42"/>
  <c r="I145" i="49"/>
  <c r="V11" i="42"/>
  <c r="I11" i="47"/>
  <c r="V13" i="42"/>
  <c r="I13" i="47"/>
  <c r="V15" i="42"/>
  <c r="I15" i="47"/>
  <c r="V19" i="42"/>
  <c r="I19" i="47"/>
  <c r="V21" i="42"/>
  <c r="I21" i="47"/>
  <c r="V23" i="42"/>
  <c r="I23" i="47"/>
  <c r="V27" i="42"/>
  <c r="I27" i="47"/>
  <c r="V29" i="42"/>
  <c r="I29" i="47"/>
  <c r="V31" i="42"/>
  <c r="I31" i="47"/>
  <c r="U12" i="42"/>
  <c r="H12" i="47"/>
  <c r="U14" i="42"/>
  <c r="H14" i="47"/>
  <c r="U16" i="42"/>
  <c r="H16" i="47"/>
  <c r="U20" i="42"/>
  <c r="H20" i="47"/>
  <c r="U22" i="42"/>
  <c r="H22" i="47"/>
  <c r="U24" i="42"/>
  <c r="H24" i="47"/>
  <c r="U28" i="42"/>
  <c r="H28" i="47"/>
  <c r="U30" i="42"/>
  <c r="H30" i="47"/>
  <c r="U32" i="42"/>
  <c r="H32" i="47"/>
  <c r="X230" i="42"/>
  <c r="H230" i="48"/>
  <c r="X296" i="42"/>
  <c r="F296" i="48"/>
  <c r="Z32" i="42"/>
  <c r="J32" i="48"/>
  <c r="K32" i="48" s="1"/>
  <c r="Z28" i="42"/>
  <c r="J28" i="48"/>
  <c r="K28" i="48" s="1"/>
  <c r="Z24" i="42"/>
  <c r="J24" i="48"/>
  <c r="K24" i="48" s="1"/>
  <c r="Z20" i="42"/>
  <c r="J20" i="48"/>
  <c r="K20" i="48" s="1"/>
  <c r="Z16" i="42"/>
  <c r="J16" i="48"/>
  <c r="K16" i="48" s="1"/>
  <c r="Z12" i="42"/>
  <c r="J12" i="48"/>
  <c r="K12" i="48" s="1"/>
  <c r="Y75" i="42"/>
  <c r="I75" i="48"/>
  <c r="Y76" i="42"/>
  <c r="I76" i="48"/>
  <c r="Y77" i="42"/>
  <c r="I77" i="48"/>
  <c r="Y78" i="42"/>
  <c r="I78" i="48"/>
  <c r="Y79" i="42"/>
  <c r="I79" i="48"/>
  <c r="Y80" i="42"/>
  <c r="I80" i="48"/>
  <c r="Y81" i="42"/>
  <c r="I81" i="48"/>
  <c r="Y82" i="42"/>
  <c r="I82" i="48"/>
  <c r="Y83" i="42"/>
  <c r="I83" i="48"/>
  <c r="Y84" i="42"/>
  <c r="I84" i="48"/>
  <c r="Y85" i="42"/>
  <c r="I85" i="48"/>
  <c r="Y86" i="42"/>
  <c r="I86" i="48"/>
  <c r="Y87" i="42"/>
  <c r="I87" i="48"/>
  <c r="Y88" i="42"/>
  <c r="I88" i="48"/>
  <c r="Y89" i="42"/>
  <c r="I89" i="48"/>
  <c r="Y90" i="42"/>
  <c r="I90" i="48"/>
  <c r="Y91" i="42"/>
  <c r="I91" i="48"/>
  <c r="Y92" i="42"/>
  <c r="I92" i="48"/>
  <c r="Y93" i="42"/>
  <c r="I93" i="48"/>
  <c r="Y94" i="42"/>
  <c r="I94" i="48"/>
  <c r="Y95" i="42"/>
  <c r="I95" i="48"/>
  <c r="Y96" i="42"/>
  <c r="I96" i="48"/>
  <c r="Y97" i="42"/>
  <c r="I97" i="48"/>
  <c r="Y98" i="42"/>
  <c r="I98" i="48"/>
  <c r="Y108" i="42"/>
  <c r="I108" i="48"/>
  <c r="Y109" i="42"/>
  <c r="I109" i="48"/>
  <c r="Y110" i="42"/>
  <c r="I110" i="48"/>
  <c r="Y111" i="42"/>
  <c r="I111" i="48"/>
  <c r="Y112" i="42"/>
  <c r="I112" i="48"/>
  <c r="Y113" i="42"/>
  <c r="I113" i="48"/>
  <c r="Y114" i="42"/>
  <c r="I114" i="48"/>
  <c r="Y115" i="42"/>
  <c r="I115" i="48"/>
  <c r="Y116" i="42"/>
  <c r="I116" i="48"/>
  <c r="Y117" i="42"/>
  <c r="I117" i="48"/>
  <c r="Y118" i="42"/>
  <c r="I118" i="48"/>
  <c r="Y119" i="42"/>
  <c r="I119" i="48"/>
  <c r="Y120" i="42"/>
  <c r="I120" i="48"/>
  <c r="Y121" i="42"/>
  <c r="I121" i="48"/>
  <c r="Y122" i="42"/>
  <c r="I122" i="48"/>
  <c r="Y123" i="42"/>
  <c r="I123" i="48"/>
  <c r="Y124" i="42"/>
  <c r="I124" i="48"/>
  <c r="Y125" i="42"/>
  <c r="I125" i="48"/>
  <c r="Y126" i="42"/>
  <c r="I126" i="48"/>
  <c r="Y127" i="42"/>
  <c r="I127" i="48"/>
  <c r="Y128" i="42"/>
  <c r="I128" i="48"/>
  <c r="Y129" i="42"/>
  <c r="I129" i="48"/>
  <c r="Y130" i="42"/>
  <c r="I130" i="48"/>
  <c r="Y131" i="42"/>
  <c r="I131" i="48"/>
  <c r="Y141" i="42"/>
  <c r="I141" i="48"/>
  <c r="Y142" i="42"/>
  <c r="I142" i="48"/>
  <c r="Y143" i="42"/>
  <c r="I143" i="48"/>
  <c r="Y144" i="42"/>
  <c r="I144" i="48"/>
  <c r="Y146" i="42"/>
  <c r="I146" i="48"/>
  <c r="Y147" i="42"/>
  <c r="I147" i="48"/>
  <c r="Y148" i="42"/>
  <c r="I148" i="48"/>
  <c r="Y149" i="42"/>
  <c r="I149" i="48"/>
  <c r="Y150" i="42"/>
  <c r="I150" i="48"/>
  <c r="Y151" i="42"/>
  <c r="I151" i="48"/>
  <c r="Y152" i="42"/>
  <c r="I152" i="48"/>
  <c r="Y153" i="42"/>
  <c r="I153" i="48"/>
  <c r="Y154" i="42"/>
  <c r="I154" i="48"/>
  <c r="Y155" i="42"/>
  <c r="I155" i="48"/>
  <c r="Y156" i="42"/>
  <c r="I156" i="48"/>
  <c r="Y157" i="42"/>
  <c r="I157" i="48"/>
  <c r="Y158" i="42"/>
  <c r="I158" i="48"/>
  <c r="Y159" i="42"/>
  <c r="I159" i="48"/>
  <c r="Y160" i="42"/>
  <c r="I160" i="48"/>
  <c r="Y161" i="42"/>
  <c r="I161" i="48"/>
  <c r="Y162" i="42"/>
  <c r="I162" i="48"/>
  <c r="Y163" i="42"/>
  <c r="I163" i="48"/>
  <c r="Y164" i="42"/>
  <c r="I164" i="48"/>
  <c r="Y174" i="42"/>
  <c r="I174" i="48"/>
  <c r="Y175" i="42"/>
  <c r="I175" i="48"/>
  <c r="Y176" i="42"/>
  <c r="I176" i="48"/>
  <c r="Y177" i="42"/>
  <c r="I177" i="48"/>
  <c r="Y178" i="42"/>
  <c r="I178" i="48"/>
  <c r="Y179" i="42"/>
  <c r="I179" i="48"/>
  <c r="Y180" i="42"/>
  <c r="I180" i="48"/>
  <c r="Y181" i="42"/>
  <c r="I181" i="48"/>
  <c r="Y182" i="42"/>
  <c r="I182" i="48"/>
  <c r="Y183" i="42"/>
  <c r="I183" i="48"/>
  <c r="Y184" i="42"/>
  <c r="I184" i="48"/>
  <c r="Y185" i="42"/>
  <c r="I185" i="48"/>
  <c r="Y186" i="42"/>
  <c r="I186" i="48"/>
  <c r="Y187" i="42"/>
  <c r="I187" i="48"/>
  <c r="Y188" i="42"/>
  <c r="I188" i="48"/>
  <c r="Y189" i="42"/>
  <c r="I189" i="48"/>
  <c r="Y190" i="42"/>
  <c r="I190" i="48"/>
  <c r="Y191" i="42"/>
  <c r="I191" i="48"/>
  <c r="Y192" i="42"/>
  <c r="I192" i="48"/>
  <c r="Y193" i="42"/>
  <c r="I193" i="48"/>
  <c r="Y194" i="42"/>
  <c r="I194" i="48"/>
  <c r="Y195" i="42"/>
  <c r="I195" i="48"/>
  <c r="Y196" i="42"/>
  <c r="I196" i="48"/>
  <c r="Y197" i="42"/>
  <c r="I197" i="48"/>
  <c r="Y207" i="42"/>
  <c r="I207" i="48"/>
  <c r="Y208" i="42"/>
  <c r="I208" i="48"/>
  <c r="Y209" i="42"/>
  <c r="I209" i="48"/>
  <c r="Y210" i="42"/>
  <c r="I210" i="48"/>
  <c r="Y211" i="42"/>
  <c r="I211" i="48"/>
  <c r="Y212" i="42"/>
  <c r="I212" i="48"/>
  <c r="Y213" i="42"/>
  <c r="I213" i="48"/>
  <c r="Y214" i="42"/>
  <c r="I214" i="48"/>
  <c r="Y215" i="42"/>
  <c r="I215" i="48"/>
  <c r="Y216" i="42"/>
  <c r="I216" i="48"/>
  <c r="Y217" i="42"/>
  <c r="I217" i="48"/>
  <c r="Y218" i="42"/>
  <c r="I218" i="48"/>
  <c r="Y219" i="42"/>
  <c r="I219" i="48"/>
  <c r="Y220" i="42"/>
  <c r="I220" i="48"/>
  <c r="Y221" i="42"/>
  <c r="I221" i="48"/>
  <c r="Y222" i="42"/>
  <c r="I222" i="48"/>
  <c r="Y223" i="42"/>
  <c r="I223" i="48"/>
  <c r="Y224" i="42"/>
  <c r="I224" i="48"/>
  <c r="Y225" i="42"/>
  <c r="I225" i="48"/>
  <c r="Y226" i="42"/>
  <c r="I226" i="48"/>
  <c r="Y227" i="42"/>
  <c r="I227" i="48"/>
  <c r="Y228" i="42"/>
  <c r="I228" i="48"/>
  <c r="Y229" i="42"/>
  <c r="I229" i="48"/>
  <c r="Y230" i="42"/>
  <c r="I230" i="48"/>
  <c r="Y240" i="42"/>
  <c r="I240" i="48"/>
  <c r="Y241" i="42"/>
  <c r="I241" i="48"/>
  <c r="Y242" i="42"/>
  <c r="I242" i="48"/>
  <c r="Y243" i="42"/>
  <c r="I243" i="48"/>
  <c r="Y244" i="42"/>
  <c r="I244" i="48"/>
  <c r="Y245" i="42"/>
  <c r="I245" i="48"/>
  <c r="Y246" i="42"/>
  <c r="I246" i="48"/>
  <c r="Y247" i="42"/>
  <c r="I247" i="48"/>
  <c r="Y248" i="42"/>
  <c r="I248" i="48"/>
  <c r="Y249" i="42"/>
  <c r="I249" i="48"/>
  <c r="Y250" i="42"/>
  <c r="I250" i="48"/>
  <c r="Y251" i="42"/>
  <c r="I251" i="48"/>
  <c r="Y252" i="42"/>
  <c r="I252" i="48"/>
  <c r="Y253" i="42"/>
  <c r="I253" i="48"/>
  <c r="Y254" i="42"/>
  <c r="I254" i="48"/>
  <c r="Y255" i="42"/>
  <c r="I255" i="48"/>
  <c r="Y256" i="42"/>
  <c r="I256" i="48"/>
  <c r="Y257" i="42"/>
  <c r="I257" i="48"/>
  <c r="Y258" i="42"/>
  <c r="I258" i="48"/>
  <c r="Y259" i="42"/>
  <c r="I259" i="48"/>
  <c r="Y260" i="42"/>
  <c r="I260" i="48"/>
  <c r="Y261" i="42"/>
  <c r="I261" i="48"/>
  <c r="Y262" i="42"/>
  <c r="I262" i="48"/>
  <c r="Y263" i="42"/>
  <c r="I263" i="48"/>
  <c r="Y273" i="42"/>
  <c r="G273" i="48"/>
  <c r="Y274" i="42"/>
  <c r="G274" i="48"/>
  <c r="Y275" i="42"/>
  <c r="G275" i="48"/>
  <c r="Y276" i="42"/>
  <c r="G276" i="48"/>
  <c r="Y277" i="42"/>
  <c r="G277" i="48"/>
  <c r="Y278" i="42"/>
  <c r="G278" i="48"/>
  <c r="Y279" i="42"/>
  <c r="G279" i="48"/>
  <c r="Y280" i="42"/>
  <c r="G280" i="48"/>
  <c r="Y281" i="42"/>
  <c r="G281" i="48"/>
  <c r="Y282" i="42"/>
  <c r="G282" i="48"/>
  <c r="Y283" i="42"/>
  <c r="G283" i="48"/>
  <c r="Y284" i="42"/>
  <c r="G284" i="48"/>
  <c r="Y285" i="42"/>
  <c r="G285" i="48"/>
  <c r="Y286" i="42"/>
  <c r="G286" i="48"/>
  <c r="Y287" i="42"/>
  <c r="G287" i="48"/>
  <c r="Y288" i="42"/>
  <c r="G288" i="48"/>
  <c r="Y289" i="42"/>
  <c r="G289" i="48"/>
  <c r="Y290" i="42"/>
  <c r="G290" i="48"/>
  <c r="Y291" i="42"/>
  <c r="G291" i="48"/>
  <c r="Y292" i="42"/>
  <c r="G292" i="48"/>
  <c r="Y293" i="42"/>
  <c r="G293" i="48"/>
  <c r="Y294" i="42"/>
  <c r="G294" i="48"/>
  <c r="Y295" i="42"/>
  <c r="G295" i="48"/>
  <c r="Y296" i="42"/>
  <c r="G296" i="48"/>
  <c r="Y306" i="42"/>
  <c r="G306" i="48"/>
  <c r="Y307" i="42"/>
  <c r="G307" i="48"/>
  <c r="Y308" i="42"/>
  <c r="G308" i="48"/>
  <c r="Y309" i="42"/>
  <c r="G309" i="48"/>
  <c r="Y310" i="42"/>
  <c r="G310" i="48"/>
  <c r="Y311" i="42"/>
  <c r="G311" i="48"/>
  <c r="Y312" i="42"/>
  <c r="G312" i="48"/>
  <c r="Y313" i="42"/>
  <c r="G313" i="48"/>
  <c r="Y314" i="42"/>
  <c r="G314" i="48"/>
  <c r="Y315" i="42"/>
  <c r="G315" i="48"/>
  <c r="Y316" i="42"/>
  <c r="G316" i="48"/>
  <c r="Y317" i="42"/>
  <c r="G317" i="48"/>
  <c r="Y318" i="42"/>
  <c r="G318" i="48"/>
  <c r="Y319" i="42"/>
  <c r="G319" i="48"/>
  <c r="Y320" i="42"/>
  <c r="G320" i="48"/>
  <c r="Y321" i="42"/>
  <c r="G321" i="48"/>
  <c r="Y322" i="42"/>
  <c r="G322" i="48"/>
  <c r="Y323" i="42"/>
  <c r="G323" i="48"/>
  <c r="Y324" i="42"/>
  <c r="G324" i="48"/>
  <c r="Y325" i="42"/>
  <c r="G325" i="48"/>
  <c r="Y326" i="42"/>
  <c r="G326" i="48"/>
  <c r="Y327" i="42"/>
  <c r="G327" i="48"/>
  <c r="Y328" i="42"/>
  <c r="G328" i="48"/>
  <c r="Y329" i="42"/>
  <c r="G329" i="48"/>
  <c r="Z25" i="42"/>
  <c r="J25" i="48"/>
  <c r="K25" i="48" s="1"/>
  <c r="Z17" i="42"/>
  <c r="J17" i="48"/>
  <c r="K17" i="48" s="1"/>
  <c r="Z9" i="42"/>
  <c r="J9" i="48"/>
  <c r="K9" i="48" s="1"/>
  <c r="Z51" i="42"/>
  <c r="J51" i="48"/>
  <c r="K51" i="48" s="1"/>
  <c r="Z82" i="42"/>
  <c r="J82" i="48"/>
  <c r="K82" i="48" s="1"/>
  <c r="Z90" i="42"/>
  <c r="J90" i="48"/>
  <c r="K90" i="48" s="1"/>
  <c r="Z94" i="42"/>
  <c r="J94" i="48"/>
  <c r="K94" i="48" s="1"/>
  <c r="Z98" i="42"/>
  <c r="J98" i="48"/>
  <c r="K98" i="48" s="1"/>
  <c r="Z175" i="42"/>
  <c r="J175" i="48"/>
  <c r="K175" i="48" s="1"/>
  <c r="Z187" i="42"/>
  <c r="J187" i="48"/>
  <c r="K187" i="48" s="1"/>
  <c r="Z179" i="42"/>
  <c r="J179" i="48"/>
  <c r="K179" i="48" s="1"/>
  <c r="Z23" i="42"/>
  <c r="J23" i="48"/>
  <c r="K23" i="48" s="1"/>
  <c r="Z15" i="42"/>
  <c r="J15" i="48"/>
  <c r="K15" i="48" s="1"/>
  <c r="Z26" i="42"/>
  <c r="J26" i="48"/>
  <c r="K26" i="48" s="1"/>
  <c r="Z18" i="42"/>
  <c r="J18" i="48"/>
  <c r="K18" i="48" s="1"/>
  <c r="Z10" i="42"/>
  <c r="J10" i="48"/>
  <c r="K10" i="48" s="1"/>
  <c r="W64" i="42"/>
  <c r="J64" i="47"/>
  <c r="K64" i="47" s="1"/>
  <c r="W91" i="42"/>
  <c r="J91" i="47"/>
  <c r="K91" i="47" s="1"/>
  <c r="Z254" i="42"/>
  <c r="J254" i="48"/>
  <c r="K254" i="48" s="1"/>
  <c r="W47" i="42"/>
  <c r="J47" i="47"/>
  <c r="K47" i="47" s="1"/>
  <c r="W97" i="42"/>
  <c r="J97" i="47"/>
  <c r="K97" i="47" s="1"/>
  <c r="Z217" i="42"/>
  <c r="J217" i="48"/>
  <c r="K217" i="48" s="1"/>
  <c r="Z287" i="42"/>
  <c r="H287" i="48"/>
  <c r="W42" i="42"/>
  <c r="J42" i="47"/>
  <c r="K42" i="47" s="1"/>
  <c r="W45" i="42"/>
  <c r="J45" i="47"/>
  <c r="K45" i="47" s="1"/>
  <c r="W52" i="42"/>
  <c r="J52" i="47"/>
  <c r="K52" i="47" s="1"/>
  <c r="W53" i="42"/>
  <c r="J53" i="47"/>
  <c r="K53" i="47" s="1"/>
  <c r="W54" i="42"/>
  <c r="J54" i="47"/>
  <c r="K54" i="47" s="1"/>
  <c r="W60" i="42"/>
  <c r="J60" i="47"/>
  <c r="K60" i="47" s="1"/>
  <c r="W62" i="42"/>
  <c r="J62" i="47"/>
  <c r="K62" i="47" s="1"/>
  <c r="W76" i="42"/>
  <c r="J76" i="47"/>
  <c r="K76" i="47" s="1"/>
  <c r="W77" i="42"/>
  <c r="J77" i="47"/>
  <c r="K77" i="47" s="1"/>
  <c r="W87" i="42"/>
  <c r="J87" i="47"/>
  <c r="K87" i="47" s="1"/>
  <c r="W88" i="42"/>
  <c r="J88" i="47"/>
  <c r="K88" i="47" s="1"/>
  <c r="W89" i="42"/>
  <c r="J89" i="47"/>
  <c r="K89" i="47" s="1"/>
  <c r="W93" i="42"/>
  <c r="J93" i="47"/>
  <c r="K93" i="47" s="1"/>
  <c r="W110" i="42"/>
  <c r="J110" i="47"/>
  <c r="K110" i="47" s="1"/>
  <c r="W61" i="42"/>
  <c r="J61" i="47"/>
  <c r="K61" i="47" s="1"/>
  <c r="W44" i="42"/>
  <c r="J44" i="47"/>
  <c r="K44" i="47" s="1"/>
  <c r="W108" i="42"/>
  <c r="J108" i="47"/>
  <c r="K108" i="47" s="1"/>
  <c r="Z144" i="42"/>
  <c r="J144" i="48"/>
  <c r="K144" i="48" s="1"/>
  <c r="Z148" i="42"/>
  <c r="J148" i="48"/>
  <c r="K148" i="48" s="1"/>
  <c r="Z152" i="42"/>
  <c r="J152" i="48"/>
  <c r="K152" i="48" s="1"/>
  <c r="Z156" i="42"/>
  <c r="J156" i="48"/>
  <c r="K156" i="48" s="1"/>
  <c r="Z160" i="42"/>
  <c r="J160" i="48"/>
  <c r="K160" i="48" s="1"/>
  <c r="Z164" i="42"/>
  <c r="J164" i="48"/>
  <c r="K164" i="48" s="1"/>
  <c r="H107" i="48"/>
  <c r="U133" i="42"/>
  <c r="X107" i="42"/>
  <c r="W75" i="42"/>
  <c r="J75" i="47"/>
  <c r="T100" i="42"/>
  <c r="H206" i="48"/>
  <c r="U232" i="42"/>
  <c r="X206" i="42"/>
  <c r="X131" i="42"/>
  <c r="H131" i="48"/>
  <c r="X207" i="42"/>
  <c r="H207" i="48"/>
  <c r="X208" i="42"/>
  <c r="H208" i="48"/>
  <c r="X209" i="42"/>
  <c r="H209" i="48"/>
  <c r="X210" i="42"/>
  <c r="H210" i="48"/>
  <c r="X211" i="42"/>
  <c r="H211" i="48"/>
  <c r="X212" i="42"/>
  <c r="H212" i="48"/>
  <c r="X213" i="42"/>
  <c r="H213" i="48"/>
  <c r="X214" i="42"/>
  <c r="H214" i="48"/>
  <c r="X215" i="42"/>
  <c r="H215" i="48"/>
  <c r="X216" i="42"/>
  <c r="H216" i="48"/>
  <c r="X217" i="42"/>
  <c r="H217" i="48"/>
  <c r="X218" i="42"/>
  <c r="H218" i="48"/>
  <c r="X219" i="42"/>
  <c r="H219" i="48"/>
  <c r="X220" i="42"/>
  <c r="H220" i="48"/>
  <c r="X221" i="42"/>
  <c r="H221" i="48"/>
  <c r="X222" i="42"/>
  <c r="H222" i="48"/>
  <c r="X223" i="42"/>
  <c r="H223" i="48"/>
  <c r="X224" i="42"/>
  <c r="H224" i="48"/>
  <c r="X225" i="42"/>
  <c r="H225" i="48"/>
  <c r="X226" i="42"/>
  <c r="H226" i="48"/>
  <c r="X227" i="42"/>
  <c r="H227" i="48"/>
  <c r="X228" i="42"/>
  <c r="H228" i="48"/>
  <c r="X229" i="42"/>
  <c r="H229" i="48"/>
  <c r="X240" i="42"/>
  <c r="H240" i="48"/>
  <c r="X241" i="42"/>
  <c r="H241" i="48"/>
  <c r="X242" i="42"/>
  <c r="H242" i="48"/>
  <c r="X243" i="42"/>
  <c r="H243" i="48"/>
  <c r="X244" i="42"/>
  <c r="H244" i="48"/>
  <c r="X245" i="42"/>
  <c r="H245" i="48"/>
  <c r="X246" i="42"/>
  <c r="H246" i="48"/>
  <c r="X247" i="42"/>
  <c r="H247" i="48"/>
  <c r="X248" i="42"/>
  <c r="H248" i="48"/>
  <c r="X249" i="42"/>
  <c r="H249" i="48"/>
  <c r="X250" i="42"/>
  <c r="H250" i="48"/>
  <c r="X251" i="42"/>
  <c r="H251" i="48"/>
  <c r="X252" i="42"/>
  <c r="H252" i="48"/>
  <c r="X253" i="42"/>
  <c r="H253" i="48"/>
  <c r="X254" i="42"/>
  <c r="H254" i="48"/>
  <c r="X255" i="42"/>
  <c r="H255" i="48"/>
  <c r="X256" i="42"/>
  <c r="H256" i="48"/>
  <c r="X257" i="42"/>
  <c r="H257" i="48"/>
  <c r="X258" i="42"/>
  <c r="H258" i="48"/>
  <c r="X259" i="42"/>
  <c r="H259" i="48"/>
  <c r="X260" i="42"/>
  <c r="H260" i="48"/>
  <c r="X261" i="42"/>
  <c r="H261" i="48"/>
  <c r="X262" i="42"/>
  <c r="H262" i="48"/>
  <c r="X263" i="42"/>
  <c r="H263" i="48"/>
  <c r="X273" i="42"/>
  <c r="F273" i="48"/>
  <c r="X274" i="42"/>
  <c r="F274" i="48"/>
  <c r="X275" i="42"/>
  <c r="F275" i="48"/>
  <c r="X276" i="42"/>
  <c r="F276" i="48"/>
  <c r="X277" i="42"/>
  <c r="F277" i="48"/>
  <c r="X278" i="42"/>
  <c r="F278" i="48"/>
  <c r="X279" i="42"/>
  <c r="F279" i="48"/>
  <c r="X280" i="42"/>
  <c r="F280" i="48"/>
  <c r="X281" i="42"/>
  <c r="F281" i="48"/>
  <c r="X282" i="42"/>
  <c r="F282" i="48"/>
  <c r="X283" i="42"/>
  <c r="F283" i="48"/>
  <c r="X284" i="42"/>
  <c r="F284" i="48"/>
  <c r="X285" i="42"/>
  <c r="F285" i="48"/>
  <c r="X286" i="42"/>
  <c r="F286" i="48"/>
  <c r="X287" i="42"/>
  <c r="F287" i="48"/>
  <c r="X288" i="42"/>
  <c r="F288" i="48"/>
  <c r="X289" i="42"/>
  <c r="F289" i="48"/>
  <c r="X290" i="42"/>
  <c r="F290" i="48"/>
  <c r="X291" i="42"/>
  <c r="F291" i="48"/>
  <c r="X292" i="42"/>
  <c r="F292" i="48"/>
  <c r="X293" i="42"/>
  <c r="F293" i="48"/>
  <c r="X294" i="42"/>
  <c r="F294" i="48"/>
  <c r="X295" i="42"/>
  <c r="F295" i="48"/>
  <c r="X306" i="42"/>
  <c r="F306" i="48"/>
  <c r="X307" i="42"/>
  <c r="F307" i="48"/>
  <c r="X308" i="42"/>
  <c r="F308" i="48"/>
  <c r="X309" i="42"/>
  <c r="F309" i="48"/>
  <c r="X310" i="42"/>
  <c r="F310" i="48"/>
  <c r="X311" i="42"/>
  <c r="F311" i="48"/>
  <c r="X312" i="42"/>
  <c r="F312" i="48"/>
  <c r="X313" i="42"/>
  <c r="F313" i="48"/>
  <c r="X314" i="42"/>
  <c r="F314" i="48"/>
  <c r="X315" i="42"/>
  <c r="F315" i="48"/>
  <c r="X316" i="42"/>
  <c r="F316" i="48"/>
  <c r="X317" i="42"/>
  <c r="F317" i="48"/>
  <c r="X318" i="42"/>
  <c r="F318" i="48"/>
  <c r="X319" i="42"/>
  <c r="F319" i="48"/>
  <c r="X320" i="42"/>
  <c r="F320" i="48"/>
  <c r="X321" i="42"/>
  <c r="F321" i="48"/>
  <c r="X322" i="42"/>
  <c r="F322" i="48"/>
  <c r="X323" i="42"/>
  <c r="F323" i="48"/>
  <c r="X324" i="42"/>
  <c r="F324" i="48"/>
  <c r="X325" i="42"/>
  <c r="F325" i="48"/>
  <c r="X326" i="42"/>
  <c r="F326" i="48"/>
  <c r="X327" i="42"/>
  <c r="F327" i="48"/>
  <c r="X328" i="42"/>
  <c r="F328" i="48"/>
  <c r="X329" i="42"/>
  <c r="F329" i="48"/>
  <c r="Z29" i="42"/>
  <c r="J29" i="48"/>
  <c r="K29" i="48" s="1"/>
  <c r="Z21" i="42"/>
  <c r="J21" i="48"/>
  <c r="K21" i="48" s="1"/>
  <c r="Z13" i="42"/>
  <c r="J13" i="48"/>
  <c r="K13" i="48" s="1"/>
  <c r="Z43" i="42"/>
  <c r="J43" i="48"/>
  <c r="K43" i="48" s="1"/>
  <c r="Z55" i="42"/>
  <c r="J55" i="48"/>
  <c r="K55" i="48" s="1"/>
  <c r="Z59" i="42"/>
  <c r="J59" i="48"/>
  <c r="K59" i="48" s="1"/>
  <c r="Z63" i="42"/>
  <c r="J63" i="48"/>
  <c r="K63" i="48" s="1"/>
  <c r="Z86" i="42"/>
  <c r="J86" i="48"/>
  <c r="K86" i="48" s="1"/>
  <c r="Z109" i="42"/>
  <c r="J109" i="48"/>
  <c r="K109" i="48" s="1"/>
  <c r="Z183" i="42"/>
  <c r="J183" i="48"/>
  <c r="K183" i="48" s="1"/>
  <c r="Z191" i="42"/>
  <c r="J191" i="48"/>
  <c r="K191" i="48" s="1"/>
  <c r="Z141" i="42"/>
  <c r="J141" i="48"/>
  <c r="K141" i="48" s="1"/>
  <c r="Z27" i="42"/>
  <c r="J27" i="48"/>
  <c r="K27" i="48" s="1"/>
  <c r="Z19" i="42"/>
  <c r="J19" i="48"/>
  <c r="K19" i="48" s="1"/>
  <c r="Z11" i="42"/>
  <c r="J11" i="48"/>
  <c r="K11" i="48" s="1"/>
  <c r="Z30" i="42"/>
  <c r="J30" i="48"/>
  <c r="K30" i="48" s="1"/>
  <c r="Z22" i="42"/>
  <c r="J22" i="48"/>
  <c r="K22" i="48" s="1"/>
  <c r="Z14" i="42"/>
  <c r="J14" i="48"/>
  <c r="K14" i="48" s="1"/>
  <c r="W111" i="42"/>
  <c r="J111" i="47"/>
  <c r="K111" i="47" s="1"/>
  <c r="W112" i="42"/>
  <c r="J112" i="47"/>
  <c r="K112" i="47" s="1"/>
  <c r="W58" i="42"/>
  <c r="J58" i="47"/>
  <c r="K58" i="47" s="1"/>
  <c r="Z157" i="42"/>
  <c r="J157" i="48"/>
  <c r="K157" i="48" s="1"/>
  <c r="Z222" i="42"/>
  <c r="J222" i="48"/>
  <c r="K222" i="48" s="1"/>
  <c r="AC31" i="42"/>
  <c r="J31" i="49"/>
  <c r="K31" i="49" s="1"/>
  <c r="X98" i="42"/>
  <c r="H98" i="48"/>
  <c r="X109" i="42"/>
  <c r="H109" i="48"/>
  <c r="X110" i="42"/>
  <c r="H110" i="48"/>
  <c r="X112" i="42"/>
  <c r="H112" i="48"/>
  <c r="X113" i="42"/>
  <c r="H113" i="48"/>
  <c r="X115" i="42"/>
  <c r="H115" i="48"/>
  <c r="X116" i="42"/>
  <c r="H116" i="48"/>
  <c r="X119" i="42"/>
  <c r="H119" i="48"/>
  <c r="X125" i="42"/>
  <c r="H125" i="48"/>
  <c r="Y42" i="42"/>
  <c r="I42" i="48"/>
  <c r="Y43" i="42"/>
  <c r="I43" i="48"/>
  <c r="X42" i="42"/>
  <c r="H42" i="48"/>
  <c r="X43" i="42"/>
  <c r="H43" i="48"/>
  <c r="X44" i="42"/>
  <c r="H44" i="48"/>
  <c r="X45" i="42"/>
  <c r="H45" i="48"/>
  <c r="X46" i="42"/>
  <c r="H46" i="48"/>
  <c r="X47" i="42"/>
  <c r="H47" i="48"/>
  <c r="X48" i="42"/>
  <c r="H48" i="48"/>
  <c r="X49" i="42"/>
  <c r="H49" i="48"/>
  <c r="X50" i="42"/>
  <c r="H50" i="48"/>
  <c r="X51" i="42"/>
  <c r="H51" i="48"/>
  <c r="X52" i="42"/>
  <c r="H52" i="48"/>
  <c r="X53" i="42"/>
  <c r="H53" i="48"/>
  <c r="X54" i="42"/>
  <c r="H54" i="48"/>
  <c r="X55" i="42"/>
  <c r="H55" i="48"/>
  <c r="X56" i="42"/>
  <c r="H56" i="48"/>
  <c r="X57" i="42"/>
  <c r="H57" i="48"/>
  <c r="X58" i="42"/>
  <c r="H58" i="48"/>
  <c r="X59" i="42"/>
  <c r="H59" i="48"/>
  <c r="X60" i="42"/>
  <c r="H60" i="48"/>
  <c r="X61" i="42"/>
  <c r="H61" i="48"/>
  <c r="X62" i="42"/>
  <c r="H62" i="48"/>
  <c r="X63" i="42"/>
  <c r="H63" i="48"/>
  <c r="X64" i="42"/>
  <c r="H64" i="48"/>
  <c r="H74" i="48"/>
  <c r="U100" i="42"/>
  <c r="X74" i="42"/>
  <c r="J173" i="47"/>
  <c r="W173" i="42"/>
  <c r="T199" i="42"/>
  <c r="J199" i="46"/>
  <c r="K199" i="46" s="1"/>
  <c r="K173" i="46"/>
  <c r="X65" i="42"/>
  <c r="H65" i="48"/>
  <c r="X75" i="42"/>
  <c r="H75" i="48"/>
  <c r="X76" i="42"/>
  <c r="H76" i="48"/>
  <c r="X77" i="42"/>
  <c r="H77" i="48"/>
  <c r="X78" i="42"/>
  <c r="H78" i="48"/>
  <c r="X79" i="42"/>
  <c r="H79" i="48"/>
  <c r="X80" i="42"/>
  <c r="H80" i="48"/>
  <c r="X81" i="42"/>
  <c r="H81" i="48"/>
  <c r="X82" i="42"/>
  <c r="H82" i="48"/>
  <c r="X83" i="42"/>
  <c r="H83" i="48"/>
  <c r="X84" i="42"/>
  <c r="H84" i="48"/>
  <c r="X85" i="42"/>
  <c r="H85" i="48"/>
  <c r="X86" i="42"/>
  <c r="H86" i="48"/>
  <c r="X87" i="42"/>
  <c r="H87" i="48"/>
  <c r="X88" i="42"/>
  <c r="H88" i="48"/>
  <c r="X89" i="42"/>
  <c r="H89" i="48"/>
  <c r="X90" i="42"/>
  <c r="H90" i="48"/>
  <c r="X91" i="42"/>
  <c r="H91" i="48"/>
  <c r="X92" i="42"/>
  <c r="H92" i="48"/>
  <c r="X93" i="42"/>
  <c r="H93" i="48"/>
  <c r="X94" i="42"/>
  <c r="H94" i="48"/>
  <c r="X95" i="42"/>
  <c r="H95" i="48"/>
  <c r="X96" i="42"/>
  <c r="H96" i="48"/>
  <c r="X97" i="42"/>
  <c r="H97" i="48"/>
  <c r="J107" i="47"/>
  <c r="T133" i="42"/>
  <c r="W107" i="42"/>
  <c r="J133" i="46"/>
  <c r="K133" i="46" s="1"/>
  <c r="K107" i="46"/>
  <c r="W81" i="42"/>
  <c r="J81" i="47"/>
  <c r="K81" i="47" s="1"/>
  <c r="Z113" i="42"/>
  <c r="J113" i="48"/>
  <c r="K113" i="48" s="1"/>
  <c r="W114" i="42"/>
  <c r="J114" i="47"/>
  <c r="K114" i="47" s="1"/>
  <c r="W115" i="42"/>
  <c r="J115" i="47"/>
  <c r="K115" i="47" s="1"/>
  <c r="Z117" i="42"/>
  <c r="J117" i="48"/>
  <c r="K117" i="48" s="1"/>
  <c r="W118" i="42"/>
  <c r="J118" i="47"/>
  <c r="K118" i="47" s="1"/>
  <c r="W119" i="42"/>
  <c r="J119" i="47"/>
  <c r="K119" i="47" s="1"/>
  <c r="W122" i="42"/>
  <c r="J122" i="47"/>
  <c r="K122" i="47" s="1"/>
  <c r="W123" i="42"/>
  <c r="J123" i="47"/>
  <c r="K123" i="47" s="1"/>
  <c r="Z125" i="42"/>
  <c r="J125" i="48"/>
  <c r="K125" i="48" s="1"/>
  <c r="W126" i="42"/>
  <c r="J126" i="47"/>
  <c r="K126" i="47" s="1"/>
  <c r="W127" i="42"/>
  <c r="J127" i="47"/>
  <c r="K127" i="47" s="1"/>
  <c r="Z129" i="42"/>
  <c r="J129" i="48"/>
  <c r="K129" i="48" s="1"/>
  <c r="W130" i="42"/>
  <c r="J130" i="47"/>
  <c r="K130" i="47" s="1"/>
  <c r="W142" i="42"/>
  <c r="J142" i="47"/>
  <c r="K142" i="47" s="1"/>
  <c r="W147" i="42"/>
  <c r="J147" i="47"/>
  <c r="K147" i="47" s="1"/>
  <c r="W151" i="42"/>
  <c r="J151" i="47"/>
  <c r="K151" i="47" s="1"/>
  <c r="W158" i="42"/>
  <c r="J158" i="47"/>
  <c r="K158" i="47" s="1"/>
  <c r="W163" i="42"/>
  <c r="J163" i="47"/>
  <c r="K163" i="47" s="1"/>
  <c r="W207" i="42"/>
  <c r="J207" i="47"/>
  <c r="K207" i="47" s="1"/>
  <c r="W211" i="42"/>
  <c r="J211" i="47"/>
  <c r="K211" i="47" s="1"/>
  <c r="W216" i="42"/>
  <c r="J216" i="47"/>
  <c r="K216" i="47" s="1"/>
  <c r="W220" i="42"/>
  <c r="J220" i="47"/>
  <c r="K220" i="47" s="1"/>
  <c r="W224" i="42"/>
  <c r="J224" i="47"/>
  <c r="K224" i="47" s="1"/>
  <c r="Z245" i="42"/>
  <c r="J245" i="48"/>
  <c r="K245" i="48" s="1"/>
  <c r="Z257" i="42"/>
  <c r="J257" i="48"/>
  <c r="K257" i="48" s="1"/>
  <c r="W273" i="42"/>
  <c r="H273" i="47"/>
  <c r="W277" i="42"/>
  <c r="H277" i="47"/>
  <c r="I310" i="47" s="1"/>
  <c r="W281" i="42"/>
  <c r="H281" i="47"/>
  <c r="W285" i="42"/>
  <c r="H285" i="47"/>
  <c r="W289" i="42"/>
  <c r="H289" i="47"/>
  <c r="Z292" i="42"/>
  <c r="H292" i="48"/>
  <c r="Z296" i="42"/>
  <c r="H296" i="48"/>
  <c r="Z311" i="42"/>
  <c r="H311" i="48"/>
  <c r="Z323" i="42"/>
  <c r="H323" i="48"/>
  <c r="W213" i="42"/>
  <c r="J213" i="47"/>
  <c r="K213" i="47" s="1"/>
  <c r="W324" i="42"/>
  <c r="H324" i="47"/>
  <c r="W209" i="42"/>
  <c r="J209" i="47"/>
  <c r="K209" i="47" s="1"/>
  <c r="W279" i="42"/>
  <c r="H279" i="47"/>
  <c r="V9" i="42"/>
  <c r="I9" i="47"/>
  <c r="V17" i="42"/>
  <c r="I17" i="47"/>
  <c r="V25" i="42"/>
  <c r="I25" i="47"/>
  <c r="U10" i="42"/>
  <c r="H10" i="47"/>
  <c r="U18" i="42"/>
  <c r="H18" i="47"/>
  <c r="U26" i="42"/>
  <c r="H26" i="47"/>
  <c r="Z121" i="42"/>
  <c r="J121" i="48"/>
  <c r="K121" i="48" s="1"/>
  <c r="W131" i="42"/>
  <c r="J131" i="47"/>
  <c r="K131" i="47" s="1"/>
  <c r="W143" i="42"/>
  <c r="J143" i="47"/>
  <c r="K143" i="47" s="1"/>
  <c r="W146" i="42"/>
  <c r="J146" i="47"/>
  <c r="K146" i="47" s="1"/>
  <c r="W150" i="42"/>
  <c r="J150" i="47"/>
  <c r="K150" i="47" s="1"/>
  <c r="W154" i="42"/>
  <c r="J154" i="47"/>
  <c r="K154" i="47" s="1"/>
  <c r="W155" i="42"/>
  <c r="J155" i="47"/>
  <c r="K155" i="47" s="1"/>
  <c r="W159" i="42"/>
  <c r="J159" i="47"/>
  <c r="K159" i="47" s="1"/>
  <c r="W162" i="42"/>
  <c r="J162" i="47"/>
  <c r="K162" i="47" s="1"/>
  <c r="Z195" i="42"/>
  <c r="J195" i="48"/>
  <c r="K195" i="48" s="1"/>
  <c r="H232" i="47"/>
  <c r="I320" i="47"/>
  <c r="K74" i="49"/>
  <c r="W174" i="42"/>
  <c r="J174" i="47"/>
  <c r="K174" i="47" s="1"/>
  <c r="W178" i="42"/>
  <c r="J178" i="47"/>
  <c r="K178" i="47" s="1"/>
  <c r="I306" i="46"/>
  <c r="H331" i="46"/>
  <c r="H41" i="48"/>
  <c r="U67" i="42"/>
  <c r="X41" i="42"/>
  <c r="K75" i="46"/>
  <c r="J100" i="46"/>
  <c r="K100" i="46" s="1"/>
  <c r="X108" i="42"/>
  <c r="H108" i="48"/>
  <c r="X111" i="42"/>
  <c r="H111" i="48"/>
  <c r="X114" i="42"/>
  <c r="H114" i="48"/>
  <c r="X117" i="42"/>
  <c r="H117" i="48"/>
  <c r="X118" i="42"/>
  <c r="H118" i="48"/>
  <c r="X120" i="42"/>
  <c r="H120" i="48"/>
  <c r="X121" i="42"/>
  <c r="H121" i="48"/>
  <c r="X122" i="42"/>
  <c r="H122" i="48"/>
  <c r="X123" i="42"/>
  <c r="H123" i="48"/>
  <c r="X124" i="42"/>
  <c r="H124" i="48"/>
  <c r="X126" i="42"/>
  <c r="H126" i="48"/>
  <c r="X127" i="42"/>
  <c r="H127" i="48"/>
  <c r="X128" i="42"/>
  <c r="H128" i="48"/>
  <c r="X129" i="42"/>
  <c r="H129" i="48"/>
  <c r="X130" i="42"/>
  <c r="H130" i="48"/>
  <c r="X141" i="42"/>
  <c r="H141" i="48"/>
  <c r="X142" i="42"/>
  <c r="H142" i="48"/>
  <c r="X143" i="42"/>
  <c r="H143" i="48"/>
  <c r="X144" i="42"/>
  <c r="H144" i="48"/>
  <c r="X145" i="42"/>
  <c r="H145" i="48"/>
  <c r="X146" i="42"/>
  <c r="H146" i="48"/>
  <c r="X147" i="42"/>
  <c r="H147" i="48"/>
  <c r="X148" i="42"/>
  <c r="H148" i="48"/>
  <c r="X149" i="42"/>
  <c r="H149" i="48"/>
  <c r="X150" i="42"/>
  <c r="H150" i="48"/>
  <c r="X151" i="42"/>
  <c r="H151" i="48"/>
  <c r="X152" i="42"/>
  <c r="H152" i="48"/>
  <c r="X153" i="42"/>
  <c r="H153" i="48"/>
  <c r="X154" i="42"/>
  <c r="H154" i="48"/>
  <c r="X155" i="42"/>
  <c r="H155" i="48"/>
  <c r="X156" i="42"/>
  <c r="H156" i="48"/>
  <c r="X157" i="42"/>
  <c r="H157" i="48"/>
  <c r="X158" i="42"/>
  <c r="H158" i="48"/>
  <c r="X159" i="42"/>
  <c r="H159" i="48"/>
  <c r="X160" i="42"/>
  <c r="H160" i="48"/>
  <c r="X161" i="42"/>
  <c r="H161" i="48"/>
  <c r="X162" i="42"/>
  <c r="H162" i="48"/>
  <c r="X163" i="42"/>
  <c r="H163" i="48"/>
  <c r="X164" i="42"/>
  <c r="H164" i="48"/>
  <c r="X174" i="42"/>
  <c r="H174" i="48"/>
  <c r="X175" i="42"/>
  <c r="H175" i="48"/>
  <c r="X176" i="42"/>
  <c r="H176" i="48"/>
  <c r="X177" i="42"/>
  <c r="H177" i="48"/>
  <c r="X178" i="42"/>
  <c r="H178" i="48"/>
  <c r="X179" i="42"/>
  <c r="H179" i="48"/>
  <c r="X180" i="42"/>
  <c r="H180" i="48"/>
  <c r="X181" i="42"/>
  <c r="H181" i="48"/>
  <c r="X182" i="42"/>
  <c r="H182" i="48"/>
  <c r="X183" i="42"/>
  <c r="H183" i="48"/>
  <c r="X184" i="42"/>
  <c r="H184" i="48"/>
  <c r="X185" i="42"/>
  <c r="H185" i="48"/>
  <c r="X186" i="42"/>
  <c r="H186" i="48"/>
  <c r="X187" i="42"/>
  <c r="H187" i="48"/>
  <c r="X188" i="42"/>
  <c r="H188" i="48"/>
  <c r="X189" i="42"/>
  <c r="H189" i="48"/>
  <c r="X190" i="42"/>
  <c r="H190" i="48"/>
  <c r="X191" i="42"/>
  <c r="H191" i="48"/>
  <c r="X192" i="42"/>
  <c r="H192" i="48"/>
  <c r="X193" i="42"/>
  <c r="H193" i="48"/>
  <c r="X194" i="42"/>
  <c r="H194" i="48"/>
  <c r="X195" i="42"/>
  <c r="H195" i="48"/>
  <c r="X196" i="42"/>
  <c r="H196" i="48"/>
  <c r="X197" i="42"/>
  <c r="H197" i="48"/>
  <c r="J41" i="47"/>
  <c r="W41" i="42"/>
  <c r="T67" i="42"/>
  <c r="J67" i="46"/>
  <c r="K67" i="46" s="1"/>
  <c r="K41" i="46"/>
  <c r="W78" i="42"/>
  <c r="J78" i="47"/>
  <c r="K78" i="47" s="1"/>
  <c r="Z124" i="42"/>
  <c r="J124" i="48"/>
  <c r="K124" i="48" s="1"/>
  <c r="Z320" i="42"/>
  <c r="H320" i="48"/>
  <c r="I320" i="48" s="1"/>
  <c r="W46" i="42"/>
  <c r="J46" i="47"/>
  <c r="K46" i="47" s="1"/>
  <c r="W48" i="42"/>
  <c r="J48" i="47"/>
  <c r="K48" i="47" s="1"/>
  <c r="W49" i="42"/>
  <c r="J49" i="47"/>
  <c r="K49" i="47" s="1"/>
  <c r="W50" i="42"/>
  <c r="J50" i="47"/>
  <c r="K50" i="47" s="1"/>
  <c r="W56" i="42"/>
  <c r="J56" i="47"/>
  <c r="K56" i="47" s="1"/>
  <c r="W57" i="42"/>
  <c r="J57" i="47"/>
  <c r="K57" i="47" s="1"/>
  <c r="W65" i="42"/>
  <c r="J65" i="47"/>
  <c r="K65" i="47" s="1"/>
  <c r="W79" i="42"/>
  <c r="J79" i="47"/>
  <c r="K79" i="47" s="1"/>
  <c r="W80" i="42"/>
  <c r="J80" i="47"/>
  <c r="K80" i="47" s="1"/>
  <c r="W83" i="42"/>
  <c r="J83" i="47"/>
  <c r="K83" i="47" s="1"/>
  <c r="W84" i="42"/>
  <c r="J84" i="47"/>
  <c r="K84" i="47" s="1"/>
  <c r="W85" i="42"/>
  <c r="J85" i="47"/>
  <c r="K85" i="47" s="1"/>
  <c r="W92" i="42"/>
  <c r="J92" i="47"/>
  <c r="K92" i="47" s="1"/>
  <c r="W95" i="42"/>
  <c r="J95" i="47"/>
  <c r="K95" i="47" s="1"/>
  <c r="W96" i="42"/>
  <c r="J96" i="47"/>
  <c r="K96" i="47" s="1"/>
  <c r="T331" i="42"/>
  <c r="I265" i="48"/>
  <c r="I308" i="46"/>
  <c r="I328" i="46"/>
  <c r="I309" i="47"/>
  <c r="I321" i="47"/>
  <c r="I307" i="47"/>
  <c r="I67" i="47"/>
  <c r="H100" i="47"/>
  <c r="I314" i="46"/>
  <c r="I325" i="47"/>
  <c r="I323" i="47"/>
  <c r="I324" i="46"/>
  <c r="H272" i="47"/>
  <c r="W272" i="42"/>
  <c r="T298" i="42"/>
  <c r="F272" i="48"/>
  <c r="U298" i="42"/>
  <c r="X272" i="42"/>
  <c r="H298" i="46"/>
  <c r="I305" i="46"/>
  <c r="K239" i="47"/>
  <c r="K140" i="47"/>
  <c r="K8" i="48"/>
  <c r="W239" i="42"/>
  <c r="J239" i="48" s="1"/>
  <c r="T265" i="42"/>
  <c r="V166" i="42"/>
  <c r="Y140" i="42"/>
  <c r="I140" i="49" s="1"/>
  <c r="T166" i="42"/>
  <c r="W140" i="42"/>
  <c r="J140" i="48" s="1"/>
  <c r="Y239" i="42"/>
  <c r="I239" i="49" s="1"/>
  <c r="V265" i="42"/>
  <c r="V8" i="42"/>
  <c r="I8" i="48" s="1"/>
  <c r="S34" i="42"/>
  <c r="U8" i="42"/>
  <c r="H8" i="48" s="1"/>
  <c r="R34" i="42"/>
  <c r="Z8" i="42"/>
  <c r="J8" i="49" s="1"/>
  <c r="W34" i="42"/>
  <c r="AB305" i="42"/>
  <c r="G305" i="50" s="1"/>
  <c r="Z305" i="42"/>
  <c r="H305" i="49" s="1"/>
  <c r="AA305" i="42"/>
  <c r="F305" i="50" s="1"/>
  <c r="AB272" i="42"/>
  <c r="G272" i="50" s="1"/>
  <c r="AA239" i="42"/>
  <c r="H239" i="50" s="1"/>
  <c r="AB206" i="42"/>
  <c r="I206" i="50" s="1"/>
  <c r="Y232" i="42"/>
  <c r="AB173" i="42"/>
  <c r="I173" i="50" s="1"/>
  <c r="U199" i="42"/>
  <c r="X173" i="42"/>
  <c r="H173" i="49" s="1"/>
  <c r="AA140" i="42"/>
  <c r="H140" i="50" s="1"/>
  <c r="AB107" i="42"/>
  <c r="I107" i="50" s="1"/>
  <c r="AB74" i="42"/>
  <c r="I74" i="50" s="1"/>
  <c r="AC74" i="42"/>
  <c r="J74" i="50" s="1"/>
  <c r="AB41" i="42"/>
  <c r="I41" i="50" s="1"/>
  <c r="I308" i="47" l="1"/>
  <c r="I166" i="48"/>
  <c r="J265" i="47"/>
  <c r="K265" i="47" s="1"/>
  <c r="I312" i="47"/>
  <c r="I324" i="47"/>
  <c r="Y331" i="42"/>
  <c r="J34" i="48"/>
  <c r="K34" i="48" s="1"/>
  <c r="F298" i="48"/>
  <c r="I326" i="47"/>
  <c r="Y100" i="42"/>
  <c r="Y298" i="42"/>
  <c r="Y199" i="42"/>
  <c r="Y133" i="42"/>
  <c r="I331" i="46"/>
  <c r="W331" i="42"/>
  <c r="H67" i="48"/>
  <c r="X166" i="42"/>
  <c r="H34" i="47"/>
  <c r="I34" i="47"/>
  <c r="Y67" i="42"/>
  <c r="X331" i="42"/>
  <c r="X265" i="42"/>
  <c r="J166" i="47"/>
  <c r="K166" i="47" s="1"/>
  <c r="H199" i="48"/>
  <c r="Z96" i="42"/>
  <c r="J96" i="48"/>
  <c r="K96" i="48" s="1"/>
  <c r="Z95" i="42"/>
  <c r="J95" i="48"/>
  <c r="K95" i="48" s="1"/>
  <c r="Z92" i="42"/>
  <c r="J92" i="48"/>
  <c r="K92" i="48" s="1"/>
  <c r="Z85" i="42"/>
  <c r="J85" i="48"/>
  <c r="K85" i="48" s="1"/>
  <c r="Z84" i="42"/>
  <c r="J84" i="48"/>
  <c r="K84" i="48" s="1"/>
  <c r="Z83" i="42"/>
  <c r="J83" i="48"/>
  <c r="K83" i="48" s="1"/>
  <c r="Z80" i="42"/>
  <c r="J80" i="48"/>
  <c r="K80" i="48" s="1"/>
  <c r="Z79" i="42"/>
  <c r="J79" i="48"/>
  <c r="K79" i="48" s="1"/>
  <c r="Z65" i="42"/>
  <c r="J65" i="48"/>
  <c r="K65" i="48" s="1"/>
  <c r="Z57" i="42"/>
  <c r="J57" i="48"/>
  <c r="K57" i="48" s="1"/>
  <c r="Z56" i="42"/>
  <c r="J56" i="48"/>
  <c r="K56" i="48" s="1"/>
  <c r="Z50" i="42"/>
  <c r="J50" i="48"/>
  <c r="K50" i="48" s="1"/>
  <c r="Z49" i="42"/>
  <c r="J49" i="48"/>
  <c r="K49" i="48" s="1"/>
  <c r="Z48" i="42"/>
  <c r="J48" i="48"/>
  <c r="K48" i="48" s="1"/>
  <c r="Z46" i="42"/>
  <c r="J46" i="48"/>
  <c r="K46" i="48" s="1"/>
  <c r="AC320" i="42"/>
  <c r="H320" i="49"/>
  <c r="AC124" i="42"/>
  <c r="J124" i="49"/>
  <c r="K124" i="49" s="1"/>
  <c r="Z78" i="42"/>
  <c r="J78" i="48"/>
  <c r="K78" i="48" s="1"/>
  <c r="J41" i="48"/>
  <c r="W67" i="42"/>
  <c r="Z41" i="42"/>
  <c r="H41" i="49"/>
  <c r="X67" i="42"/>
  <c r="AA41" i="42"/>
  <c r="Z178" i="42"/>
  <c r="J178" i="48"/>
  <c r="K178" i="48" s="1"/>
  <c r="Z174" i="42"/>
  <c r="J174" i="48"/>
  <c r="K174" i="48" s="1"/>
  <c r="J107" i="48"/>
  <c r="W133" i="42"/>
  <c r="Z107" i="42"/>
  <c r="J133" i="47"/>
  <c r="K133" i="47" s="1"/>
  <c r="K107" i="47"/>
  <c r="AA97" i="42"/>
  <c r="H97" i="49"/>
  <c r="AA96" i="42"/>
  <c r="H96" i="49"/>
  <c r="AA95" i="42"/>
  <c r="H95" i="49"/>
  <c r="AA94" i="42"/>
  <c r="H94" i="49"/>
  <c r="AA93" i="42"/>
  <c r="H93" i="49"/>
  <c r="AA92" i="42"/>
  <c r="H92" i="49"/>
  <c r="AA91" i="42"/>
  <c r="H91" i="49"/>
  <c r="AA90" i="42"/>
  <c r="H90" i="49"/>
  <c r="AA89" i="42"/>
  <c r="H89" i="49"/>
  <c r="AA88" i="42"/>
  <c r="H88" i="49"/>
  <c r="AA87" i="42"/>
  <c r="H87" i="49"/>
  <c r="AA86" i="42"/>
  <c r="H86" i="49"/>
  <c r="AA85" i="42"/>
  <c r="H85" i="49"/>
  <c r="AA84" i="42"/>
  <c r="H84" i="49"/>
  <c r="AA83" i="42"/>
  <c r="H83" i="49"/>
  <c r="AA82" i="42"/>
  <c r="H82" i="49"/>
  <c r="AA81" i="42"/>
  <c r="H81" i="49"/>
  <c r="AA80" i="42"/>
  <c r="H80" i="49"/>
  <c r="AA79" i="42"/>
  <c r="H79" i="49"/>
  <c r="AA78" i="42"/>
  <c r="H78" i="49"/>
  <c r="AA77" i="42"/>
  <c r="H77" i="49"/>
  <c r="AA76" i="42"/>
  <c r="H76" i="49"/>
  <c r="AA75" i="42"/>
  <c r="H75" i="49"/>
  <c r="AA65" i="42"/>
  <c r="H65" i="49"/>
  <c r="J173" i="48"/>
  <c r="W199" i="42"/>
  <c r="Z173" i="42"/>
  <c r="H74" i="49"/>
  <c r="AA74" i="42"/>
  <c r="X100" i="42"/>
  <c r="AA64" i="42"/>
  <c r="H64" i="49"/>
  <c r="AA63" i="42"/>
  <c r="H63" i="49"/>
  <c r="AA62" i="42"/>
  <c r="H62" i="49"/>
  <c r="AA61" i="42"/>
  <c r="H61" i="49"/>
  <c r="AA60" i="42"/>
  <c r="H60" i="49"/>
  <c r="AA59" i="42"/>
  <c r="H59" i="49"/>
  <c r="AA58" i="42"/>
  <c r="H58" i="49"/>
  <c r="AA57" i="42"/>
  <c r="H57" i="49"/>
  <c r="AA56" i="42"/>
  <c r="H56" i="49"/>
  <c r="AA55" i="42"/>
  <c r="H55" i="49"/>
  <c r="AA54" i="42"/>
  <c r="H54" i="49"/>
  <c r="AA53" i="42"/>
  <c r="H53" i="49"/>
  <c r="AA52" i="42"/>
  <c r="H52" i="49"/>
  <c r="AA51" i="42"/>
  <c r="H51" i="49"/>
  <c r="AA50" i="42"/>
  <c r="H50" i="49"/>
  <c r="AA49" i="42"/>
  <c r="H49" i="49"/>
  <c r="AA48" i="42"/>
  <c r="H48" i="49"/>
  <c r="AA47" i="42"/>
  <c r="H47" i="49"/>
  <c r="AA46" i="42"/>
  <c r="H46" i="49"/>
  <c r="AA45" i="42"/>
  <c r="H45" i="49"/>
  <c r="AA44" i="42"/>
  <c r="H44" i="49"/>
  <c r="AA43" i="42"/>
  <c r="H43" i="49"/>
  <c r="AA42" i="42"/>
  <c r="H42" i="49"/>
  <c r="AB43" i="42"/>
  <c r="I43" i="49"/>
  <c r="AB42" i="42"/>
  <c r="I42" i="49"/>
  <c r="AA125" i="42"/>
  <c r="H125" i="49"/>
  <c r="AA119" i="42"/>
  <c r="H119" i="49"/>
  <c r="AA116" i="42"/>
  <c r="H116" i="49"/>
  <c r="AA115" i="42"/>
  <c r="H115" i="49"/>
  <c r="AA113" i="42"/>
  <c r="H113" i="49"/>
  <c r="AA112" i="42"/>
  <c r="H112" i="49"/>
  <c r="AA110" i="42"/>
  <c r="H110" i="49"/>
  <c r="AA109" i="42"/>
  <c r="H109" i="49"/>
  <c r="AA98" i="42"/>
  <c r="H98" i="49"/>
  <c r="AF31" i="42"/>
  <c r="J31" i="50"/>
  <c r="K31" i="50" s="1"/>
  <c r="AC222" i="42"/>
  <c r="J222" i="49"/>
  <c r="K222" i="49" s="1"/>
  <c r="AC157" i="42"/>
  <c r="J157" i="49"/>
  <c r="K157" i="49" s="1"/>
  <c r="Z58" i="42"/>
  <c r="J58" i="48"/>
  <c r="K58" i="48" s="1"/>
  <c r="Z112" i="42"/>
  <c r="J112" i="48"/>
  <c r="K112" i="48" s="1"/>
  <c r="Z111" i="42"/>
  <c r="J111" i="48"/>
  <c r="K111" i="48" s="1"/>
  <c r="AC14" i="42"/>
  <c r="J14" i="49"/>
  <c r="K14" i="49" s="1"/>
  <c r="AC22" i="42"/>
  <c r="J22" i="49"/>
  <c r="K22" i="49" s="1"/>
  <c r="AC30" i="42"/>
  <c r="J30" i="49"/>
  <c r="K30" i="49" s="1"/>
  <c r="AC11" i="42"/>
  <c r="J11" i="49"/>
  <c r="K11" i="49" s="1"/>
  <c r="AC19" i="42"/>
  <c r="J19" i="49"/>
  <c r="K19" i="49" s="1"/>
  <c r="AC27" i="42"/>
  <c r="J27" i="49"/>
  <c r="K27" i="49" s="1"/>
  <c r="AC141" i="42"/>
  <c r="J141" i="49"/>
  <c r="K141" i="49" s="1"/>
  <c r="AC191" i="42"/>
  <c r="J191" i="49"/>
  <c r="K191" i="49" s="1"/>
  <c r="AC183" i="42"/>
  <c r="J183" i="49"/>
  <c r="K183" i="49" s="1"/>
  <c r="AC109" i="42"/>
  <c r="J109" i="49"/>
  <c r="K109" i="49" s="1"/>
  <c r="AC86" i="42"/>
  <c r="J86" i="49"/>
  <c r="K86" i="49" s="1"/>
  <c r="AC63" i="42"/>
  <c r="J63" i="49"/>
  <c r="K63" i="49" s="1"/>
  <c r="AC59" i="42"/>
  <c r="J59" i="49"/>
  <c r="K59" i="49" s="1"/>
  <c r="AC55" i="42"/>
  <c r="J55" i="49"/>
  <c r="K55" i="49" s="1"/>
  <c r="AC43" i="42"/>
  <c r="J43" i="49"/>
  <c r="K43" i="49" s="1"/>
  <c r="AC13" i="42"/>
  <c r="J13" i="49"/>
  <c r="K13" i="49" s="1"/>
  <c r="AC21" i="42"/>
  <c r="J21" i="49"/>
  <c r="K21" i="49" s="1"/>
  <c r="AC29" i="42"/>
  <c r="J29" i="49"/>
  <c r="K29" i="49" s="1"/>
  <c r="AA329" i="42"/>
  <c r="F329" i="49"/>
  <c r="AA328" i="42"/>
  <c r="F328" i="49"/>
  <c r="AA327" i="42"/>
  <c r="F327" i="49"/>
  <c r="AA326" i="42"/>
  <c r="F326" i="49"/>
  <c r="AA325" i="42"/>
  <c r="F325" i="49"/>
  <c r="AA324" i="42"/>
  <c r="F324" i="49"/>
  <c r="AA323" i="42"/>
  <c r="F323" i="49"/>
  <c r="AA322" i="42"/>
  <c r="F322" i="49"/>
  <c r="AA321" i="42"/>
  <c r="F321" i="49"/>
  <c r="AA320" i="42"/>
  <c r="F320" i="49"/>
  <c r="AA319" i="42"/>
  <c r="F319" i="49"/>
  <c r="AA318" i="42"/>
  <c r="F318" i="49"/>
  <c r="AA317" i="42"/>
  <c r="F317" i="49"/>
  <c r="AA316" i="42"/>
  <c r="F316" i="49"/>
  <c r="AA315" i="42"/>
  <c r="F315" i="49"/>
  <c r="AA314" i="42"/>
  <c r="F314" i="49"/>
  <c r="AA313" i="42"/>
  <c r="F313" i="49"/>
  <c r="AA312" i="42"/>
  <c r="F312" i="49"/>
  <c r="AA311" i="42"/>
  <c r="F311" i="49"/>
  <c r="AA310" i="42"/>
  <c r="F310" i="49"/>
  <c r="AA309" i="42"/>
  <c r="F309" i="49"/>
  <c r="AA308" i="42"/>
  <c r="F308" i="49"/>
  <c r="AA307" i="42"/>
  <c r="F307" i="49"/>
  <c r="AA306" i="42"/>
  <c r="F306" i="49"/>
  <c r="AA295" i="42"/>
  <c r="F295" i="49"/>
  <c r="AA294" i="42"/>
  <c r="F294" i="49"/>
  <c r="AA293" i="42"/>
  <c r="F293" i="49"/>
  <c r="AA292" i="42"/>
  <c r="F292" i="49"/>
  <c r="AA291" i="42"/>
  <c r="F291" i="49"/>
  <c r="AA290" i="42"/>
  <c r="F290" i="49"/>
  <c r="AA289" i="42"/>
  <c r="F289" i="49"/>
  <c r="AA288" i="42"/>
  <c r="F288" i="49"/>
  <c r="AA287" i="42"/>
  <c r="F287" i="49"/>
  <c r="AA286" i="42"/>
  <c r="F286" i="49"/>
  <c r="AA285" i="42"/>
  <c r="F285" i="49"/>
  <c r="AA284" i="42"/>
  <c r="F284" i="49"/>
  <c r="AA283" i="42"/>
  <c r="F283" i="49"/>
  <c r="AA282" i="42"/>
  <c r="F282" i="49"/>
  <c r="AA281" i="42"/>
  <c r="F281" i="49"/>
  <c r="AA280" i="42"/>
  <c r="F280" i="49"/>
  <c r="AA279" i="42"/>
  <c r="F279" i="49"/>
  <c r="AA278" i="42"/>
  <c r="F278" i="49"/>
  <c r="AA277" i="42"/>
  <c r="F277" i="49"/>
  <c r="AA276" i="42"/>
  <c r="F276" i="49"/>
  <c r="AA275" i="42"/>
  <c r="F275" i="49"/>
  <c r="AA274" i="42"/>
  <c r="F274" i="49"/>
  <c r="AA273" i="42"/>
  <c r="F273" i="49"/>
  <c r="AA263" i="42"/>
  <c r="H263" i="49"/>
  <c r="AA262" i="42"/>
  <c r="H262" i="49"/>
  <c r="AA261" i="42"/>
  <c r="H261" i="49"/>
  <c r="AA260" i="42"/>
  <c r="H260" i="49"/>
  <c r="AA259" i="42"/>
  <c r="H259" i="49"/>
  <c r="AA258" i="42"/>
  <c r="H258" i="49"/>
  <c r="AA257" i="42"/>
  <c r="H257" i="49"/>
  <c r="AA256" i="42"/>
  <c r="H256" i="49"/>
  <c r="AA255" i="42"/>
  <c r="H255" i="49"/>
  <c r="AA254" i="42"/>
  <c r="H254" i="49"/>
  <c r="AA253" i="42"/>
  <c r="H253" i="49"/>
  <c r="AA252" i="42"/>
  <c r="H252" i="49"/>
  <c r="AA251" i="42"/>
  <c r="H251" i="49"/>
  <c r="AA250" i="42"/>
  <c r="H250" i="49"/>
  <c r="AA249" i="42"/>
  <c r="H249" i="49"/>
  <c r="AA248" i="42"/>
  <c r="H248" i="49"/>
  <c r="AA247" i="42"/>
  <c r="H247" i="49"/>
  <c r="AA246" i="42"/>
  <c r="H246" i="49"/>
  <c r="AA245" i="42"/>
  <c r="H245" i="49"/>
  <c r="AA244" i="42"/>
  <c r="H244" i="49"/>
  <c r="AA243" i="42"/>
  <c r="H243" i="49"/>
  <c r="AA242" i="42"/>
  <c r="H242" i="49"/>
  <c r="AA241" i="42"/>
  <c r="H241" i="49"/>
  <c r="AA240" i="42"/>
  <c r="AA265" i="42" s="1"/>
  <c r="H240" i="49"/>
  <c r="AA229" i="42"/>
  <c r="H229" i="49"/>
  <c r="AA228" i="42"/>
  <c r="H228" i="49"/>
  <c r="AA227" i="42"/>
  <c r="H227" i="49"/>
  <c r="AA226" i="42"/>
  <c r="H226" i="49"/>
  <c r="AA225" i="42"/>
  <c r="H225" i="49"/>
  <c r="AA224" i="42"/>
  <c r="H224" i="49"/>
  <c r="AA223" i="42"/>
  <c r="H223" i="49"/>
  <c r="AA222" i="42"/>
  <c r="H222" i="49"/>
  <c r="AA221" i="42"/>
  <c r="H221" i="49"/>
  <c r="AA220" i="42"/>
  <c r="H220" i="49"/>
  <c r="AA219" i="42"/>
  <c r="H219" i="49"/>
  <c r="AA218" i="42"/>
  <c r="H218" i="49"/>
  <c r="AA217" i="42"/>
  <c r="H217" i="49"/>
  <c r="AA216" i="42"/>
  <c r="H216" i="49"/>
  <c r="AA215" i="42"/>
  <c r="H215" i="49"/>
  <c r="AA214" i="42"/>
  <c r="H214" i="49"/>
  <c r="AA213" i="42"/>
  <c r="H213" i="49"/>
  <c r="AA212" i="42"/>
  <c r="H212" i="49"/>
  <c r="AA211" i="42"/>
  <c r="H211" i="49"/>
  <c r="AA210" i="42"/>
  <c r="H210" i="49"/>
  <c r="AA209" i="42"/>
  <c r="H209" i="49"/>
  <c r="AA208" i="42"/>
  <c r="H208" i="49"/>
  <c r="AA207" i="42"/>
  <c r="H207" i="49"/>
  <c r="AA131" i="42"/>
  <c r="H131" i="49"/>
  <c r="Z75" i="42"/>
  <c r="J75" i="48"/>
  <c r="W100" i="42"/>
  <c r="J232" i="47"/>
  <c r="K232" i="47" s="1"/>
  <c r="K206" i="47"/>
  <c r="AB65" i="42"/>
  <c r="I65" i="49"/>
  <c r="AB64" i="42"/>
  <c r="I64" i="49"/>
  <c r="AB63" i="42"/>
  <c r="I63" i="49"/>
  <c r="AB62" i="42"/>
  <c r="I62" i="49"/>
  <c r="AB61" i="42"/>
  <c r="I61" i="49"/>
  <c r="AB60" i="42"/>
  <c r="I60" i="49"/>
  <c r="AB59" i="42"/>
  <c r="I59" i="49"/>
  <c r="AB58" i="42"/>
  <c r="I58" i="49"/>
  <c r="AB57" i="42"/>
  <c r="I57" i="49"/>
  <c r="AB56" i="42"/>
  <c r="I56" i="49"/>
  <c r="AB55" i="42"/>
  <c r="I55" i="49"/>
  <c r="AB54" i="42"/>
  <c r="I54" i="49"/>
  <c r="AB53" i="42"/>
  <c r="I53" i="49"/>
  <c r="AB52" i="42"/>
  <c r="I52" i="49"/>
  <c r="AB51" i="42"/>
  <c r="I51" i="49"/>
  <c r="AB50" i="42"/>
  <c r="I50" i="49"/>
  <c r="AB49" i="42"/>
  <c r="I49" i="49"/>
  <c r="AB48" i="42"/>
  <c r="I48" i="49"/>
  <c r="AB47" i="42"/>
  <c r="I47" i="49"/>
  <c r="AB46" i="42"/>
  <c r="I46" i="49"/>
  <c r="AB45" i="42"/>
  <c r="I45" i="49"/>
  <c r="AB44" i="42"/>
  <c r="I44" i="49"/>
  <c r="X31" i="42"/>
  <c r="H31" i="48"/>
  <c r="X29" i="42"/>
  <c r="H29" i="48"/>
  <c r="X27" i="42"/>
  <c r="H27" i="48"/>
  <c r="X25" i="42"/>
  <c r="H25" i="48"/>
  <c r="X23" i="42"/>
  <c r="H23" i="48"/>
  <c r="X21" i="42"/>
  <c r="H21" i="48"/>
  <c r="X19" i="42"/>
  <c r="H19" i="48"/>
  <c r="X17" i="42"/>
  <c r="H17" i="48"/>
  <c r="X15" i="42"/>
  <c r="H15" i="48"/>
  <c r="X13" i="42"/>
  <c r="H13" i="48"/>
  <c r="X11" i="42"/>
  <c r="H11" i="48"/>
  <c r="X9" i="42"/>
  <c r="H9" i="48"/>
  <c r="Y32" i="42"/>
  <c r="I32" i="48"/>
  <c r="Y30" i="42"/>
  <c r="I30" i="48"/>
  <c r="Y28" i="42"/>
  <c r="I28" i="48"/>
  <c r="Y26" i="42"/>
  <c r="I26" i="48"/>
  <c r="Y24" i="42"/>
  <c r="I24" i="48"/>
  <c r="Y22" i="42"/>
  <c r="I22" i="48"/>
  <c r="Y20" i="42"/>
  <c r="I20" i="48"/>
  <c r="Y18" i="42"/>
  <c r="I18" i="48"/>
  <c r="Y16" i="42"/>
  <c r="I16" i="48"/>
  <c r="Y14" i="42"/>
  <c r="I14" i="48"/>
  <c r="Y12" i="42"/>
  <c r="I12" i="48"/>
  <c r="Y10" i="42"/>
  <c r="I10" i="48"/>
  <c r="Z328" i="42"/>
  <c r="H328" i="48"/>
  <c r="Z295" i="42"/>
  <c r="H295" i="48"/>
  <c r="Z262" i="42"/>
  <c r="J262" i="48"/>
  <c r="K262" i="48" s="1"/>
  <c r="Z229" i="42"/>
  <c r="J229" i="48"/>
  <c r="K229" i="48" s="1"/>
  <c r="Z149" i="42"/>
  <c r="J149" i="48"/>
  <c r="K149" i="48" s="1"/>
  <c r="Z116" i="42"/>
  <c r="J116" i="48"/>
  <c r="K116" i="48" s="1"/>
  <c r="Z308" i="42"/>
  <c r="H308" i="48"/>
  <c r="Z275" i="42"/>
  <c r="H275" i="48"/>
  <c r="Z242" i="42"/>
  <c r="J242" i="48"/>
  <c r="K242" i="48" s="1"/>
  <c r="Z161" i="42"/>
  <c r="J161" i="48"/>
  <c r="K161" i="48" s="1"/>
  <c r="Z128" i="42"/>
  <c r="J128" i="48"/>
  <c r="K128" i="48" s="1"/>
  <c r="Z316" i="42"/>
  <c r="H316" i="48"/>
  <c r="Z283" i="42"/>
  <c r="H283" i="48"/>
  <c r="Z250" i="42"/>
  <c r="J250" i="48"/>
  <c r="K250" i="48" s="1"/>
  <c r="Z228" i="42"/>
  <c r="J228" i="48"/>
  <c r="K228" i="48" s="1"/>
  <c r="Z196" i="42"/>
  <c r="J196" i="48"/>
  <c r="K196" i="48" s="1"/>
  <c r="Z153" i="42"/>
  <c r="J153" i="48"/>
  <c r="K153" i="48" s="1"/>
  <c r="Z120" i="42"/>
  <c r="J120" i="48"/>
  <c r="K120" i="48" s="1"/>
  <c r="Z329" i="42"/>
  <c r="H329" i="48"/>
  <c r="I329" i="48" s="1"/>
  <c r="Z326" i="42"/>
  <c r="H326" i="48"/>
  <c r="Z325" i="42"/>
  <c r="H325" i="48"/>
  <c r="I325" i="48" s="1"/>
  <c r="Z322" i="42"/>
  <c r="H322" i="48"/>
  <c r="Z321" i="42"/>
  <c r="H321" i="48"/>
  <c r="I321" i="48" s="1"/>
  <c r="Z318" i="42"/>
  <c r="H318" i="48"/>
  <c r="Z317" i="42"/>
  <c r="H317" i="48"/>
  <c r="I317" i="48" s="1"/>
  <c r="Z314" i="42"/>
  <c r="H314" i="48"/>
  <c r="Z313" i="42"/>
  <c r="H313" i="48"/>
  <c r="I313" i="48" s="1"/>
  <c r="Z310" i="42"/>
  <c r="H310" i="48"/>
  <c r="Z309" i="42"/>
  <c r="H309" i="48"/>
  <c r="I309" i="48" s="1"/>
  <c r="Z306" i="42"/>
  <c r="H306" i="48"/>
  <c r="Z263" i="42"/>
  <c r="J263" i="48"/>
  <c r="K263" i="48" s="1"/>
  <c r="Z260" i="42"/>
  <c r="J260" i="48"/>
  <c r="K260" i="48" s="1"/>
  <c r="Z259" i="42"/>
  <c r="J259" i="48"/>
  <c r="K259" i="48" s="1"/>
  <c r="Z256" i="42"/>
  <c r="J256" i="48"/>
  <c r="K256" i="48" s="1"/>
  <c r="Z255" i="42"/>
  <c r="J255" i="48"/>
  <c r="K255" i="48" s="1"/>
  <c r="Z252" i="42"/>
  <c r="J252" i="48"/>
  <c r="K252" i="48" s="1"/>
  <c r="Z251" i="42"/>
  <c r="J251" i="48"/>
  <c r="K251" i="48" s="1"/>
  <c r="Z248" i="42"/>
  <c r="J248" i="48"/>
  <c r="K248" i="48" s="1"/>
  <c r="Z247" i="42"/>
  <c r="J247" i="48"/>
  <c r="K247" i="48" s="1"/>
  <c r="Z244" i="42"/>
  <c r="J244" i="48"/>
  <c r="K244" i="48" s="1"/>
  <c r="Z243" i="42"/>
  <c r="J243" i="48"/>
  <c r="K243" i="48" s="1"/>
  <c r="Z240" i="42"/>
  <c r="J240" i="48"/>
  <c r="K240" i="48" s="1"/>
  <c r="Z227" i="42"/>
  <c r="J227" i="48"/>
  <c r="K227" i="48" s="1"/>
  <c r="AC226" i="42"/>
  <c r="J226" i="49"/>
  <c r="K226" i="49" s="1"/>
  <c r="Z197" i="42"/>
  <c r="J197" i="48"/>
  <c r="K197" i="48" s="1"/>
  <c r="Z194" i="42"/>
  <c r="J194" i="48"/>
  <c r="K194" i="48" s="1"/>
  <c r="Z193" i="42"/>
  <c r="J193" i="48"/>
  <c r="K193" i="48" s="1"/>
  <c r="Z192" i="42"/>
  <c r="J192" i="48"/>
  <c r="K192" i="48" s="1"/>
  <c r="Z190" i="42"/>
  <c r="J190" i="48"/>
  <c r="K190" i="48" s="1"/>
  <c r="Z189" i="42"/>
  <c r="J189" i="48"/>
  <c r="K189" i="48" s="1"/>
  <c r="Z188" i="42"/>
  <c r="J188" i="48"/>
  <c r="K188" i="48" s="1"/>
  <c r="Z186" i="42"/>
  <c r="J186" i="48"/>
  <c r="K186" i="48" s="1"/>
  <c r="Z185" i="42"/>
  <c r="J185" i="48"/>
  <c r="K185" i="48" s="1"/>
  <c r="Z184" i="42"/>
  <c r="J184" i="48"/>
  <c r="K184" i="48" s="1"/>
  <c r="Z182" i="42"/>
  <c r="J182" i="48"/>
  <c r="K182" i="48" s="1"/>
  <c r="Z181" i="42"/>
  <c r="J181" i="48"/>
  <c r="K181" i="48" s="1"/>
  <c r="Z180" i="42"/>
  <c r="J180" i="48"/>
  <c r="K180" i="48" s="1"/>
  <c r="Z177" i="42"/>
  <c r="J177" i="48"/>
  <c r="K177" i="48" s="1"/>
  <c r="Z176" i="42"/>
  <c r="J176" i="48"/>
  <c r="K176" i="48" s="1"/>
  <c r="H166" i="48"/>
  <c r="H100" i="48"/>
  <c r="G331" i="48"/>
  <c r="G298" i="48"/>
  <c r="I232" i="48"/>
  <c r="I199" i="48"/>
  <c r="I133" i="48"/>
  <c r="I100" i="48"/>
  <c r="K74" i="50"/>
  <c r="J67" i="47"/>
  <c r="K67" i="47" s="1"/>
  <c r="K41" i="47"/>
  <c r="AA197" i="42"/>
  <c r="H197" i="49"/>
  <c r="AA196" i="42"/>
  <c r="H196" i="49"/>
  <c r="AA195" i="42"/>
  <c r="H195" i="49"/>
  <c r="AA194" i="42"/>
  <c r="H194" i="49"/>
  <c r="AA193" i="42"/>
  <c r="H193" i="49"/>
  <c r="AA192" i="42"/>
  <c r="H192" i="49"/>
  <c r="AA191" i="42"/>
  <c r="H191" i="49"/>
  <c r="AA190" i="42"/>
  <c r="H190" i="49"/>
  <c r="AA189" i="42"/>
  <c r="H189" i="49"/>
  <c r="AA188" i="42"/>
  <c r="H188" i="49"/>
  <c r="AA187" i="42"/>
  <c r="H187" i="49"/>
  <c r="AA186" i="42"/>
  <c r="H186" i="49"/>
  <c r="AA185" i="42"/>
  <c r="H185" i="49"/>
  <c r="AA184" i="42"/>
  <c r="H184" i="49"/>
  <c r="AA183" i="42"/>
  <c r="H183" i="49"/>
  <c r="AA182" i="42"/>
  <c r="H182" i="49"/>
  <c r="AA181" i="42"/>
  <c r="H181" i="49"/>
  <c r="AA180" i="42"/>
  <c r="H180" i="49"/>
  <c r="AA179" i="42"/>
  <c r="H179" i="49"/>
  <c r="AA178" i="42"/>
  <c r="H178" i="49"/>
  <c r="AA177" i="42"/>
  <c r="H177" i="49"/>
  <c r="AA176" i="42"/>
  <c r="H176" i="49"/>
  <c r="AA175" i="42"/>
  <c r="H175" i="49"/>
  <c r="AA174" i="42"/>
  <c r="H174" i="49"/>
  <c r="H199" i="49" s="1"/>
  <c r="AA164" i="42"/>
  <c r="H164" i="49"/>
  <c r="AA163" i="42"/>
  <c r="H163" i="49"/>
  <c r="AA162" i="42"/>
  <c r="H162" i="49"/>
  <c r="AA161" i="42"/>
  <c r="H161" i="49"/>
  <c r="AA160" i="42"/>
  <c r="H160" i="49"/>
  <c r="AA159" i="42"/>
  <c r="H159" i="49"/>
  <c r="AA158" i="42"/>
  <c r="H158" i="49"/>
  <c r="AA157" i="42"/>
  <c r="H157" i="49"/>
  <c r="AA156" i="42"/>
  <c r="H156" i="49"/>
  <c r="AA155" i="42"/>
  <c r="H155" i="49"/>
  <c r="AA154" i="42"/>
  <c r="H154" i="49"/>
  <c r="AA153" i="42"/>
  <c r="H153" i="49"/>
  <c r="AA152" i="42"/>
  <c r="H152" i="49"/>
  <c r="AA151" i="42"/>
  <c r="H151" i="49"/>
  <c r="AA150" i="42"/>
  <c r="H150" i="49"/>
  <c r="AA149" i="42"/>
  <c r="H149" i="49"/>
  <c r="AA148" i="42"/>
  <c r="H148" i="49"/>
  <c r="AA147" i="42"/>
  <c r="H147" i="49"/>
  <c r="AA146" i="42"/>
  <c r="H146" i="49"/>
  <c r="AA145" i="42"/>
  <c r="H145" i="49"/>
  <c r="AA144" i="42"/>
  <c r="H144" i="49"/>
  <c r="AA143" i="42"/>
  <c r="H143" i="49"/>
  <c r="AA142" i="42"/>
  <c r="H142" i="49"/>
  <c r="AA141" i="42"/>
  <c r="H141" i="49"/>
  <c r="H166" i="49" s="1"/>
  <c r="AA130" i="42"/>
  <c r="H130" i="49"/>
  <c r="AA129" i="42"/>
  <c r="H129" i="49"/>
  <c r="AA128" i="42"/>
  <c r="H128" i="49"/>
  <c r="AA127" i="42"/>
  <c r="H127" i="49"/>
  <c r="AA126" i="42"/>
  <c r="H126" i="49"/>
  <c r="AA124" i="42"/>
  <c r="H124" i="49"/>
  <c r="AA123" i="42"/>
  <c r="H123" i="49"/>
  <c r="AA122" i="42"/>
  <c r="H122" i="49"/>
  <c r="AA121" i="42"/>
  <c r="H121" i="49"/>
  <c r="AA120" i="42"/>
  <c r="H120" i="49"/>
  <c r="AA118" i="42"/>
  <c r="H118" i="49"/>
  <c r="AA117" i="42"/>
  <c r="H117" i="49"/>
  <c r="AA114" i="42"/>
  <c r="H114" i="49"/>
  <c r="AA111" i="42"/>
  <c r="H111" i="49"/>
  <c r="AA108" i="42"/>
  <c r="H108" i="49"/>
  <c r="AC195" i="42"/>
  <c r="J195" i="49"/>
  <c r="K195" i="49" s="1"/>
  <c r="Z162" i="42"/>
  <c r="J162" i="48"/>
  <c r="K162" i="48" s="1"/>
  <c r="Z159" i="42"/>
  <c r="J159" i="48"/>
  <c r="K159" i="48" s="1"/>
  <c r="Z155" i="42"/>
  <c r="J155" i="48"/>
  <c r="K155" i="48" s="1"/>
  <c r="Z154" i="42"/>
  <c r="J154" i="48"/>
  <c r="K154" i="48" s="1"/>
  <c r="Z150" i="42"/>
  <c r="J150" i="48"/>
  <c r="K150" i="48" s="1"/>
  <c r="Z146" i="42"/>
  <c r="J146" i="48"/>
  <c r="K146" i="48" s="1"/>
  <c r="Z143" i="42"/>
  <c r="J143" i="48"/>
  <c r="K143" i="48" s="1"/>
  <c r="Z131" i="42"/>
  <c r="J131" i="48"/>
  <c r="K131" i="48" s="1"/>
  <c r="AC121" i="42"/>
  <c r="J121" i="49"/>
  <c r="K121" i="49" s="1"/>
  <c r="X26" i="42"/>
  <c r="H26" i="48"/>
  <c r="X18" i="42"/>
  <c r="H18" i="48"/>
  <c r="X10" i="42"/>
  <c r="H10" i="48"/>
  <c r="Y25" i="42"/>
  <c r="I25" i="48"/>
  <c r="Y17" i="42"/>
  <c r="I17" i="48"/>
  <c r="Y9" i="42"/>
  <c r="I9" i="48"/>
  <c r="Z279" i="42"/>
  <c r="H279" i="48"/>
  <c r="Z209" i="42"/>
  <c r="J209" i="48"/>
  <c r="K209" i="48" s="1"/>
  <c r="Z324" i="42"/>
  <c r="H324" i="48"/>
  <c r="Z213" i="42"/>
  <c r="J213" i="48"/>
  <c r="K213" i="48" s="1"/>
  <c r="AC323" i="42"/>
  <c r="H323" i="49"/>
  <c r="AC311" i="42"/>
  <c r="H311" i="49"/>
  <c r="AC296" i="42"/>
  <c r="H296" i="49"/>
  <c r="AC292" i="42"/>
  <c r="H292" i="49"/>
  <c r="Z289" i="42"/>
  <c r="H289" i="48"/>
  <c r="Z285" i="42"/>
  <c r="H285" i="48"/>
  <c r="Z281" i="42"/>
  <c r="H281" i="48"/>
  <c r="Z277" i="42"/>
  <c r="H277" i="48"/>
  <c r="Z273" i="42"/>
  <c r="H273" i="48"/>
  <c r="AC257" i="42"/>
  <c r="J257" i="49"/>
  <c r="K257" i="49" s="1"/>
  <c r="AC245" i="42"/>
  <c r="J245" i="49"/>
  <c r="K245" i="49" s="1"/>
  <c r="Z224" i="42"/>
  <c r="J224" i="48"/>
  <c r="K224" i="48" s="1"/>
  <c r="Z220" i="42"/>
  <c r="J220" i="48"/>
  <c r="K220" i="48" s="1"/>
  <c r="Z216" i="42"/>
  <c r="J216" i="48"/>
  <c r="K216" i="48" s="1"/>
  <c r="Z211" i="42"/>
  <c r="J211" i="48"/>
  <c r="K211" i="48" s="1"/>
  <c r="Z207" i="42"/>
  <c r="J207" i="48"/>
  <c r="K207" i="48" s="1"/>
  <c r="Z163" i="42"/>
  <c r="J163" i="48"/>
  <c r="K163" i="48" s="1"/>
  <c r="Z158" i="42"/>
  <c r="J158" i="48"/>
  <c r="K158" i="48" s="1"/>
  <c r="Z151" i="42"/>
  <c r="J151" i="48"/>
  <c r="K151" i="48" s="1"/>
  <c r="Z147" i="42"/>
  <c r="J147" i="48"/>
  <c r="K147" i="48" s="1"/>
  <c r="Z142" i="42"/>
  <c r="J142" i="48"/>
  <c r="K142" i="48" s="1"/>
  <c r="Z130" i="42"/>
  <c r="J130" i="48"/>
  <c r="K130" i="48" s="1"/>
  <c r="AC129" i="42"/>
  <c r="J129" i="49"/>
  <c r="K129" i="49" s="1"/>
  <c r="Z127" i="42"/>
  <c r="J127" i="48"/>
  <c r="K127" i="48" s="1"/>
  <c r="Z126" i="42"/>
  <c r="J126" i="48"/>
  <c r="K126" i="48" s="1"/>
  <c r="AC125" i="42"/>
  <c r="J125" i="49"/>
  <c r="K125" i="49" s="1"/>
  <c r="Z123" i="42"/>
  <c r="J123" i="48"/>
  <c r="K123" i="48" s="1"/>
  <c r="Z122" i="42"/>
  <c r="J122" i="48"/>
  <c r="K122" i="48" s="1"/>
  <c r="Z119" i="42"/>
  <c r="J119" i="48"/>
  <c r="K119" i="48" s="1"/>
  <c r="Z118" i="42"/>
  <c r="J118" i="48"/>
  <c r="K118" i="48" s="1"/>
  <c r="AC117" i="42"/>
  <c r="J117" i="49"/>
  <c r="K117" i="49" s="1"/>
  <c r="Z115" i="42"/>
  <c r="J115" i="48"/>
  <c r="K115" i="48" s="1"/>
  <c r="Z114" i="42"/>
  <c r="J114" i="48"/>
  <c r="K114" i="48" s="1"/>
  <c r="AC113" i="42"/>
  <c r="J113" i="49"/>
  <c r="K113" i="49" s="1"/>
  <c r="Z81" i="42"/>
  <c r="J81" i="48"/>
  <c r="K81" i="48" s="1"/>
  <c r="K173" i="47"/>
  <c r="J199" i="47"/>
  <c r="K199" i="47" s="1"/>
  <c r="H206" i="49"/>
  <c r="AA206" i="42"/>
  <c r="X232" i="42"/>
  <c r="K75" i="47"/>
  <c r="J100" i="47"/>
  <c r="K100" i="47" s="1"/>
  <c r="H107" i="49"/>
  <c r="X133" i="42"/>
  <c r="AA107" i="42"/>
  <c r="AC164" i="42"/>
  <c r="J164" i="49"/>
  <c r="K164" i="49" s="1"/>
  <c r="AC160" i="42"/>
  <c r="J160" i="49"/>
  <c r="K160" i="49" s="1"/>
  <c r="AC156" i="42"/>
  <c r="J156" i="49"/>
  <c r="K156" i="49" s="1"/>
  <c r="AC152" i="42"/>
  <c r="J152" i="49"/>
  <c r="K152" i="49" s="1"/>
  <c r="AC148" i="42"/>
  <c r="J148" i="49"/>
  <c r="K148" i="49" s="1"/>
  <c r="AC144" i="42"/>
  <c r="J144" i="49"/>
  <c r="K144" i="49" s="1"/>
  <c r="Z108" i="42"/>
  <c r="J108" i="48"/>
  <c r="K108" i="48" s="1"/>
  <c r="Z44" i="42"/>
  <c r="J44" i="48"/>
  <c r="K44" i="48" s="1"/>
  <c r="Z61" i="42"/>
  <c r="J61" i="48"/>
  <c r="K61" i="48" s="1"/>
  <c r="Z110" i="42"/>
  <c r="J110" i="48"/>
  <c r="K110" i="48" s="1"/>
  <c r="Z93" i="42"/>
  <c r="J93" i="48"/>
  <c r="K93" i="48" s="1"/>
  <c r="Z89" i="42"/>
  <c r="J89" i="48"/>
  <c r="K89" i="48" s="1"/>
  <c r="Z88" i="42"/>
  <c r="J88" i="48"/>
  <c r="K88" i="48" s="1"/>
  <c r="Z87" i="42"/>
  <c r="J87" i="48"/>
  <c r="K87" i="48" s="1"/>
  <c r="Z77" i="42"/>
  <c r="J77" i="48"/>
  <c r="K77" i="48" s="1"/>
  <c r="Z76" i="42"/>
  <c r="J76" i="48"/>
  <c r="K76" i="48" s="1"/>
  <c r="Z62" i="42"/>
  <c r="J62" i="48"/>
  <c r="K62" i="48" s="1"/>
  <c r="Z60" i="42"/>
  <c r="J60" i="48"/>
  <c r="K60" i="48" s="1"/>
  <c r="Z54" i="42"/>
  <c r="J54" i="48"/>
  <c r="K54" i="48" s="1"/>
  <c r="Z53" i="42"/>
  <c r="J53" i="48"/>
  <c r="K53" i="48" s="1"/>
  <c r="Z52" i="42"/>
  <c r="J52" i="48"/>
  <c r="K52" i="48" s="1"/>
  <c r="Z45" i="42"/>
  <c r="J45" i="48"/>
  <c r="K45" i="48" s="1"/>
  <c r="Z42" i="42"/>
  <c r="J42" i="48"/>
  <c r="K42" i="48" s="1"/>
  <c r="AC287" i="42"/>
  <c r="H287" i="49"/>
  <c r="AC217" i="42"/>
  <c r="J217" i="49"/>
  <c r="K217" i="49" s="1"/>
  <c r="Z97" i="42"/>
  <c r="J97" i="48"/>
  <c r="K97" i="48" s="1"/>
  <c r="Z47" i="42"/>
  <c r="J47" i="48"/>
  <c r="K47" i="48" s="1"/>
  <c r="AC254" i="42"/>
  <c r="J254" i="49"/>
  <c r="K254" i="49" s="1"/>
  <c r="Z91" i="42"/>
  <c r="J91" i="48"/>
  <c r="K91" i="48" s="1"/>
  <c r="Z64" i="42"/>
  <c r="J64" i="48"/>
  <c r="K64" i="48" s="1"/>
  <c r="AC10" i="42"/>
  <c r="J10" i="49"/>
  <c r="K10" i="49" s="1"/>
  <c r="AC18" i="42"/>
  <c r="J18" i="49"/>
  <c r="K18" i="49" s="1"/>
  <c r="AC26" i="42"/>
  <c r="J26" i="49"/>
  <c r="K26" i="49" s="1"/>
  <c r="AC15" i="42"/>
  <c r="J15" i="49"/>
  <c r="K15" i="49" s="1"/>
  <c r="AC23" i="42"/>
  <c r="J23" i="49"/>
  <c r="K23" i="49" s="1"/>
  <c r="AC179" i="42"/>
  <c r="J179" i="49"/>
  <c r="K179" i="49" s="1"/>
  <c r="AC187" i="42"/>
  <c r="J187" i="49"/>
  <c r="K187" i="49" s="1"/>
  <c r="AC175" i="42"/>
  <c r="J175" i="49"/>
  <c r="K175" i="49" s="1"/>
  <c r="AC98" i="42"/>
  <c r="J98" i="49"/>
  <c r="K98" i="49" s="1"/>
  <c r="AC94" i="42"/>
  <c r="J94" i="49"/>
  <c r="K94" i="49" s="1"/>
  <c r="AC90" i="42"/>
  <c r="J90" i="49"/>
  <c r="K90" i="49" s="1"/>
  <c r="AC82" i="42"/>
  <c r="J82" i="49"/>
  <c r="K82" i="49" s="1"/>
  <c r="AC51" i="42"/>
  <c r="J51" i="49"/>
  <c r="K51" i="49" s="1"/>
  <c r="AC9" i="42"/>
  <c r="J9" i="49"/>
  <c r="K9" i="49" s="1"/>
  <c r="AC17" i="42"/>
  <c r="J17" i="49"/>
  <c r="K17" i="49" s="1"/>
  <c r="AC25" i="42"/>
  <c r="J25" i="49"/>
  <c r="K25" i="49" s="1"/>
  <c r="AB329" i="42"/>
  <c r="G329" i="49"/>
  <c r="AB328" i="42"/>
  <c r="G328" i="49"/>
  <c r="AB327" i="42"/>
  <c r="G327" i="49"/>
  <c r="AB326" i="42"/>
  <c r="G326" i="49"/>
  <c r="AB325" i="42"/>
  <c r="G325" i="49"/>
  <c r="AB324" i="42"/>
  <c r="G324" i="49"/>
  <c r="AB323" i="42"/>
  <c r="G323" i="49"/>
  <c r="AB322" i="42"/>
  <c r="G322" i="49"/>
  <c r="AB321" i="42"/>
  <c r="G321" i="49"/>
  <c r="AB320" i="42"/>
  <c r="G320" i="49"/>
  <c r="AB319" i="42"/>
  <c r="G319" i="49"/>
  <c r="AB318" i="42"/>
  <c r="G318" i="49"/>
  <c r="AB317" i="42"/>
  <c r="G317" i="49"/>
  <c r="AB316" i="42"/>
  <c r="G316" i="49"/>
  <c r="AB315" i="42"/>
  <c r="G315" i="49"/>
  <c r="AB314" i="42"/>
  <c r="G314" i="49"/>
  <c r="AB313" i="42"/>
  <c r="G313" i="49"/>
  <c r="AB312" i="42"/>
  <c r="G312" i="49"/>
  <c r="AB311" i="42"/>
  <c r="G311" i="49"/>
  <c r="AB310" i="42"/>
  <c r="G310" i="49"/>
  <c r="AB309" i="42"/>
  <c r="G309" i="49"/>
  <c r="AB308" i="42"/>
  <c r="G308" i="49"/>
  <c r="AB307" i="42"/>
  <c r="G307" i="49"/>
  <c r="AB306" i="42"/>
  <c r="G306" i="49"/>
  <c r="AB296" i="42"/>
  <c r="G296" i="49"/>
  <c r="AB295" i="42"/>
  <c r="G295" i="49"/>
  <c r="AB294" i="42"/>
  <c r="G294" i="49"/>
  <c r="AB293" i="42"/>
  <c r="G293" i="49"/>
  <c r="AB292" i="42"/>
  <c r="G292" i="49"/>
  <c r="AB291" i="42"/>
  <c r="G291" i="49"/>
  <c r="AB290" i="42"/>
  <c r="G290" i="49"/>
  <c r="AB289" i="42"/>
  <c r="G289" i="49"/>
  <c r="AB288" i="42"/>
  <c r="G288" i="49"/>
  <c r="AB287" i="42"/>
  <c r="G287" i="49"/>
  <c r="AB286" i="42"/>
  <c r="G286" i="49"/>
  <c r="AB285" i="42"/>
  <c r="G285" i="49"/>
  <c r="AB284" i="42"/>
  <c r="G284" i="49"/>
  <c r="AB283" i="42"/>
  <c r="G283" i="49"/>
  <c r="AB282" i="42"/>
  <c r="G282" i="49"/>
  <c r="AB281" i="42"/>
  <c r="G281" i="49"/>
  <c r="AB280" i="42"/>
  <c r="G280" i="49"/>
  <c r="AB279" i="42"/>
  <c r="G279" i="49"/>
  <c r="AB278" i="42"/>
  <c r="G278" i="49"/>
  <c r="AB277" i="42"/>
  <c r="G277" i="49"/>
  <c r="AB276" i="42"/>
  <c r="G276" i="49"/>
  <c r="AB275" i="42"/>
  <c r="G275" i="49"/>
  <c r="AB274" i="42"/>
  <c r="G274" i="49"/>
  <c r="AB273" i="42"/>
  <c r="AB298" i="42" s="1"/>
  <c r="G273" i="49"/>
  <c r="G298" i="49" s="1"/>
  <c r="AB263" i="42"/>
  <c r="I263" i="49"/>
  <c r="AB262" i="42"/>
  <c r="I262" i="49"/>
  <c r="AB261" i="42"/>
  <c r="I261" i="49"/>
  <c r="AB260" i="42"/>
  <c r="I260" i="49"/>
  <c r="AB259" i="42"/>
  <c r="I259" i="49"/>
  <c r="AB258" i="42"/>
  <c r="I258" i="49"/>
  <c r="AB257" i="42"/>
  <c r="I257" i="49"/>
  <c r="AB256" i="42"/>
  <c r="I256" i="49"/>
  <c r="AB255" i="42"/>
  <c r="I255" i="49"/>
  <c r="AB254" i="42"/>
  <c r="I254" i="49"/>
  <c r="AB253" i="42"/>
  <c r="I253" i="49"/>
  <c r="AB252" i="42"/>
  <c r="I252" i="49"/>
  <c r="AB251" i="42"/>
  <c r="I251" i="49"/>
  <c r="AB250" i="42"/>
  <c r="I250" i="49"/>
  <c r="AB249" i="42"/>
  <c r="I249" i="49"/>
  <c r="AB248" i="42"/>
  <c r="I248" i="49"/>
  <c r="AB247" i="42"/>
  <c r="I247" i="49"/>
  <c r="AB246" i="42"/>
  <c r="I246" i="49"/>
  <c r="AB245" i="42"/>
  <c r="I245" i="49"/>
  <c r="AB244" i="42"/>
  <c r="I244" i="49"/>
  <c r="AB243" i="42"/>
  <c r="I243" i="49"/>
  <c r="AB242" i="42"/>
  <c r="I242" i="49"/>
  <c r="AB241" i="42"/>
  <c r="I241" i="49"/>
  <c r="AB240" i="42"/>
  <c r="I240" i="49"/>
  <c r="I265" i="49" s="1"/>
  <c r="AB230" i="42"/>
  <c r="I230" i="49"/>
  <c r="AB229" i="42"/>
  <c r="I229" i="49"/>
  <c r="AB228" i="42"/>
  <c r="I228" i="49"/>
  <c r="AB227" i="42"/>
  <c r="I227" i="49"/>
  <c r="AB226" i="42"/>
  <c r="I226" i="49"/>
  <c r="AB225" i="42"/>
  <c r="I225" i="49"/>
  <c r="AB224" i="42"/>
  <c r="I224" i="49"/>
  <c r="AB223" i="42"/>
  <c r="I223" i="49"/>
  <c r="AB222" i="42"/>
  <c r="I222" i="49"/>
  <c r="AB221" i="42"/>
  <c r="I221" i="49"/>
  <c r="AB220" i="42"/>
  <c r="I220" i="49"/>
  <c r="AB219" i="42"/>
  <c r="I219" i="49"/>
  <c r="AB218" i="42"/>
  <c r="I218" i="49"/>
  <c r="AB217" i="42"/>
  <c r="I217" i="49"/>
  <c r="AB216" i="42"/>
  <c r="I216" i="49"/>
  <c r="AB215" i="42"/>
  <c r="I215" i="49"/>
  <c r="AB214" i="42"/>
  <c r="I214" i="49"/>
  <c r="AB213" i="42"/>
  <c r="I213" i="49"/>
  <c r="AB212" i="42"/>
  <c r="I212" i="49"/>
  <c r="AB211" i="42"/>
  <c r="I211" i="49"/>
  <c r="AB210" i="42"/>
  <c r="I210" i="49"/>
  <c r="AB209" i="42"/>
  <c r="I209" i="49"/>
  <c r="AB208" i="42"/>
  <c r="I208" i="49"/>
  <c r="AB207" i="42"/>
  <c r="AB232" i="42" s="1"/>
  <c r="I207" i="49"/>
  <c r="I232" i="49" s="1"/>
  <c r="AB197" i="42"/>
  <c r="I197" i="49"/>
  <c r="AB196" i="42"/>
  <c r="I196" i="49"/>
  <c r="AB195" i="42"/>
  <c r="I195" i="49"/>
  <c r="AB194" i="42"/>
  <c r="I194" i="49"/>
  <c r="AB193" i="42"/>
  <c r="I193" i="49"/>
  <c r="AB192" i="42"/>
  <c r="I192" i="49"/>
  <c r="AB191" i="42"/>
  <c r="I191" i="49"/>
  <c r="AB190" i="42"/>
  <c r="I190" i="49"/>
  <c r="AB189" i="42"/>
  <c r="I189" i="49"/>
  <c r="AB188" i="42"/>
  <c r="I188" i="49"/>
  <c r="AB187" i="42"/>
  <c r="I187" i="49"/>
  <c r="AB186" i="42"/>
  <c r="I186" i="49"/>
  <c r="AB185" i="42"/>
  <c r="I185" i="49"/>
  <c r="AB184" i="42"/>
  <c r="I184" i="49"/>
  <c r="AB183" i="42"/>
  <c r="I183" i="49"/>
  <c r="AB182" i="42"/>
  <c r="I182" i="49"/>
  <c r="AB181" i="42"/>
  <c r="I181" i="49"/>
  <c r="AB180" i="42"/>
  <c r="I180" i="49"/>
  <c r="AB179" i="42"/>
  <c r="I179" i="49"/>
  <c r="AB178" i="42"/>
  <c r="I178" i="49"/>
  <c r="AB177" i="42"/>
  <c r="I177" i="49"/>
  <c r="AB176" i="42"/>
  <c r="I176" i="49"/>
  <c r="AB175" i="42"/>
  <c r="I175" i="49"/>
  <c r="AB174" i="42"/>
  <c r="I174" i="49"/>
  <c r="AB164" i="42"/>
  <c r="I164" i="49"/>
  <c r="AB163" i="42"/>
  <c r="I163" i="49"/>
  <c r="AB162" i="42"/>
  <c r="I162" i="49"/>
  <c r="AB161" i="42"/>
  <c r="I161" i="49"/>
  <c r="AB160" i="42"/>
  <c r="I160" i="49"/>
  <c r="AB159" i="42"/>
  <c r="I159" i="49"/>
  <c r="AB158" i="42"/>
  <c r="I158" i="49"/>
  <c r="AB157" i="42"/>
  <c r="I157" i="49"/>
  <c r="AB156" i="42"/>
  <c r="I156" i="49"/>
  <c r="AB155" i="42"/>
  <c r="I155" i="49"/>
  <c r="AB154" i="42"/>
  <c r="I154" i="49"/>
  <c r="AB153" i="42"/>
  <c r="I153" i="49"/>
  <c r="AB152" i="42"/>
  <c r="I152" i="49"/>
  <c r="AB151" i="42"/>
  <c r="I151" i="49"/>
  <c r="AB150" i="42"/>
  <c r="I150" i="49"/>
  <c r="AB149" i="42"/>
  <c r="I149" i="49"/>
  <c r="AB148" i="42"/>
  <c r="I148" i="49"/>
  <c r="AB147" i="42"/>
  <c r="I147" i="49"/>
  <c r="AB146" i="42"/>
  <c r="I146" i="49"/>
  <c r="AB144" i="42"/>
  <c r="I144" i="49"/>
  <c r="AB143" i="42"/>
  <c r="I143" i="49"/>
  <c r="AB142" i="42"/>
  <c r="I142" i="49"/>
  <c r="AB141" i="42"/>
  <c r="I141" i="49"/>
  <c r="AB131" i="42"/>
  <c r="I131" i="49"/>
  <c r="AB130" i="42"/>
  <c r="I130" i="49"/>
  <c r="AB129" i="42"/>
  <c r="I129" i="49"/>
  <c r="AB128" i="42"/>
  <c r="I128" i="49"/>
  <c r="AB127" i="42"/>
  <c r="I127" i="49"/>
  <c r="AB126" i="42"/>
  <c r="I126" i="49"/>
  <c r="AB125" i="42"/>
  <c r="I125" i="49"/>
  <c r="AB124" i="42"/>
  <c r="I124" i="49"/>
  <c r="AB123" i="42"/>
  <c r="I123" i="49"/>
  <c r="AB122" i="42"/>
  <c r="I122" i="49"/>
  <c r="AB121" i="42"/>
  <c r="I121" i="49"/>
  <c r="AB120" i="42"/>
  <c r="I120" i="49"/>
  <c r="AB119" i="42"/>
  <c r="I119" i="49"/>
  <c r="AB118" i="42"/>
  <c r="I118" i="49"/>
  <c r="AB117" i="42"/>
  <c r="I117" i="49"/>
  <c r="AB116" i="42"/>
  <c r="I116" i="49"/>
  <c r="AB115" i="42"/>
  <c r="I115" i="49"/>
  <c r="AB114" i="42"/>
  <c r="I114" i="49"/>
  <c r="AB113" i="42"/>
  <c r="I113" i="49"/>
  <c r="AB112" i="42"/>
  <c r="I112" i="49"/>
  <c r="AB111" i="42"/>
  <c r="I111" i="49"/>
  <c r="AB110" i="42"/>
  <c r="I110" i="49"/>
  <c r="AB109" i="42"/>
  <c r="I109" i="49"/>
  <c r="AB108" i="42"/>
  <c r="I108" i="49"/>
  <c r="AB98" i="42"/>
  <c r="I98" i="49"/>
  <c r="AB97" i="42"/>
  <c r="I97" i="49"/>
  <c r="AB96" i="42"/>
  <c r="I96" i="49"/>
  <c r="AB95" i="42"/>
  <c r="I95" i="49"/>
  <c r="AB94" i="42"/>
  <c r="I94" i="49"/>
  <c r="AB93" i="42"/>
  <c r="I93" i="49"/>
  <c r="AB92" i="42"/>
  <c r="I92" i="49"/>
  <c r="AB91" i="42"/>
  <c r="I91" i="49"/>
  <c r="AB90" i="42"/>
  <c r="I90" i="49"/>
  <c r="AB89" i="42"/>
  <c r="I89" i="49"/>
  <c r="AB88" i="42"/>
  <c r="I88" i="49"/>
  <c r="AB87" i="42"/>
  <c r="I87" i="49"/>
  <c r="AB86" i="42"/>
  <c r="I86" i="49"/>
  <c r="AB85" i="42"/>
  <c r="I85" i="49"/>
  <c r="AB84" i="42"/>
  <c r="I84" i="49"/>
  <c r="AB83" i="42"/>
  <c r="I83" i="49"/>
  <c r="AB82" i="42"/>
  <c r="I82" i="49"/>
  <c r="AB81" i="42"/>
  <c r="I81" i="49"/>
  <c r="AB80" i="42"/>
  <c r="I80" i="49"/>
  <c r="AB79" i="42"/>
  <c r="I79" i="49"/>
  <c r="AB78" i="42"/>
  <c r="I78" i="49"/>
  <c r="AB77" i="42"/>
  <c r="I77" i="49"/>
  <c r="AB76" i="42"/>
  <c r="I76" i="49"/>
  <c r="AB75" i="42"/>
  <c r="I75" i="49"/>
  <c r="I100" i="49" s="1"/>
  <c r="AC12" i="42"/>
  <c r="J12" i="49"/>
  <c r="K12" i="49" s="1"/>
  <c r="AC16" i="42"/>
  <c r="J16" i="49"/>
  <c r="K16" i="49" s="1"/>
  <c r="AC20" i="42"/>
  <c r="J20" i="49"/>
  <c r="K20" i="49" s="1"/>
  <c r="AC24" i="42"/>
  <c r="J24" i="49"/>
  <c r="K24" i="49" s="1"/>
  <c r="AC28" i="42"/>
  <c r="J28" i="49"/>
  <c r="K28" i="49" s="1"/>
  <c r="AC32" i="42"/>
  <c r="J32" i="49"/>
  <c r="K32" i="49" s="1"/>
  <c r="AA296" i="42"/>
  <c r="F296" i="49"/>
  <c r="AA230" i="42"/>
  <c r="H230" i="49"/>
  <c r="X32" i="42"/>
  <c r="H32" i="48"/>
  <c r="X30" i="42"/>
  <c r="H30" i="48"/>
  <c r="X28" i="42"/>
  <c r="H28" i="48"/>
  <c r="X24" i="42"/>
  <c r="H24" i="48"/>
  <c r="X22" i="42"/>
  <c r="H22" i="48"/>
  <c r="X20" i="42"/>
  <c r="H20" i="48"/>
  <c r="X16" i="42"/>
  <c r="H16" i="48"/>
  <c r="X14" i="42"/>
  <c r="H14" i="48"/>
  <c r="X12" i="42"/>
  <c r="H12" i="48"/>
  <c r="Y31" i="42"/>
  <c r="I31" i="48"/>
  <c r="Y29" i="42"/>
  <c r="I29" i="48"/>
  <c r="Y27" i="42"/>
  <c r="I27" i="48"/>
  <c r="Y23" i="42"/>
  <c r="I23" i="48"/>
  <c r="Y21" i="42"/>
  <c r="I21" i="48"/>
  <c r="Y19" i="42"/>
  <c r="I19" i="48"/>
  <c r="Y15" i="42"/>
  <c r="I15" i="48"/>
  <c r="Y13" i="42"/>
  <c r="I13" i="48"/>
  <c r="Y11" i="42"/>
  <c r="I11" i="48"/>
  <c r="AE145" i="42"/>
  <c r="I145" i="50"/>
  <c r="Z312" i="42"/>
  <c r="H312" i="48"/>
  <c r="Z246" i="42"/>
  <c r="J246" i="48"/>
  <c r="K246" i="48" s="1"/>
  <c r="Z291" i="42"/>
  <c r="H291" i="48"/>
  <c r="Z258" i="42"/>
  <c r="J258" i="48"/>
  <c r="K258" i="48" s="1"/>
  <c r="Z145" i="42"/>
  <c r="J145" i="48"/>
  <c r="K145" i="48" s="1"/>
  <c r="AC327" i="42"/>
  <c r="H327" i="49"/>
  <c r="AC319" i="42"/>
  <c r="H319" i="49"/>
  <c r="AC315" i="42"/>
  <c r="H315" i="49"/>
  <c r="AC307" i="42"/>
  <c r="H307" i="49"/>
  <c r="Z294" i="42"/>
  <c r="H294" i="48"/>
  <c r="I327" i="48" s="1"/>
  <c r="Z293" i="42"/>
  <c r="H293" i="48"/>
  <c r="Z290" i="42"/>
  <c r="H290" i="48"/>
  <c r="I323" i="48" s="1"/>
  <c r="AC288" i="42"/>
  <c r="H288" i="49"/>
  <c r="Z286" i="42"/>
  <c r="H286" i="48"/>
  <c r="I319" i="48" s="1"/>
  <c r="AC284" i="42"/>
  <c r="H284" i="49"/>
  <c r="Z282" i="42"/>
  <c r="H282" i="48"/>
  <c r="I315" i="48" s="1"/>
  <c r="AC280" i="42"/>
  <c r="H280" i="49"/>
  <c r="Z278" i="42"/>
  <c r="H278" i="48"/>
  <c r="I311" i="48" s="1"/>
  <c r="AC276" i="42"/>
  <c r="H276" i="49"/>
  <c r="Z274" i="42"/>
  <c r="H274" i="48"/>
  <c r="I307" i="48" s="1"/>
  <c r="AC261" i="42"/>
  <c r="J261" i="49"/>
  <c r="K261" i="49" s="1"/>
  <c r="AC253" i="42"/>
  <c r="J253" i="49"/>
  <c r="K253" i="49" s="1"/>
  <c r="AC249" i="42"/>
  <c r="J249" i="49"/>
  <c r="K249" i="49" s="1"/>
  <c r="AC241" i="42"/>
  <c r="J241" i="49"/>
  <c r="K241" i="49" s="1"/>
  <c r="AC230" i="42"/>
  <c r="J230" i="49"/>
  <c r="K230" i="49" s="1"/>
  <c r="Z225" i="42"/>
  <c r="J225" i="48"/>
  <c r="K225" i="48" s="1"/>
  <c r="Z223" i="42"/>
  <c r="J223" i="48"/>
  <c r="K223" i="48" s="1"/>
  <c r="Z221" i="42"/>
  <c r="J221" i="48"/>
  <c r="K221" i="48" s="1"/>
  <c r="Z219" i="42"/>
  <c r="J219" i="48"/>
  <c r="K219" i="48" s="1"/>
  <c r="AC218" i="42"/>
  <c r="J218" i="49"/>
  <c r="K218" i="49" s="1"/>
  <c r="Z215" i="42"/>
  <c r="J215" i="48"/>
  <c r="K215" i="48" s="1"/>
  <c r="AC214" i="42"/>
  <c r="J214" i="49"/>
  <c r="K214" i="49" s="1"/>
  <c r="Z212" i="42"/>
  <c r="J212" i="48"/>
  <c r="K212" i="48" s="1"/>
  <c r="AC210" i="42"/>
  <c r="J210" i="49"/>
  <c r="K210" i="49" s="1"/>
  <c r="Z208" i="42"/>
  <c r="J208" i="48"/>
  <c r="K208" i="48" s="1"/>
  <c r="J206" i="48"/>
  <c r="W232" i="42"/>
  <c r="Z206" i="42"/>
  <c r="I306" i="47"/>
  <c r="H331" i="47"/>
  <c r="I67" i="48"/>
  <c r="F331" i="48"/>
  <c r="H265" i="48"/>
  <c r="H232" i="48"/>
  <c r="H133" i="48"/>
  <c r="I328" i="47"/>
  <c r="I322" i="47"/>
  <c r="I318" i="47"/>
  <c r="I314" i="47"/>
  <c r="F272" i="49"/>
  <c r="X298" i="42"/>
  <c r="AA272" i="42"/>
  <c r="H272" i="48"/>
  <c r="W298" i="42"/>
  <c r="Z272" i="42"/>
  <c r="H298" i="47"/>
  <c r="I305" i="47"/>
  <c r="K239" i="48"/>
  <c r="K140" i="48"/>
  <c r="K8" i="49"/>
  <c r="W265" i="42"/>
  <c r="Z239" i="42"/>
  <c r="J239" i="49" s="1"/>
  <c r="AB140" i="42"/>
  <c r="I140" i="50" s="1"/>
  <c r="Y166" i="42"/>
  <c r="W166" i="42"/>
  <c r="Z140" i="42"/>
  <c r="J140" i="49" s="1"/>
  <c r="Y265" i="42"/>
  <c r="AB239" i="42"/>
  <c r="I239" i="50" s="1"/>
  <c r="Y8" i="42"/>
  <c r="I8" i="49" s="1"/>
  <c r="V34" i="42"/>
  <c r="AC8" i="42"/>
  <c r="J8" i="50" s="1"/>
  <c r="Z34" i="42"/>
  <c r="X8" i="42"/>
  <c r="H8" i="49" s="1"/>
  <c r="U34" i="42"/>
  <c r="AC305" i="42"/>
  <c r="H305" i="50" s="1"/>
  <c r="AD305" i="42"/>
  <c r="F305" i="51" s="1"/>
  <c r="AB331" i="42"/>
  <c r="AE305" i="42"/>
  <c r="G305" i="51" s="1"/>
  <c r="AE272" i="42"/>
  <c r="G272" i="51" s="1"/>
  <c r="AD239" i="42"/>
  <c r="H239" i="51" s="1"/>
  <c r="AE206" i="42"/>
  <c r="I206" i="51" s="1"/>
  <c r="AE173" i="42"/>
  <c r="I173" i="51" s="1"/>
  <c r="X199" i="42"/>
  <c r="AA173" i="42"/>
  <c r="H173" i="50" s="1"/>
  <c r="AD140" i="42"/>
  <c r="H140" i="51" s="1"/>
  <c r="AE107" i="42"/>
  <c r="I107" i="51" s="1"/>
  <c r="AF74" i="42"/>
  <c r="J74" i="51" s="1"/>
  <c r="AE74" i="42"/>
  <c r="I74" i="51" s="1"/>
  <c r="AE41" i="42"/>
  <c r="I41" i="51" s="1"/>
  <c r="AB67" i="42"/>
  <c r="G331" i="49" l="1"/>
  <c r="I133" i="49"/>
  <c r="I166" i="49"/>
  <c r="AB100" i="42"/>
  <c r="AB133" i="42"/>
  <c r="I308" i="48"/>
  <c r="AA331" i="42"/>
  <c r="F298" i="49"/>
  <c r="F331" i="49"/>
  <c r="H265" i="49"/>
  <c r="I324" i="48"/>
  <c r="H133" i="49"/>
  <c r="J34" i="49"/>
  <c r="K34" i="49" s="1"/>
  <c r="I312" i="48"/>
  <c r="I199" i="49"/>
  <c r="AA166" i="42"/>
  <c r="I34" i="48"/>
  <c r="I306" i="48"/>
  <c r="I322" i="48"/>
  <c r="J166" i="48"/>
  <c r="K166" i="48" s="1"/>
  <c r="J265" i="48"/>
  <c r="K265" i="48" s="1"/>
  <c r="H34" i="48"/>
  <c r="K74" i="51"/>
  <c r="K206" i="48"/>
  <c r="J232" i="48"/>
  <c r="K232" i="48" s="1"/>
  <c r="AC208" i="42"/>
  <c r="J208" i="49"/>
  <c r="K208" i="49" s="1"/>
  <c r="AC212" i="42"/>
  <c r="J212" i="49"/>
  <c r="K212" i="49" s="1"/>
  <c r="AF214" i="42"/>
  <c r="J214" i="50"/>
  <c r="K214" i="50" s="1"/>
  <c r="AC215" i="42"/>
  <c r="J215" i="49"/>
  <c r="K215" i="49" s="1"/>
  <c r="AC219" i="42"/>
  <c r="J219" i="49"/>
  <c r="K219" i="49" s="1"/>
  <c r="AC221" i="42"/>
  <c r="J221" i="49"/>
  <c r="K221" i="49" s="1"/>
  <c r="AC225" i="42"/>
  <c r="J225" i="49"/>
  <c r="K225" i="49" s="1"/>
  <c r="AF230" i="42"/>
  <c r="J230" i="50"/>
  <c r="K230" i="50" s="1"/>
  <c r="AF249" i="42"/>
  <c r="J249" i="50"/>
  <c r="K249" i="50" s="1"/>
  <c r="AF253" i="42"/>
  <c r="J253" i="50"/>
  <c r="K253" i="50" s="1"/>
  <c r="AC274" i="42"/>
  <c r="H274" i="49"/>
  <c r="I307" i="49" s="1"/>
  <c r="AC278" i="42"/>
  <c r="H278" i="49"/>
  <c r="I311" i="49" s="1"/>
  <c r="AF280" i="42"/>
  <c r="H280" i="50"/>
  <c r="AF284" i="42"/>
  <c r="H284" i="50"/>
  <c r="AC286" i="42"/>
  <c r="H286" i="49"/>
  <c r="I319" i="49" s="1"/>
  <c r="AC290" i="42"/>
  <c r="H290" i="49"/>
  <c r="I323" i="49" s="1"/>
  <c r="AC294" i="42"/>
  <c r="H294" i="49"/>
  <c r="I327" i="49" s="1"/>
  <c r="AF315" i="42"/>
  <c r="H315" i="50"/>
  <c r="AF319" i="42"/>
  <c r="H319" i="50"/>
  <c r="AC145" i="42"/>
  <c r="J145" i="49"/>
  <c r="K145" i="49" s="1"/>
  <c r="AC258" i="42"/>
  <c r="J258" i="49"/>
  <c r="K258" i="49" s="1"/>
  <c r="AC312" i="42"/>
  <c r="H312" i="49"/>
  <c r="AH145" i="42"/>
  <c r="I145" i="51"/>
  <c r="AB13" i="42"/>
  <c r="I13" i="49"/>
  <c r="AB15" i="42"/>
  <c r="I15" i="49"/>
  <c r="AB19" i="42"/>
  <c r="I19" i="49"/>
  <c r="AB23" i="42"/>
  <c r="I23" i="49"/>
  <c r="AB27" i="42"/>
  <c r="I27" i="49"/>
  <c r="AB29" i="42"/>
  <c r="I29" i="49"/>
  <c r="AA12" i="42"/>
  <c r="H12" i="49"/>
  <c r="AA14" i="42"/>
  <c r="H14" i="49"/>
  <c r="AA20" i="42"/>
  <c r="H20" i="49"/>
  <c r="AA22" i="42"/>
  <c r="H22" i="49"/>
  <c r="AA24" i="42"/>
  <c r="H24" i="49"/>
  <c r="AA30" i="42"/>
  <c r="H30" i="49"/>
  <c r="AA32" i="42"/>
  <c r="H32" i="49"/>
  <c r="AD296" i="42"/>
  <c r="F296" i="50"/>
  <c r="AF28" i="42"/>
  <c r="J28" i="50"/>
  <c r="K28" i="50" s="1"/>
  <c r="AF24" i="42"/>
  <c r="J24" i="50"/>
  <c r="K24" i="50" s="1"/>
  <c r="AF16" i="42"/>
  <c r="J16" i="50"/>
  <c r="K16" i="50" s="1"/>
  <c r="AF12" i="42"/>
  <c r="J12" i="50"/>
  <c r="K12" i="50" s="1"/>
  <c r="AE76" i="42"/>
  <c r="I76" i="50"/>
  <c r="AE77" i="42"/>
  <c r="I77" i="50"/>
  <c r="AE79" i="42"/>
  <c r="I79" i="50"/>
  <c r="AE80" i="42"/>
  <c r="I80" i="50"/>
  <c r="AE82" i="42"/>
  <c r="I82" i="50"/>
  <c r="AE83" i="42"/>
  <c r="I83" i="50"/>
  <c r="AE85" i="42"/>
  <c r="I85" i="50"/>
  <c r="AE86" i="42"/>
  <c r="I86" i="50"/>
  <c r="AE88" i="42"/>
  <c r="I88" i="50"/>
  <c r="AE89" i="42"/>
  <c r="I89" i="50"/>
  <c r="AE91" i="42"/>
  <c r="I91" i="50"/>
  <c r="AE92" i="42"/>
  <c r="I92" i="50"/>
  <c r="AE94" i="42"/>
  <c r="I94" i="50"/>
  <c r="AE96" i="42"/>
  <c r="I96" i="50"/>
  <c r="AE97" i="42"/>
  <c r="I97" i="50"/>
  <c r="AE109" i="42"/>
  <c r="I109" i="50"/>
  <c r="AE110" i="42"/>
  <c r="I110" i="50"/>
  <c r="AE112" i="42"/>
  <c r="I112" i="50"/>
  <c r="AE113" i="42"/>
  <c r="I113" i="50"/>
  <c r="AE115" i="42"/>
  <c r="I115" i="50"/>
  <c r="AE116" i="42"/>
  <c r="I116" i="50"/>
  <c r="AE118" i="42"/>
  <c r="I118" i="50"/>
  <c r="AE119" i="42"/>
  <c r="I119" i="50"/>
  <c r="AE121" i="42"/>
  <c r="I121" i="50"/>
  <c r="AE122" i="42"/>
  <c r="I122" i="50"/>
  <c r="AE124" i="42"/>
  <c r="I124" i="50"/>
  <c r="AE125" i="42"/>
  <c r="I125" i="50"/>
  <c r="AE127" i="42"/>
  <c r="I127" i="50"/>
  <c r="AE128" i="42"/>
  <c r="I128" i="50"/>
  <c r="AE130" i="42"/>
  <c r="I130" i="50"/>
  <c r="AE131" i="42"/>
  <c r="I131" i="50"/>
  <c r="AE141" i="42"/>
  <c r="I141" i="50"/>
  <c r="AE142" i="42"/>
  <c r="I142" i="50"/>
  <c r="AE144" i="42"/>
  <c r="I144" i="50"/>
  <c r="AE146" i="42"/>
  <c r="I146" i="50"/>
  <c r="AE148" i="42"/>
  <c r="I148" i="50"/>
  <c r="AE149" i="42"/>
  <c r="I149" i="50"/>
  <c r="AE150" i="42"/>
  <c r="I150" i="50"/>
  <c r="AE152" i="42"/>
  <c r="I152" i="50"/>
  <c r="AE153" i="42"/>
  <c r="I153" i="50"/>
  <c r="AE155" i="42"/>
  <c r="I155" i="50"/>
  <c r="AE156" i="42"/>
  <c r="I156" i="50"/>
  <c r="AE158" i="42"/>
  <c r="I158" i="50"/>
  <c r="AE159" i="42"/>
  <c r="I159" i="50"/>
  <c r="AE161" i="42"/>
  <c r="I161" i="50"/>
  <c r="AE162" i="42"/>
  <c r="I162" i="50"/>
  <c r="AE164" i="42"/>
  <c r="I164" i="50"/>
  <c r="AE174" i="42"/>
  <c r="I174" i="50"/>
  <c r="AE176" i="42"/>
  <c r="I176" i="50"/>
  <c r="AE187" i="42"/>
  <c r="I187" i="50"/>
  <c r="H107" i="50"/>
  <c r="AA133" i="42"/>
  <c r="AD107" i="42"/>
  <c r="H206" i="50"/>
  <c r="AA232" i="42"/>
  <c r="AD206" i="42"/>
  <c r="AC176" i="42"/>
  <c r="J176" i="49"/>
  <c r="K176" i="49" s="1"/>
  <c r="AC177" i="42"/>
  <c r="J177" i="49"/>
  <c r="K177" i="49" s="1"/>
  <c r="AC180" i="42"/>
  <c r="J180" i="49"/>
  <c r="K180" i="49" s="1"/>
  <c r="AC181" i="42"/>
  <c r="J181" i="49"/>
  <c r="K181" i="49" s="1"/>
  <c r="AC182" i="42"/>
  <c r="J182" i="49"/>
  <c r="K182" i="49" s="1"/>
  <c r="AC184" i="42"/>
  <c r="J184" i="49"/>
  <c r="K184" i="49" s="1"/>
  <c r="AC185" i="42"/>
  <c r="J185" i="49"/>
  <c r="K185" i="49" s="1"/>
  <c r="AC186" i="42"/>
  <c r="J186" i="49"/>
  <c r="K186" i="49" s="1"/>
  <c r="AC188" i="42"/>
  <c r="J188" i="49"/>
  <c r="K188" i="49" s="1"/>
  <c r="AC189" i="42"/>
  <c r="J189" i="49"/>
  <c r="K189" i="49" s="1"/>
  <c r="AC190" i="42"/>
  <c r="J190" i="49"/>
  <c r="K190" i="49" s="1"/>
  <c r="AC192" i="42"/>
  <c r="J192" i="49"/>
  <c r="K192" i="49" s="1"/>
  <c r="AC193" i="42"/>
  <c r="J193" i="49"/>
  <c r="K193" i="49" s="1"/>
  <c r="AC194" i="42"/>
  <c r="J194" i="49"/>
  <c r="K194" i="49" s="1"/>
  <c r="AC197" i="42"/>
  <c r="J197" i="49"/>
  <c r="K197" i="49" s="1"/>
  <c r="AF226" i="42"/>
  <c r="J226" i="50"/>
  <c r="K226" i="50" s="1"/>
  <c r="AC227" i="42"/>
  <c r="J227" i="49"/>
  <c r="K227" i="49" s="1"/>
  <c r="AC240" i="42"/>
  <c r="J240" i="49"/>
  <c r="K240" i="49" s="1"/>
  <c r="AC243" i="42"/>
  <c r="J243" i="49"/>
  <c r="K243" i="49" s="1"/>
  <c r="AC244" i="42"/>
  <c r="J244" i="49"/>
  <c r="K244" i="49" s="1"/>
  <c r="AC247" i="42"/>
  <c r="J247" i="49"/>
  <c r="K247" i="49" s="1"/>
  <c r="AC248" i="42"/>
  <c r="J248" i="49"/>
  <c r="K248" i="49" s="1"/>
  <c r="AC251" i="42"/>
  <c r="J251" i="49"/>
  <c r="K251" i="49" s="1"/>
  <c r="AC252" i="42"/>
  <c r="J252" i="49"/>
  <c r="K252" i="49" s="1"/>
  <c r="AC255" i="42"/>
  <c r="J255" i="49"/>
  <c r="K255" i="49" s="1"/>
  <c r="AC256" i="42"/>
  <c r="J256" i="49"/>
  <c r="K256" i="49" s="1"/>
  <c r="AC259" i="42"/>
  <c r="J259" i="49"/>
  <c r="K259" i="49" s="1"/>
  <c r="AC260" i="42"/>
  <c r="J260" i="49"/>
  <c r="K260" i="49" s="1"/>
  <c r="AC263" i="42"/>
  <c r="J263" i="49"/>
  <c r="K263" i="49" s="1"/>
  <c r="AC306" i="42"/>
  <c r="H306" i="49"/>
  <c r="AC309" i="42"/>
  <c r="H309" i="49"/>
  <c r="I309" i="49" s="1"/>
  <c r="AC310" i="42"/>
  <c r="H310" i="49"/>
  <c r="AC313" i="42"/>
  <c r="H313" i="49"/>
  <c r="I313" i="49" s="1"/>
  <c r="AC314" i="42"/>
  <c r="H314" i="49"/>
  <c r="AC317" i="42"/>
  <c r="H317" i="49"/>
  <c r="I317" i="49" s="1"/>
  <c r="AC318" i="42"/>
  <c r="H318" i="49"/>
  <c r="AC321" i="42"/>
  <c r="H321" i="49"/>
  <c r="I321" i="49" s="1"/>
  <c r="AC322" i="42"/>
  <c r="H322" i="49"/>
  <c r="AC325" i="42"/>
  <c r="H325" i="49"/>
  <c r="I325" i="49" s="1"/>
  <c r="AC326" i="42"/>
  <c r="H326" i="49"/>
  <c r="AC329" i="42"/>
  <c r="H329" i="49"/>
  <c r="I329" i="49" s="1"/>
  <c r="AC120" i="42"/>
  <c r="J120" i="49"/>
  <c r="K120" i="49" s="1"/>
  <c r="AC153" i="42"/>
  <c r="J153" i="49"/>
  <c r="K153" i="49" s="1"/>
  <c r="AC196" i="42"/>
  <c r="J196" i="49"/>
  <c r="K196" i="49" s="1"/>
  <c r="AC228" i="42"/>
  <c r="J228" i="49"/>
  <c r="K228" i="49" s="1"/>
  <c r="AC250" i="42"/>
  <c r="J250" i="49"/>
  <c r="K250" i="49" s="1"/>
  <c r="AC283" i="42"/>
  <c r="H283" i="49"/>
  <c r="AC316" i="42"/>
  <c r="H316" i="49"/>
  <c r="AC128" i="42"/>
  <c r="J128" i="49"/>
  <c r="K128" i="49" s="1"/>
  <c r="AC161" i="42"/>
  <c r="J161" i="49"/>
  <c r="K161" i="49" s="1"/>
  <c r="AC242" i="42"/>
  <c r="J242" i="49"/>
  <c r="K242" i="49" s="1"/>
  <c r="AC275" i="42"/>
  <c r="H275" i="49"/>
  <c r="AC308" i="42"/>
  <c r="H308" i="49"/>
  <c r="I308" i="49" s="1"/>
  <c r="AC116" i="42"/>
  <c r="J116" i="49"/>
  <c r="K116" i="49" s="1"/>
  <c r="AC149" i="42"/>
  <c r="J149" i="49"/>
  <c r="K149" i="49" s="1"/>
  <c r="AC229" i="42"/>
  <c r="J229" i="49"/>
  <c r="K229" i="49" s="1"/>
  <c r="AC262" i="42"/>
  <c r="J262" i="49"/>
  <c r="K262" i="49" s="1"/>
  <c r="AC295" i="42"/>
  <c r="H295" i="49"/>
  <c r="AC328" i="42"/>
  <c r="H328" i="49"/>
  <c r="AB10" i="42"/>
  <c r="I10" i="49"/>
  <c r="AB12" i="42"/>
  <c r="I12" i="49"/>
  <c r="AB14" i="42"/>
  <c r="I14" i="49"/>
  <c r="AB16" i="42"/>
  <c r="I16" i="49"/>
  <c r="AB18" i="42"/>
  <c r="I18" i="49"/>
  <c r="AB20" i="42"/>
  <c r="I20" i="49"/>
  <c r="AB22" i="42"/>
  <c r="I22" i="49"/>
  <c r="AB24" i="42"/>
  <c r="I24" i="49"/>
  <c r="AB26" i="42"/>
  <c r="I26" i="49"/>
  <c r="AB28" i="42"/>
  <c r="I28" i="49"/>
  <c r="AB30" i="42"/>
  <c r="I30" i="49"/>
  <c r="AB32" i="42"/>
  <c r="I32" i="49"/>
  <c r="AA9" i="42"/>
  <c r="H9" i="49"/>
  <c r="AA11" i="42"/>
  <c r="H11" i="49"/>
  <c r="AA13" i="42"/>
  <c r="H13" i="49"/>
  <c r="AA15" i="42"/>
  <c r="H15" i="49"/>
  <c r="AA17" i="42"/>
  <c r="H17" i="49"/>
  <c r="AA19" i="42"/>
  <c r="H19" i="49"/>
  <c r="AA21" i="42"/>
  <c r="H21" i="49"/>
  <c r="AA23" i="42"/>
  <c r="H23" i="49"/>
  <c r="AA25" i="42"/>
  <c r="H25" i="49"/>
  <c r="AA27" i="42"/>
  <c r="H27" i="49"/>
  <c r="AA29" i="42"/>
  <c r="H29" i="49"/>
  <c r="AA31" i="42"/>
  <c r="H31" i="49"/>
  <c r="AE44" i="42"/>
  <c r="I44" i="50"/>
  <c r="AE45" i="42"/>
  <c r="I45" i="50"/>
  <c r="AE46" i="42"/>
  <c r="I46" i="50"/>
  <c r="AE47" i="42"/>
  <c r="I47" i="50"/>
  <c r="AE48" i="42"/>
  <c r="I48" i="50"/>
  <c r="AE49" i="42"/>
  <c r="I49" i="50"/>
  <c r="AE50" i="42"/>
  <c r="I50" i="50"/>
  <c r="AE51" i="42"/>
  <c r="I51" i="50"/>
  <c r="AE52" i="42"/>
  <c r="I52" i="50"/>
  <c r="AE53" i="42"/>
  <c r="I53" i="50"/>
  <c r="AE54" i="42"/>
  <c r="I54" i="50"/>
  <c r="AE55" i="42"/>
  <c r="I55" i="50"/>
  <c r="AE56" i="42"/>
  <c r="I56" i="50"/>
  <c r="AE57" i="42"/>
  <c r="I57" i="50"/>
  <c r="AE58" i="42"/>
  <c r="I58" i="50"/>
  <c r="AE59" i="42"/>
  <c r="I59" i="50"/>
  <c r="AE60" i="42"/>
  <c r="I60" i="50"/>
  <c r="AE61" i="42"/>
  <c r="I61" i="50"/>
  <c r="AE62" i="42"/>
  <c r="I62" i="50"/>
  <c r="AE63" i="42"/>
  <c r="I63" i="50"/>
  <c r="AE64" i="42"/>
  <c r="I64" i="50"/>
  <c r="AE65" i="42"/>
  <c r="I65" i="50"/>
  <c r="K75" i="48"/>
  <c r="J100" i="48"/>
  <c r="K100" i="48" s="1"/>
  <c r="J107" i="49"/>
  <c r="Z133" i="42"/>
  <c r="AC107" i="42"/>
  <c r="J133" i="48"/>
  <c r="K133" i="48" s="1"/>
  <c r="K107" i="48"/>
  <c r="AC174" i="42"/>
  <c r="J174" i="49"/>
  <c r="K174" i="49" s="1"/>
  <c r="AC178" i="42"/>
  <c r="J178" i="49"/>
  <c r="K178" i="49" s="1"/>
  <c r="J41" i="49"/>
  <c r="AC41" i="42"/>
  <c r="Z67" i="42"/>
  <c r="K41" i="48"/>
  <c r="J67" i="48"/>
  <c r="K67" i="48" s="1"/>
  <c r="AC78" i="42"/>
  <c r="J78" i="49"/>
  <c r="K78" i="49" s="1"/>
  <c r="AF124" i="42"/>
  <c r="J124" i="50"/>
  <c r="K124" i="50" s="1"/>
  <c r="AF320" i="42"/>
  <c r="H320" i="50"/>
  <c r="AC46" i="42"/>
  <c r="J46" i="49"/>
  <c r="K46" i="49" s="1"/>
  <c r="AC48" i="42"/>
  <c r="J48" i="49"/>
  <c r="K48" i="49" s="1"/>
  <c r="AC49" i="42"/>
  <c r="J49" i="49"/>
  <c r="K49" i="49" s="1"/>
  <c r="AC50" i="42"/>
  <c r="J50" i="49"/>
  <c r="K50" i="49" s="1"/>
  <c r="AC56" i="42"/>
  <c r="J56" i="49"/>
  <c r="K56" i="49" s="1"/>
  <c r="AC57" i="42"/>
  <c r="J57" i="49"/>
  <c r="K57" i="49" s="1"/>
  <c r="AC65" i="42"/>
  <c r="J65" i="49"/>
  <c r="K65" i="49" s="1"/>
  <c r="AC79" i="42"/>
  <c r="J79" i="49"/>
  <c r="K79" i="49" s="1"/>
  <c r="AC80" i="42"/>
  <c r="J80" i="49"/>
  <c r="K80" i="49" s="1"/>
  <c r="AC83" i="42"/>
  <c r="J83" i="49"/>
  <c r="K83" i="49" s="1"/>
  <c r="AC84" i="42"/>
  <c r="J84" i="49"/>
  <c r="K84" i="49" s="1"/>
  <c r="AC85" i="42"/>
  <c r="J85" i="49"/>
  <c r="K85" i="49" s="1"/>
  <c r="AC92" i="42"/>
  <c r="J92" i="49"/>
  <c r="K92" i="49" s="1"/>
  <c r="AC95" i="42"/>
  <c r="J95" i="49"/>
  <c r="K95" i="49" s="1"/>
  <c r="AC96" i="42"/>
  <c r="J96" i="49"/>
  <c r="K96" i="49" s="1"/>
  <c r="AB199" i="42"/>
  <c r="Z331" i="42"/>
  <c r="I331" i="47"/>
  <c r="I67" i="49"/>
  <c r="H100" i="49"/>
  <c r="J206" i="49"/>
  <c r="AC206" i="42"/>
  <c r="Z232" i="42"/>
  <c r="AF210" i="42"/>
  <c r="J210" i="50"/>
  <c r="K210" i="50" s="1"/>
  <c r="AF218" i="42"/>
  <c r="J218" i="50"/>
  <c r="K218" i="50" s="1"/>
  <c r="AC223" i="42"/>
  <c r="J223" i="49"/>
  <c r="K223" i="49" s="1"/>
  <c r="AF241" i="42"/>
  <c r="J241" i="50"/>
  <c r="K241" i="50" s="1"/>
  <c r="AF261" i="42"/>
  <c r="J261" i="50"/>
  <c r="K261" i="50" s="1"/>
  <c r="AF276" i="42"/>
  <c r="H276" i="50"/>
  <c r="AC282" i="42"/>
  <c r="H282" i="49"/>
  <c r="I315" i="49" s="1"/>
  <c r="AF288" i="42"/>
  <c r="H288" i="50"/>
  <c r="AC293" i="42"/>
  <c r="H293" i="49"/>
  <c r="AF307" i="42"/>
  <c r="H307" i="50"/>
  <c r="AF327" i="42"/>
  <c r="H327" i="50"/>
  <c r="AC291" i="42"/>
  <c r="H291" i="49"/>
  <c r="AC246" i="42"/>
  <c r="J246" i="49"/>
  <c r="K246" i="49" s="1"/>
  <c r="AB11" i="42"/>
  <c r="I11" i="49"/>
  <c r="AB21" i="42"/>
  <c r="I21" i="49"/>
  <c r="AB31" i="42"/>
  <c r="I31" i="49"/>
  <c r="AA16" i="42"/>
  <c r="H16" i="49"/>
  <c r="AA28" i="42"/>
  <c r="H28" i="49"/>
  <c r="AD230" i="42"/>
  <c r="H230" i="50"/>
  <c r="AF32" i="42"/>
  <c r="J32" i="50"/>
  <c r="K32" i="50" s="1"/>
  <c r="AF20" i="42"/>
  <c r="J20" i="50"/>
  <c r="K20" i="50" s="1"/>
  <c r="AE75" i="42"/>
  <c r="I75" i="50"/>
  <c r="AE78" i="42"/>
  <c r="I78" i="50"/>
  <c r="AE81" i="42"/>
  <c r="I81" i="50"/>
  <c r="AE84" i="42"/>
  <c r="I84" i="50"/>
  <c r="AE87" i="42"/>
  <c r="I87" i="50"/>
  <c r="AE90" i="42"/>
  <c r="I90" i="50"/>
  <c r="AE93" i="42"/>
  <c r="I93" i="50"/>
  <c r="AE95" i="42"/>
  <c r="I95" i="50"/>
  <c r="AE98" i="42"/>
  <c r="I98" i="50"/>
  <c r="AE108" i="42"/>
  <c r="I108" i="50"/>
  <c r="AE111" i="42"/>
  <c r="I111" i="50"/>
  <c r="AE114" i="42"/>
  <c r="I114" i="50"/>
  <c r="AE117" i="42"/>
  <c r="I117" i="50"/>
  <c r="AE120" i="42"/>
  <c r="I120" i="50"/>
  <c r="AE123" i="42"/>
  <c r="I123" i="50"/>
  <c r="AE126" i="42"/>
  <c r="I126" i="50"/>
  <c r="AE129" i="42"/>
  <c r="I129" i="50"/>
  <c r="AE143" i="42"/>
  <c r="I143" i="50"/>
  <c r="AE147" i="42"/>
  <c r="I147" i="50"/>
  <c r="AE151" i="42"/>
  <c r="I151" i="50"/>
  <c r="AE154" i="42"/>
  <c r="I154" i="50"/>
  <c r="AE157" i="42"/>
  <c r="I157" i="50"/>
  <c r="AE160" i="42"/>
  <c r="I160" i="50"/>
  <c r="AE163" i="42"/>
  <c r="I163" i="50"/>
  <c r="AE175" i="42"/>
  <c r="I175" i="50"/>
  <c r="AE177" i="42"/>
  <c r="I177" i="50"/>
  <c r="AE178" i="42"/>
  <c r="I178" i="50"/>
  <c r="AE179" i="42"/>
  <c r="I179" i="50"/>
  <c r="AE180" i="42"/>
  <c r="I180" i="50"/>
  <c r="AE181" i="42"/>
  <c r="I181" i="50"/>
  <c r="AE182" i="42"/>
  <c r="I182" i="50"/>
  <c r="AE183" i="42"/>
  <c r="I183" i="50"/>
  <c r="AE184" i="42"/>
  <c r="I184" i="50"/>
  <c r="AE185" i="42"/>
  <c r="I185" i="50"/>
  <c r="AE186" i="42"/>
  <c r="I186" i="50"/>
  <c r="AE188" i="42"/>
  <c r="I188" i="50"/>
  <c r="AE189" i="42"/>
  <c r="I189" i="50"/>
  <c r="AE190" i="42"/>
  <c r="I190" i="50"/>
  <c r="AE191" i="42"/>
  <c r="I191" i="50"/>
  <c r="AE192" i="42"/>
  <c r="I192" i="50"/>
  <c r="AE193" i="42"/>
  <c r="I193" i="50"/>
  <c r="AE194" i="42"/>
  <c r="I194" i="50"/>
  <c r="AE195" i="42"/>
  <c r="I195" i="50"/>
  <c r="AE196" i="42"/>
  <c r="I196" i="50"/>
  <c r="AE197" i="42"/>
  <c r="I197" i="50"/>
  <c r="AE207" i="42"/>
  <c r="I207" i="50"/>
  <c r="AE208" i="42"/>
  <c r="I208" i="50"/>
  <c r="AE209" i="42"/>
  <c r="I209" i="50"/>
  <c r="AE210" i="42"/>
  <c r="I210" i="50"/>
  <c r="AE211" i="42"/>
  <c r="I211" i="50"/>
  <c r="AE212" i="42"/>
  <c r="I212" i="50"/>
  <c r="AE213" i="42"/>
  <c r="I213" i="50"/>
  <c r="AE214" i="42"/>
  <c r="I214" i="50"/>
  <c r="AE215" i="42"/>
  <c r="I215" i="50"/>
  <c r="AE216" i="42"/>
  <c r="I216" i="50"/>
  <c r="AE217" i="42"/>
  <c r="I217" i="50"/>
  <c r="AE218" i="42"/>
  <c r="I218" i="50"/>
  <c r="AE219" i="42"/>
  <c r="I219" i="50"/>
  <c r="AE220" i="42"/>
  <c r="I220" i="50"/>
  <c r="AE221" i="42"/>
  <c r="I221" i="50"/>
  <c r="AE222" i="42"/>
  <c r="I222" i="50"/>
  <c r="AE223" i="42"/>
  <c r="I223" i="50"/>
  <c r="AE224" i="42"/>
  <c r="I224" i="50"/>
  <c r="AE225" i="42"/>
  <c r="I225" i="50"/>
  <c r="AE226" i="42"/>
  <c r="I226" i="50"/>
  <c r="AE227" i="42"/>
  <c r="I227" i="50"/>
  <c r="AE228" i="42"/>
  <c r="I228" i="50"/>
  <c r="AE229" i="42"/>
  <c r="I229" i="50"/>
  <c r="AE230" i="42"/>
  <c r="I230" i="50"/>
  <c r="AE240" i="42"/>
  <c r="I240" i="50"/>
  <c r="AE241" i="42"/>
  <c r="I241" i="50"/>
  <c r="AE242" i="42"/>
  <c r="I242" i="50"/>
  <c r="AE243" i="42"/>
  <c r="I243" i="50"/>
  <c r="AE244" i="42"/>
  <c r="I244" i="50"/>
  <c r="AE245" i="42"/>
  <c r="I245" i="50"/>
  <c r="AE246" i="42"/>
  <c r="I246" i="50"/>
  <c r="AE247" i="42"/>
  <c r="I247" i="50"/>
  <c r="AE248" i="42"/>
  <c r="I248" i="50"/>
  <c r="AE249" i="42"/>
  <c r="I249" i="50"/>
  <c r="AE250" i="42"/>
  <c r="I250" i="50"/>
  <c r="AE251" i="42"/>
  <c r="I251" i="50"/>
  <c r="AE252" i="42"/>
  <c r="I252" i="50"/>
  <c r="AE253" i="42"/>
  <c r="I253" i="50"/>
  <c r="AE254" i="42"/>
  <c r="I254" i="50"/>
  <c r="AE255" i="42"/>
  <c r="I255" i="50"/>
  <c r="AE256" i="42"/>
  <c r="I256" i="50"/>
  <c r="AE257" i="42"/>
  <c r="I257" i="50"/>
  <c r="AE258" i="42"/>
  <c r="I258" i="50"/>
  <c r="AE259" i="42"/>
  <c r="I259" i="50"/>
  <c r="AE260" i="42"/>
  <c r="I260" i="50"/>
  <c r="AE261" i="42"/>
  <c r="I261" i="50"/>
  <c r="AE262" i="42"/>
  <c r="I262" i="50"/>
  <c r="AE263" i="42"/>
  <c r="I263" i="50"/>
  <c r="AE273" i="42"/>
  <c r="G273" i="50"/>
  <c r="AE274" i="42"/>
  <c r="G274" i="50"/>
  <c r="AE275" i="42"/>
  <c r="G275" i="50"/>
  <c r="AE276" i="42"/>
  <c r="G276" i="50"/>
  <c r="AE277" i="42"/>
  <c r="G277" i="50"/>
  <c r="AE278" i="42"/>
  <c r="G278" i="50"/>
  <c r="AE279" i="42"/>
  <c r="G279" i="50"/>
  <c r="AE280" i="42"/>
  <c r="G280" i="50"/>
  <c r="AE281" i="42"/>
  <c r="G281" i="50"/>
  <c r="AE282" i="42"/>
  <c r="G282" i="50"/>
  <c r="AE283" i="42"/>
  <c r="G283" i="50"/>
  <c r="AE284" i="42"/>
  <c r="G284" i="50"/>
  <c r="AE285" i="42"/>
  <c r="G285" i="50"/>
  <c r="AE286" i="42"/>
  <c r="G286" i="50"/>
  <c r="AE287" i="42"/>
  <c r="G287" i="50"/>
  <c r="AE288" i="42"/>
  <c r="G288" i="50"/>
  <c r="AE289" i="42"/>
  <c r="G289" i="50"/>
  <c r="AE290" i="42"/>
  <c r="G290" i="50"/>
  <c r="AE291" i="42"/>
  <c r="G291" i="50"/>
  <c r="AE292" i="42"/>
  <c r="G292" i="50"/>
  <c r="AE293" i="42"/>
  <c r="G293" i="50"/>
  <c r="AE294" i="42"/>
  <c r="G294" i="50"/>
  <c r="AE295" i="42"/>
  <c r="G295" i="50"/>
  <c r="AE296" i="42"/>
  <c r="G296" i="50"/>
  <c r="AE306" i="42"/>
  <c r="G306" i="50"/>
  <c r="AE307" i="42"/>
  <c r="G307" i="50"/>
  <c r="AE308" i="42"/>
  <c r="G308" i="50"/>
  <c r="AE309" i="42"/>
  <c r="G309" i="50"/>
  <c r="AE310" i="42"/>
  <c r="G310" i="50"/>
  <c r="AE311" i="42"/>
  <c r="G311" i="50"/>
  <c r="AE312" i="42"/>
  <c r="G312" i="50"/>
  <c r="AE313" i="42"/>
  <c r="G313" i="50"/>
  <c r="AE314" i="42"/>
  <c r="G314" i="50"/>
  <c r="AE315" i="42"/>
  <c r="G315" i="50"/>
  <c r="AE316" i="42"/>
  <c r="G316" i="50"/>
  <c r="AE317" i="42"/>
  <c r="G317" i="50"/>
  <c r="AE318" i="42"/>
  <c r="G318" i="50"/>
  <c r="AE319" i="42"/>
  <c r="G319" i="50"/>
  <c r="AE320" i="42"/>
  <c r="G320" i="50"/>
  <c r="AE321" i="42"/>
  <c r="G321" i="50"/>
  <c r="AE322" i="42"/>
  <c r="G322" i="50"/>
  <c r="AE323" i="42"/>
  <c r="G323" i="50"/>
  <c r="AE324" i="42"/>
  <c r="G324" i="50"/>
  <c r="AE325" i="42"/>
  <c r="G325" i="50"/>
  <c r="AE326" i="42"/>
  <c r="G326" i="50"/>
  <c r="AE327" i="42"/>
  <c r="G327" i="50"/>
  <c r="AE328" i="42"/>
  <c r="G328" i="50"/>
  <c r="AE329" i="42"/>
  <c r="G329" i="50"/>
  <c r="AF25" i="42"/>
  <c r="J25" i="50"/>
  <c r="K25" i="50" s="1"/>
  <c r="AF17" i="42"/>
  <c r="J17" i="50"/>
  <c r="K17" i="50" s="1"/>
  <c r="AF9" i="42"/>
  <c r="J9" i="50"/>
  <c r="K9" i="50" s="1"/>
  <c r="AF51" i="42"/>
  <c r="J51" i="50"/>
  <c r="K51" i="50" s="1"/>
  <c r="AF82" i="42"/>
  <c r="J82" i="50"/>
  <c r="K82" i="50" s="1"/>
  <c r="AF90" i="42"/>
  <c r="J90" i="50"/>
  <c r="K90" i="50" s="1"/>
  <c r="AF94" i="42"/>
  <c r="J94" i="50"/>
  <c r="K94" i="50" s="1"/>
  <c r="AF98" i="42"/>
  <c r="J98" i="50"/>
  <c r="K98" i="50" s="1"/>
  <c r="AF175" i="42"/>
  <c r="J175" i="50"/>
  <c r="K175" i="50" s="1"/>
  <c r="AF187" i="42"/>
  <c r="J187" i="50"/>
  <c r="K187" i="50" s="1"/>
  <c r="AF179" i="42"/>
  <c r="J179" i="50"/>
  <c r="K179" i="50" s="1"/>
  <c r="AF23" i="42"/>
  <c r="J23" i="50"/>
  <c r="K23" i="50" s="1"/>
  <c r="AF15" i="42"/>
  <c r="J15" i="50"/>
  <c r="K15" i="50" s="1"/>
  <c r="AF26" i="42"/>
  <c r="J26" i="50"/>
  <c r="K26" i="50" s="1"/>
  <c r="AF18" i="42"/>
  <c r="J18" i="50"/>
  <c r="K18" i="50" s="1"/>
  <c r="AF10" i="42"/>
  <c r="J10" i="50"/>
  <c r="K10" i="50" s="1"/>
  <c r="AC64" i="42"/>
  <c r="J64" i="49"/>
  <c r="K64" i="49" s="1"/>
  <c r="AC91" i="42"/>
  <c r="J91" i="49"/>
  <c r="K91" i="49" s="1"/>
  <c r="AF254" i="42"/>
  <c r="J254" i="50"/>
  <c r="K254" i="50" s="1"/>
  <c r="AC47" i="42"/>
  <c r="J47" i="49"/>
  <c r="K47" i="49" s="1"/>
  <c r="AC97" i="42"/>
  <c r="J97" i="49"/>
  <c r="K97" i="49" s="1"/>
  <c r="AF217" i="42"/>
  <c r="J217" i="50"/>
  <c r="K217" i="50" s="1"/>
  <c r="AF287" i="42"/>
  <c r="H287" i="50"/>
  <c r="AC42" i="42"/>
  <c r="J42" i="49"/>
  <c r="K42" i="49" s="1"/>
  <c r="AC45" i="42"/>
  <c r="J45" i="49"/>
  <c r="K45" i="49" s="1"/>
  <c r="AC52" i="42"/>
  <c r="J52" i="49"/>
  <c r="K52" i="49" s="1"/>
  <c r="AC53" i="42"/>
  <c r="J53" i="49"/>
  <c r="K53" i="49" s="1"/>
  <c r="AC54" i="42"/>
  <c r="J54" i="49"/>
  <c r="K54" i="49" s="1"/>
  <c r="AC60" i="42"/>
  <c r="J60" i="49"/>
  <c r="K60" i="49" s="1"/>
  <c r="AC62" i="42"/>
  <c r="J62" i="49"/>
  <c r="K62" i="49" s="1"/>
  <c r="AC76" i="42"/>
  <c r="J76" i="49"/>
  <c r="K76" i="49" s="1"/>
  <c r="AC77" i="42"/>
  <c r="J77" i="49"/>
  <c r="K77" i="49" s="1"/>
  <c r="AC87" i="42"/>
  <c r="J87" i="49"/>
  <c r="K87" i="49" s="1"/>
  <c r="AC88" i="42"/>
  <c r="J88" i="49"/>
  <c r="K88" i="49" s="1"/>
  <c r="AC89" i="42"/>
  <c r="J89" i="49"/>
  <c r="K89" i="49" s="1"/>
  <c r="AC93" i="42"/>
  <c r="J93" i="49"/>
  <c r="K93" i="49" s="1"/>
  <c r="AC110" i="42"/>
  <c r="J110" i="49"/>
  <c r="K110" i="49" s="1"/>
  <c r="AC61" i="42"/>
  <c r="J61" i="49"/>
  <c r="K61" i="49" s="1"/>
  <c r="AC44" i="42"/>
  <c r="J44" i="49"/>
  <c r="K44" i="49" s="1"/>
  <c r="AC108" i="42"/>
  <c r="J108" i="49"/>
  <c r="K108" i="49" s="1"/>
  <c r="AF144" i="42"/>
  <c r="J144" i="50"/>
  <c r="K144" i="50" s="1"/>
  <c r="AF148" i="42"/>
  <c r="J148" i="50"/>
  <c r="K148" i="50" s="1"/>
  <c r="AF152" i="42"/>
  <c r="J152" i="50"/>
  <c r="K152" i="50" s="1"/>
  <c r="AF156" i="42"/>
  <c r="J156" i="50"/>
  <c r="K156" i="50" s="1"/>
  <c r="AF160" i="42"/>
  <c r="J160" i="50"/>
  <c r="K160" i="50" s="1"/>
  <c r="AF164" i="42"/>
  <c r="J164" i="50"/>
  <c r="K164" i="50" s="1"/>
  <c r="AC81" i="42"/>
  <c r="J81" i="49"/>
  <c r="K81" i="49" s="1"/>
  <c r="AF113" i="42"/>
  <c r="J113" i="50"/>
  <c r="K113" i="50" s="1"/>
  <c r="AC114" i="42"/>
  <c r="J114" i="49"/>
  <c r="K114" i="49" s="1"/>
  <c r="AC115" i="42"/>
  <c r="J115" i="49"/>
  <c r="K115" i="49" s="1"/>
  <c r="AF117" i="42"/>
  <c r="J117" i="50"/>
  <c r="K117" i="50" s="1"/>
  <c r="AC118" i="42"/>
  <c r="J118" i="49"/>
  <c r="K118" i="49" s="1"/>
  <c r="AC119" i="42"/>
  <c r="J119" i="49"/>
  <c r="K119" i="49" s="1"/>
  <c r="AC122" i="42"/>
  <c r="J122" i="49"/>
  <c r="K122" i="49" s="1"/>
  <c r="AC123" i="42"/>
  <c r="J123" i="49"/>
  <c r="K123" i="49" s="1"/>
  <c r="AF125" i="42"/>
  <c r="J125" i="50"/>
  <c r="K125" i="50" s="1"/>
  <c r="AC126" i="42"/>
  <c r="J126" i="49"/>
  <c r="K126" i="49" s="1"/>
  <c r="AC127" i="42"/>
  <c r="J127" i="49"/>
  <c r="K127" i="49" s="1"/>
  <c r="AF129" i="42"/>
  <c r="J129" i="50"/>
  <c r="K129" i="50" s="1"/>
  <c r="AC130" i="42"/>
  <c r="J130" i="49"/>
  <c r="K130" i="49" s="1"/>
  <c r="AC142" i="42"/>
  <c r="J142" i="49"/>
  <c r="K142" i="49" s="1"/>
  <c r="AC147" i="42"/>
  <c r="J147" i="49"/>
  <c r="K147" i="49" s="1"/>
  <c r="AC151" i="42"/>
  <c r="J151" i="49"/>
  <c r="K151" i="49" s="1"/>
  <c r="AC158" i="42"/>
  <c r="J158" i="49"/>
  <c r="K158" i="49" s="1"/>
  <c r="AC163" i="42"/>
  <c r="J163" i="49"/>
  <c r="K163" i="49" s="1"/>
  <c r="AC207" i="42"/>
  <c r="J207" i="49"/>
  <c r="K207" i="49" s="1"/>
  <c r="AC211" i="42"/>
  <c r="J211" i="49"/>
  <c r="K211" i="49" s="1"/>
  <c r="AC216" i="42"/>
  <c r="J216" i="49"/>
  <c r="K216" i="49" s="1"/>
  <c r="AC220" i="42"/>
  <c r="J220" i="49"/>
  <c r="K220" i="49" s="1"/>
  <c r="AC224" i="42"/>
  <c r="J224" i="49"/>
  <c r="K224" i="49" s="1"/>
  <c r="AF245" i="42"/>
  <c r="J245" i="50"/>
  <c r="K245" i="50" s="1"/>
  <c r="AF257" i="42"/>
  <c r="J257" i="50"/>
  <c r="K257" i="50" s="1"/>
  <c r="AC273" i="42"/>
  <c r="H273" i="49"/>
  <c r="AC277" i="42"/>
  <c r="H277" i="49"/>
  <c r="AC281" i="42"/>
  <c r="H281" i="49"/>
  <c r="AC285" i="42"/>
  <c r="H285" i="49"/>
  <c r="AC289" i="42"/>
  <c r="H289" i="49"/>
  <c r="AF292" i="42"/>
  <c r="H292" i="50"/>
  <c r="AF296" i="42"/>
  <c r="H296" i="50"/>
  <c r="AF311" i="42"/>
  <c r="H311" i="50"/>
  <c r="AF323" i="42"/>
  <c r="H323" i="50"/>
  <c r="AC213" i="42"/>
  <c r="J213" i="49"/>
  <c r="K213" i="49" s="1"/>
  <c r="AC324" i="42"/>
  <c r="H324" i="49"/>
  <c r="AC209" i="42"/>
  <c r="J209" i="49"/>
  <c r="K209" i="49" s="1"/>
  <c r="AC279" i="42"/>
  <c r="H279" i="49"/>
  <c r="AB9" i="42"/>
  <c r="I9" i="49"/>
  <c r="AB17" i="42"/>
  <c r="I17" i="49"/>
  <c r="AB25" i="42"/>
  <c r="I25" i="49"/>
  <c r="AA10" i="42"/>
  <c r="H10" i="49"/>
  <c r="AA18" i="42"/>
  <c r="H18" i="49"/>
  <c r="AA26" i="42"/>
  <c r="H26" i="49"/>
  <c r="AF121" i="42"/>
  <c r="J121" i="50"/>
  <c r="K121" i="50" s="1"/>
  <c r="AC131" i="42"/>
  <c r="J131" i="49"/>
  <c r="K131" i="49" s="1"/>
  <c r="AC143" i="42"/>
  <c r="J143" i="49"/>
  <c r="K143" i="49" s="1"/>
  <c r="AC146" i="42"/>
  <c r="J146" i="49"/>
  <c r="K146" i="49" s="1"/>
  <c r="AC150" i="42"/>
  <c r="J150" i="49"/>
  <c r="K150" i="49" s="1"/>
  <c r="AC154" i="42"/>
  <c r="J154" i="49"/>
  <c r="K154" i="49" s="1"/>
  <c r="AC155" i="42"/>
  <c r="J155" i="49"/>
  <c r="K155" i="49" s="1"/>
  <c r="AC159" i="42"/>
  <c r="J159" i="49"/>
  <c r="K159" i="49" s="1"/>
  <c r="AC162" i="42"/>
  <c r="J162" i="49"/>
  <c r="K162" i="49" s="1"/>
  <c r="AF195" i="42"/>
  <c r="J195" i="50"/>
  <c r="K195" i="50" s="1"/>
  <c r="AD108" i="42"/>
  <c r="H108" i="50"/>
  <c r="AD111" i="42"/>
  <c r="H111" i="50"/>
  <c r="AD114" i="42"/>
  <c r="H114" i="50"/>
  <c r="AD117" i="42"/>
  <c r="H117" i="50"/>
  <c r="AD118" i="42"/>
  <c r="H118" i="50"/>
  <c r="AD120" i="42"/>
  <c r="H120" i="50"/>
  <c r="AD121" i="42"/>
  <c r="H121" i="50"/>
  <c r="AD122" i="42"/>
  <c r="H122" i="50"/>
  <c r="AD123" i="42"/>
  <c r="H123" i="50"/>
  <c r="AD124" i="42"/>
  <c r="H124" i="50"/>
  <c r="AD126" i="42"/>
  <c r="H126" i="50"/>
  <c r="AD127" i="42"/>
  <c r="H127" i="50"/>
  <c r="AD128" i="42"/>
  <c r="H128" i="50"/>
  <c r="AD129" i="42"/>
  <c r="H129" i="50"/>
  <c r="AD130" i="42"/>
  <c r="H130" i="50"/>
  <c r="AD141" i="42"/>
  <c r="H141" i="50"/>
  <c r="AD142" i="42"/>
  <c r="H142" i="50"/>
  <c r="AD143" i="42"/>
  <c r="H143" i="50"/>
  <c r="AD144" i="42"/>
  <c r="H144" i="50"/>
  <c r="AD145" i="42"/>
  <c r="H145" i="50"/>
  <c r="AD146" i="42"/>
  <c r="H146" i="50"/>
  <c r="AD147" i="42"/>
  <c r="H147" i="50"/>
  <c r="AD148" i="42"/>
  <c r="H148" i="50"/>
  <c r="AD149" i="42"/>
  <c r="H149" i="50"/>
  <c r="AD150" i="42"/>
  <c r="H150" i="50"/>
  <c r="AD151" i="42"/>
  <c r="H151" i="50"/>
  <c r="AD152" i="42"/>
  <c r="H152" i="50"/>
  <c r="AD153" i="42"/>
  <c r="H153" i="50"/>
  <c r="AD154" i="42"/>
  <c r="H154" i="50"/>
  <c r="AD155" i="42"/>
  <c r="H155" i="50"/>
  <c r="AD156" i="42"/>
  <c r="H156" i="50"/>
  <c r="AD157" i="42"/>
  <c r="H157" i="50"/>
  <c r="AD158" i="42"/>
  <c r="H158" i="50"/>
  <c r="AD159" i="42"/>
  <c r="H159" i="50"/>
  <c r="AD160" i="42"/>
  <c r="H160" i="50"/>
  <c r="AD161" i="42"/>
  <c r="H161" i="50"/>
  <c r="AD162" i="42"/>
  <c r="H162" i="50"/>
  <c r="AD163" i="42"/>
  <c r="H163" i="50"/>
  <c r="AD164" i="42"/>
  <c r="H164" i="50"/>
  <c r="G166" i="50"/>
  <c r="AD174" i="42"/>
  <c r="H174" i="50"/>
  <c r="AD175" i="42"/>
  <c r="H175" i="50"/>
  <c r="AD176" i="42"/>
  <c r="H176" i="50"/>
  <c r="AD177" i="42"/>
  <c r="H177" i="50"/>
  <c r="AD178" i="42"/>
  <c r="H178" i="50"/>
  <c r="AD179" i="42"/>
  <c r="H179" i="50"/>
  <c r="AD180" i="42"/>
  <c r="H180" i="50"/>
  <c r="AD181" i="42"/>
  <c r="H181" i="50"/>
  <c r="AD182" i="42"/>
  <c r="H182" i="50"/>
  <c r="AD183" i="42"/>
  <c r="H183" i="50"/>
  <c r="AD184" i="42"/>
  <c r="H184" i="50"/>
  <c r="AD185" i="42"/>
  <c r="H185" i="50"/>
  <c r="AD186" i="42"/>
  <c r="H186" i="50"/>
  <c r="AD187" i="42"/>
  <c r="H187" i="50"/>
  <c r="AD188" i="42"/>
  <c r="H188" i="50"/>
  <c r="AD189" i="42"/>
  <c r="H189" i="50"/>
  <c r="AD190" i="42"/>
  <c r="H190" i="50"/>
  <c r="AD191" i="42"/>
  <c r="H191" i="50"/>
  <c r="AD192" i="42"/>
  <c r="H192" i="50"/>
  <c r="AD193" i="42"/>
  <c r="H193" i="50"/>
  <c r="AD194" i="42"/>
  <c r="H194" i="50"/>
  <c r="AD195" i="42"/>
  <c r="H195" i="50"/>
  <c r="AD196" i="42"/>
  <c r="H196" i="50"/>
  <c r="AD197" i="42"/>
  <c r="H197" i="50"/>
  <c r="AC75" i="42"/>
  <c r="J75" i="49"/>
  <c r="Z100" i="42"/>
  <c r="AD131" i="42"/>
  <c r="H131" i="50"/>
  <c r="AD207" i="42"/>
  <c r="H207" i="50"/>
  <c r="AD208" i="42"/>
  <c r="H208" i="50"/>
  <c r="AD209" i="42"/>
  <c r="H209" i="50"/>
  <c r="AD210" i="42"/>
  <c r="H210" i="50"/>
  <c r="AD211" i="42"/>
  <c r="H211" i="50"/>
  <c r="AD212" i="42"/>
  <c r="H212" i="50"/>
  <c r="AD213" i="42"/>
  <c r="H213" i="50"/>
  <c r="AD214" i="42"/>
  <c r="H214" i="50"/>
  <c r="AD215" i="42"/>
  <c r="H215" i="50"/>
  <c r="AD216" i="42"/>
  <c r="H216" i="50"/>
  <c r="AD217" i="42"/>
  <c r="H217" i="50"/>
  <c r="AD218" i="42"/>
  <c r="H218" i="50"/>
  <c r="AD219" i="42"/>
  <c r="H219" i="50"/>
  <c r="AD220" i="42"/>
  <c r="H220" i="50"/>
  <c r="AD221" i="42"/>
  <c r="H221" i="50"/>
  <c r="AD222" i="42"/>
  <c r="H222" i="50"/>
  <c r="AD223" i="42"/>
  <c r="H223" i="50"/>
  <c r="AD224" i="42"/>
  <c r="H224" i="50"/>
  <c r="AD225" i="42"/>
  <c r="H225" i="50"/>
  <c r="AD226" i="42"/>
  <c r="H226" i="50"/>
  <c r="AD227" i="42"/>
  <c r="H227" i="50"/>
  <c r="AD228" i="42"/>
  <c r="H228" i="50"/>
  <c r="AD229" i="42"/>
  <c r="H229" i="50"/>
  <c r="AD240" i="42"/>
  <c r="H240" i="50"/>
  <c r="AD241" i="42"/>
  <c r="H241" i="50"/>
  <c r="AD242" i="42"/>
  <c r="H242" i="50"/>
  <c r="AD243" i="42"/>
  <c r="H243" i="50"/>
  <c r="AD244" i="42"/>
  <c r="H244" i="50"/>
  <c r="AD245" i="42"/>
  <c r="H245" i="50"/>
  <c r="AD246" i="42"/>
  <c r="H246" i="50"/>
  <c r="AD247" i="42"/>
  <c r="H247" i="50"/>
  <c r="AD248" i="42"/>
  <c r="H248" i="50"/>
  <c r="AD249" i="42"/>
  <c r="H249" i="50"/>
  <c r="AD250" i="42"/>
  <c r="H250" i="50"/>
  <c r="AD251" i="42"/>
  <c r="H251" i="50"/>
  <c r="AD252" i="42"/>
  <c r="H252" i="50"/>
  <c r="AD253" i="42"/>
  <c r="H253" i="50"/>
  <c r="AD254" i="42"/>
  <c r="H254" i="50"/>
  <c r="AD255" i="42"/>
  <c r="H255" i="50"/>
  <c r="AD256" i="42"/>
  <c r="H256" i="50"/>
  <c r="AD257" i="42"/>
  <c r="H257" i="50"/>
  <c r="AD258" i="42"/>
  <c r="H258" i="50"/>
  <c r="AD259" i="42"/>
  <c r="H259" i="50"/>
  <c r="AD260" i="42"/>
  <c r="H260" i="50"/>
  <c r="AD261" i="42"/>
  <c r="H261" i="50"/>
  <c r="AD262" i="42"/>
  <c r="H262" i="50"/>
  <c r="AD263" i="42"/>
  <c r="H263" i="50"/>
  <c r="AD273" i="42"/>
  <c r="F273" i="50"/>
  <c r="AD274" i="42"/>
  <c r="F274" i="50"/>
  <c r="AD275" i="42"/>
  <c r="F275" i="50"/>
  <c r="AD276" i="42"/>
  <c r="F276" i="50"/>
  <c r="AD277" i="42"/>
  <c r="F277" i="50"/>
  <c r="AD278" i="42"/>
  <c r="F278" i="50"/>
  <c r="AD279" i="42"/>
  <c r="F279" i="50"/>
  <c r="AD280" i="42"/>
  <c r="F280" i="50"/>
  <c r="AD281" i="42"/>
  <c r="F281" i="50"/>
  <c r="AD282" i="42"/>
  <c r="F282" i="50"/>
  <c r="AD283" i="42"/>
  <c r="F283" i="50"/>
  <c r="AD284" i="42"/>
  <c r="F284" i="50"/>
  <c r="AD285" i="42"/>
  <c r="F285" i="50"/>
  <c r="AD286" i="42"/>
  <c r="F286" i="50"/>
  <c r="AD287" i="42"/>
  <c r="F287" i="50"/>
  <c r="AD288" i="42"/>
  <c r="F288" i="50"/>
  <c r="AD289" i="42"/>
  <c r="F289" i="50"/>
  <c r="AD290" i="42"/>
  <c r="F290" i="50"/>
  <c r="AD291" i="42"/>
  <c r="F291" i="50"/>
  <c r="AD292" i="42"/>
  <c r="F292" i="50"/>
  <c r="AD293" i="42"/>
  <c r="F293" i="50"/>
  <c r="AD294" i="42"/>
  <c r="F294" i="50"/>
  <c r="AD295" i="42"/>
  <c r="F295" i="50"/>
  <c r="AD306" i="42"/>
  <c r="F306" i="50"/>
  <c r="AD307" i="42"/>
  <c r="F307" i="50"/>
  <c r="AD308" i="42"/>
  <c r="F308" i="50"/>
  <c r="AD309" i="42"/>
  <c r="F309" i="50"/>
  <c r="AD310" i="42"/>
  <c r="F310" i="50"/>
  <c r="AD311" i="42"/>
  <c r="F311" i="50"/>
  <c r="AD312" i="42"/>
  <c r="F312" i="50"/>
  <c r="AD313" i="42"/>
  <c r="F313" i="50"/>
  <c r="AD314" i="42"/>
  <c r="F314" i="50"/>
  <c r="AD315" i="42"/>
  <c r="F315" i="50"/>
  <c r="AD316" i="42"/>
  <c r="F316" i="50"/>
  <c r="AD317" i="42"/>
  <c r="F317" i="50"/>
  <c r="AD318" i="42"/>
  <c r="F318" i="50"/>
  <c r="AD319" i="42"/>
  <c r="F319" i="50"/>
  <c r="AD320" i="42"/>
  <c r="F320" i="50"/>
  <c r="AD321" i="42"/>
  <c r="F321" i="50"/>
  <c r="AD322" i="42"/>
  <c r="F322" i="50"/>
  <c r="AD323" i="42"/>
  <c r="F323" i="50"/>
  <c r="AD324" i="42"/>
  <c r="F324" i="50"/>
  <c r="AD325" i="42"/>
  <c r="F325" i="50"/>
  <c r="AD326" i="42"/>
  <c r="F326" i="50"/>
  <c r="AD327" i="42"/>
  <c r="F327" i="50"/>
  <c r="AD328" i="42"/>
  <c r="F328" i="50"/>
  <c r="AD329" i="42"/>
  <c r="F329" i="50"/>
  <c r="AF29" i="42"/>
  <c r="J29" i="50"/>
  <c r="K29" i="50" s="1"/>
  <c r="AF21" i="42"/>
  <c r="J21" i="50"/>
  <c r="K21" i="50" s="1"/>
  <c r="AF13" i="42"/>
  <c r="J13" i="50"/>
  <c r="K13" i="50" s="1"/>
  <c r="AF43" i="42"/>
  <c r="J43" i="50"/>
  <c r="K43" i="50" s="1"/>
  <c r="AF55" i="42"/>
  <c r="J55" i="50"/>
  <c r="K55" i="50" s="1"/>
  <c r="AF59" i="42"/>
  <c r="J59" i="50"/>
  <c r="K59" i="50" s="1"/>
  <c r="AF63" i="42"/>
  <c r="J63" i="50"/>
  <c r="K63" i="50" s="1"/>
  <c r="AF86" i="42"/>
  <c r="J86" i="50"/>
  <c r="K86" i="50" s="1"/>
  <c r="AF109" i="42"/>
  <c r="J109" i="50"/>
  <c r="K109" i="50" s="1"/>
  <c r="AF183" i="42"/>
  <c r="J183" i="50"/>
  <c r="K183" i="50" s="1"/>
  <c r="AF191" i="42"/>
  <c r="J191" i="50"/>
  <c r="K191" i="50" s="1"/>
  <c r="AF141" i="42"/>
  <c r="J141" i="50"/>
  <c r="K141" i="50" s="1"/>
  <c r="AF27" i="42"/>
  <c r="J27" i="50"/>
  <c r="K27" i="50" s="1"/>
  <c r="AF19" i="42"/>
  <c r="J19" i="50"/>
  <c r="K19" i="50" s="1"/>
  <c r="AF11" i="42"/>
  <c r="J11" i="50"/>
  <c r="K11" i="50" s="1"/>
  <c r="AF30" i="42"/>
  <c r="J30" i="50"/>
  <c r="K30" i="50" s="1"/>
  <c r="AF22" i="42"/>
  <c r="J22" i="50"/>
  <c r="K22" i="50" s="1"/>
  <c r="AF14" i="42"/>
  <c r="J14" i="50"/>
  <c r="K14" i="50" s="1"/>
  <c r="AC111" i="42"/>
  <c r="J111" i="49"/>
  <c r="K111" i="49" s="1"/>
  <c r="AC112" i="42"/>
  <c r="J112" i="49"/>
  <c r="K112" i="49" s="1"/>
  <c r="AC58" i="42"/>
  <c r="J58" i="49"/>
  <c r="K58" i="49" s="1"/>
  <c r="AF157" i="42"/>
  <c r="J157" i="50"/>
  <c r="K157" i="50" s="1"/>
  <c r="AF222" i="42"/>
  <c r="J222" i="50"/>
  <c r="K222" i="50" s="1"/>
  <c r="AI31" i="42"/>
  <c r="J31" i="51"/>
  <c r="K31" i="51" s="1"/>
  <c r="AD98" i="42"/>
  <c r="H98" i="50"/>
  <c r="AD109" i="42"/>
  <c r="H109" i="50"/>
  <c r="AD110" i="42"/>
  <c r="H110" i="50"/>
  <c r="AD112" i="42"/>
  <c r="H112" i="50"/>
  <c r="AD113" i="42"/>
  <c r="H113" i="50"/>
  <c r="AD115" i="42"/>
  <c r="H115" i="50"/>
  <c r="AD116" i="42"/>
  <c r="H116" i="50"/>
  <c r="AD119" i="42"/>
  <c r="H119" i="50"/>
  <c r="AD125" i="42"/>
  <c r="H125" i="50"/>
  <c r="AE42" i="42"/>
  <c r="I42" i="50"/>
  <c r="AE43" i="42"/>
  <c r="I43" i="50"/>
  <c r="AD42" i="42"/>
  <c r="H42" i="50"/>
  <c r="AD43" i="42"/>
  <c r="H43" i="50"/>
  <c r="AD44" i="42"/>
  <c r="H44" i="50"/>
  <c r="AD45" i="42"/>
  <c r="H45" i="50"/>
  <c r="AD46" i="42"/>
  <c r="H46" i="50"/>
  <c r="AD47" i="42"/>
  <c r="H47" i="50"/>
  <c r="AD48" i="42"/>
  <c r="H48" i="50"/>
  <c r="AD49" i="42"/>
  <c r="H49" i="50"/>
  <c r="AD50" i="42"/>
  <c r="H50" i="50"/>
  <c r="AD51" i="42"/>
  <c r="H51" i="50"/>
  <c r="AD52" i="42"/>
  <c r="H52" i="50"/>
  <c r="AD53" i="42"/>
  <c r="H53" i="50"/>
  <c r="AD54" i="42"/>
  <c r="H54" i="50"/>
  <c r="AD55" i="42"/>
  <c r="H55" i="50"/>
  <c r="AD56" i="42"/>
  <c r="H56" i="50"/>
  <c r="AD57" i="42"/>
  <c r="H57" i="50"/>
  <c r="AD58" i="42"/>
  <c r="H58" i="50"/>
  <c r="AD59" i="42"/>
  <c r="H59" i="50"/>
  <c r="AD60" i="42"/>
  <c r="H60" i="50"/>
  <c r="AD61" i="42"/>
  <c r="H61" i="50"/>
  <c r="AD62" i="42"/>
  <c r="H62" i="50"/>
  <c r="AD63" i="42"/>
  <c r="H63" i="50"/>
  <c r="AD64" i="42"/>
  <c r="H64" i="50"/>
  <c r="H74" i="50"/>
  <c r="AA100" i="42"/>
  <c r="AD74" i="42"/>
  <c r="J173" i="49"/>
  <c r="AC173" i="42"/>
  <c r="Z199" i="42"/>
  <c r="K173" i="48"/>
  <c r="J199" i="48"/>
  <c r="K199" i="48" s="1"/>
  <c r="AD65" i="42"/>
  <c r="H65" i="50"/>
  <c r="AD75" i="42"/>
  <c r="H75" i="50"/>
  <c r="AD76" i="42"/>
  <c r="H76" i="50"/>
  <c r="AD77" i="42"/>
  <c r="H77" i="50"/>
  <c r="AD78" i="42"/>
  <c r="H78" i="50"/>
  <c r="AD79" i="42"/>
  <c r="H79" i="50"/>
  <c r="AD80" i="42"/>
  <c r="H80" i="50"/>
  <c r="AD81" i="42"/>
  <c r="H81" i="50"/>
  <c r="AD82" i="42"/>
  <c r="H82" i="50"/>
  <c r="AD83" i="42"/>
  <c r="H83" i="50"/>
  <c r="AD84" i="42"/>
  <c r="H84" i="50"/>
  <c r="AD85" i="42"/>
  <c r="H85" i="50"/>
  <c r="AD86" i="42"/>
  <c r="H86" i="50"/>
  <c r="AD87" i="42"/>
  <c r="H87" i="50"/>
  <c r="AD88" i="42"/>
  <c r="H88" i="50"/>
  <c r="AD89" i="42"/>
  <c r="H89" i="50"/>
  <c r="AD90" i="42"/>
  <c r="H90" i="50"/>
  <c r="AD91" i="42"/>
  <c r="H91" i="50"/>
  <c r="AD92" i="42"/>
  <c r="H92" i="50"/>
  <c r="AD93" i="42"/>
  <c r="H93" i="50"/>
  <c r="AD94" i="42"/>
  <c r="H94" i="50"/>
  <c r="AD95" i="42"/>
  <c r="H95" i="50"/>
  <c r="AD96" i="42"/>
  <c r="H96" i="50"/>
  <c r="AD97" i="42"/>
  <c r="H97" i="50"/>
  <c r="H41" i="50"/>
  <c r="AA67" i="42"/>
  <c r="AD41" i="42"/>
  <c r="H232" i="49"/>
  <c r="H331" i="48"/>
  <c r="I310" i="48"/>
  <c r="I314" i="48"/>
  <c r="I318" i="48"/>
  <c r="I326" i="48"/>
  <c r="I316" i="48"/>
  <c r="I328" i="48"/>
  <c r="H67" i="49"/>
  <c r="I320" i="49"/>
  <c r="H298" i="48"/>
  <c r="I305" i="48"/>
  <c r="F272" i="50"/>
  <c r="AA298" i="42"/>
  <c r="AD272" i="42"/>
  <c r="H272" i="49"/>
  <c r="Z298" i="42"/>
  <c r="AC272" i="42"/>
  <c r="K239" i="49"/>
  <c r="K140" i="49"/>
  <c r="K8" i="50"/>
  <c r="Z265" i="42"/>
  <c r="AC239" i="42"/>
  <c r="J239" i="50" s="1"/>
  <c r="AB166" i="42"/>
  <c r="AE140" i="42"/>
  <c r="I140" i="51" s="1"/>
  <c r="AC140" i="42"/>
  <c r="J140" i="50" s="1"/>
  <c r="Z166" i="42"/>
  <c r="AE239" i="42"/>
  <c r="I239" i="51" s="1"/>
  <c r="AB265" i="42"/>
  <c r="AB8" i="42"/>
  <c r="I8" i="50" s="1"/>
  <c r="Y34" i="42"/>
  <c r="AA8" i="42"/>
  <c r="H8" i="50" s="1"/>
  <c r="X34" i="42"/>
  <c r="AF8" i="42"/>
  <c r="J8" i="51" s="1"/>
  <c r="AC34" i="42"/>
  <c r="AG305" i="42"/>
  <c r="F305" i="52" s="1"/>
  <c r="AH305" i="42"/>
  <c r="G305" i="52" s="1"/>
  <c r="AF305" i="42"/>
  <c r="H305" i="51" s="1"/>
  <c r="AH272" i="42"/>
  <c r="G272" i="52" s="1"/>
  <c r="AG239" i="42"/>
  <c r="H239" i="52" s="1"/>
  <c r="AH206" i="42"/>
  <c r="I206" i="52" s="1"/>
  <c r="AA199" i="42"/>
  <c r="AD173" i="42"/>
  <c r="H173" i="51" s="1"/>
  <c r="AH173" i="42"/>
  <c r="I173" i="52" s="1"/>
  <c r="AG140" i="42"/>
  <c r="H140" i="52" s="1"/>
  <c r="AH107" i="42"/>
  <c r="I107" i="52" s="1"/>
  <c r="AI74" i="42"/>
  <c r="J74" i="52" s="1"/>
  <c r="AH74" i="42"/>
  <c r="I74" i="52" s="1"/>
  <c r="AH41" i="42"/>
  <c r="I41" i="52" s="1"/>
  <c r="I316" i="49" l="1"/>
  <c r="I328" i="49"/>
  <c r="AD166" i="42"/>
  <c r="AE232" i="42"/>
  <c r="AE199" i="42"/>
  <c r="AE133" i="42"/>
  <c r="I324" i="49"/>
  <c r="J265" i="49"/>
  <c r="K265" i="49" s="1"/>
  <c r="AC331" i="42"/>
  <c r="F298" i="50"/>
  <c r="AE331" i="42"/>
  <c r="AE298" i="42"/>
  <c r="AE100" i="42"/>
  <c r="AD331" i="42"/>
  <c r="AD265" i="42"/>
  <c r="AE67" i="42"/>
  <c r="H199" i="50"/>
  <c r="J34" i="50"/>
  <c r="K34" i="50" s="1"/>
  <c r="J166" i="49"/>
  <c r="K166" i="49" s="1"/>
  <c r="I331" i="48"/>
  <c r="H67" i="50"/>
  <c r="H100" i="50"/>
  <c r="I34" i="49"/>
  <c r="I265" i="50"/>
  <c r="H34" i="49"/>
  <c r="AG97" i="42"/>
  <c r="H97" i="51"/>
  <c r="AG96" i="42"/>
  <c r="H96" i="51"/>
  <c r="AG95" i="42"/>
  <c r="H95" i="51"/>
  <c r="AG93" i="42"/>
  <c r="H93" i="51"/>
  <c r="AG92" i="42"/>
  <c r="H92" i="51"/>
  <c r="AG91" i="42"/>
  <c r="H91" i="51"/>
  <c r="AG89" i="42"/>
  <c r="H89" i="51"/>
  <c r="AG88" i="42"/>
  <c r="H88" i="51"/>
  <c r="AG87" i="42"/>
  <c r="H87" i="51"/>
  <c r="AG85" i="42"/>
  <c r="H85" i="51"/>
  <c r="AG84" i="42"/>
  <c r="H84" i="51"/>
  <c r="AG82" i="42"/>
  <c r="H82" i="51"/>
  <c r="AG81" i="42"/>
  <c r="H81" i="51"/>
  <c r="AG80" i="42"/>
  <c r="H80" i="51"/>
  <c r="AG78" i="42"/>
  <c r="H78" i="51"/>
  <c r="AG77" i="42"/>
  <c r="H77" i="51"/>
  <c r="AG76" i="42"/>
  <c r="H76" i="51"/>
  <c r="AG65" i="42"/>
  <c r="H65" i="51"/>
  <c r="AG64" i="42"/>
  <c r="H64" i="51"/>
  <c r="AG62" i="42"/>
  <c r="H62" i="51"/>
  <c r="AG61" i="42"/>
  <c r="H61" i="51"/>
  <c r="AG60" i="42"/>
  <c r="H60" i="51"/>
  <c r="AG58" i="42"/>
  <c r="H58" i="51"/>
  <c r="AG57" i="42"/>
  <c r="H57" i="51"/>
  <c r="AG56" i="42"/>
  <c r="H56" i="51"/>
  <c r="AG54" i="42"/>
  <c r="H54" i="51"/>
  <c r="AG53" i="42"/>
  <c r="H53" i="51"/>
  <c r="AG52" i="42"/>
  <c r="H52" i="51"/>
  <c r="AG50" i="42"/>
  <c r="H50" i="51"/>
  <c r="AG49" i="42"/>
  <c r="H49" i="51"/>
  <c r="AG48" i="42"/>
  <c r="H48" i="51"/>
  <c r="AG46" i="42"/>
  <c r="H46" i="51"/>
  <c r="AG45" i="42"/>
  <c r="H45" i="51"/>
  <c r="AG43" i="42"/>
  <c r="H43" i="51"/>
  <c r="AG42" i="42"/>
  <c r="H42" i="51"/>
  <c r="AH43" i="42"/>
  <c r="I43" i="51"/>
  <c r="AG125" i="42"/>
  <c r="H125" i="51"/>
  <c r="AG119" i="42"/>
  <c r="H119" i="51"/>
  <c r="AG115" i="42"/>
  <c r="H115" i="51"/>
  <c r="AG113" i="42"/>
  <c r="H113" i="51"/>
  <c r="AG110" i="42"/>
  <c r="H110" i="51"/>
  <c r="AL31" i="42"/>
  <c r="J31" i="53" s="1"/>
  <c r="K31" i="53" s="1"/>
  <c r="J31" i="52"/>
  <c r="K31" i="52" s="1"/>
  <c r="K74" i="52"/>
  <c r="K173" i="49"/>
  <c r="J199" i="49"/>
  <c r="K199" i="49" s="1"/>
  <c r="AF75" i="42"/>
  <c r="J75" i="50"/>
  <c r="AC100" i="42"/>
  <c r="AG197" i="42"/>
  <c r="H197" i="51"/>
  <c r="AG196" i="42"/>
  <c r="H196" i="51"/>
  <c r="AG195" i="42"/>
  <c r="H195" i="51"/>
  <c r="AG194" i="42"/>
  <c r="H194" i="51"/>
  <c r="AG193" i="42"/>
  <c r="H193" i="51"/>
  <c r="AG192" i="42"/>
  <c r="H192" i="51"/>
  <c r="AG191" i="42"/>
  <c r="H191" i="51"/>
  <c r="AG190" i="42"/>
  <c r="H190" i="51"/>
  <c r="AG189" i="42"/>
  <c r="H189" i="51"/>
  <c r="AG188" i="42"/>
  <c r="H188" i="51"/>
  <c r="AG187" i="42"/>
  <c r="H187" i="51"/>
  <c r="AG186" i="42"/>
  <c r="H186" i="51"/>
  <c r="AG185" i="42"/>
  <c r="H185" i="51"/>
  <c r="AG184" i="42"/>
  <c r="H184" i="51"/>
  <c r="AG183" i="42"/>
  <c r="H183" i="51"/>
  <c r="AG182" i="42"/>
  <c r="H182" i="51"/>
  <c r="AG181" i="42"/>
  <c r="H181" i="51"/>
  <c r="AG180" i="42"/>
  <c r="H180" i="51"/>
  <c r="AG179" i="42"/>
  <c r="H179" i="51"/>
  <c r="AG178" i="42"/>
  <c r="H178" i="51"/>
  <c r="AG177" i="42"/>
  <c r="H177" i="51"/>
  <c r="AG176" i="42"/>
  <c r="H176" i="51"/>
  <c r="AG175" i="42"/>
  <c r="H175" i="51"/>
  <c r="AG174" i="42"/>
  <c r="H174" i="51"/>
  <c r="AG164" i="42"/>
  <c r="H164" i="51"/>
  <c r="AG163" i="42"/>
  <c r="H163" i="51"/>
  <c r="AG162" i="42"/>
  <c r="H162" i="51"/>
  <c r="AG161" i="42"/>
  <c r="H161" i="51"/>
  <c r="AG160" i="42"/>
  <c r="H160" i="51"/>
  <c r="AG159" i="42"/>
  <c r="H159" i="51"/>
  <c r="AG158" i="42"/>
  <c r="H158" i="51"/>
  <c r="AG157" i="42"/>
  <c r="H157" i="51"/>
  <c r="AG156" i="42"/>
  <c r="H156" i="51"/>
  <c r="AG155" i="42"/>
  <c r="H155" i="51"/>
  <c r="AG154" i="42"/>
  <c r="H154" i="51"/>
  <c r="AG153" i="42"/>
  <c r="H153" i="51"/>
  <c r="AG152" i="42"/>
  <c r="H152" i="51"/>
  <c r="AG151" i="42"/>
  <c r="H151" i="51"/>
  <c r="AG150" i="42"/>
  <c r="H150" i="51"/>
  <c r="AG149" i="42"/>
  <c r="H149" i="51"/>
  <c r="AG148" i="42"/>
  <c r="H148" i="51"/>
  <c r="AG147" i="42"/>
  <c r="H147" i="51"/>
  <c r="AG146" i="42"/>
  <c r="H146" i="51"/>
  <c r="AG145" i="42"/>
  <c r="H145" i="51"/>
  <c r="AG144" i="42"/>
  <c r="H144" i="51"/>
  <c r="AG143" i="42"/>
  <c r="H143" i="51"/>
  <c r="AG142" i="42"/>
  <c r="H142" i="51"/>
  <c r="AG141" i="42"/>
  <c r="AG166" i="42" s="1"/>
  <c r="H141" i="51"/>
  <c r="AG130" i="42"/>
  <c r="H130" i="51"/>
  <c r="AG129" i="42"/>
  <c r="H129" i="51"/>
  <c r="AG128" i="42"/>
  <c r="H128" i="51"/>
  <c r="AG127" i="42"/>
  <c r="H127" i="51"/>
  <c r="AG126" i="42"/>
  <c r="H126" i="51"/>
  <c r="AG124" i="42"/>
  <c r="H124" i="51"/>
  <c r="AG123" i="42"/>
  <c r="H123" i="51"/>
  <c r="AG122" i="42"/>
  <c r="H122" i="51"/>
  <c r="AG121" i="42"/>
  <c r="H121" i="51"/>
  <c r="AG120" i="42"/>
  <c r="H120" i="51"/>
  <c r="AG118" i="42"/>
  <c r="H118" i="51"/>
  <c r="AG117" i="42"/>
  <c r="H117" i="51"/>
  <c r="AG114" i="42"/>
  <c r="H114" i="51"/>
  <c r="AG111" i="42"/>
  <c r="H111" i="51"/>
  <c r="AG108" i="42"/>
  <c r="H108" i="51"/>
  <c r="AI195" i="42"/>
  <c r="J195" i="51"/>
  <c r="K195" i="51" s="1"/>
  <c r="AF162" i="42"/>
  <c r="J162" i="50"/>
  <c r="K162" i="50" s="1"/>
  <c r="AF159" i="42"/>
  <c r="J159" i="50"/>
  <c r="K159" i="50" s="1"/>
  <c r="AF155" i="42"/>
  <c r="J155" i="50"/>
  <c r="K155" i="50" s="1"/>
  <c r="AF154" i="42"/>
  <c r="J154" i="50"/>
  <c r="K154" i="50" s="1"/>
  <c r="AF150" i="42"/>
  <c r="J150" i="50"/>
  <c r="K150" i="50" s="1"/>
  <c r="AF146" i="42"/>
  <c r="J146" i="50"/>
  <c r="K146" i="50" s="1"/>
  <c r="AF143" i="42"/>
  <c r="J143" i="50"/>
  <c r="K143" i="50" s="1"/>
  <c r="AF131" i="42"/>
  <c r="J131" i="50"/>
  <c r="K131" i="50" s="1"/>
  <c r="AI121" i="42"/>
  <c r="J121" i="51"/>
  <c r="K121" i="51" s="1"/>
  <c r="AD26" i="42"/>
  <c r="H26" i="50"/>
  <c r="AD18" i="42"/>
  <c r="H18" i="50"/>
  <c r="AD10" i="42"/>
  <c r="H10" i="50"/>
  <c r="AE25" i="42"/>
  <c r="I25" i="50"/>
  <c r="AE17" i="42"/>
  <c r="I17" i="50"/>
  <c r="AE9" i="42"/>
  <c r="I9" i="50"/>
  <c r="AF279" i="42"/>
  <c r="H279" i="50"/>
  <c r="AF209" i="42"/>
  <c r="J209" i="50"/>
  <c r="K209" i="50" s="1"/>
  <c r="AF324" i="42"/>
  <c r="H324" i="50"/>
  <c r="AF213" i="42"/>
  <c r="J213" i="50"/>
  <c r="K213" i="50" s="1"/>
  <c r="AI323" i="42"/>
  <c r="H323" i="51"/>
  <c r="AI311" i="42"/>
  <c r="H311" i="51"/>
  <c r="AI296" i="42"/>
  <c r="H296" i="51"/>
  <c r="AI292" i="42"/>
  <c r="H292" i="51"/>
  <c r="AF289" i="42"/>
  <c r="H289" i="50"/>
  <c r="AF285" i="42"/>
  <c r="H285" i="50"/>
  <c r="AF281" i="42"/>
  <c r="H281" i="50"/>
  <c r="AF277" i="42"/>
  <c r="H277" i="50"/>
  <c r="AF273" i="42"/>
  <c r="H273" i="50"/>
  <c r="AI257" i="42"/>
  <c r="J257" i="51"/>
  <c r="K257" i="51" s="1"/>
  <c r="AI245" i="42"/>
  <c r="J245" i="51"/>
  <c r="K245" i="51" s="1"/>
  <c r="AF224" i="42"/>
  <c r="J224" i="50"/>
  <c r="K224" i="50" s="1"/>
  <c r="AF220" i="42"/>
  <c r="J220" i="50"/>
  <c r="K220" i="50" s="1"/>
  <c r="AF216" i="42"/>
  <c r="J216" i="50"/>
  <c r="K216" i="50" s="1"/>
  <c r="AF211" i="42"/>
  <c r="J211" i="50"/>
  <c r="K211" i="50" s="1"/>
  <c r="AF207" i="42"/>
  <c r="J207" i="50"/>
  <c r="K207" i="50" s="1"/>
  <c r="AF163" i="42"/>
  <c r="J163" i="50"/>
  <c r="K163" i="50" s="1"/>
  <c r="AF158" i="42"/>
  <c r="J158" i="50"/>
  <c r="K158" i="50" s="1"/>
  <c r="AF151" i="42"/>
  <c r="J151" i="50"/>
  <c r="K151" i="50" s="1"/>
  <c r="AF147" i="42"/>
  <c r="J147" i="50"/>
  <c r="K147" i="50" s="1"/>
  <c r="AF142" i="42"/>
  <c r="J142" i="50"/>
  <c r="K142" i="50" s="1"/>
  <c r="AF130" i="42"/>
  <c r="J130" i="50"/>
  <c r="K130" i="50" s="1"/>
  <c r="AI129" i="42"/>
  <c r="J129" i="51"/>
  <c r="K129" i="51" s="1"/>
  <c r="AF127" i="42"/>
  <c r="J127" i="50"/>
  <c r="K127" i="50" s="1"/>
  <c r="AF126" i="42"/>
  <c r="J126" i="50"/>
  <c r="K126" i="50" s="1"/>
  <c r="AI125" i="42"/>
  <c r="J125" i="51"/>
  <c r="K125" i="51" s="1"/>
  <c r="AF123" i="42"/>
  <c r="J123" i="50"/>
  <c r="K123" i="50" s="1"/>
  <c r="AF122" i="42"/>
  <c r="J122" i="50"/>
  <c r="K122" i="50" s="1"/>
  <c r="AF119" i="42"/>
  <c r="J119" i="50"/>
  <c r="K119" i="50" s="1"/>
  <c r="AF118" i="42"/>
  <c r="J118" i="50"/>
  <c r="K118" i="50" s="1"/>
  <c r="AI117" i="42"/>
  <c r="J117" i="51"/>
  <c r="K117" i="51" s="1"/>
  <c r="AF115" i="42"/>
  <c r="J115" i="50"/>
  <c r="K115" i="50" s="1"/>
  <c r="AF114" i="42"/>
  <c r="J114" i="50"/>
  <c r="K114" i="50" s="1"/>
  <c r="AI113" i="42"/>
  <c r="J113" i="51"/>
  <c r="K113" i="51" s="1"/>
  <c r="AF81" i="42"/>
  <c r="J81" i="50"/>
  <c r="K81" i="50" s="1"/>
  <c r="AI164" i="42"/>
  <c r="J164" i="51"/>
  <c r="K164" i="51" s="1"/>
  <c r="AI160" i="42"/>
  <c r="J160" i="51"/>
  <c r="K160" i="51" s="1"/>
  <c r="AI156" i="42"/>
  <c r="J156" i="51"/>
  <c r="K156" i="51" s="1"/>
  <c r="AI152" i="42"/>
  <c r="J152" i="51"/>
  <c r="K152" i="51" s="1"/>
  <c r="AI148" i="42"/>
  <c r="J148" i="51"/>
  <c r="K148" i="51" s="1"/>
  <c r="AI144" i="42"/>
  <c r="J144" i="51"/>
  <c r="K144" i="51" s="1"/>
  <c r="AF108" i="42"/>
  <c r="J108" i="50"/>
  <c r="K108" i="50" s="1"/>
  <c r="AF44" i="42"/>
  <c r="J44" i="50"/>
  <c r="K44" i="50" s="1"/>
  <c r="AF61" i="42"/>
  <c r="J61" i="50"/>
  <c r="K61" i="50" s="1"/>
  <c r="AF110" i="42"/>
  <c r="J110" i="50"/>
  <c r="K110" i="50" s="1"/>
  <c r="AF93" i="42"/>
  <c r="J93" i="50"/>
  <c r="K93" i="50" s="1"/>
  <c r="AF89" i="42"/>
  <c r="J89" i="50"/>
  <c r="K89" i="50" s="1"/>
  <c r="AF88" i="42"/>
  <c r="J88" i="50"/>
  <c r="K88" i="50" s="1"/>
  <c r="AF87" i="42"/>
  <c r="J87" i="50"/>
  <c r="K87" i="50" s="1"/>
  <c r="AF77" i="42"/>
  <c r="J77" i="50"/>
  <c r="K77" i="50" s="1"/>
  <c r="AF76" i="42"/>
  <c r="J76" i="50"/>
  <c r="K76" i="50" s="1"/>
  <c r="AF62" i="42"/>
  <c r="J62" i="50"/>
  <c r="K62" i="50" s="1"/>
  <c r="AF60" i="42"/>
  <c r="J60" i="50"/>
  <c r="K60" i="50" s="1"/>
  <c r="AF54" i="42"/>
  <c r="J54" i="50"/>
  <c r="K54" i="50" s="1"/>
  <c r="AF53" i="42"/>
  <c r="J53" i="50"/>
  <c r="K53" i="50" s="1"/>
  <c r="AF52" i="42"/>
  <c r="J52" i="50"/>
  <c r="K52" i="50" s="1"/>
  <c r="AF45" i="42"/>
  <c r="J45" i="50"/>
  <c r="K45" i="50" s="1"/>
  <c r="AF42" i="42"/>
  <c r="J42" i="50"/>
  <c r="K42" i="50" s="1"/>
  <c r="AI287" i="42"/>
  <c r="H287" i="51"/>
  <c r="AI217" i="42"/>
  <c r="J217" i="51"/>
  <c r="K217" i="51" s="1"/>
  <c r="AF97" i="42"/>
  <c r="J97" i="50"/>
  <c r="K97" i="50" s="1"/>
  <c r="AF47" i="42"/>
  <c r="J47" i="50"/>
  <c r="K47" i="50" s="1"/>
  <c r="AI254" i="42"/>
  <c r="J254" i="51"/>
  <c r="K254" i="51" s="1"/>
  <c r="AF91" i="42"/>
  <c r="J91" i="50"/>
  <c r="K91" i="50" s="1"/>
  <c r="AF64" i="42"/>
  <c r="J64" i="50"/>
  <c r="K64" i="50" s="1"/>
  <c r="AI10" i="42"/>
  <c r="J10" i="51"/>
  <c r="K10" i="51" s="1"/>
  <c r="AI18" i="42"/>
  <c r="J18" i="51"/>
  <c r="K18" i="51" s="1"/>
  <c r="AI26" i="42"/>
  <c r="J26" i="51"/>
  <c r="K26" i="51" s="1"/>
  <c r="AI15" i="42"/>
  <c r="J15" i="51"/>
  <c r="K15" i="51" s="1"/>
  <c r="AI23" i="42"/>
  <c r="J23" i="51"/>
  <c r="K23" i="51" s="1"/>
  <c r="AI179" i="42"/>
  <c r="J179" i="51"/>
  <c r="K179" i="51" s="1"/>
  <c r="AI187" i="42"/>
  <c r="J187" i="51"/>
  <c r="K187" i="51" s="1"/>
  <c r="AI175" i="42"/>
  <c r="J175" i="51"/>
  <c r="K175" i="51" s="1"/>
  <c r="AI98" i="42"/>
  <c r="J98" i="51"/>
  <c r="K98" i="51" s="1"/>
  <c r="AI94" i="42"/>
  <c r="J94" i="51"/>
  <c r="K94" i="51" s="1"/>
  <c r="AI90" i="42"/>
  <c r="J90" i="51"/>
  <c r="K90" i="51" s="1"/>
  <c r="AI82" i="42"/>
  <c r="J82" i="51"/>
  <c r="K82" i="51" s="1"/>
  <c r="AI51" i="42"/>
  <c r="J51" i="51"/>
  <c r="K51" i="51" s="1"/>
  <c r="AI9" i="42"/>
  <c r="J9" i="51"/>
  <c r="K9" i="51" s="1"/>
  <c r="AI17" i="42"/>
  <c r="J17" i="51"/>
  <c r="K17" i="51" s="1"/>
  <c r="AI25" i="42"/>
  <c r="J25" i="51"/>
  <c r="K25" i="51" s="1"/>
  <c r="AH329" i="42"/>
  <c r="G329" i="51"/>
  <c r="AH328" i="42"/>
  <c r="G328" i="51"/>
  <c r="AH327" i="42"/>
  <c r="G327" i="51"/>
  <c r="AH326" i="42"/>
  <c r="G326" i="51"/>
  <c r="AH325" i="42"/>
  <c r="G325" i="51"/>
  <c r="AH324" i="42"/>
  <c r="G324" i="51"/>
  <c r="AH323" i="42"/>
  <c r="G323" i="51"/>
  <c r="AH322" i="42"/>
  <c r="G322" i="51"/>
  <c r="AH321" i="42"/>
  <c r="G321" i="51"/>
  <c r="AH320" i="42"/>
  <c r="G320" i="51"/>
  <c r="AH319" i="42"/>
  <c r="G319" i="51"/>
  <c r="AH318" i="42"/>
  <c r="G318" i="51"/>
  <c r="AH317" i="42"/>
  <c r="G317" i="51"/>
  <c r="AH316" i="42"/>
  <c r="G316" i="51"/>
  <c r="AH315" i="42"/>
  <c r="G315" i="51"/>
  <c r="AH314" i="42"/>
  <c r="G314" i="51"/>
  <c r="AH313" i="42"/>
  <c r="G313" i="51"/>
  <c r="AH312" i="42"/>
  <c r="G312" i="51"/>
  <c r="AH311" i="42"/>
  <c r="G311" i="51"/>
  <c r="AH310" i="42"/>
  <c r="G310" i="51"/>
  <c r="AH309" i="42"/>
  <c r="G309" i="51"/>
  <c r="AH308" i="42"/>
  <c r="G308" i="51"/>
  <c r="AH307" i="42"/>
  <c r="G307" i="51"/>
  <c r="AH306" i="42"/>
  <c r="AH331" i="42" s="1"/>
  <c r="G306" i="51"/>
  <c r="AH296" i="42"/>
  <c r="G296" i="51"/>
  <c r="AH295" i="42"/>
  <c r="G295" i="51"/>
  <c r="AH294" i="42"/>
  <c r="G294" i="51"/>
  <c r="AH293" i="42"/>
  <c r="G293" i="51"/>
  <c r="AH292" i="42"/>
  <c r="G292" i="51"/>
  <c r="AH291" i="42"/>
  <c r="G291" i="51"/>
  <c r="AH290" i="42"/>
  <c r="G290" i="51"/>
  <c r="AH289" i="42"/>
  <c r="G289" i="51"/>
  <c r="AH288" i="42"/>
  <c r="G288" i="51"/>
  <c r="AH287" i="42"/>
  <c r="G287" i="51"/>
  <c r="AH286" i="42"/>
  <c r="G286" i="51"/>
  <c r="AH285" i="42"/>
  <c r="G285" i="51"/>
  <c r="AH284" i="42"/>
  <c r="G284" i="51"/>
  <c r="AH283" i="42"/>
  <c r="G283" i="51"/>
  <c r="AH282" i="42"/>
  <c r="G282" i="51"/>
  <c r="AH281" i="42"/>
  <c r="G281" i="51"/>
  <c r="AH280" i="42"/>
  <c r="G280" i="51"/>
  <c r="AH279" i="42"/>
  <c r="G279" i="51"/>
  <c r="AH278" i="42"/>
  <c r="G278" i="51"/>
  <c r="AH277" i="42"/>
  <c r="G277" i="51"/>
  <c r="AH276" i="42"/>
  <c r="G276" i="51"/>
  <c r="AH275" i="42"/>
  <c r="G275" i="51"/>
  <c r="AH274" i="42"/>
  <c r="G274" i="51"/>
  <c r="AH273" i="42"/>
  <c r="AH298" i="42" s="1"/>
  <c r="G273" i="51"/>
  <c r="AH263" i="42"/>
  <c r="I263" i="51"/>
  <c r="AH262" i="42"/>
  <c r="I262" i="51"/>
  <c r="AH261" i="42"/>
  <c r="I261" i="51"/>
  <c r="AH260" i="42"/>
  <c r="I260" i="51"/>
  <c r="AH259" i="42"/>
  <c r="I259" i="51"/>
  <c r="AH258" i="42"/>
  <c r="I258" i="51"/>
  <c r="AH257" i="42"/>
  <c r="I257" i="51"/>
  <c r="AH256" i="42"/>
  <c r="I256" i="51"/>
  <c r="AH255" i="42"/>
  <c r="I255" i="51"/>
  <c r="AH254" i="42"/>
  <c r="I254" i="51"/>
  <c r="AH253" i="42"/>
  <c r="I253" i="51"/>
  <c r="AH252" i="42"/>
  <c r="I252" i="51"/>
  <c r="AH251" i="42"/>
  <c r="I251" i="51"/>
  <c r="AH250" i="42"/>
  <c r="I250" i="51"/>
  <c r="AH249" i="42"/>
  <c r="I249" i="51"/>
  <c r="AH248" i="42"/>
  <c r="I248" i="51"/>
  <c r="AH247" i="42"/>
  <c r="I247" i="51"/>
  <c r="AH246" i="42"/>
  <c r="I246" i="51"/>
  <c r="AH245" i="42"/>
  <c r="I245" i="51"/>
  <c r="AH244" i="42"/>
  <c r="I244" i="51"/>
  <c r="AH243" i="42"/>
  <c r="I243" i="51"/>
  <c r="AH242" i="42"/>
  <c r="I242" i="51"/>
  <c r="AH241" i="42"/>
  <c r="I241" i="51"/>
  <c r="AH240" i="42"/>
  <c r="I240" i="51"/>
  <c r="AH230" i="42"/>
  <c r="I230" i="51"/>
  <c r="AH229" i="42"/>
  <c r="I229" i="51"/>
  <c r="AH228" i="42"/>
  <c r="I228" i="51"/>
  <c r="AH227" i="42"/>
  <c r="I227" i="51"/>
  <c r="AH226" i="42"/>
  <c r="I226" i="51"/>
  <c r="AH225" i="42"/>
  <c r="I225" i="51"/>
  <c r="AH224" i="42"/>
  <c r="I224" i="51"/>
  <c r="AH223" i="42"/>
  <c r="I223" i="51"/>
  <c r="AH222" i="42"/>
  <c r="I222" i="51"/>
  <c r="AH221" i="42"/>
  <c r="I221" i="51"/>
  <c r="AH220" i="42"/>
  <c r="I220" i="51"/>
  <c r="AH219" i="42"/>
  <c r="I219" i="51"/>
  <c r="AH218" i="42"/>
  <c r="I218" i="51"/>
  <c r="AH217" i="42"/>
  <c r="I217" i="51"/>
  <c r="AH216" i="42"/>
  <c r="I216" i="51"/>
  <c r="AH215" i="42"/>
  <c r="I215" i="51"/>
  <c r="AH214" i="42"/>
  <c r="I214" i="51"/>
  <c r="AH213" i="42"/>
  <c r="I213" i="51"/>
  <c r="AH212" i="42"/>
  <c r="I212" i="51"/>
  <c r="AH211" i="42"/>
  <c r="I211" i="51"/>
  <c r="AH210" i="42"/>
  <c r="I210" i="51"/>
  <c r="AH209" i="42"/>
  <c r="I209" i="51"/>
  <c r="AH208" i="42"/>
  <c r="I208" i="51"/>
  <c r="AH207" i="42"/>
  <c r="AH232" i="42" s="1"/>
  <c r="I207" i="51"/>
  <c r="AH197" i="42"/>
  <c r="I197" i="51"/>
  <c r="AH196" i="42"/>
  <c r="I196" i="51"/>
  <c r="AH195" i="42"/>
  <c r="I195" i="51"/>
  <c r="AH194" i="42"/>
  <c r="I194" i="51"/>
  <c r="AH193" i="42"/>
  <c r="I193" i="51"/>
  <c r="AH192" i="42"/>
  <c r="I192" i="51"/>
  <c r="AH191" i="42"/>
  <c r="I191" i="51"/>
  <c r="AH190" i="42"/>
  <c r="I190" i="51"/>
  <c r="AH189" i="42"/>
  <c r="I189" i="51"/>
  <c r="AH188" i="42"/>
  <c r="I188" i="51"/>
  <c r="AH186" i="42"/>
  <c r="I186" i="51"/>
  <c r="AH185" i="42"/>
  <c r="I185" i="51"/>
  <c r="AH184" i="42"/>
  <c r="I184" i="51"/>
  <c r="AH183" i="42"/>
  <c r="I183" i="51"/>
  <c r="AH182" i="42"/>
  <c r="I182" i="51"/>
  <c r="AH181" i="42"/>
  <c r="I181" i="51"/>
  <c r="AH180" i="42"/>
  <c r="I180" i="51"/>
  <c r="AH179" i="42"/>
  <c r="I179" i="51"/>
  <c r="AH178" i="42"/>
  <c r="I178" i="51"/>
  <c r="AH177" i="42"/>
  <c r="I177" i="51"/>
  <c r="AH175" i="42"/>
  <c r="I175" i="51"/>
  <c r="AH163" i="42"/>
  <c r="I163" i="51"/>
  <c r="AH160" i="42"/>
  <c r="I160" i="51"/>
  <c r="AH157" i="42"/>
  <c r="I157" i="51"/>
  <c r="AH154" i="42"/>
  <c r="I154" i="51"/>
  <c r="AH151" i="42"/>
  <c r="I151" i="51"/>
  <c r="AH147" i="42"/>
  <c r="I147" i="51"/>
  <c r="AH143" i="42"/>
  <c r="I143" i="51"/>
  <c r="AH129" i="42"/>
  <c r="I129" i="51"/>
  <c r="AH126" i="42"/>
  <c r="I126" i="51"/>
  <c r="AH123" i="42"/>
  <c r="I123" i="51"/>
  <c r="AH120" i="42"/>
  <c r="I120" i="51"/>
  <c r="AH117" i="42"/>
  <c r="I117" i="51"/>
  <c r="AH114" i="42"/>
  <c r="I114" i="51"/>
  <c r="AH111" i="42"/>
  <c r="I111" i="51"/>
  <c r="AH108" i="42"/>
  <c r="I108" i="51"/>
  <c r="AH98" i="42"/>
  <c r="I98" i="51"/>
  <c r="AH95" i="42"/>
  <c r="I95" i="51"/>
  <c r="AH93" i="42"/>
  <c r="I93" i="51"/>
  <c r="AH90" i="42"/>
  <c r="I90" i="51"/>
  <c r="AH87" i="42"/>
  <c r="I87" i="51"/>
  <c r="AH84" i="42"/>
  <c r="I84" i="51"/>
  <c r="AH81" i="42"/>
  <c r="I81" i="51"/>
  <c r="AH78" i="42"/>
  <c r="I78" i="51"/>
  <c r="AH75" i="42"/>
  <c r="I75" i="51"/>
  <c r="AI20" i="42"/>
  <c r="J20" i="51"/>
  <c r="K20" i="51" s="1"/>
  <c r="AI32" i="42"/>
  <c r="J32" i="51"/>
  <c r="K32" i="51" s="1"/>
  <c r="AG230" i="42"/>
  <c r="H230" i="51"/>
  <c r="AD28" i="42"/>
  <c r="H28" i="50"/>
  <c r="AD16" i="42"/>
  <c r="H16" i="50"/>
  <c r="AE31" i="42"/>
  <c r="I31" i="50"/>
  <c r="AE21" i="42"/>
  <c r="I21" i="50"/>
  <c r="AE11" i="42"/>
  <c r="I11" i="50"/>
  <c r="AF246" i="42"/>
  <c r="J246" i="50"/>
  <c r="K246" i="50" s="1"/>
  <c r="AF291" i="42"/>
  <c r="H291" i="50"/>
  <c r="AI327" i="42"/>
  <c r="H327" i="51"/>
  <c r="AI307" i="42"/>
  <c r="H307" i="51"/>
  <c r="AF293" i="42"/>
  <c r="H293" i="50"/>
  <c r="AI288" i="42"/>
  <c r="H288" i="51"/>
  <c r="AF282" i="42"/>
  <c r="H282" i="50"/>
  <c r="I315" i="50" s="1"/>
  <c r="AI276" i="42"/>
  <c r="H276" i="51"/>
  <c r="AI261" i="42"/>
  <c r="J261" i="51"/>
  <c r="K261" i="51" s="1"/>
  <c r="AI241" i="42"/>
  <c r="J241" i="51"/>
  <c r="K241" i="51" s="1"/>
  <c r="AF223" i="42"/>
  <c r="J223" i="50"/>
  <c r="K223" i="50" s="1"/>
  <c r="AI218" i="42"/>
  <c r="J218" i="51"/>
  <c r="K218" i="51" s="1"/>
  <c r="AI210" i="42"/>
  <c r="J210" i="51"/>
  <c r="K210" i="51" s="1"/>
  <c r="J206" i="50"/>
  <c r="AF206" i="42"/>
  <c r="AC232" i="42"/>
  <c r="AF96" i="42"/>
  <c r="J96" i="50"/>
  <c r="K96" i="50" s="1"/>
  <c r="AF95" i="42"/>
  <c r="J95" i="50"/>
  <c r="K95" i="50" s="1"/>
  <c r="AF92" i="42"/>
  <c r="J92" i="50"/>
  <c r="K92" i="50" s="1"/>
  <c r="AF85" i="42"/>
  <c r="J85" i="50"/>
  <c r="K85" i="50" s="1"/>
  <c r="AF84" i="42"/>
  <c r="J84" i="50"/>
  <c r="K84" i="50" s="1"/>
  <c r="AF83" i="42"/>
  <c r="J83" i="50"/>
  <c r="K83" i="50" s="1"/>
  <c r="AF80" i="42"/>
  <c r="J80" i="50"/>
  <c r="K80" i="50" s="1"/>
  <c r="AF79" i="42"/>
  <c r="J79" i="50"/>
  <c r="K79" i="50" s="1"/>
  <c r="AF65" i="42"/>
  <c r="J65" i="50"/>
  <c r="K65" i="50" s="1"/>
  <c r="AF57" i="42"/>
  <c r="J57" i="50"/>
  <c r="K57" i="50" s="1"/>
  <c r="AF56" i="42"/>
  <c r="J56" i="50"/>
  <c r="K56" i="50" s="1"/>
  <c r="AF50" i="42"/>
  <c r="J50" i="50"/>
  <c r="K50" i="50" s="1"/>
  <c r="AF49" i="42"/>
  <c r="J49" i="50"/>
  <c r="K49" i="50" s="1"/>
  <c r="AF48" i="42"/>
  <c r="J48" i="50"/>
  <c r="K48" i="50" s="1"/>
  <c r="AF46" i="42"/>
  <c r="J46" i="50"/>
  <c r="K46" i="50" s="1"/>
  <c r="AI320" i="42"/>
  <c r="H320" i="51"/>
  <c r="AI124" i="42"/>
  <c r="J124" i="51"/>
  <c r="K124" i="51" s="1"/>
  <c r="AF78" i="42"/>
  <c r="J78" i="50"/>
  <c r="K78" i="50" s="1"/>
  <c r="J41" i="50"/>
  <c r="AF41" i="42"/>
  <c r="AC67" i="42"/>
  <c r="J107" i="50"/>
  <c r="AC133" i="42"/>
  <c r="AF107" i="42"/>
  <c r="J133" i="49"/>
  <c r="K133" i="49" s="1"/>
  <c r="K107" i="49"/>
  <c r="AH65" i="42"/>
  <c r="I65" i="51"/>
  <c r="AH64" i="42"/>
  <c r="I64" i="51"/>
  <c r="AH63" i="42"/>
  <c r="I63" i="51"/>
  <c r="AH62" i="42"/>
  <c r="I62" i="51"/>
  <c r="AH61" i="42"/>
  <c r="I61" i="51"/>
  <c r="AH60" i="42"/>
  <c r="I60" i="51"/>
  <c r="AH59" i="42"/>
  <c r="I59" i="51"/>
  <c r="AH58" i="42"/>
  <c r="I58" i="51"/>
  <c r="AH57" i="42"/>
  <c r="I57" i="51"/>
  <c r="AH56" i="42"/>
  <c r="I56" i="51"/>
  <c r="AH55" i="42"/>
  <c r="I55" i="51"/>
  <c r="AH54" i="42"/>
  <c r="I54" i="51"/>
  <c r="AH53" i="42"/>
  <c r="I53" i="51"/>
  <c r="AH52" i="42"/>
  <c r="I52" i="51"/>
  <c r="AH51" i="42"/>
  <c r="I51" i="51"/>
  <c r="AH50" i="42"/>
  <c r="I50" i="51"/>
  <c r="AH49" i="42"/>
  <c r="I49" i="51"/>
  <c r="AH48" i="42"/>
  <c r="I48" i="51"/>
  <c r="AH47" i="42"/>
  <c r="I47" i="51"/>
  <c r="AH46" i="42"/>
  <c r="I46" i="51"/>
  <c r="AH45" i="42"/>
  <c r="I45" i="51"/>
  <c r="AH44" i="42"/>
  <c r="I44" i="51"/>
  <c r="AD31" i="42"/>
  <c r="H31" i="50"/>
  <c r="AD29" i="42"/>
  <c r="H29" i="50"/>
  <c r="AD27" i="42"/>
  <c r="H27" i="50"/>
  <c r="AD25" i="42"/>
  <c r="H25" i="50"/>
  <c r="AD23" i="42"/>
  <c r="H23" i="50"/>
  <c r="AD21" i="42"/>
  <c r="H21" i="50"/>
  <c r="AD19" i="42"/>
  <c r="H19" i="50"/>
  <c r="AD17" i="42"/>
  <c r="H17" i="50"/>
  <c r="AD15" i="42"/>
  <c r="H15" i="50"/>
  <c r="AD13" i="42"/>
  <c r="H13" i="50"/>
  <c r="AD11" i="42"/>
  <c r="H11" i="50"/>
  <c r="AD9" i="42"/>
  <c r="H9" i="50"/>
  <c r="AE32" i="42"/>
  <c r="I32" i="50"/>
  <c r="AE30" i="42"/>
  <c r="I30" i="50"/>
  <c r="AE28" i="42"/>
  <c r="I28" i="50"/>
  <c r="AE26" i="42"/>
  <c r="I26" i="50"/>
  <c r="AE24" i="42"/>
  <c r="I24" i="50"/>
  <c r="AE22" i="42"/>
  <c r="I22" i="50"/>
  <c r="AE20" i="42"/>
  <c r="I20" i="50"/>
  <c r="AE18" i="42"/>
  <c r="I18" i="50"/>
  <c r="AE16" i="42"/>
  <c r="I16" i="50"/>
  <c r="AE14" i="42"/>
  <c r="I14" i="50"/>
  <c r="AE12" i="42"/>
  <c r="I12" i="50"/>
  <c r="AE10" i="42"/>
  <c r="I10" i="50"/>
  <c r="AF328" i="42"/>
  <c r="H328" i="50"/>
  <c r="AF295" i="42"/>
  <c r="H295" i="50"/>
  <c r="AF262" i="42"/>
  <c r="J262" i="50"/>
  <c r="K262" i="50" s="1"/>
  <c r="AF229" i="42"/>
  <c r="J229" i="50"/>
  <c r="K229" i="50" s="1"/>
  <c r="AF149" i="42"/>
  <c r="J149" i="50"/>
  <c r="K149" i="50" s="1"/>
  <c r="AF116" i="42"/>
  <c r="J116" i="50"/>
  <c r="K116" i="50" s="1"/>
  <c r="AF308" i="42"/>
  <c r="H308" i="50"/>
  <c r="AF275" i="42"/>
  <c r="H275" i="50"/>
  <c r="AF242" i="42"/>
  <c r="J242" i="50"/>
  <c r="K242" i="50" s="1"/>
  <c r="AF161" i="42"/>
  <c r="J161" i="50"/>
  <c r="K161" i="50" s="1"/>
  <c r="AF128" i="42"/>
  <c r="J128" i="50"/>
  <c r="K128" i="50" s="1"/>
  <c r="AF316" i="42"/>
  <c r="H316" i="50"/>
  <c r="AF283" i="42"/>
  <c r="H283" i="50"/>
  <c r="AF250" i="42"/>
  <c r="J250" i="50"/>
  <c r="K250" i="50" s="1"/>
  <c r="AF228" i="42"/>
  <c r="J228" i="50"/>
  <c r="K228" i="50" s="1"/>
  <c r="AF196" i="42"/>
  <c r="J196" i="50"/>
  <c r="K196" i="50" s="1"/>
  <c r="AF153" i="42"/>
  <c r="J153" i="50"/>
  <c r="K153" i="50" s="1"/>
  <c r="AF120" i="42"/>
  <c r="J120" i="50"/>
  <c r="K120" i="50" s="1"/>
  <c r="AF329" i="42"/>
  <c r="H329" i="50"/>
  <c r="I329" i="50" s="1"/>
  <c r="AF326" i="42"/>
  <c r="H326" i="50"/>
  <c r="AF325" i="42"/>
  <c r="H325" i="50"/>
  <c r="I325" i="50" s="1"/>
  <c r="AF322" i="42"/>
  <c r="H322" i="50"/>
  <c r="AF321" i="42"/>
  <c r="H321" i="50"/>
  <c r="I321" i="50" s="1"/>
  <c r="AF318" i="42"/>
  <c r="H318" i="50"/>
  <c r="AF317" i="42"/>
  <c r="H317" i="50"/>
  <c r="I317" i="50" s="1"/>
  <c r="AF314" i="42"/>
  <c r="H314" i="50"/>
  <c r="AF313" i="42"/>
  <c r="H313" i="50"/>
  <c r="I313" i="50" s="1"/>
  <c r="AF310" i="42"/>
  <c r="H310" i="50"/>
  <c r="AF309" i="42"/>
  <c r="H309" i="50"/>
  <c r="I309" i="50" s="1"/>
  <c r="AF306" i="42"/>
  <c r="H306" i="50"/>
  <c r="AF263" i="42"/>
  <c r="J263" i="50"/>
  <c r="K263" i="50" s="1"/>
  <c r="AF260" i="42"/>
  <c r="J260" i="50"/>
  <c r="K260" i="50" s="1"/>
  <c r="AF259" i="42"/>
  <c r="J259" i="50"/>
  <c r="K259" i="50" s="1"/>
  <c r="AF256" i="42"/>
  <c r="J256" i="50"/>
  <c r="K256" i="50" s="1"/>
  <c r="AF255" i="42"/>
  <c r="J255" i="50"/>
  <c r="K255" i="50" s="1"/>
  <c r="AF252" i="42"/>
  <c r="J252" i="50"/>
  <c r="K252" i="50" s="1"/>
  <c r="AF251" i="42"/>
  <c r="J251" i="50"/>
  <c r="K251" i="50" s="1"/>
  <c r="AF248" i="42"/>
  <c r="J248" i="50"/>
  <c r="K248" i="50" s="1"/>
  <c r="AF247" i="42"/>
  <c r="J247" i="50"/>
  <c r="K247" i="50" s="1"/>
  <c r="AF244" i="42"/>
  <c r="J244" i="50"/>
  <c r="K244" i="50" s="1"/>
  <c r="AF243" i="42"/>
  <c r="J243" i="50"/>
  <c r="K243" i="50" s="1"/>
  <c r="AF240" i="42"/>
  <c r="J240" i="50"/>
  <c r="K240" i="50" s="1"/>
  <c r="AF227" i="42"/>
  <c r="J227" i="50"/>
  <c r="K227" i="50" s="1"/>
  <c r="AI226" i="42"/>
  <c r="J226" i="51"/>
  <c r="K226" i="51" s="1"/>
  <c r="AF197" i="42"/>
  <c r="J197" i="50"/>
  <c r="K197" i="50" s="1"/>
  <c r="AF194" i="42"/>
  <c r="J194" i="50"/>
  <c r="K194" i="50" s="1"/>
  <c r="AF193" i="42"/>
  <c r="J193" i="50"/>
  <c r="K193" i="50" s="1"/>
  <c r="AF192" i="42"/>
  <c r="J192" i="50"/>
  <c r="K192" i="50" s="1"/>
  <c r="AF190" i="42"/>
  <c r="J190" i="50"/>
  <c r="K190" i="50" s="1"/>
  <c r="AF189" i="42"/>
  <c r="J189" i="50"/>
  <c r="K189" i="50" s="1"/>
  <c r="AF188" i="42"/>
  <c r="J188" i="50"/>
  <c r="K188" i="50" s="1"/>
  <c r="AF186" i="42"/>
  <c r="J186" i="50"/>
  <c r="K186" i="50" s="1"/>
  <c r="AF185" i="42"/>
  <c r="J185" i="50"/>
  <c r="K185" i="50" s="1"/>
  <c r="AF184" i="42"/>
  <c r="J184" i="50"/>
  <c r="K184" i="50" s="1"/>
  <c r="AF182" i="42"/>
  <c r="J182" i="50"/>
  <c r="K182" i="50" s="1"/>
  <c r="AF181" i="42"/>
  <c r="J181" i="50"/>
  <c r="K181" i="50" s="1"/>
  <c r="AF180" i="42"/>
  <c r="J180" i="50"/>
  <c r="K180" i="50" s="1"/>
  <c r="AF177" i="42"/>
  <c r="J177" i="50"/>
  <c r="K177" i="50" s="1"/>
  <c r="AF176" i="42"/>
  <c r="J176" i="50"/>
  <c r="K176" i="50" s="1"/>
  <c r="H107" i="51"/>
  <c r="AD133" i="42"/>
  <c r="AG107" i="42"/>
  <c r="AH187" i="42"/>
  <c r="I187" i="51"/>
  <c r="AH176" i="42"/>
  <c r="I176" i="51"/>
  <c r="AH174" i="42"/>
  <c r="I174" i="51"/>
  <c r="AH164" i="42"/>
  <c r="I164" i="51"/>
  <c r="AH162" i="42"/>
  <c r="I162" i="51"/>
  <c r="AH161" i="42"/>
  <c r="I161" i="51"/>
  <c r="AH159" i="42"/>
  <c r="I159" i="51"/>
  <c r="AH158" i="42"/>
  <c r="I158" i="51"/>
  <c r="AH156" i="42"/>
  <c r="I156" i="51"/>
  <c r="AH155" i="42"/>
  <c r="I155" i="51"/>
  <c r="AH153" i="42"/>
  <c r="I153" i="51"/>
  <c r="AH152" i="42"/>
  <c r="I152" i="51"/>
  <c r="AH150" i="42"/>
  <c r="I150" i="51"/>
  <c r="AH149" i="42"/>
  <c r="I149" i="51"/>
  <c r="AH148" i="42"/>
  <c r="I148" i="51"/>
  <c r="AH146" i="42"/>
  <c r="I146" i="51"/>
  <c r="AH144" i="42"/>
  <c r="I144" i="51"/>
  <c r="AH142" i="42"/>
  <c r="I142" i="51"/>
  <c r="AH141" i="42"/>
  <c r="I141" i="51"/>
  <c r="AH131" i="42"/>
  <c r="I131" i="51"/>
  <c r="AH130" i="42"/>
  <c r="I130" i="51"/>
  <c r="AH128" i="42"/>
  <c r="I128" i="51"/>
  <c r="AH127" i="42"/>
  <c r="I127" i="51"/>
  <c r="AH125" i="42"/>
  <c r="I125" i="51"/>
  <c r="AH124" i="42"/>
  <c r="I124" i="51"/>
  <c r="AH122" i="42"/>
  <c r="I122" i="51"/>
  <c r="AH121" i="42"/>
  <c r="I121" i="51"/>
  <c r="AH119" i="42"/>
  <c r="I119" i="51"/>
  <c r="AH118" i="42"/>
  <c r="I118" i="51"/>
  <c r="AH116" i="42"/>
  <c r="I116" i="51"/>
  <c r="AH115" i="42"/>
  <c r="I115" i="51"/>
  <c r="AH113" i="42"/>
  <c r="I113" i="51"/>
  <c r="AH112" i="42"/>
  <c r="I112" i="51"/>
  <c r="AH110" i="42"/>
  <c r="I110" i="51"/>
  <c r="AH109" i="42"/>
  <c r="I109" i="51"/>
  <c r="AH97" i="42"/>
  <c r="I97" i="51"/>
  <c r="AH96" i="42"/>
  <c r="I96" i="51"/>
  <c r="AH94" i="42"/>
  <c r="I94" i="51"/>
  <c r="AH92" i="42"/>
  <c r="I92" i="51"/>
  <c r="AH91" i="42"/>
  <c r="I91" i="51"/>
  <c r="AH89" i="42"/>
  <c r="I89" i="51"/>
  <c r="AH88" i="42"/>
  <c r="I88" i="51"/>
  <c r="AH86" i="42"/>
  <c r="I86" i="51"/>
  <c r="AH85" i="42"/>
  <c r="I85" i="51"/>
  <c r="AH83" i="42"/>
  <c r="I83" i="51"/>
  <c r="AH82" i="42"/>
  <c r="I82" i="51"/>
  <c r="AH80" i="42"/>
  <c r="I80" i="51"/>
  <c r="AH79" i="42"/>
  <c r="I79" i="51"/>
  <c r="AH77" i="42"/>
  <c r="I77" i="51"/>
  <c r="AH76" i="42"/>
  <c r="I76" i="51"/>
  <c r="AI12" i="42"/>
  <c r="J12" i="51"/>
  <c r="K12" i="51" s="1"/>
  <c r="AI16" i="42"/>
  <c r="J16" i="51"/>
  <c r="K16" i="51" s="1"/>
  <c r="AI24" i="42"/>
  <c r="J24" i="51"/>
  <c r="K24" i="51" s="1"/>
  <c r="AI28" i="42"/>
  <c r="J28" i="51"/>
  <c r="K28" i="51" s="1"/>
  <c r="AG296" i="42"/>
  <c r="F296" i="51"/>
  <c r="AD32" i="42"/>
  <c r="H32" i="50"/>
  <c r="AD30" i="42"/>
  <c r="H30" i="50"/>
  <c r="AD24" i="42"/>
  <c r="H24" i="50"/>
  <c r="AD22" i="42"/>
  <c r="H22" i="50"/>
  <c r="AD20" i="42"/>
  <c r="H20" i="50"/>
  <c r="AD14" i="42"/>
  <c r="H14" i="50"/>
  <c r="AD12" i="42"/>
  <c r="H12" i="50"/>
  <c r="AE29" i="42"/>
  <c r="I29" i="50"/>
  <c r="AE27" i="42"/>
  <c r="I27" i="50"/>
  <c r="AE23" i="42"/>
  <c r="I23" i="50"/>
  <c r="AE19" i="42"/>
  <c r="I19" i="50"/>
  <c r="AE15" i="42"/>
  <c r="I15" i="50"/>
  <c r="AE13" i="42"/>
  <c r="I13" i="50"/>
  <c r="AK145" i="42"/>
  <c r="I145" i="53" s="1"/>
  <c r="I145" i="52"/>
  <c r="AF312" i="42"/>
  <c r="H312" i="50"/>
  <c r="AF258" i="42"/>
  <c r="J258" i="50"/>
  <c r="K258" i="50" s="1"/>
  <c r="AF145" i="42"/>
  <c r="J145" i="50"/>
  <c r="K145" i="50" s="1"/>
  <c r="AI319" i="42"/>
  <c r="H319" i="51"/>
  <c r="AI315" i="42"/>
  <c r="H315" i="51"/>
  <c r="AF294" i="42"/>
  <c r="H294" i="50"/>
  <c r="I327" i="50" s="1"/>
  <c r="AF290" i="42"/>
  <c r="H290" i="50"/>
  <c r="I323" i="50" s="1"/>
  <c r="AF286" i="42"/>
  <c r="H286" i="50"/>
  <c r="I319" i="50" s="1"/>
  <c r="AI284" i="42"/>
  <c r="H284" i="51"/>
  <c r="AI280" i="42"/>
  <c r="H280" i="51"/>
  <c r="AF278" i="42"/>
  <c r="H278" i="50"/>
  <c r="I311" i="50" s="1"/>
  <c r="AF274" i="42"/>
  <c r="H274" i="50"/>
  <c r="I307" i="50" s="1"/>
  <c r="AI253" i="42"/>
  <c r="J253" i="51"/>
  <c r="K253" i="51" s="1"/>
  <c r="AI249" i="42"/>
  <c r="J249" i="51"/>
  <c r="K249" i="51" s="1"/>
  <c r="AI230" i="42"/>
  <c r="J230" i="51"/>
  <c r="K230" i="51" s="1"/>
  <c r="AF225" i="42"/>
  <c r="J225" i="50"/>
  <c r="K225" i="50" s="1"/>
  <c r="AF221" i="42"/>
  <c r="J221" i="50"/>
  <c r="K221" i="50" s="1"/>
  <c r="AF219" i="42"/>
  <c r="J219" i="50"/>
  <c r="K219" i="50" s="1"/>
  <c r="AF215" i="42"/>
  <c r="J215" i="50"/>
  <c r="K215" i="50" s="1"/>
  <c r="AI214" i="42"/>
  <c r="J214" i="51"/>
  <c r="K214" i="51" s="1"/>
  <c r="AF212" i="42"/>
  <c r="J212" i="50"/>
  <c r="K212" i="50" s="1"/>
  <c r="AF208" i="42"/>
  <c r="J208" i="50"/>
  <c r="K208" i="50" s="1"/>
  <c r="H199" i="51"/>
  <c r="I67" i="50"/>
  <c r="F331" i="50"/>
  <c r="H265" i="50"/>
  <c r="H133" i="50"/>
  <c r="H41" i="51"/>
  <c r="AG41" i="42"/>
  <c r="AD67" i="42"/>
  <c r="AG94" i="42"/>
  <c r="H94" i="51"/>
  <c r="AG90" i="42"/>
  <c r="H90" i="51"/>
  <c r="AG86" i="42"/>
  <c r="H86" i="51"/>
  <c r="AG83" i="42"/>
  <c r="H83" i="51"/>
  <c r="AG79" i="42"/>
  <c r="H79" i="51"/>
  <c r="AG75" i="42"/>
  <c r="H75" i="51"/>
  <c r="J173" i="50"/>
  <c r="AC199" i="42"/>
  <c r="AF173" i="42"/>
  <c r="H74" i="51"/>
  <c r="AG74" i="42"/>
  <c r="AD100" i="42"/>
  <c r="AG63" i="42"/>
  <c r="H63" i="51"/>
  <c r="AG59" i="42"/>
  <c r="H59" i="51"/>
  <c r="AG55" i="42"/>
  <c r="H55" i="51"/>
  <c r="AG51" i="42"/>
  <c r="H51" i="51"/>
  <c r="AG47" i="42"/>
  <c r="H47" i="51"/>
  <c r="AG44" i="42"/>
  <c r="H44" i="51"/>
  <c r="AH42" i="42"/>
  <c r="I42" i="51"/>
  <c r="AG116" i="42"/>
  <c r="H116" i="51"/>
  <c r="AG112" i="42"/>
  <c r="H112" i="51"/>
  <c r="AG109" i="42"/>
  <c r="H109" i="51"/>
  <c r="AG98" i="42"/>
  <c r="H98" i="51"/>
  <c r="AI222" i="42"/>
  <c r="J222" i="51"/>
  <c r="K222" i="51" s="1"/>
  <c r="AI157" i="42"/>
  <c r="J157" i="51"/>
  <c r="K157" i="51" s="1"/>
  <c r="AF58" i="42"/>
  <c r="J58" i="50"/>
  <c r="K58" i="50" s="1"/>
  <c r="AF112" i="42"/>
  <c r="J112" i="50"/>
  <c r="K112" i="50" s="1"/>
  <c r="AF111" i="42"/>
  <c r="J111" i="50"/>
  <c r="K111" i="50" s="1"/>
  <c r="AI14" i="42"/>
  <c r="J14" i="51"/>
  <c r="K14" i="51" s="1"/>
  <c r="AI22" i="42"/>
  <c r="J22" i="51"/>
  <c r="K22" i="51" s="1"/>
  <c r="AI30" i="42"/>
  <c r="J30" i="51"/>
  <c r="K30" i="51" s="1"/>
  <c r="AI11" i="42"/>
  <c r="J11" i="51"/>
  <c r="K11" i="51" s="1"/>
  <c r="AI19" i="42"/>
  <c r="J19" i="51"/>
  <c r="K19" i="51" s="1"/>
  <c r="AI27" i="42"/>
  <c r="J27" i="51"/>
  <c r="K27" i="51" s="1"/>
  <c r="AI141" i="42"/>
  <c r="J141" i="51"/>
  <c r="K141" i="51" s="1"/>
  <c r="AI191" i="42"/>
  <c r="J191" i="51"/>
  <c r="K191" i="51" s="1"/>
  <c r="AI183" i="42"/>
  <c r="J183" i="51"/>
  <c r="K183" i="51" s="1"/>
  <c r="AI109" i="42"/>
  <c r="J109" i="51"/>
  <c r="K109" i="51" s="1"/>
  <c r="AI86" i="42"/>
  <c r="J86" i="51"/>
  <c r="K86" i="51" s="1"/>
  <c r="AI63" i="42"/>
  <c r="J63" i="51"/>
  <c r="K63" i="51" s="1"/>
  <c r="AI59" i="42"/>
  <c r="J59" i="51"/>
  <c r="K59" i="51" s="1"/>
  <c r="AI55" i="42"/>
  <c r="J55" i="51"/>
  <c r="K55" i="51" s="1"/>
  <c r="AI43" i="42"/>
  <c r="J43" i="51"/>
  <c r="K43" i="51" s="1"/>
  <c r="AI13" i="42"/>
  <c r="J13" i="51"/>
  <c r="K13" i="51" s="1"/>
  <c r="AI21" i="42"/>
  <c r="J21" i="51"/>
  <c r="K21" i="51" s="1"/>
  <c r="AI29" i="42"/>
  <c r="J29" i="51"/>
  <c r="K29" i="51" s="1"/>
  <c r="AG329" i="42"/>
  <c r="F329" i="51"/>
  <c r="AG328" i="42"/>
  <c r="F328" i="51"/>
  <c r="AG327" i="42"/>
  <c r="F327" i="51"/>
  <c r="AG326" i="42"/>
  <c r="F326" i="51"/>
  <c r="AG325" i="42"/>
  <c r="F325" i="51"/>
  <c r="AG324" i="42"/>
  <c r="F324" i="51"/>
  <c r="AG323" i="42"/>
  <c r="F323" i="51"/>
  <c r="AG322" i="42"/>
  <c r="F322" i="51"/>
  <c r="AG321" i="42"/>
  <c r="F321" i="51"/>
  <c r="AG320" i="42"/>
  <c r="F320" i="51"/>
  <c r="AG319" i="42"/>
  <c r="F319" i="51"/>
  <c r="AG318" i="42"/>
  <c r="F318" i="51"/>
  <c r="AG317" i="42"/>
  <c r="F317" i="51"/>
  <c r="AG316" i="42"/>
  <c r="F316" i="51"/>
  <c r="AG315" i="42"/>
  <c r="F315" i="51"/>
  <c r="AG314" i="42"/>
  <c r="F314" i="51"/>
  <c r="AG313" i="42"/>
  <c r="F313" i="51"/>
  <c r="AG312" i="42"/>
  <c r="F312" i="51"/>
  <c r="AG311" i="42"/>
  <c r="F311" i="51"/>
  <c r="AG310" i="42"/>
  <c r="F310" i="51"/>
  <c r="AG309" i="42"/>
  <c r="F309" i="51"/>
  <c r="AG308" i="42"/>
  <c r="F308" i="51"/>
  <c r="AG307" i="42"/>
  <c r="F307" i="51"/>
  <c r="AG306" i="42"/>
  <c r="F306" i="51"/>
  <c r="AG295" i="42"/>
  <c r="F295" i="51"/>
  <c r="AG294" i="42"/>
  <c r="F294" i="51"/>
  <c r="AG293" i="42"/>
  <c r="F293" i="51"/>
  <c r="AG292" i="42"/>
  <c r="F292" i="51"/>
  <c r="AG291" i="42"/>
  <c r="F291" i="51"/>
  <c r="AG290" i="42"/>
  <c r="F290" i="51"/>
  <c r="AG289" i="42"/>
  <c r="F289" i="51"/>
  <c r="AG288" i="42"/>
  <c r="F288" i="51"/>
  <c r="AG287" i="42"/>
  <c r="F287" i="51"/>
  <c r="AG286" i="42"/>
  <c r="F286" i="51"/>
  <c r="AG285" i="42"/>
  <c r="F285" i="51"/>
  <c r="AG284" i="42"/>
  <c r="F284" i="51"/>
  <c r="AG283" i="42"/>
  <c r="F283" i="51"/>
  <c r="AG282" i="42"/>
  <c r="F282" i="51"/>
  <c r="AG281" i="42"/>
  <c r="F281" i="51"/>
  <c r="AG280" i="42"/>
  <c r="F280" i="51"/>
  <c r="AG279" i="42"/>
  <c r="F279" i="51"/>
  <c r="AG278" i="42"/>
  <c r="F278" i="51"/>
  <c r="AG277" i="42"/>
  <c r="F277" i="51"/>
  <c r="AG276" i="42"/>
  <c r="F276" i="51"/>
  <c r="AG275" i="42"/>
  <c r="F275" i="51"/>
  <c r="AG274" i="42"/>
  <c r="F274" i="51"/>
  <c r="AG273" i="42"/>
  <c r="F273" i="51"/>
  <c r="AG263" i="42"/>
  <c r="H263" i="51"/>
  <c r="AG262" i="42"/>
  <c r="H262" i="51"/>
  <c r="AG261" i="42"/>
  <c r="H261" i="51"/>
  <c r="AG260" i="42"/>
  <c r="H260" i="51"/>
  <c r="AG259" i="42"/>
  <c r="H259" i="51"/>
  <c r="AG258" i="42"/>
  <c r="H258" i="51"/>
  <c r="AG257" i="42"/>
  <c r="H257" i="51"/>
  <c r="AG256" i="42"/>
  <c r="H256" i="51"/>
  <c r="AG255" i="42"/>
  <c r="H255" i="51"/>
  <c r="AG254" i="42"/>
  <c r="H254" i="51"/>
  <c r="AG253" i="42"/>
  <c r="H253" i="51"/>
  <c r="AG252" i="42"/>
  <c r="H252" i="51"/>
  <c r="AG251" i="42"/>
  <c r="H251" i="51"/>
  <c r="AG250" i="42"/>
  <c r="H250" i="51"/>
  <c r="AG249" i="42"/>
  <c r="H249" i="51"/>
  <c r="AG248" i="42"/>
  <c r="H248" i="51"/>
  <c r="AG247" i="42"/>
  <c r="H247" i="51"/>
  <c r="AG246" i="42"/>
  <c r="H246" i="51"/>
  <c r="AG245" i="42"/>
  <c r="H245" i="51"/>
  <c r="AG244" i="42"/>
  <c r="H244" i="51"/>
  <c r="AG243" i="42"/>
  <c r="H243" i="51"/>
  <c r="AG242" i="42"/>
  <c r="H242" i="51"/>
  <c r="AG241" i="42"/>
  <c r="H241" i="51"/>
  <c r="AG240" i="42"/>
  <c r="H240" i="51"/>
  <c r="AG229" i="42"/>
  <c r="H229" i="51"/>
  <c r="AG228" i="42"/>
  <c r="H228" i="51"/>
  <c r="AG227" i="42"/>
  <c r="H227" i="51"/>
  <c r="AG226" i="42"/>
  <c r="H226" i="51"/>
  <c r="AG225" i="42"/>
  <c r="H225" i="51"/>
  <c r="AG224" i="42"/>
  <c r="H224" i="51"/>
  <c r="AG223" i="42"/>
  <c r="H223" i="51"/>
  <c r="AG222" i="42"/>
  <c r="H222" i="51"/>
  <c r="AG221" i="42"/>
  <c r="H221" i="51"/>
  <c r="AG220" i="42"/>
  <c r="H220" i="51"/>
  <c r="AG219" i="42"/>
  <c r="H219" i="51"/>
  <c r="AG218" i="42"/>
  <c r="H218" i="51"/>
  <c r="AG217" i="42"/>
  <c r="H217" i="51"/>
  <c r="AG216" i="42"/>
  <c r="H216" i="51"/>
  <c r="AG215" i="42"/>
  <c r="H215" i="51"/>
  <c r="AG214" i="42"/>
  <c r="H214" i="51"/>
  <c r="AG213" i="42"/>
  <c r="H213" i="51"/>
  <c r="AG212" i="42"/>
  <c r="H212" i="51"/>
  <c r="AG211" i="42"/>
  <c r="H211" i="51"/>
  <c r="AG210" i="42"/>
  <c r="H210" i="51"/>
  <c r="AG209" i="42"/>
  <c r="H209" i="51"/>
  <c r="AG208" i="42"/>
  <c r="H208" i="51"/>
  <c r="AG207" i="42"/>
  <c r="H207" i="51"/>
  <c r="AG131" i="42"/>
  <c r="H131" i="51"/>
  <c r="K75" i="49"/>
  <c r="J100" i="49"/>
  <c r="K100" i="49" s="1"/>
  <c r="J232" i="49"/>
  <c r="K232" i="49" s="1"/>
  <c r="K206" i="49"/>
  <c r="K41" i="49"/>
  <c r="J67" i="49"/>
  <c r="K67" i="49" s="1"/>
  <c r="AF178" i="42"/>
  <c r="J178" i="50"/>
  <c r="K178" i="50" s="1"/>
  <c r="AF174" i="42"/>
  <c r="J174" i="50"/>
  <c r="K174" i="50" s="1"/>
  <c r="I306" i="49"/>
  <c r="H331" i="49"/>
  <c r="H206" i="51"/>
  <c r="AG206" i="42"/>
  <c r="AD232" i="42"/>
  <c r="H166" i="50"/>
  <c r="G331" i="50"/>
  <c r="G298" i="50"/>
  <c r="I232" i="50"/>
  <c r="I133" i="50"/>
  <c r="I100" i="50"/>
  <c r="I320" i="50"/>
  <c r="I326" i="49"/>
  <c r="I322" i="49"/>
  <c r="I318" i="49"/>
  <c r="I314" i="49"/>
  <c r="I310" i="49"/>
  <c r="H232" i="50"/>
  <c r="I199" i="50"/>
  <c r="I312" i="49"/>
  <c r="H272" i="50"/>
  <c r="AC298" i="42"/>
  <c r="AF272" i="42"/>
  <c r="H298" i="49"/>
  <c r="I305" i="49"/>
  <c r="F272" i="51"/>
  <c r="AD298" i="42"/>
  <c r="AG272" i="42"/>
  <c r="K239" i="50"/>
  <c r="K140" i="50"/>
  <c r="K8" i="51"/>
  <c r="AC265" i="42"/>
  <c r="AF239" i="42"/>
  <c r="J239" i="51" s="1"/>
  <c r="AE166" i="42"/>
  <c r="AH140" i="42"/>
  <c r="I140" i="52" s="1"/>
  <c r="AC166" i="42"/>
  <c r="AF140" i="42"/>
  <c r="J140" i="51" s="1"/>
  <c r="AE265" i="42"/>
  <c r="AH239" i="42"/>
  <c r="I239" i="52" s="1"/>
  <c r="AE8" i="42"/>
  <c r="I8" i="51" s="1"/>
  <c r="AB34" i="42"/>
  <c r="AI8" i="42"/>
  <c r="J8" i="52" s="1"/>
  <c r="AF34" i="42"/>
  <c r="AD8" i="42"/>
  <c r="H8" i="51" s="1"/>
  <c r="AA34" i="42"/>
  <c r="AK305" i="42"/>
  <c r="AI305" i="42"/>
  <c r="H305" i="52" s="1"/>
  <c r="AG331" i="42"/>
  <c r="AJ305" i="42"/>
  <c r="AK272" i="42"/>
  <c r="AJ239" i="42"/>
  <c r="AK206" i="42"/>
  <c r="AK173" i="42"/>
  <c r="AD199" i="42"/>
  <c r="AG173" i="42"/>
  <c r="H173" i="52" s="1"/>
  <c r="AJ140" i="42"/>
  <c r="AK107" i="42"/>
  <c r="AK74" i="42"/>
  <c r="AL74" i="42"/>
  <c r="AK41" i="42"/>
  <c r="AH100" i="42" l="1"/>
  <c r="AG265" i="42"/>
  <c r="I265" i="51"/>
  <c r="G331" i="51"/>
  <c r="I166" i="51"/>
  <c r="I199" i="51"/>
  <c r="I166" i="50"/>
  <c r="G298" i="51"/>
  <c r="I67" i="51"/>
  <c r="H34" i="50"/>
  <c r="I328" i="50"/>
  <c r="I232" i="51"/>
  <c r="H166" i="51"/>
  <c r="AH133" i="42"/>
  <c r="AH199" i="42"/>
  <c r="I314" i="50"/>
  <c r="I318" i="50"/>
  <c r="I322" i="50"/>
  <c r="I320" i="51"/>
  <c r="AF331" i="42"/>
  <c r="AH67" i="42"/>
  <c r="J34" i="51"/>
  <c r="K34" i="51" s="1"/>
  <c r="F298" i="51"/>
  <c r="I331" i="49"/>
  <c r="F331" i="51"/>
  <c r="H265" i="51"/>
  <c r="I34" i="50"/>
  <c r="J166" i="50"/>
  <c r="K166" i="50" s="1"/>
  <c r="J265" i="50"/>
  <c r="K265" i="50" s="1"/>
  <c r="H232" i="51"/>
  <c r="AJ131" i="42"/>
  <c r="H131" i="53" s="1"/>
  <c r="H131" i="52"/>
  <c r="AJ207" i="42"/>
  <c r="H207" i="53" s="1"/>
  <c r="H207" i="52"/>
  <c r="AJ209" i="42"/>
  <c r="H209" i="53" s="1"/>
  <c r="H209" i="52"/>
  <c r="AJ210" i="42"/>
  <c r="H210" i="53" s="1"/>
  <c r="H210" i="52"/>
  <c r="AJ212" i="42"/>
  <c r="H212" i="53" s="1"/>
  <c r="H212" i="52"/>
  <c r="AJ213" i="42"/>
  <c r="H213" i="53" s="1"/>
  <c r="H213" i="52"/>
  <c r="AJ215" i="42"/>
  <c r="H215" i="53" s="1"/>
  <c r="H215" i="52"/>
  <c r="AJ216" i="42"/>
  <c r="H216" i="53" s="1"/>
  <c r="H216" i="52"/>
  <c r="AJ218" i="42"/>
  <c r="H218" i="53" s="1"/>
  <c r="H218" i="52"/>
  <c r="AJ219" i="42"/>
  <c r="H219" i="53" s="1"/>
  <c r="H219" i="52"/>
  <c r="AJ221" i="42"/>
  <c r="H221" i="53" s="1"/>
  <c r="H221" i="52"/>
  <c r="AJ222" i="42"/>
  <c r="H222" i="53" s="1"/>
  <c r="H222" i="52"/>
  <c r="AJ224" i="42"/>
  <c r="H224" i="53" s="1"/>
  <c r="H224" i="52"/>
  <c r="AJ225" i="42"/>
  <c r="H225" i="53" s="1"/>
  <c r="H225" i="52"/>
  <c r="AJ227" i="42"/>
  <c r="H227" i="53" s="1"/>
  <c r="H227" i="52"/>
  <c r="AJ228" i="42"/>
  <c r="H228" i="53" s="1"/>
  <c r="H228" i="52"/>
  <c r="AJ240" i="42"/>
  <c r="H240" i="53" s="1"/>
  <c r="H240" i="52"/>
  <c r="AJ242" i="42"/>
  <c r="H242" i="53" s="1"/>
  <c r="H242" i="52"/>
  <c r="AJ243" i="42"/>
  <c r="H243" i="53" s="1"/>
  <c r="H243" i="52"/>
  <c r="AJ245" i="42"/>
  <c r="H245" i="53" s="1"/>
  <c r="H245" i="52"/>
  <c r="AJ246" i="42"/>
  <c r="H246" i="53" s="1"/>
  <c r="H246" i="52"/>
  <c r="AJ248" i="42"/>
  <c r="H248" i="53" s="1"/>
  <c r="H248" i="52"/>
  <c r="AJ249" i="42"/>
  <c r="H249" i="53" s="1"/>
  <c r="H249" i="52"/>
  <c r="AJ251" i="42"/>
  <c r="H251" i="53" s="1"/>
  <c r="H251" i="52"/>
  <c r="AJ252" i="42"/>
  <c r="H252" i="53" s="1"/>
  <c r="H252" i="52"/>
  <c r="AJ254" i="42"/>
  <c r="H254" i="53" s="1"/>
  <c r="H254" i="52"/>
  <c r="AJ255" i="42"/>
  <c r="H255" i="53" s="1"/>
  <c r="H255" i="52"/>
  <c r="AJ256" i="42"/>
  <c r="H256" i="53" s="1"/>
  <c r="H256" i="52"/>
  <c r="AJ258" i="42"/>
  <c r="H258" i="53" s="1"/>
  <c r="H258" i="52"/>
  <c r="AJ259" i="42"/>
  <c r="H259" i="53" s="1"/>
  <c r="H259" i="52"/>
  <c r="AJ261" i="42"/>
  <c r="H261" i="53" s="1"/>
  <c r="H261" i="52"/>
  <c r="AJ262" i="42"/>
  <c r="H262" i="53" s="1"/>
  <c r="H262" i="52"/>
  <c r="AJ273" i="42"/>
  <c r="F273" i="53" s="1"/>
  <c r="F273" i="52"/>
  <c r="AJ275" i="42"/>
  <c r="F275" i="53" s="1"/>
  <c r="F275" i="52"/>
  <c r="AJ276" i="42"/>
  <c r="F276" i="53" s="1"/>
  <c r="F276" i="52"/>
  <c r="AJ277" i="42"/>
  <c r="F277" i="53" s="1"/>
  <c r="F277" i="52"/>
  <c r="AJ279" i="42"/>
  <c r="F279" i="53" s="1"/>
  <c r="F279" i="52"/>
  <c r="AJ280" i="42"/>
  <c r="F280" i="53" s="1"/>
  <c r="F280" i="52"/>
  <c r="AJ282" i="42"/>
  <c r="F282" i="53" s="1"/>
  <c r="F282" i="52"/>
  <c r="AJ283" i="42"/>
  <c r="F283" i="53" s="1"/>
  <c r="F283" i="52"/>
  <c r="AJ285" i="42"/>
  <c r="F285" i="53" s="1"/>
  <c r="F285" i="52"/>
  <c r="AJ286" i="42"/>
  <c r="F286" i="53" s="1"/>
  <c r="F286" i="52"/>
  <c r="AJ288" i="42"/>
  <c r="F288" i="53" s="1"/>
  <c r="F288" i="52"/>
  <c r="AJ289" i="42"/>
  <c r="F289" i="53" s="1"/>
  <c r="F289" i="52"/>
  <c r="AJ291" i="42"/>
  <c r="F291" i="53" s="1"/>
  <c r="F291" i="52"/>
  <c r="AJ292" i="42"/>
  <c r="F292" i="53" s="1"/>
  <c r="F292" i="52"/>
  <c r="AJ294" i="42"/>
  <c r="F294" i="53" s="1"/>
  <c r="F294" i="52"/>
  <c r="AJ295" i="42"/>
  <c r="F295" i="53" s="1"/>
  <c r="F295" i="52"/>
  <c r="AJ306" i="42"/>
  <c r="F306" i="53" s="1"/>
  <c r="F306" i="52"/>
  <c r="AJ308" i="42"/>
  <c r="F308" i="53" s="1"/>
  <c r="F308" i="52"/>
  <c r="AJ314" i="42"/>
  <c r="F314" i="53" s="1"/>
  <c r="F314" i="52"/>
  <c r="I41" i="53"/>
  <c r="J74" i="53"/>
  <c r="I74" i="53"/>
  <c r="I107" i="53"/>
  <c r="I173" i="53"/>
  <c r="I206" i="53"/>
  <c r="F305" i="53"/>
  <c r="G305" i="53"/>
  <c r="H206" i="52"/>
  <c r="AJ206" i="42"/>
  <c r="AG232" i="42"/>
  <c r="H107" i="52"/>
  <c r="AJ107" i="42"/>
  <c r="AG133" i="42"/>
  <c r="AI176" i="42"/>
  <c r="J176" i="51"/>
  <c r="K176" i="51" s="1"/>
  <c r="AI177" i="42"/>
  <c r="J177" i="51"/>
  <c r="K177" i="51" s="1"/>
  <c r="AI180" i="42"/>
  <c r="J180" i="51"/>
  <c r="K180" i="51" s="1"/>
  <c r="AI181" i="42"/>
  <c r="J181" i="51"/>
  <c r="K181" i="51" s="1"/>
  <c r="AI182" i="42"/>
  <c r="J182" i="51"/>
  <c r="K182" i="51" s="1"/>
  <c r="AI184" i="42"/>
  <c r="J184" i="51"/>
  <c r="K184" i="51" s="1"/>
  <c r="AI185" i="42"/>
  <c r="J185" i="51"/>
  <c r="K185" i="51" s="1"/>
  <c r="AI186" i="42"/>
  <c r="J186" i="51"/>
  <c r="K186" i="51" s="1"/>
  <c r="AI188" i="42"/>
  <c r="J188" i="51"/>
  <c r="K188" i="51" s="1"/>
  <c r="AI189" i="42"/>
  <c r="J189" i="51"/>
  <c r="K189" i="51" s="1"/>
  <c r="AI190" i="42"/>
  <c r="J190" i="51"/>
  <c r="K190" i="51" s="1"/>
  <c r="AI192" i="42"/>
  <c r="J192" i="51"/>
  <c r="K192" i="51" s="1"/>
  <c r="AI193" i="42"/>
  <c r="J193" i="51"/>
  <c r="K193" i="51" s="1"/>
  <c r="AI194" i="42"/>
  <c r="J194" i="51"/>
  <c r="K194" i="51" s="1"/>
  <c r="AI197" i="42"/>
  <c r="J197" i="51"/>
  <c r="K197" i="51" s="1"/>
  <c r="AL226" i="42"/>
  <c r="J226" i="53" s="1"/>
  <c r="K226" i="53" s="1"/>
  <c r="J226" i="52"/>
  <c r="K226" i="52" s="1"/>
  <c r="AI227" i="42"/>
  <c r="J227" i="51"/>
  <c r="K227" i="51" s="1"/>
  <c r="AI240" i="42"/>
  <c r="J240" i="51"/>
  <c r="K240" i="51" s="1"/>
  <c r="AI243" i="42"/>
  <c r="J243" i="51"/>
  <c r="K243" i="51" s="1"/>
  <c r="AI244" i="42"/>
  <c r="J244" i="51"/>
  <c r="K244" i="51" s="1"/>
  <c r="AI247" i="42"/>
  <c r="J247" i="51"/>
  <c r="K247" i="51" s="1"/>
  <c r="AI248" i="42"/>
  <c r="J248" i="51"/>
  <c r="K248" i="51" s="1"/>
  <c r="AI251" i="42"/>
  <c r="J251" i="51"/>
  <c r="K251" i="51" s="1"/>
  <c r="AI252" i="42"/>
  <c r="J252" i="51"/>
  <c r="K252" i="51" s="1"/>
  <c r="AI255" i="42"/>
  <c r="J255" i="51"/>
  <c r="K255" i="51" s="1"/>
  <c r="AI256" i="42"/>
  <c r="J256" i="51"/>
  <c r="K256" i="51" s="1"/>
  <c r="AI259" i="42"/>
  <c r="J259" i="51"/>
  <c r="K259" i="51" s="1"/>
  <c r="AI260" i="42"/>
  <c r="J260" i="51"/>
  <c r="K260" i="51" s="1"/>
  <c r="AI263" i="42"/>
  <c r="J263" i="51"/>
  <c r="K263" i="51" s="1"/>
  <c r="AI306" i="42"/>
  <c r="H306" i="51"/>
  <c r="AI309" i="42"/>
  <c r="H309" i="51"/>
  <c r="I309" i="51" s="1"/>
  <c r="AI310" i="42"/>
  <c r="H310" i="51"/>
  <c r="AI313" i="42"/>
  <c r="H313" i="51"/>
  <c r="I313" i="51" s="1"/>
  <c r="AI314" i="42"/>
  <c r="H314" i="51"/>
  <c r="AI317" i="42"/>
  <c r="H317" i="51"/>
  <c r="I317" i="51" s="1"/>
  <c r="AI318" i="42"/>
  <c r="H318" i="51"/>
  <c r="AI321" i="42"/>
  <c r="H321" i="51"/>
  <c r="I321" i="51" s="1"/>
  <c r="AI322" i="42"/>
  <c r="H322" i="51"/>
  <c r="AI325" i="42"/>
  <c r="H325" i="51"/>
  <c r="I325" i="51" s="1"/>
  <c r="AI326" i="42"/>
  <c r="H326" i="51"/>
  <c r="AI329" i="42"/>
  <c r="H329" i="51"/>
  <c r="I329" i="51" s="1"/>
  <c r="AI120" i="42"/>
  <c r="J120" i="51"/>
  <c r="K120" i="51" s="1"/>
  <c r="AI153" i="42"/>
  <c r="J153" i="51"/>
  <c r="K153" i="51" s="1"/>
  <c r="AI196" i="42"/>
  <c r="J196" i="51"/>
  <c r="K196" i="51" s="1"/>
  <c r="AI228" i="42"/>
  <c r="J228" i="51"/>
  <c r="K228" i="51" s="1"/>
  <c r="AI250" i="42"/>
  <c r="J250" i="51"/>
  <c r="K250" i="51" s="1"/>
  <c r="AI283" i="42"/>
  <c r="H283" i="51"/>
  <c r="AI316" i="42"/>
  <c r="H316" i="51"/>
  <c r="AI128" i="42"/>
  <c r="J128" i="51"/>
  <c r="K128" i="51" s="1"/>
  <c r="AI161" i="42"/>
  <c r="J161" i="51"/>
  <c r="K161" i="51" s="1"/>
  <c r="AI242" i="42"/>
  <c r="J242" i="51"/>
  <c r="K242" i="51" s="1"/>
  <c r="AI275" i="42"/>
  <c r="H275" i="51"/>
  <c r="AI308" i="42"/>
  <c r="H308" i="51"/>
  <c r="I308" i="51" s="1"/>
  <c r="AI116" i="42"/>
  <c r="J116" i="51"/>
  <c r="K116" i="51" s="1"/>
  <c r="AI149" i="42"/>
  <c r="J149" i="51"/>
  <c r="K149" i="51" s="1"/>
  <c r="AI229" i="42"/>
  <c r="J229" i="51"/>
  <c r="K229" i="51" s="1"/>
  <c r="AI262" i="42"/>
  <c r="J262" i="51"/>
  <c r="K262" i="51" s="1"/>
  <c r="AI295" i="42"/>
  <c r="H295" i="51"/>
  <c r="AI328" i="42"/>
  <c r="H328" i="51"/>
  <c r="I328" i="51" s="1"/>
  <c r="AH10" i="42"/>
  <c r="I10" i="51"/>
  <c r="AH12" i="42"/>
  <c r="I12" i="51"/>
  <c r="AH14" i="42"/>
  <c r="I14" i="51"/>
  <c r="AH16" i="42"/>
  <c r="I16" i="51"/>
  <c r="AH18" i="42"/>
  <c r="I18" i="51"/>
  <c r="AH20" i="42"/>
  <c r="I20" i="51"/>
  <c r="AH22" i="42"/>
  <c r="I22" i="51"/>
  <c r="AH24" i="42"/>
  <c r="I24" i="51"/>
  <c r="AH26" i="42"/>
  <c r="I26" i="51"/>
  <c r="AH28" i="42"/>
  <c r="I28" i="51"/>
  <c r="AH30" i="42"/>
  <c r="I30" i="51"/>
  <c r="AH32" i="42"/>
  <c r="I32" i="51"/>
  <c r="AG9" i="42"/>
  <c r="H9" i="51"/>
  <c r="AG11" i="42"/>
  <c r="H11" i="51"/>
  <c r="AG13" i="42"/>
  <c r="H13" i="51"/>
  <c r="AG15" i="42"/>
  <c r="H15" i="51"/>
  <c r="AG17" i="42"/>
  <c r="H17" i="51"/>
  <c r="AG19" i="42"/>
  <c r="H19" i="51"/>
  <c r="AG21" i="42"/>
  <c r="H21" i="51"/>
  <c r="AG23" i="42"/>
  <c r="H23" i="51"/>
  <c r="AG25" i="42"/>
  <c r="H25" i="51"/>
  <c r="AG27" i="42"/>
  <c r="H27" i="51"/>
  <c r="AG29" i="42"/>
  <c r="H29" i="51"/>
  <c r="AG31" i="42"/>
  <c r="H31" i="51"/>
  <c r="AK44" i="42"/>
  <c r="I44" i="53" s="1"/>
  <c r="I44" i="52"/>
  <c r="AK45" i="42"/>
  <c r="I45" i="53" s="1"/>
  <c r="I45" i="52"/>
  <c r="AK46" i="42"/>
  <c r="I46" i="53" s="1"/>
  <c r="I46" i="52"/>
  <c r="AK47" i="42"/>
  <c r="I47" i="53" s="1"/>
  <c r="I47" i="52"/>
  <c r="AK48" i="42"/>
  <c r="I48" i="53" s="1"/>
  <c r="I48" i="52"/>
  <c r="AK49" i="42"/>
  <c r="I49" i="53" s="1"/>
  <c r="I49" i="52"/>
  <c r="AK50" i="42"/>
  <c r="I50" i="53" s="1"/>
  <c r="I50" i="52"/>
  <c r="AK51" i="42"/>
  <c r="I51" i="53" s="1"/>
  <c r="I51" i="52"/>
  <c r="AK52" i="42"/>
  <c r="I52" i="53" s="1"/>
  <c r="I52" i="52"/>
  <c r="AK53" i="42"/>
  <c r="I53" i="53" s="1"/>
  <c r="I53" i="52"/>
  <c r="AK54" i="42"/>
  <c r="I54" i="53" s="1"/>
  <c r="I54" i="52"/>
  <c r="AK55" i="42"/>
  <c r="I55" i="53" s="1"/>
  <c r="I55" i="52"/>
  <c r="AK56" i="42"/>
  <c r="I56" i="53" s="1"/>
  <c r="I56" i="52"/>
  <c r="AK57" i="42"/>
  <c r="I57" i="53" s="1"/>
  <c r="I57" i="52"/>
  <c r="AK58" i="42"/>
  <c r="I58" i="53" s="1"/>
  <c r="I58" i="52"/>
  <c r="AK59" i="42"/>
  <c r="I59" i="53" s="1"/>
  <c r="I59" i="52"/>
  <c r="AK60" i="42"/>
  <c r="I60" i="53" s="1"/>
  <c r="I60" i="52"/>
  <c r="AK61" i="42"/>
  <c r="I61" i="53" s="1"/>
  <c r="I61" i="52"/>
  <c r="AK62" i="42"/>
  <c r="I62" i="53" s="1"/>
  <c r="I62" i="52"/>
  <c r="AK63" i="42"/>
  <c r="I63" i="53" s="1"/>
  <c r="I63" i="52"/>
  <c r="AK64" i="42"/>
  <c r="I64" i="53" s="1"/>
  <c r="I64" i="52"/>
  <c r="AK65" i="42"/>
  <c r="I65" i="53" s="1"/>
  <c r="I65" i="52"/>
  <c r="J67" i="50"/>
  <c r="K67" i="50" s="1"/>
  <c r="K41" i="50"/>
  <c r="AI78" i="42"/>
  <c r="J78" i="51"/>
  <c r="K78" i="51" s="1"/>
  <c r="AL124" i="42"/>
  <c r="J124" i="53" s="1"/>
  <c r="K124" i="53" s="1"/>
  <c r="J124" i="52"/>
  <c r="K124" i="52" s="1"/>
  <c r="AL320" i="42"/>
  <c r="H320" i="53" s="1"/>
  <c r="H320" i="52"/>
  <c r="AI46" i="42"/>
  <c r="J46" i="51"/>
  <c r="K46" i="51" s="1"/>
  <c r="AI48" i="42"/>
  <c r="J48" i="51"/>
  <c r="K48" i="51" s="1"/>
  <c r="AI49" i="42"/>
  <c r="J49" i="51"/>
  <c r="K49" i="51" s="1"/>
  <c r="AI50" i="42"/>
  <c r="J50" i="51"/>
  <c r="K50" i="51" s="1"/>
  <c r="AI56" i="42"/>
  <c r="J56" i="51"/>
  <c r="K56" i="51" s="1"/>
  <c r="AI57" i="42"/>
  <c r="J57" i="51"/>
  <c r="K57" i="51" s="1"/>
  <c r="AI65" i="42"/>
  <c r="J65" i="51"/>
  <c r="K65" i="51" s="1"/>
  <c r="AI79" i="42"/>
  <c r="J79" i="51"/>
  <c r="K79" i="51" s="1"/>
  <c r="AI80" i="42"/>
  <c r="J80" i="51"/>
  <c r="K80" i="51" s="1"/>
  <c r="AI83" i="42"/>
  <c r="J83" i="51"/>
  <c r="K83" i="51" s="1"/>
  <c r="AI84" i="42"/>
  <c r="J84" i="51"/>
  <c r="K84" i="51" s="1"/>
  <c r="AI85" i="42"/>
  <c r="J85" i="51"/>
  <c r="K85" i="51" s="1"/>
  <c r="AI92" i="42"/>
  <c r="J92" i="51"/>
  <c r="K92" i="51" s="1"/>
  <c r="AI95" i="42"/>
  <c r="J95" i="51"/>
  <c r="K95" i="51" s="1"/>
  <c r="AI96" i="42"/>
  <c r="J96" i="51"/>
  <c r="K96" i="51" s="1"/>
  <c r="J206" i="51"/>
  <c r="AF232" i="42"/>
  <c r="AI206" i="42"/>
  <c r="AI75" i="42"/>
  <c r="J75" i="51"/>
  <c r="AF100" i="42"/>
  <c r="AJ110" i="42"/>
  <c r="H110" i="53" s="1"/>
  <c r="H110" i="52"/>
  <c r="AJ113" i="42"/>
  <c r="H113" i="53" s="1"/>
  <c r="H113" i="52"/>
  <c r="AJ115" i="42"/>
  <c r="H115" i="53" s="1"/>
  <c r="H115" i="52"/>
  <c r="AJ119" i="42"/>
  <c r="H119" i="53" s="1"/>
  <c r="H119" i="52"/>
  <c r="AJ125" i="42"/>
  <c r="H125" i="53" s="1"/>
  <c r="H125" i="52"/>
  <c r="AK43" i="42"/>
  <c r="I43" i="53" s="1"/>
  <c r="I43" i="52"/>
  <c r="AJ42" i="42"/>
  <c r="H42" i="53" s="1"/>
  <c r="H42" i="52"/>
  <c r="AJ43" i="42"/>
  <c r="H43" i="53" s="1"/>
  <c r="H43" i="52"/>
  <c r="AJ45" i="42"/>
  <c r="H45" i="53" s="1"/>
  <c r="H45" i="52"/>
  <c r="AJ46" i="42"/>
  <c r="H46" i="53" s="1"/>
  <c r="H46" i="52"/>
  <c r="AJ48" i="42"/>
  <c r="H48" i="53" s="1"/>
  <c r="H48" i="52"/>
  <c r="AJ49" i="42"/>
  <c r="H49" i="53" s="1"/>
  <c r="H49" i="52"/>
  <c r="AJ50" i="42"/>
  <c r="H50" i="53" s="1"/>
  <c r="H50" i="52"/>
  <c r="AJ52" i="42"/>
  <c r="H52" i="53" s="1"/>
  <c r="H52" i="52"/>
  <c r="AJ53" i="42"/>
  <c r="H53" i="53" s="1"/>
  <c r="H53" i="52"/>
  <c r="AJ54" i="42"/>
  <c r="H54" i="53" s="1"/>
  <c r="H54" i="52"/>
  <c r="AJ56" i="42"/>
  <c r="H56" i="53" s="1"/>
  <c r="H56" i="52"/>
  <c r="AJ57" i="42"/>
  <c r="H57" i="53" s="1"/>
  <c r="H57" i="52"/>
  <c r="AJ58" i="42"/>
  <c r="H58" i="53" s="1"/>
  <c r="H58" i="52"/>
  <c r="AJ60" i="42"/>
  <c r="H60" i="53" s="1"/>
  <c r="H60" i="52"/>
  <c r="AJ61" i="42"/>
  <c r="H61" i="53" s="1"/>
  <c r="H61" i="52"/>
  <c r="AJ62" i="42"/>
  <c r="H62" i="53" s="1"/>
  <c r="H62" i="52"/>
  <c r="AJ64" i="42"/>
  <c r="H64" i="53" s="1"/>
  <c r="H64" i="52"/>
  <c r="AJ65" i="42"/>
  <c r="H65" i="53" s="1"/>
  <c r="H65" i="52"/>
  <c r="AJ76" i="42"/>
  <c r="H76" i="53" s="1"/>
  <c r="H76" i="52"/>
  <c r="AJ77" i="42"/>
  <c r="H77" i="53" s="1"/>
  <c r="H77" i="52"/>
  <c r="AJ78" i="42"/>
  <c r="H78" i="53" s="1"/>
  <c r="H78" i="52"/>
  <c r="AJ80" i="42"/>
  <c r="H80" i="53" s="1"/>
  <c r="H80" i="52"/>
  <c r="AJ81" i="42"/>
  <c r="H81" i="53" s="1"/>
  <c r="H81" i="52"/>
  <c r="AJ82" i="42"/>
  <c r="H82" i="53" s="1"/>
  <c r="H82" i="52"/>
  <c r="AJ84" i="42"/>
  <c r="H84" i="53" s="1"/>
  <c r="H84" i="52"/>
  <c r="AJ85" i="42"/>
  <c r="H85" i="53" s="1"/>
  <c r="H85" i="52"/>
  <c r="AJ87" i="42"/>
  <c r="H87" i="53" s="1"/>
  <c r="H87" i="52"/>
  <c r="AJ88" i="42"/>
  <c r="H88" i="53" s="1"/>
  <c r="H88" i="52"/>
  <c r="AJ89" i="42"/>
  <c r="H89" i="53" s="1"/>
  <c r="H89" i="52"/>
  <c r="AJ91" i="42"/>
  <c r="H91" i="53" s="1"/>
  <c r="H91" i="52"/>
  <c r="AJ92" i="42"/>
  <c r="H92" i="53" s="1"/>
  <c r="H92" i="52"/>
  <c r="AJ93" i="42"/>
  <c r="H93" i="53" s="1"/>
  <c r="H93" i="52"/>
  <c r="AJ95" i="42"/>
  <c r="H95" i="53" s="1"/>
  <c r="H95" i="52"/>
  <c r="AJ96" i="42"/>
  <c r="H96" i="53" s="1"/>
  <c r="H96" i="52"/>
  <c r="AJ97" i="42"/>
  <c r="H97" i="53" s="1"/>
  <c r="H97" i="52"/>
  <c r="H100" i="51"/>
  <c r="H67" i="51"/>
  <c r="H133" i="51"/>
  <c r="I326" i="50"/>
  <c r="I100" i="51"/>
  <c r="I133" i="51"/>
  <c r="I310" i="50"/>
  <c r="I324" i="50"/>
  <c r="I312" i="50"/>
  <c r="AI174" i="42"/>
  <c r="J174" i="51"/>
  <c r="K174" i="51" s="1"/>
  <c r="AI178" i="42"/>
  <c r="J178" i="51"/>
  <c r="K178" i="51" s="1"/>
  <c r="AJ208" i="42"/>
  <c r="H208" i="53" s="1"/>
  <c r="H208" i="52"/>
  <c r="AJ211" i="42"/>
  <c r="H211" i="53" s="1"/>
  <c r="H211" i="52"/>
  <c r="AJ214" i="42"/>
  <c r="H214" i="53" s="1"/>
  <c r="H214" i="52"/>
  <c r="AJ217" i="42"/>
  <c r="H217" i="53" s="1"/>
  <c r="H217" i="52"/>
  <c r="AJ220" i="42"/>
  <c r="H220" i="53" s="1"/>
  <c r="H220" i="52"/>
  <c r="AJ223" i="42"/>
  <c r="H223" i="53" s="1"/>
  <c r="H223" i="52"/>
  <c r="AJ226" i="42"/>
  <c r="H226" i="53" s="1"/>
  <c r="H226" i="52"/>
  <c r="AJ229" i="42"/>
  <c r="H229" i="53" s="1"/>
  <c r="H229" i="52"/>
  <c r="AJ241" i="42"/>
  <c r="H241" i="53" s="1"/>
  <c r="H241" i="52"/>
  <c r="AJ244" i="42"/>
  <c r="H244" i="53" s="1"/>
  <c r="H244" i="52"/>
  <c r="AJ247" i="42"/>
  <c r="H247" i="53" s="1"/>
  <c r="H247" i="52"/>
  <c r="AJ250" i="42"/>
  <c r="H250" i="53" s="1"/>
  <c r="H250" i="52"/>
  <c r="AJ253" i="42"/>
  <c r="H253" i="53" s="1"/>
  <c r="H253" i="52"/>
  <c r="AJ257" i="42"/>
  <c r="H257" i="53" s="1"/>
  <c r="H257" i="52"/>
  <c r="AJ260" i="42"/>
  <c r="H260" i="53" s="1"/>
  <c r="H260" i="52"/>
  <c r="AJ263" i="42"/>
  <c r="H263" i="53" s="1"/>
  <c r="H263" i="52"/>
  <c r="AJ274" i="42"/>
  <c r="F274" i="53" s="1"/>
  <c r="F274" i="52"/>
  <c r="AJ278" i="42"/>
  <c r="F278" i="53" s="1"/>
  <c r="F278" i="52"/>
  <c r="AJ281" i="42"/>
  <c r="F281" i="53" s="1"/>
  <c r="F281" i="52"/>
  <c r="AJ284" i="42"/>
  <c r="F284" i="53" s="1"/>
  <c r="F284" i="52"/>
  <c r="AJ287" i="42"/>
  <c r="F287" i="53" s="1"/>
  <c r="F287" i="52"/>
  <c r="AJ290" i="42"/>
  <c r="F290" i="53" s="1"/>
  <c r="F290" i="52"/>
  <c r="AJ293" i="42"/>
  <c r="F293" i="53" s="1"/>
  <c r="F293" i="52"/>
  <c r="AJ307" i="42"/>
  <c r="F307" i="53" s="1"/>
  <c r="F307" i="52"/>
  <c r="AJ309" i="42"/>
  <c r="F309" i="53" s="1"/>
  <c r="F309" i="52"/>
  <c r="AJ310" i="42"/>
  <c r="F310" i="53" s="1"/>
  <c r="F310" i="52"/>
  <c r="AJ311" i="42"/>
  <c r="F311" i="53" s="1"/>
  <c r="F311" i="52"/>
  <c r="AJ312" i="42"/>
  <c r="F312" i="53" s="1"/>
  <c r="F312" i="52"/>
  <c r="AJ313" i="42"/>
  <c r="F313" i="53" s="1"/>
  <c r="F313" i="52"/>
  <c r="AJ315" i="42"/>
  <c r="F315" i="53" s="1"/>
  <c r="F315" i="52"/>
  <c r="AJ316" i="42"/>
  <c r="F316" i="53" s="1"/>
  <c r="F316" i="52"/>
  <c r="AJ317" i="42"/>
  <c r="F317" i="53" s="1"/>
  <c r="F317" i="52"/>
  <c r="AJ318" i="42"/>
  <c r="F318" i="53" s="1"/>
  <c r="F318" i="52"/>
  <c r="AJ319" i="42"/>
  <c r="F319" i="53" s="1"/>
  <c r="F319" i="52"/>
  <c r="AJ320" i="42"/>
  <c r="F320" i="53" s="1"/>
  <c r="F320" i="52"/>
  <c r="AJ321" i="42"/>
  <c r="F321" i="53" s="1"/>
  <c r="F321" i="52"/>
  <c r="AJ322" i="42"/>
  <c r="F322" i="53" s="1"/>
  <c r="F322" i="52"/>
  <c r="AJ323" i="42"/>
  <c r="F323" i="53" s="1"/>
  <c r="F323" i="52"/>
  <c r="AJ324" i="42"/>
  <c r="F324" i="53" s="1"/>
  <c r="F324" i="52"/>
  <c r="AJ325" i="42"/>
  <c r="F325" i="53" s="1"/>
  <c r="F325" i="52"/>
  <c r="AJ326" i="42"/>
  <c r="F326" i="53" s="1"/>
  <c r="F326" i="52"/>
  <c r="AJ327" i="42"/>
  <c r="F327" i="53" s="1"/>
  <c r="F327" i="52"/>
  <c r="AJ328" i="42"/>
  <c r="F328" i="53" s="1"/>
  <c r="F328" i="52"/>
  <c r="AJ329" i="42"/>
  <c r="F329" i="53" s="1"/>
  <c r="F329" i="52"/>
  <c r="AL29" i="42"/>
  <c r="J29" i="53" s="1"/>
  <c r="K29" i="53" s="1"/>
  <c r="J29" i="52"/>
  <c r="K29" i="52" s="1"/>
  <c r="AL21" i="42"/>
  <c r="J21" i="53" s="1"/>
  <c r="K21" i="53" s="1"/>
  <c r="J21" i="52"/>
  <c r="K21" i="52" s="1"/>
  <c r="AL13" i="42"/>
  <c r="J13" i="53" s="1"/>
  <c r="K13" i="53" s="1"/>
  <c r="J13" i="52"/>
  <c r="K13" i="52" s="1"/>
  <c r="AL43" i="42"/>
  <c r="J43" i="53" s="1"/>
  <c r="K43" i="53" s="1"/>
  <c r="J43" i="52"/>
  <c r="K43" i="52" s="1"/>
  <c r="AL55" i="42"/>
  <c r="J55" i="53" s="1"/>
  <c r="K55" i="53" s="1"/>
  <c r="J55" i="52"/>
  <c r="K55" i="52" s="1"/>
  <c r="AL59" i="42"/>
  <c r="J59" i="53" s="1"/>
  <c r="K59" i="53" s="1"/>
  <c r="J59" i="52"/>
  <c r="K59" i="52" s="1"/>
  <c r="AL63" i="42"/>
  <c r="J63" i="53" s="1"/>
  <c r="K63" i="53" s="1"/>
  <c r="J63" i="52"/>
  <c r="K63" i="52" s="1"/>
  <c r="AL86" i="42"/>
  <c r="J86" i="53" s="1"/>
  <c r="K86" i="53" s="1"/>
  <c r="J86" i="52"/>
  <c r="K86" i="52" s="1"/>
  <c r="AL109" i="42"/>
  <c r="J109" i="53" s="1"/>
  <c r="K109" i="53" s="1"/>
  <c r="J109" i="52"/>
  <c r="K109" i="52" s="1"/>
  <c r="AL183" i="42"/>
  <c r="J183" i="53" s="1"/>
  <c r="K183" i="53" s="1"/>
  <c r="J183" i="52"/>
  <c r="K183" i="52" s="1"/>
  <c r="AL191" i="42"/>
  <c r="J191" i="53" s="1"/>
  <c r="K191" i="53" s="1"/>
  <c r="J191" i="52"/>
  <c r="K191" i="52" s="1"/>
  <c r="AL141" i="42"/>
  <c r="J141" i="53" s="1"/>
  <c r="K141" i="53" s="1"/>
  <c r="J141" i="52"/>
  <c r="K141" i="52" s="1"/>
  <c r="AL27" i="42"/>
  <c r="J27" i="53" s="1"/>
  <c r="K27" i="53" s="1"/>
  <c r="J27" i="52"/>
  <c r="K27" i="52" s="1"/>
  <c r="AL19" i="42"/>
  <c r="J19" i="53" s="1"/>
  <c r="K19" i="53" s="1"/>
  <c r="J19" i="52"/>
  <c r="K19" i="52" s="1"/>
  <c r="AL11" i="42"/>
  <c r="J11" i="53" s="1"/>
  <c r="K11" i="53" s="1"/>
  <c r="J11" i="52"/>
  <c r="K11" i="52" s="1"/>
  <c r="AL30" i="42"/>
  <c r="J30" i="53" s="1"/>
  <c r="K30" i="53" s="1"/>
  <c r="J30" i="52"/>
  <c r="K30" i="52" s="1"/>
  <c r="AL22" i="42"/>
  <c r="J22" i="53" s="1"/>
  <c r="K22" i="53" s="1"/>
  <c r="J22" i="52"/>
  <c r="K22" i="52" s="1"/>
  <c r="AL14" i="42"/>
  <c r="J14" i="53" s="1"/>
  <c r="K14" i="53" s="1"/>
  <c r="J14" i="52"/>
  <c r="K14" i="52" s="1"/>
  <c r="AI111" i="42"/>
  <c r="J111" i="51"/>
  <c r="K111" i="51" s="1"/>
  <c r="AI112" i="42"/>
  <c r="J112" i="51"/>
  <c r="K112" i="51" s="1"/>
  <c r="AI58" i="42"/>
  <c r="J58" i="51"/>
  <c r="K58" i="51" s="1"/>
  <c r="AL157" i="42"/>
  <c r="J157" i="53" s="1"/>
  <c r="K157" i="53" s="1"/>
  <c r="J157" i="52"/>
  <c r="K157" i="52" s="1"/>
  <c r="AL222" i="42"/>
  <c r="J222" i="53" s="1"/>
  <c r="K222" i="53" s="1"/>
  <c r="J222" i="52"/>
  <c r="K222" i="52" s="1"/>
  <c r="AJ98" i="42"/>
  <c r="H98" i="53" s="1"/>
  <c r="H98" i="52"/>
  <c r="AJ109" i="42"/>
  <c r="H109" i="53" s="1"/>
  <c r="H109" i="52"/>
  <c r="AJ112" i="42"/>
  <c r="H112" i="53" s="1"/>
  <c r="H112" i="52"/>
  <c r="AJ116" i="42"/>
  <c r="H116" i="53" s="1"/>
  <c r="H116" i="52"/>
  <c r="AK42" i="42"/>
  <c r="I42" i="53" s="1"/>
  <c r="I42" i="52"/>
  <c r="AJ44" i="42"/>
  <c r="H44" i="53" s="1"/>
  <c r="H44" i="52"/>
  <c r="AJ47" i="42"/>
  <c r="H47" i="53" s="1"/>
  <c r="H47" i="52"/>
  <c r="AJ51" i="42"/>
  <c r="H51" i="53" s="1"/>
  <c r="H51" i="52"/>
  <c r="AJ55" i="42"/>
  <c r="H55" i="53" s="1"/>
  <c r="H55" i="52"/>
  <c r="AJ59" i="42"/>
  <c r="H59" i="53" s="1"/>
  <c r="H59" i="52"/>
  <c r="AJ63" i="42"/>
  <c r="H63" i="53" s="1"/>
  <c r="H63" i="52"/>
  <c r="H74" i="52"/>
  <c r="AG100" i="42"/>
  <c r="AJ74" i="42"/>
  <c r="J173" i="51"/>
  <c r="AF199" i="42"/>
  <c r="AI173" i="42"/>
  <c r="J199" i="50"/>
  <c r="K199" i="50" s="1"/>
  <c r="K173" i="50"/>
  <c r="AJ75" i="42"/>
  <c r="H75" i="53" s="1"/>
  <c r="H75" i="52"/>
  <c r="AJ79" i="42"/>
  <c r="H79" i="53" s="1"/>
  <c r="H79" i="52"/>
  <c r="AJ83" i="42"/>
  <c r="H83" i="53" s="1"/>
  <c r="H83" i="52"/>
  <c r="AJ86" i="42"/>
  <c r="H86" i="53" s="1"/>
  <c r="H86" i="52"/>
  <c r="AJ90" i="42"/>
  <c r="H90" i="53" s="1"/>
  <c r="H90" i="52"/>
  <c r="AJ94" i="42"/>
  <c r="H94" i="53" s="1"/>
  <c r="H94" i="52"/>
  <c r="H41" i="52"/>
  <c r="AJ41" i="42"/>
  <c r="AG67" i="42"/>
  <c r="AI208" i="42"/>
  <c r="J208" i="51"/>
  <c r="K208" i="51" s="1"/>
  <c r="AI212" i="42"/>
  <c r="J212" i="51"/>
  <c r="K212" i="51" s="1"/>
  <c r="AL214" i="42"/>
  <c r="J214" i="53" s="1"/>
  <c r="K214" i="53" s="1"/>
  <c r="J214" i="52"/>
  <c r="K214" i="52" s="1"/>
  <c r="AI215" i="42"/>
  <c r="J215" i="51"/>
  <c r="K215" i="51" s="1"/>
  <c r="AI219" i="42"/>
  <c r="J219" i="51"/>
  <c r="K219" i="51" s="1"/>
  <c r="AI221" i="42"/>
  <c r="J221" i="51"/>
  <c r="K221" i="51" s="1"/>
  <c r="AI225" i="42"/>
  <c r="J225" i="51"/>
  <c r="K225" i="51" s="1"/>
  <c r="AL230" i="42"/>
  <c r="J230" i="53" s="1"/>
  <c r="K230" i="53" s="1"/>
  <c r="J230" i="52"/>
  <c r="K230" i="52" s="1"/>
  <c r="AL249" i="42"/>
  <c r="J249" i="53" s="1"/>
  <c r="K249" i="53" s="1"/>
  <c r="J249" i="52"/>
  <c r="K249" i="52" s="1"/>
  <c r="AL253" i="42"/>
  <c r="J253" i="53" s="1"/>
  <c r="K253" i="53" s="1"/>
  <c r="J253" i="52"/>
  <c r="K253" i="52" s="1"/>
  <c r="AI274" i="42"/>
  <c r="H274" i="51"/>
  <c r="I307" i="51" s="1"/>
  <c r="AI278" i="42"/>
  <c r="H278" i="51"/>
  <c r="I311" i="51" s="1"/>
  <c r="AL280" i="42"/>
  <c r="H280" i="53" s="1"/>
  <c r="H280" i="52"/>
  <c r="AL284" i="42"/>
  <c r="H284" i="53" s="1"/>
  <c r="H284" i="52"/>
  <c r="AI286" i="42"/>
  <c r="H286" i="51"/>
  <c r="I319" i="51" s="1"/>
  <c r="AI290" i="42"/>
  <c r="H290" i="51"/>
  <c r="I323" i="51" s="1"/>
  <c r="AI294" i="42"/>
  <c r="H294" i="51"/>
  <c r="I327" i="51" s="1"/>
  <c r="AL315" i="42"/>
  <c r="H315" i="53" s="1"/>
  <c r="H315" i="52"/>
  <c r="AL319" i="42"/>
  <c r="H319" i="53" s="1"/>
  <c r="H319" i="52"/>
  <c r="AI145" i="42"/>
  <c r="J145" i="51"/>
  <c r="K145" i="51" s="1"/>
  <c r="AI258" i="42"/>
  <c r="J258" i="51"/>
  <c r="K258" i="51" s="1"/>
  <c r="AI312" i="42"/>
  <c r="H312" i="51"/>
  <c r="AH13" i="42"/>
  <c r="I13" i="51"/>
  <c r="AH15" i="42"/>
  <c r="I15" i="51"/>
  <c r="AH19" i="42"/>
  <c r="I19" i="51"/>
  <c r="AH23" i="42"/>
  <c r="I23" i="51"/>
  <c r="AH27" i="42"/>
  <c r="I27" i="51"/>
  <c r="AH29" i="42"/>
  <c r="I29" i="51"/>
  <c r="AG12" i="42"/>
  <c r="H12" i="51"/>
  <c r="AG14" i="42"/>
  <c r="H14" i="51"/>
  <c r="AG20" i="42"/>
  <c r="H20" i="51"/>
  <c r="AG22" i="42"/>
  <c r="H22" i="51"/>
  <c r="AG24" i="42"/>
  <c r="H24" i="51"/>
  <c r="AG30" i="42"/>
  <c r="H30" i="51"/>
  <c r="AG32" i="42"/>
  <c r="H32" i="51"/>
  <c r="AJ296" i="42"/>
  <c r="F296" i="53" s="1"/>
  <c r="F296" i="52"/>
  <c r="AL28" i="42"/>
  <c r="J28" i="53" s="1"/>
  <c r="K28" i="53" s="1"/>
  <c r="J28" i="52"/>
  <c r="K28" i="52" s="1"/>
  <c r="AL24" i="42"/>
  <c r="J24" i="53" s="1"/>
  <c r="K24" i="53" s="1"/>
  <c r="J24" i="52"/>
  <c r="K24" i="52" s="1"/>
  <c r="AL16" i="42"/>
  <c r="J16" i="53" s="1"/>
  <c r="K16" i="53" s="1"/>
  <c r="J16" i="52"/>
  <c r="K16" i="52" s="1"/>
  <c r="AL12" i="42"/>
  <c r="J12" i="53" s="1"/>
  <c r="K12" i="53" s="1"/>
  <c r="J12" i="52"/>
  <c r="K12" i="52" s="1"/>
  <c r="AK76" i="42"/>
  <c r="I76" i="53" s="1"/>
  <c r="I76" i="52"/>
  <c r="AK77" i="42"/>
  <c r="I77" i="53" s="1"/>
  <c r="I77" i="52"/>
  <c r="AK79" i="42"/>
  <c r="I79" i="53" s="1"/>
  <c r="I79" i="52"/>
  <c r="AK80" i="42"/>
  <c r="I80" i="53" s="1"/>
  <c r="I80" i="52"/>
  <c r="AK82" i="42"/>
  <c r="I82" i="53" s="1"/>
  <c r="I82" i="52"/>
  <c r="AK83" i="42"/>
  <c r="I83" i="53" s="1"/>
  <c r="I83" i="52"/>
  <c r="AK85" i="42"/>
  <c r="I85" i="53" s="1"/>
  <c r="I85" i="52"/>
  <c r="AK86" i="42"/>
  <c r="I86" i="53" s="1"/>
  <c r="I86" i="52"/>
  <c r="AK88" i="42"/>
  <c r="I88" i="53" s="1"/>
  <c r="I88" i="52"/>
  <c r="AK89" i="42"/>
  <c r="I89" i="53" s="1"/>
  <c r="I89" i="52"/>
  <c r="AK91" i="42"/>
  <c r="I91" i="53" s="1"/>
  <c r="I91" i="52"/>
  <c r="AK92" i="42"/>
  <c r="I92" i="53" s="1"/>
  <c r="I92" i="52"/>
  <c r="AK94" i="42"/>
  <c r="I94" i="53" s="1"/>
  <c r="I94" i="52"/>
  <c r="AK96" i="42"/>
  <c r="I96" i="53" s="1"/>
  <c r="I96" i="52"/>
  <c r="AK97" i="42"/>
  <c r="I97" i="53" s="1"/>
  <c r="I97" i="52"/>
  <c r="AK109" i="42"/>
  <c r="I109" i="53" s="1"/>
  <c r="I109" i="52"/>
  <c r="AK110" i="42"/>
  <c r="I110" i="53" s="1"/>
  <c r="I110" i="52"/>
  <c r="AK112" i="42"/>
  <c r="I112" i="53" s="1"/>
  <c r="I112" i="52"/>
  <c r="AK113" i="42"/>
  <c r="I113" i="53" s="1"/>
  <c r="I113" i="52"/>
  <c r="AK115" i="42"/>
  <c r="I115" i="53" s="1"/>
  <c r="I115" i="52"/>
  <c r="AK116" i="42"/>
  <c r="I116" i="53" s="1"/>
  <c r="I116" i="52"/>
  <c r="AK118" i="42"/>
  <c r="I118" i="53" s="1"/>
  <c r="I118" i="52"/>
  <c r="AK119" i="42"/>
  <c r="I119" i="53" s="1"/>
  <c r="I119" i="52"/>
  <c r="AK121" i="42"/>
  <c r="I121" i="53" s="1"/>
  <c r="I121" i="52"/>
  <c r="AK122" i="42"/>
  <c r="I122" i="53" s="1"/>
  <c r="I122" i="52"/>
  <c r="AK124" i="42"/>
  <c r="I124" i="53" s="1"/>
  <c r="I124" i="52"/>
  <c r="AK125" i="42"/>
  <c r="I125" i="53" s="1"/>
  <c r="I125" i="52"/>
  <c r="AK127" i="42"/>
  <c r="I127" i="53" s="1"/>
  <c r="I127" i="52"/>
  <c r="AK128" i="42"/>
  <c r="I128" i="53" s="1"/>
  <c r="I128" i="52"/>
  <c r="AK130" i="42"/>
  <c r="I130" i="53" s="1"/>
  <c r="I130" i="52"/>
  <c r="AK131" i="42"/>
  <c r="I131" i="53" s="1"/>
  <c r="I131" i="52"/>
  <c r="AK141" i="42"/>
  <c r="I141" i="53" s="1"/>
  <c r="I141" i="52"/>
  <c r="AK142" i="42"/>
  <c r="I142" i="53" s="1"/>
  <c r="I142" i="52"/>
  <c r="AK144" i="42"/>
  <c r="I144" i="53" s="1"/>
  <c r="I144" i="52"/>
  <c r="AK146" i="42"/>
  <c r="I146" i="53" s="1"/>
  <c r="I146" i="52"/>
  <c r="AK148" i="42"/>
  <c r="I148" i="53" s="1"/>
  <c r="I148" i="52"/>
  <c r="AK149" i="42"/>
  <c r="I149" i="53" s="1"/>
  <c r="I149" i="52"/>
  <c r="AK150" i="42"/>
  <c r="I150" i="53" s="1"/>
  <c r="I150" i="52"/>
  <c r="AK152" i="42"/>
  <c r="I152" i="53" s="1"/>
  <c r="I152" i="52"/>
  <c r="AK153" i="42"/>
  <c r="I153" i="53" s="1"/>
  <c r="I153" i="52"/>
  <c r="AK155" i="42"/>
  <c r="I155" i="53" s="1"/>
  <c r="I155" i="52"/>
  <c r="AK156" i="42"/>
  <c r="I156" i="53" s="1"/>
  <c r="I156" i="52"/>
  <c r="AK158" i="42"/>
  <c r="I158" i="53" s="1"/>
  <c r="I158" i="52"/>
  <c r="AK159" i="42"/>
  <c r="I159" i="53" s="1"/>
  <c r="I159" i="52"/>
  <c r="AK161" i="42"/>
  <c r="I161" i="53" s="1"/>
  <c r="I161" i="52"/>
  <c r="AK162" i="42"/>
  <c r="I162" i="53" s="1"/>
  <c r="I162" i="52"/>
  <c r="AK164" i="42"/>
  <c r="I164" i="53" s="1"/>
  <c r="I164" i="52"/>
  <c r="AK174" i="42"/>
  <c r="I174" i="53" s="1"/>
  <c r="I174" i="52"/>
  <c r="AK176" i="42"/>
  <c r="I176" i="53" s="1"/>
  <c r="I176" i="52"/>
  <c r="AK187" i="42"/>
  <c r="I187" i="53" s="1"/>
  <c r="I187" i="52"/>
  <c r="I306" i="50"/>
  <c r="H331" i="50"/>
  <c r="J107" i="51"/>
  <c r="AF133" i="42"/>
  <c r="AI107" i="42"/>
  <c r="J133" i="50"/>
  <c r="K133" i="50" s="1"/>
  <c r="K107" i="50"/>
  <c r="J41" i="51"/>
  <c r="AF67" i="42"/>
  <c r="AI41" i="42"/>
  <c r="J232" i="50"/>
  <c r="K232" i="50" s="1"/>
  <c r="K206" i="50"/>
  <c r="AL210" i="42"/>
  <c r="J210" i="53" s="1"/>
  <c r="K210" i="53" s="1"/>
  <c r="J210" i="52"/>
  <c r="K210" i="52" s="1"/>
  <c r="AL218" i="42"/>
  <c r="J218" i="53" s="1"/>
  <c r="K218" i="53" s="1"/>
  <c r="J218" i="52"/>
  <c r="K218" i="52" s="1"/>
  <c r="AI223" i="42"/>
  <c r="J223" i="51"/>
  <c r="K223" i="51" s="1"/>
  <c r="AL241" i="42"/>
  <c r="J241" i="53" s="1"/>
  <c r="K241" i="53" s="1"/>
  <c r="J241" i="52"/>
  <c r="K241" i="52" s="1"/>
  <c r="AL261" i="42"/>
  <c r="J261" i="53" s="1"/>
  <c r="K261" i="53" s="1"/>
  <c r="J261" i="52"/>
  <c r="K261" i="52" s="1"/>
  <c r="AL276" i="42"/>
  <c r="H276" i="53" s="1"/>
  <c r="H276" i="52"/>
  <c r="AI282" i="42"/>
  <c r="H282" i="51"/>
  <c r="I315" i="51" s="1"/>
  <c r="AL288" i="42"/>
  <c r="H288" i="53" s="1"/>
  <c r="H288" i="52"/>
  <c r="AI293" i="42"/>
  <c r="H293" i="51"/>
  <c r="AL307" i="42"/>
  <c r="H307" i="53" s="1"/>
  <c r="H307" i="52"/>
  <c r="AL327" i="42"/>
  <c r="H327" i="53" s="1"/>
  <c r="H327" i="52"/>
  <c r="AI291" i="42"/>
  <c r="H291" i="51"/>
  <c r="AI246" i="42"/>
  <c r="J246" i="51"/>
  <c r="K246" i="51" s="1"/>
  <c r="AH11" i="42"/>
  <c r="I11" i="51"/>
  <c r="AH21" i="42"/>
  <c r="I21" i="51"/>
  <c r="AH31" i="42"/>
  <c r="I31" i="51"/>
  <c r="AG16" i="42"/>
  <c r="H16" i="51"/>
  <c r="AG28" i="42"/>
  <c r="H28" i="51"/>
  <c r="AJ230" i="42"/>
  <c r="H230" i="53" s="1"/>
  <c r="H230" i="52"/>
  <c r="AL32" i="42"/>
  <c r="J32" i="53" s="1"/>
  <c r="K32" i="53" s="1"/>
  <c r="J32" i="52"/>
  <c r="K32" i="52" s="1"/>
  <c r="AL20" i="42"/>
  <c r="J20" i="53" s="1"/>
  <c r="K20" i="53" s="1"/>
  <c r="J20" i="52"/>
  <c r="K20" i="52" s="1"/>
  <c r="AK75" i="42"/>
  <c r="I75" i="53" s="1"/>
  <c r="I75" i="52"/>
  <c r="AK78" i="42"/>
  <c r="I78" i="53" s="1"/>
  <c r="I78" i="52"/>
  <c r="AK81" i="42"/>
  <c r="I81" i="53" s="1"/>
  <c r="I81" i="52"/>
  <c r="AK84" i="42"/>
  <c r="I84" i="53" s="1"/>
  <c r="I84" i="52"/>
  <c r="AK87" i="42"/>
  <c r="I87" i="53" s="1"/>
  <c r="I87" i="52"/>
  <c r="AK90" i="42"/>
  <c r="I90" i="53" s="1"/>
  <c r="I90" i="52"/>
  <c r="AK93" i="42"/>
  <c r="I93" i="53" s="1"/>
  <c r="I93" i="52"/>
  <c r="AK95" i="42"/>
  <c r="I95" i="53" s="1"/>
  <c r="I95" i="52"/>
  <c r="AK98" i="42"/>
  <c r="I98" i="53" s="1"/>
  <c r="I98" i="52"/>
  <c r="AK108" i="42"/>
  <c r="I108" i="53" s="1"/>
  <c r="I108" i="52"/>
  <c r="AK111" i="42"/>
  <c r="I111" i="53" s="1"/>
  <c r="I111" i="52"/>
  <c r="AK114" i="42"/>
  <c r="I114" i="53" s="1"/>
  <c r="I114" i="52"/>
  <c r="AK117" i="42"/>
  <c r="I117" i="53" s="1"/>
  <c r="I117" i="52"/>
  <c r="AK120" i="42"/>
  <c r="I120" i="53" s="1"/>
  <c r="I120" i="52"/>
  <c r="AK123" i="42"/>
  <c r="I123" i="53" s="1"/>
  <c r="I123" i="52"/>
  <c r="AK126" i="42"/>
  <c r="I126" i="53" s="1"/>
  <c r="I126" i="52"/>
  <c r="AK129" i="42"/>
  <c r="I129" i="53" s="1"/>
  <c r="I129" i="52"/>
  <c r="AK143" i="42"/>
  <c r="I143" i="53" s="1"/>
  <c r="I143" i="52"/>
  <c r="AK147" i="42"/>
  <c r="I147" i="53" s="1"/>
  <c r="I147" i="52"/>
  <c r="AK151" i="42"/>
  <c r="I151" i="53" s="1"/>
  <c r="I151" i="52"/>
  <c r="AK154" i="42"/>
  <c r="I154" i="53" s="1"/>
  <c r="I154" i="52"/>
  <c r="AK157" i="42"/>
  <c r="I157" i="53" s="1"/>
  <c r="I157" i="52"/>
  <c r="AK160" i="42"/>
  <c r="I160" i="53" s="1"/>
  <c r="I160" i="52"/>
  <c r="AK163" i="42"/>
  <c r="I163" i="53" s="1"/>
  <c r="I163" i="52"/>
  <c r="AK175" i="42"/>
  <c r="I175" i="53" s="1"/>
  <c r="I175" i="52"/>
  <c r="AK177" i="42"/>
  <c r="I177" i="53" s="1"/>
  <c r="I177" i="52"/>
  <c r="AK178" i="42"/>
  <c r="I178" i="53" s="1"/>
  <c r="I178" i="52"/>
  <c r="AK179" i="42"/>
  <c r="I179" i="53" s="1"/>
  <c r="I179" i="52"/>
  <c r="AK180" i="42"/>
  <c r="I180" i="53" s="1"/>
  <c r="I180" i="52"/>
  <c r="AK181" i="42"/>
  <c r="I181" i="53" s="1"/>
  <c r="I181" i="52"/>
  <c r="AK182" i="42"/>
  <c r="I182" i="53" s="1"/>
  <c r="I182" i="52"/>
  <c r="AK183" i="42"/>
  <c r="I183" i="53" s="1"/>
  <c r="I183" i="52"/>
  <c r="AK184" i="42"/>
  <c r="I184" i="53" s="1"/>
  <c r="I184" i="52"/>
  <c r="AK185" i="42"/>
  <c r="I185" i="53" s="1"/>
  <c r="I185" i="52"/>
  <c r="AK186" i="42"/>
  <c r="I186" i="53" s="1"/>
  <c r="I186" i="52"/>
  <c r="AK188" i="42"/>
  <c r="I188" i="53" s="1"/>
  <c r="I188" i="52"/>
  <c r="AK189" i="42"/>
  <c r="I189" i="53" s="1"/>
  <c r="I189" i="52"/>
  <c r="AK190" i="42"/>
  <c r="I190" i="53" s="1"/>
  <c r="I190" i="52"/>
  <c r="AK191" i="42"/>
  <c r="I191" i="53" s="1"/>
  <c r="I191" i="52"/>
  <c r="AK192" i="42"/>
  <c r="I192" i="53" s="1"/>
  <c r="I192" i="52"/>
  <c r="AK193" i="42"/>
  <c r="I193" i="53" s="1"/>
  <c r="I193" i="52"/>
  <c r="AK194" i="42"/>
  <c r="I194" i="53" s="1"/>
  <c r="I194" i="52"/>
  <c r="AK195" i="42"/>
  <c r="I195" i="53" s="1"/>
  <c r="I195" i="52"/>
  <c r="AK196" i="42"/>
  <c r="I196" i="53" s="1"/>
  <c r="I196" i="52"/>
  <c r="AK197" i="42"/>
  <c r="I197" i="53" s="1"/>
  <c r="I197" i="52"/>
  <c r="AK207" i="42"/>
  <c r="I207" i="53" s="1"/>
  <c r="I207" i="52"/>
  <c r="AK208" i="42"/>
  <c r="I208" i="53" s="1"/>
  <c r="I208" i="52"/>
  <c r="AK209" i="42"/>
  <c r="I209" i="53" s="1"/>
  <c r="I209" i="52"/>
  <c r="AK210" i="42"/>
  <c r="I210" i="53" s="1"/>
  <c r="I210" i="52"/>
  <c r="AK211" i="42"/>
  <c r="I211" i="53" s="1"/>
  <c r="I211" i="52"/>
  <c r="AK212" i="42"/>
  <c r="I212" i="53" s="1"/>
  <c r="I212" i="52"/>
  <c r="AK213" i="42"/>
  <c r="I213" i="53" s="1"/>
  <c r="I213" i="52"/>
  <c r="AK214" i="42"/>
  <c r="I214" i="53" s="1"/>
  <c r="I214" i="52"/>
  <c r="AK215" i="42"/>
  <c r="I215" i="53" s="1"/>
  <c r="I215" i="52"/>
  <c r="AK216" i="42"/>
  <c r="I216" i="53" s="1"/>
  <c r="I216" i="52"/>
  <c r="AK217" i="42"/>
  <c r="I217" i="53" s="1"/>
  <c r="I217" i="52"/>
  <c r="AK218" i="42"/>
  <c r="I218" i="53" s="1"/>
  <c r="I218" i="52"/>
  <c r="AK219" i="42"/>
  <c r="I219" i="53" s="1"/>
  <c r="I219" i="52"/>
  <c r="AK220" i="42"/>
  <c r="I220" i="53" s="1"/>
  <c r="I220" i="52"/>
  <c r="AK221" i="42"/>
  <c r="I221" i="53" s="1"/>
  <c r="I221" i="52"/>
  <c r="AK222" i="42"/>
  <c r="I222" i="53" s="1"/>
  <c r="I222" i="52"/>
  <c r="AK223" i="42"/>
  <c r="I223" i="53" s="1"/>
  <c r="I223" i="52"/>
  <c r="AK224" i="42"/>
  <c r="I224" i="53" s="1"/>
  <c r="I224" i="52"/>
  <c r="AK225" i="42"/>
  <c r="I225" i="53" s="1"/>
  <c r="I225" i="52"/>
  <c r="AK226" i="42"/>
  <c r="I226" i="53" s="1"/>
  <c r="I226" i="52"/>
  <c r="AK227" i="42"/>
  <c r="I227" i="53" s="1"/>
  <c r="I227" i="52"/>
  <c r="AK228" i="42"/>
  <c r="I228" i="53" s="1"/>
  <c r="I228" i="52"/>
  <c r="AK229" i="42"/>
  <c r="I229" i="53" s="1"/>
  <c r="I229" i="52"/>
  <c r="AK230" i="42"/>
  <c r="I230" i="53" s="1"/>
  <c r="I230" i="52"/>
  <c r="AK240" i="42"/>
  <c r="I240" i="53" s="1"/>
  <c r="I240" i="52"/>
  <c r="AK241" i="42"/>
  <c r="I241" i="53" s="1"/>
  <c r="I241" i="52"/>
  <c r="AK242" i="42"/>
  <c r="I242" i="53" s="1"/>
  <c r="I242" i="52"/>
  <c r="AK243" i="42"/>
  <c r="I243" i="53" s="1"/>
  <c r="I243" i="52"/>
  <c r="AK244" i="42"/>
  <c r="I244" i="53" s="1"/>
  <c r="I244" i="52"/>
  <c r="AK245" i="42"/>
  <c r="I245" i="53" s="1"/>
  <c r="I245" i="52"/>
  <c r="AK246" i="42"/>
  <c r="I246" i="53" s="1"/>
  <c r="I246" i="52"/>
  <c r="AK247" i="42"/>
  <c r="I247" i="53" s="1"/>
  <c r="I247" i="52"/>
  <c r="AK248" i="42"/>
  <c r="I248" i="53" s="1"/>
  <c r="I248" i="52"/>
  <c r="AK249" i="42"/>
  <c r="I249" i="53" s="1"/>
  <c r="I249" i="52"/>
  <c r="AK250" i="42"/>
  <c r="I250" i="53" s="1"/>
  <c r="I250" i="52"/>
  <c r="AK251" i="42"/>
  <c r="I251" i="53" s="1"/>
  <c r="I251" i="52"/>
  <c r="AK252" i="42"/>
  <c r="I252" i="53" s="1"/>
  <c r="I252" i="52"/>
  <c r="AK253" i="42"/>
  <c r="I253" i="53" s="1"/>
  <c r="I253" i="52"/>
  <c r="AK254" i="42"/>
  <c r="I254" i="53" s="1"/>
  <c r="I254" i="52"/>
  <c r="AK255" i="42"/>
  <c r="I255" i="53" s="1"/>
  <c r="I255" i="52"/>
  <c r="AK256" i="42"/>
  <c r="I256" i="53" s="1"/>
  <c r="I256" i="52"/>
  <c r="AK257" i="42"/>
  <c r="I257" i="53" s="1"/>
  <c r="I257" i="52"/>
  <c r="AK258" i="42"/>
  <c r="I258" i="53" s="1"/>
  <c r="I258" i="52"/>
  <c r="AK259" i="42"/>
  <c r="I259" i="53" s="1"/>
  <c r="I259" i="52"/>
  <c r="AK260" i="42"/>
  <c r="I260" i="53" s="1"/>
  <c r="I260" i="52"/>
  <c r="AK261" i="42"/>
  <c r="I261" i="53" s="1"/>
  <c r="I261" i="52"/>
  <c r="AK262" i="42"/>
  <c r="I262" i="53" s="1"/>
  <c r="I262" i="52"/>
  <c r="AK263" i="42"/>
  <c r="I263" i="53" s="1"/>
  <c r="I263" i="52"/>
  <c r="AK273" i="42"/>
  <c r="G273" i="53" s="1"/>
  <c r="G273" i="52"/>
  <c r="AK274" i="42"/>
  <c r="G274" i="53" s="1"/>
  <c r="G274" i="52"/>
  <c r="AK275" i="42"/>
  <c r="G275" i="53" s="1"/>
  <c r="G275" i="52"/>
  <c r="AK276" i="42"/>
  <c r="G276" i="53" s="1"/>
  <c r="G276" i="52"/>
  <c r="AK277" i="42"/>
  <c r="G277" i="53" s="1"/>
  <c r="G277" i="52"/>
  <c r="AK278" i="42"/>
  <c r="G278" i="53" s="1"/>
  <c r="G278" i="52"/>
  <c r="AK279" i="42"/>
  <c r="G279" i="53" s="1"/>
  <c r="G279" i="52"/>
  <c r="AK280" i="42"/>
  <c r="G280" i="53" s="1"/>
  <c r="G280" i="52"/>
  <c r="AK281" i="42"/>
  <c r="G281" i="53" s="1"/>
  <c r="G281" i="52"/>
  <c r="AK282" i="42"/>
  <c r="G282" i="53" s="1"/>
  <c r="G282" i="52"/>
  <c r="AK283" i="42"/>
  <c r="G283" i="53" s="1"/>
  <c r="G283" i="52"/>
  <c r="AK284" i="42"/>
  <c r="G284" i="53" s="1"/>
  <c r="G284" i="52"/>
  <c r="AK285" i="42"/>
  <c r="G285" i="53" s="1"/>
  <c r="G285" i="52"/>
  <c r="AK286" i="42"/>
  <c r="G286" i="53" s="1"/>
  <c r="G286" i="52"/>
  <c r="AK287" i="42"/>
  <c r="G287" i="53" s="1"/>
  <c r="G287" i="52"/>
  <c r="AK288" i="42"/>
  <c r="G288" i="53" s="1"/>
  <c r="G288" i="52"/>
  <c r="AK289" i="42"/>
  <c r="G289" i="53" s="1"/>
  <c r="G289" i="52"/>
  <c r="AK290" i="42"/>
  <c r="G290" i="53" s="1"/>
  <c r="G290" i="52"/>
  <c r="AK291" i="42"/>
  <c r="G291" i="53" s="1"/>
  <c r="G291" i="52"/>
  <c r="AK292" i="42"/>
  <c r="G292" i="53" s="1"/>
  <c r="G292" i="52"/>
  <c r="AK293" i="42"/>
  <c r="G293" i="53" s="1"/>
  <c r="G293" i="52"/>
  <c r="AK294" i="42"/>
  <c r="G294" i="53" s="1"/>
  <c r="G294" i="52"/>
  <c r="AK295" i="42"/>
  <c r="G295" i="53" s="1"/>
  <c r="G295" i="52"/>
  <c r="AK296" i="42"/>
  <c r="G296" i="53" s="1"/>
  <c r="G296" i="52"/>
  <c r="AK306" i="42"/>
  <c r="G306" i="53" s="1"/>
  <c r="G306" i="52"/>
  <c r="AK307" i="42"/>
  <c r="G307" i="53" s="1"/>
  <c r="G307" i="52"/>
  <c r="AK308" i="42"/>
  <c r="G308" i="53" s="1"/>
  <c r="G308" i="52"/>
  <c r="AK309" i="42"/>
  <c r="G309" i="53" s="1"/>
  <c r="G309" i="52"/>
  <c r="AK310" i="42"/>
  <c r="G310" i="53" s="1"/>
  <c r="G310" i="52"/>
  <c r="AK311" i="42"/>
  <c r="G311" i="53" s="1"/>
  <c r="G311" i="52"/>
  <c r="AK312" i="42"/>
  <c r="G312" i="53" s="1"/>
  <c r="G312" i="52"/>
  <c r="AK313" i="42"/>
  <c r="G313" i="53" s="1"/>
  <c r="G313" i="52"/>
  <c r="AK314" i="42"/>
  <c r="G314" i="53" s="1"/>
  <c r="G314" i="52"/>
  <c r="AK315" i="42"/>
  <c r="G315" i="53" s="1"/>
  <c r="G315" i="52"/>
  <c r="AK316" i="42"/>
  <c r="G316" i="53" s="1"/>
  <c r="G316" i="52"/>
  <c r="AK317" i="42"/>
  <c r="G317" i="53" s="1"/>
  <c r="G317" i="52"/>
  <c r="AK318" i="42"/>
  <c r="G318" i="53" s="1"/>
  <c r="G318" i="52"/>
  <c r="AK319" i="42"/>
  <c r="G319" i="53" s="1"/>
  <c r="G319" i="52"/>
  <c r="AK320" i="42"/>
  <c r="G320" i="53" s="1"/>
  <c r="G320" i="52"/>
  <c r="AK321" i="42"/>
  <c r="G321" i="53" s="1"/>
  <c r="G321" i="52"/>
  <c r="AK322" i="42"/>
  <c r="G322" i="53" s="1"/>
  <c r="G322" i="52"/>
  <c r="AK323" i="42"/>
  <c r="G323" i="53" s="1"/>
  <c r="G323" i="52"/>
  <c r="AK324" i="42"/>
  <c r="G324" i="53" s="1"/>
  <c r="G324" i="52"/>
  <c r="AK325" i="42"/>
  <c r="G325" i="53" s="1"/>
  <c r="G325" i="52"/>
  <c r="AK326" i="42"/>
  <c r="G326" i="53" s="1"/>
  <c r="G326" i="52"/>
  <c r="AK327" i="42"/>
  <c r="G327" i="53" s="1"/>
  <c r="G327" i="52"/>
  <c r="AK328" i="42"/>
  <c r="G328" i="53" s="1"/>
  <c r="G328" i="52"/>
  <c r="AK329" i="42"/>
  <c r="G329" i="53" s="1"/>
  <c r="G329" i="52"/>
  <c r="AL25" i="42"/>
  <c r="J25" i="53" s="1"/>
  <c r="K25" i="53" s="1"/>
  <c r="J25" i="52"/>
  <c r="K25" i="52" s="1"/>
  <c r="AL17" i="42"/>
  <c r="J17" i="53" s="1"/>
  <c r="K17" i="53" s="1"/>
  <c r="J17" i="52"/>
  <c r="K17" i="52" s="1"/>
  <c r="AL9" i="42"/>
  <c r="J9" i="53" s="1"/>
  <c r="K9" i="53" s="1"/>
  <c r="J9" i="52"/>
  <c r="K9" i="52" s="1"/>
  <c r="AL51" i="42"/>
  <c r="J51" i="53" s="1"/>
  <c r="K51" i="53" s="1"/>
  <c r="J51" i="52"/>
  <c r="K51" i="52" s="1"/>
  <c r="AL82" i="42"/>
  <c r="J82" i="53" s="1"/>
  <c r="K82" i="53" s="1"/>
  <c r="J82" i="52"/>
  <c r="K82" i="52" s="1"/>
  <c r="AL90" i="42"/>
  <c r="J90" i="53" s="1"/>
  <c r="K90" i="53" s="1"/>
  <c r="J90" i="52"/>
  <c r="K90" i="52" s="1"/>
  <c r="AL94" i="42"/>
  <c r="J94" i="53" s="1"/>
  <c r="K94" i="53" s="1"/>
  <c r="J94" i="52"/>
  <c r="K94" i="52" s="1"/>
  <c r="AL98" i="42"/>
  <c r="J98" i="53" s="1"/>
  <c r="K98" i="53" s="1"/>
  <c r="J98" i="52"/>
  <c r="K98" i="52" s="1"/>
  <c r="AL175" i="42"/>
  <c r="J175" i="53" s="1"/>
  <c r="K175" i="53" s="1"/>
  <c r="J175" i="52"/>
  <c r="K175" i="52" s="1"/>
  <c r="AL187" i="42"/>
  <c r="J187" i="53" s="1"/>
  <c r="K187" i="53" s="1"/>
  <c r="J187" i="52"/>
  <c r="K187" i="52" s="1"/>
  <c r="AL179" i="42"/>
  <c r="J179" i="53" s="1"/>
  <c r="K179" i="53" s="1"/>
  <c r="J179" i="52"/>
  <c r="K179" i="52" s="1"/>
  <c r="AL23" i="42"/>
  <c r="J23" i="53" s="1"/>
  <c r="K23" i="53" s="1"/>
  <c r="J23" i="52"/>
  <c r="K23" i="52" s="1"/>
  <c r="AL15" i="42"/>
  <c r="J15" i="53" s="1"/>
  <c r="K15" i="53" s="1"/>
  <c r="J15" i="52"/>
  <c r="K15" i="52" s="1"/>
  <c r="AL26" i="42"/>
  <c r="J26" i="53" s="1"/>
  <c r="K26" i="53" s="1"/>
  <c r="J26" i="52"/>
  <c r="K26" i="52" s="1"/>
  <c r="AL18" i="42"/>
  <c r="J18" i="53" s="1"/>
  <c r="K18" i="53" s="1"/>
  <c r="J18" i="52"/>
  <c r="K18" i="52" s="1"/>
  <c r="AL10" i="42"/>
  <c r="J10" i="53" s="1"/>
  <c r="K10" i="53" s="1"/>
  <c r="J10" i="52"/>
  <c r="K10" i="52" s="1"/>
  <c r="AI64" i="42"/>
  <c r="J64" i="51"/>
  <c r="K64" i="51" s="1"/>
  <c r="AI91" i="42"/>
  <c r="J91" i="51"/>
  <c r="K91" i="51" s="1"/>
  <c r="AL254" i="42"/>
  <c r="J254" i="53" s="1"/>
  <c r="K254" i="53" s="1"/>
  <c r="J254" i="52"/>
  <c r="K254" i="52" s="1"/>
  <c r="AI47" i="42"/>
  <c r="J47" i="51"/>
  <c r="K47" i="51" s="1"/>
  <c r="AI97" i="42"/>
  <c r="J97" i="51"/>
  <c r="K97" i="51" s="1"/>
  <c r="AL217" i="42"/>
  <c r="J217" i="53" s="1"/>
  <c r="K217" i="53" s="1"/>
  <c r="J217" i="52"/>
  <c r="K217" i="52" s="1"/>
  <c r="AL287" i="42"/>
  <c r="H287" i="53" s="1"/>
  <c r="H287" i="52"/>
  <c r="AI42" i="42"/>
  <c r="J42" i="51"/>
  <c r="K42" i="51" s="1"/>
  <c r="AI45" i="42"/>
  <c r="J45" i="51"/>
  <c r="K45" i="51" s="1"/>
  <c r="AI52" i="42"/>
  <c r="J52" i="51"/>
  <c r="K52" i="51" s="1"/>
  <c r="AI53" i="42"/>
  <c r="J53" i="51"/>
  <c r="K53" i="51" s="1"/>
  <c r="AI54" i="42"/>
  <c r="J54" i="51"/>
  <c r="K54" i="51" s="1"/>
  <c r="AI60" i="42"/>
  <c r="J60" i="51"/>
  <c r="K60" i="51" s="1"/>
  <c r="AI62" i="42"/>
  <c r="J62" i="51"/>
  <c r="K62" i="51" s="1"/>
  <c r="AI76" i="42"/>
  <c r="J76" i="51"/>
  <c r="K76" i="51" s="1"/>
  <c r="AI77" i="42"/>
  <c r="J77" i="51"/>
  <c r="K77" i="51" s="1"/>
  <c r="AI87" i="42"/>
  <c r="J87" i="51"/>
  <c r="K87" i="51" s="1"/>
  <c r="AI88" i="42"/>
  <c r="J88" i="51"/>
  <c r="K88" i="51" s="1"/>
  <c r="AI89" i="42"/>
  <c r="J89" i="51"/>
  <c r="K89" i="51" s="1"/>
  <c r="AI93" i="42"/>
  <c r="J93" i="51"/>
  <c r="K93" i="51" s="1"/>
  <c r="AI110" i="42"/>
  <c r="J110" i="51"/>
  <c r="K110" i="51" s="1"/>
  <c r="AI61" i="42"/>
  <c r="J61" i="51"/>
  <c r="K61" i="51" s="1"/>
  <c r="AI44" i="42"/>
  <c r="J44" i="51"/>
  <c r="K44" i="51" s="1"/>
  <c r="AI108" i="42"/>
  <c r="J108" i="51"/>
  <c r="K108" i="51" s="1"/>
  <c r="AL144" i="42"/>
  <c r="J144" i="53" s="1"/>
  <c r="K144" i="53" s="1"/>
  <c r="J144" i="52"/>
  <c r="K144" i="52" s="1"/>
  <c r="AL148" i="42"/>
  <c r="J148" i="53" s="1"/>
  <c r="K148" i="53" s="1"/>
  <c r="J148" i="52"/>
  <c r="K148" i="52" s="1"/>
  <c r="AL152" i="42"/>
  <c r="J152" i="53" s="1"/>
  <c r="K152" i="53" s="1"/>
  <c r="J152" i="52"/>
  <c r="K152" i="52" s="1"/>
  <c r="AL156" i="42"/>
  <c r="J156" i="53" s="1"/>
  <c r="K156" i="53" s="1"/>
  <c r="J156" i="52"/>
  <c r="K156" i="52" s="1"/>
  <c r="AL160" i="42"/>
  <c r="J160" i="53" s="1"/>
  <c r="K160" i="53" s="1"/>
  <c r="J160" i="52"/>
  <c r="K160" i="52" s="1"/>
  <c r="AL164" i="42"/>
  <c r="J164" i="53" s="1"/>
  <c r="K164" i="53" s="1"/>
  <c r="J164" i="52"/>
  <c r="K164" i="52" s="1"/>
  <c r="AI81" i="42"/>
  <c r="J81" i="51"/>
  <c r="K81" i="51" s="1"/>
  <c r="AL113" i="42"/>
  <c r="J113" i="53" s="1"/>
  <c r="K113" i="53" s="1"/>
  <c r="J113" i="52"/>
  <c r="K113" i="52" s="1"/>
  <c r="AI114" i="42"/>
  <c r="J114" i="51"/>
  <c r="K114" i="51" s="1"/>
  <c r="AI115" i="42"/>
  <c r="J115" i="51"/>
  <c r="K115" i="51" s="1"/>
  <c r="AL117" i="42"/>
  <c r="J117" i="53" s="1"/>
  <c r="K117" i="53" s="1"/>
  <c r="J117" i="52"/>
  <c r="K117" i="52" s="1"/>
  <c r="AI118" i="42"/>
  <c r="J118" i="51"/>
  <c r="K118" i="51" s="1"/>
  <c r="AI119" i="42"/>
  <c r="J119" i="51"/>
  <c r="K119" i="51" s="1"/>
  <c r="AI122" i="42"/>
  <c r="J122" i="51"/>
  <c r="K122" i="51" s="1"/>
  <c r="AI123" i="42"/>
  <c r="J123" i="51"/>
  <c r="K123" i="51" s="1"/>
  <c r="AL125" i="42"/>
  <c r="J125" i="53" s="1"/>
  <c r="K125" i="53" s="1"/>
  <c r="J125" i="52"/>
  <c r="K125" i="52" s="1"/>
  <c r="AI126" i="42"/>
  <c r="J126" i="51"/>
  <c r="K126" i="51" s="1"/>
  <c r="AI127" i="42"/>
  <c r="J127" i="51"/>
  <c r="K127" i="51" s="1"/>
  <c r="AL129" i="42"/>
  <c r="J129" i="53" s="1"/>
  <c r="K129" i="53" s="1"/>
  <c r="J129" i="52"/>
  <c r="K129" i="52" s="1"/>
  <c r="AI130" i="42"/>
  <c r="J130" i="51"/>
  <c r="K130" i="51" s="1"/>
  <c r="AI142" i="42"/>
  <c r="J142" i="51"/>
  <c r="K142" i="51" s="1"/>
  <c r="AI147" i="42"/>
  <c r="J147" i="51"/>
  <c r="K147" i="51" s="1"/>
  <c r="AI151" i="42"/>
  <c r="J151" i="51"/>
  <c r="K151" i="51" s="1"/>
  <c r="AI158" i="42"/>
  <c r="J158" i="51"/>
  <c r="K158" i="51" s="1"/>
  <c r="AI163" i="42"/>
  <c r="J163" i="51"/>
  <c r="K163" i="51" s="1"/>
  <c r="AI207" i="42"/>
  <c r="J207" i="51"/>
  <c r="K207" i="51" s="1"/>
  <c r="AI211" i="42"/>
  <c r="J211" i="51"/>
  <c r="K211" i="51" s="1"/>
  <c r="AI216" i="42"/>
  <c r="J216" i="51"/>
  <c r="K216" i="51" s="1"/>
  <c r="AI220" i="42"/>
  <c r="J220" i="51"/>
  <c r="K220" i="51" s="1"/>
  <c r="AI224" i="42"/>
  <c r="J224" i="51"/>
  <c r="K224" i="51" s="1"/>
  <c r="AL245" i="42"/>
  <c r="J245" i="53" s="1"/>
  <c r="K245" i="53" s="1"/>
  <c r="J245" i="52"/>
  <c r="K245" i="52" s="1"/>
  <c r="AL257" i="42"/>
  <c r="J257" i="53" s="1"/>
  <c r="K257" i="53" s="1"/>
  <c r="J257" i="52"/>
  <c r="K257" i="52" s="1"/>
  <c r="AI273" i="42"/>
  <c r="H273" i="51"/>
  <c r="AI277" i="42"/>
  <c r="H277" i="51"/>
  <c r="AI281" i="42"/>
  <c r="H281" i="51"/>
  <c r="AI285" i="42"/>
  <c r="H285" i="51"/>
  <c r="AI289" i="42"/>
  <c r="H289" i="51"/>
  <c r="AL292" i="42"/>
  <c r="H292" i="53" s="1"/>
  <c r="H292" i="52"/>
  <c r="AL296" i="42"/>
  <c r="H296" i="53" s="1"/>
  <c r="H296" i="52"/>
  <c r="AL311" i="42"/>
  <c r="H311" i="53" s="1"/>
  <c r="H311" i="52"/>
  <c r="AL323" i="42"/>
  <c r="H323" i="53" s="1"/>
  <c r="H323" i="52"/>
  <c r="AI213" i="42"/>
  <c r="J213" i="51"/>
  <c r="K213" i="51" s="1"/>
  <c r="AI324" i="42"/>
  <c r="H324" i="51"/>
  <c r="AI209" i="42"/>
  <c r="J209" i="51"/>
  <c r="K209" i="51" s="1"/>
  <c r="AI279" i="42"/>
  <c r="H279" i="51"/>
  <c r="AH9" i="42"/>
  <c r="I9" i="51"/>
  <c r="AH17" i="42"/>
  <c r="I17" i="51"/>
  <c r="AH25" i="42"/>
  <c r="I25" i="51"/>
  <c r="AG10" i="42"/>
  <c r="H10" i="51"/>
  <c r="AG18" i="42"/>
  <c r="H18" i="51"/>
  <c r="AG26" i="42"/>
  <c r="H26" i="51"/>
  <c r="AL121" i="42"/>
  <c r="J121" i="53" s="1"/>
  <c r="K121" i="53" s="1"/>
  <c r="J121" i="52"/>
  <c r="K121" i="52" s="1"/>
  <c r="AI131" i="42"/>
  <c r="J131" i="51"/>
  <c r="K131" i="51" s="1"/>
  <c r="AI143" i="42"/>
  <c r="J143" i="51"/>
  <c r="K143" i="51" s="1"/>
  <c r="AI146" i="42"/>
  <c r="J146" i="51"/>
  <c r="K146" i="51" s="1"/>
  <c r="AI150" i="42"/>
  <c r="J150" i="51"/>
  <c r="K150" i="51" s="1"/>
  <c r="AI154" i="42"/>
  <c r="J154" i="51"/>
  <c r="K154" i="51" s="1"/>
  <c r="AI155" i="42"/>
  <c r="J155" i="51"/>
  <c r="K155" i="51" s="1"/>
  <c r="AI159" i="42"/>
  <c r="J159" i="51"/>
  <c r="K159" i="51" s="1"/>
  <c r="AI162" i="42"/>
  <c r="J162" i="51"/>
  <c r="K162" i="51" s="1"/>
  <c r="AL195" i="42"/>
  <c r="J195" i="53" s="1"/>
  <c r="K195" i="53" s="1"/>
  <c r="J195" i="52"/>
  <c r="K195" i="52" s="1"/>
  <c r="AJ108" i="42"/>
  <c r="H108" i="53" s="1"/>
  <c r="H108" i="52"/>
  <c r="AJ111" i="42"/>
  <c r="H111" i="53" s="1"/>
  <c r="H111" i="52"/>
  <c r="AJ114" i="42"/>
  <c r="H114" i="53" s="1"/>
  <c r="H114" i="52"/>
  <c r="AJ117" i="42"/>
  <c r="H117" i="53" s="1"/>
  <c r="H117" i="52"/>
  <c r="AJ118" i="42"/>
  <c r="H118" i="53" s="1"/>
  <c r="H118" i="52"/>
  <c r="AJ120" i="42"/>
  <c r="H120" i="53" s="1"/>
  <c r="H120" i="52"/>
  <c r="AJ121" i="42"/>
  <c r="H121" i="53" s="1"/>
  <c r="H121" i="52"/>
  <c r="AJ122" i="42"/>
  <c r="H122" i="53" s="1"/>
  <c r="H122" i="52"/>
  <c r="AJ123" i="42"/>
  <c r="H123" i="53" s="1"/>
  <c r="H123" i="52"/>
  <c r="AJ124" i="42"/>
  <c r="H124" i="53" s="1"/>
  <c r="H124" i="52"/>
  <c r="AJ126" i="42"/>
  <c r="H126" i="53" s="1"/>
  <c r="H126" i="52"/>
  <c r="AJ127" i="42"/>
  <c r="H127" i="53" s="1"/>
  <c r="H127" i="52"/>
  <c r="AJ128" i="42"/>
  <c r="H128" i="53" s="1"/>
  <c r="H128" i="52"/>
  <c r="AJ129" i="42"/>
  <c r="H129" i="53" s="1"/>
  <c r="H129" i="52"/>
  <c r="AJ130" i="42"/>
  <c r="H130" i="53" s="1"/>
  <c r="H130" i="52"/>
  <c r="AJ141" i="42"/>
  <c r="H141" i="53" s="1"/>
  <c r="H141" i="52"/>
  <c r="AJ142" i="42"/>
  <c r="H142" i="53" s="1"/>
  <c r="H142" i="52"/>
  <c r="AJ143" i="42"/>
  <c r="H143" i="53" s="1"/>
  <c r="H143" i="52"/>
  <c r="AJ144" i="42"/>
  <c r="H144" i="53" s="1"/>
  <c r="H144" i="52"/>
  <c r="AJ145" i="42"/>
  <c r="H145" i="53" s="1"/>
  <c r="H145" i="52"/>
  <c r="AJ146" i="42"/>
  <c r="H146" i="53" s="1"/>
  <c r="H146" i="52"/>
  <c r="AJ147" i="42"/>
  <c r="H147" i="53" s="1"/>
  <c r="H147" i="52"/>
  <c r="AJ148" i="42"/>
  <c r="H148" i="53" s="1"/>
  <c r="H148" i="52"/>
  <c r="AJ149" i="42"/>
  <c r="H149" i="53" s="1"/>
  <c r="H149" i="52"/>
  <c r="AJ150" i="42"/>
  <c r="H150" i="53" s="1"/>
  <c r="H150" i="52"/>
  <c r="AJ151" i="42"/>
  <c r="H151" i="53" s="1"/>
  <c r="H151" i="52"/>
  <c r="AJ152" i="42"/>
  <c r="H152" i="53" s="1"/>
  <c r="H152" i="52"/>
  <c r="AJ153" i="42"/>
  <c r="H153" i="53" s="1"/>
  <c r="H153" i="52"/>
  <c r="AJ154" i="42"/>
  <c r="H154" i="53" s="1"/>
  <c r="H154" i="52"/>
  <c r="AJ155" i="42"/>
  <c r="H155" i="53" s="1"/>
  <c r="H155" i="52"/>
  <c r="AJ156" i="42"/>
  <c r="H156" i="53" s="1"/>
  <c r="H156" i="52"/>
  <c r="AJ157" i="42"/>
  <c r="H157" i="53" s="1"/>
  <c r="H157" i="52"/>
  <c r="AJ158" i="42"/>
  <c r="H158" i="53" s="1"/>
  <c r="H158" i="52"/>
  <c r="AJ159" i="42"/>
  <c r="H159" i="53" s="1"/>
  <c r="H159" i="52"/>
  <c r="AJ160" i="42"/>
  <c r="H160" i="53" s="1"/>
  <c r="H160" i="52"/>
  <c r="AJ161" i="42"/>
  <c r="H161" i="53" s="1"/>
  <c r="H161" i="52"/>
  <c r="AJ162" i="42"/>
  <c r="H162" i="53" s="1"/>
  <c r="H162" i="52"/>
  <c r="AJ163" i="42"/>
  <c r="H163" i="53" s="1"/>
  <c r="H163" i="52"/>
  <c r="AJ164" i="42"/>
  <c r="H164" i="53" s="1"/>
  <c r="H164" i="52"/>
  <c r="AJ174" i="42"/>
  <c r="H174" i="53" s="1"/>
  <c r="H174" i="52"/>
  <c r="AJ175" i="42"/>
  <c r="H175" i="53" s="1"/>
  <c r="H175" i="52"/>
  <c r="AJ176" i="42"/>
  <c r="H176" i="53" s="1"/>
  <c r="H176" i="52"/>
  <c r="AJ177" i="42"/>
  <c r="H177" i="53" s="1"/>
  <c r="H177" i="52"/>
  <c r="AJ178" i="42"/>
  <c r="H178" i="53" s="1"/>
  <c r="H178" i="52"/>
  <c r="AJ179" i="42"/>
  <c r="H179" i="53" s="1"/>
  <c r="H179" i="52"/>
  <c r="AJ180" i="42"/>
  <c r="H180" i="53" s="1"/>
  <c r="H180" i="52"/>
  <c r="AJ181" i="42"/>
  <c r="H181" i="53" s="1"/>
  <c r="H181" i="52"/>
  <c r="AJ182" i="42"/>
  <c r="H182" i="53" s="1"/>
  <c r="H182" i="52"/>
  <c r="AJ183" i="42"/>
  <c r="H183" i="53" s="1"/>
  <c r="H183" i="52"/>
  <c r="AJ184" i="42"/>
  <c r="H184" i="53" s="1"/>
  <c r="H184" i="52"/>
  <c r="AJ185" i="42"/>
  <c r="H185" i="53" s="1"/>
  <c r="H185" i="52"/>
  <c r="AJ186" i="42"/>
  <c r="H186" i="53" s="1"/>
  <c r="H186" i="52"/>
  <c r="AJ187" i="42"/>
  <c r="H187" i="53" s="1"/>
  <c r="H187" i="52"/>
  <c r="AJ188" i="42"/>
  <c r="H188" i="53" s="1"/>
  <c r="H188" i="52"/>
  <c r="AJ189" i="42"/>
  <c r="H189" i="53" s="1"/>
  <c r="H189" i="52"/>
  <c r="AJ190" i="42"/>
  <c r="H190" i="53" s="1"/>
  <c r="H190" i="52"/>
  <c r="AJ191" i="42"/>
  <c r="H191" i="53" s="1"/>
  <c r="H191" i="52"/>
  <c r="AJ192" i="42"/>
  <c r="H192" i="53" s="1"/>
  <c r="H192" i="52"/>
  <c r="AJ193" i="42"/>
  <c r="H193" i="53" s="1"/>
  <c r="H193" i="52"/>
  <c r="AJ194" i="42"/>
  <c r="H194" i="53" s="1"/>
  <c r="H194" i="52"/>
  <c r="AJ195" i="42"/>
  <c r="H195" i="53" s="1"/>
  <c r="H195" i="52"/>
  <c r="AJ196" i="42"/>
  <c r="H196" i="53" s="1"/>
  <c r="H196" i="52"/>
  <c r="AJ197" i="42"/>
  <c r="H197" i="53" s="1"/>
  <c r="H197" i="52"/>
  <c r="K75" i="50"/>
  <c r="J100" i="50"/>
  <c r="K100" i="50" s="1"/>
  <c r="I316" i="50"/>
  <c r="I308" i="50"/>
  <c r="G272" i="53"/>
  <c r="F272" i="52"/>
  <c r="AG298" i="42"/>
  <c r="AJ272" i="42"/>
  <c r="H272" i="51"/>
  <c r="AF298" i="42"/>
  <c r="AI272" i="42"/>
  <c r="H298" i="50"/>
  <c r="I305" i="50"/>
  <c r="H239" i="53"/>
  <c r="K239" i="51"/>
  <c r="H140" i="53"/>
  <c r="K140" i="51"/>
  <c r="K8" i="52"/>
  <c r="AF265" i="42"/>
  <c r="AI239" i="42"/>
  <c r="J239" i="52" s="1"/>
  <c r="AH166" i="42"/>
  <c r="AK140" i="42"/>
  <c r="AI140" i="42"/>
  <c r="J140" i="52" s="1"/>
  <c r="AF166" i="42"/>
  <c r="AH265" i="42"/>
  <c r="AK239" i="42"/>
  <c r="AH8" i="42"/>
  <c r="I8" i="52" s="1"/>
  <c r="AE34" i="42"/>
  <c r="AG8" i="42"/>
  <c r="H8" i="52" s="1"/>
  <c r="AD34" i="42"/>
  <c r="AL8" i="42"/>
  <c r="AI34" i="42"/>
  <c r="AL305" i="42"/>
  <c r="AG199" i="42"/>
  <c r="AJ173" i="42"/>
  <c r="AJ265" i="42" l="1"/>
  <c r="I331" i="50"/>
  <c r="I316" i="51"/>
  <c r="F298" i="52"/>
  <c r="I324" i="51"/>
  <c r="H166" i="53"/>
  <c r="J265" i="51"/>
  <c r="K265" i="51" s="1"/>
  <c r="H265" i="53"/>
  <c r="J34" i="52"/>
  <c r="K34" i="52" s="1"/>
  <c r="G298" i="53"/>
  <c r="J166" i="51"/>
  <c r="K166" i="51" s="1"/>
  <c r="H199" i="52"/>
  <c r="H34" i="51"/>
  <c r="I34" i="51"/>
  <c r="I265" i="52"/>
  <c r="I166" i="52"/>
  <c r="AL159" i="42"/>
  <c r="J159" i="53" s="1"/>
  <c r="K159" i="53" s="1"/>
  <c r="J159" i="52"/>
  <c r="K159" i="52" s="1"/>
  <c r="AL150" i="42"/>
  <c r="J150" i="53" s="1"/>
  <c r="K150" i="53" s="1"/>
  <c r="J150" i="52"/>
  <c r="K150" i="52" s="1"/>
  <c r="AL131" i="42"/>
  <c r="J131" i="53" s="1"/>
  <c r="K131" i="53" s="1"/>
  <c r="J131" i="52"/>
  <c r="K131" i="52" s="1"/>
  <c r="AJ10" i="42"/>
  <c r="H10" i="53" s="1"/>
  <c r="H10" i="52"/>
  <c r="AK17" i="42"/>
  <c r="I17" i="53" s="1"/>
  <c r="I17" i="52"/>
  <c r="AL209" i="42"/>
  <c r="J209" i="53" s="1"/>
  <c r="K209" i="53" s="1"/>
  <c r="J209" i="52"/>
  <c r="K209" i="52" s="1"/>
  <c r="AL213" i="42"/>
  <c r="J213" i="53" s="1"/>
  <c r="K213" i="53" s="1"/>
  <c r="J213" i="52"/>
  <c r="K213" i="52" s="1"/>
  <c r="AL281" i="42"/>
  <c r="H281" i="53" s="1"/>
  <c r="H281" i="52"/>
  <c r="AL273" i="42"/>
  <c r="H273" i="53" s="1"/>
  <c r="H273" i="52"/>
  <c r="AL220" i="42"/>
  <c r="J220" i="53" s="1"/>
  <c r="K220" i="53" s="1"/>
  <c r="J220" i="52"/>
  <c r="K220" i="52" s="1"/>
  <c r="AL207" i="42"/>
  <c r="J207" i="53" s="1"/>
  <c r="K207" i="53" s="1"/>
  <c r="J207" i="52"/>
  <c r="K207" i="52" s="1"/>
  <c r="AL163" i="42"/>
  <c r="J163" i="53" s="1"/>
  <c r="K163" i="53" s="1"/>
  <c r="J163" i="52"/>
  <c r="K163" i="52" s="1"/>
  <c r="AL147" i="42"/>
  <c r="J147" i="53" s="1"/>
  <c r="K147" i="53" s="1"/>
  <c r="J147" i="52"/>
  <c r="K147" i="52" s="1"/>
  <c r="AL126" i="42"/>
  <c r="J126" i="53" s="1"/>
  <c r="K126" i="53" s="1"/>
  <c r="J126" i="52"/>
  <c r="K126" i="52" s="1"/>
  <c r="AL123" i="42"/>
  <c r="J123" i="53" s="1"/>
  <c r="K123" i="53" s="1"/>
  <c r="J123" i="52"/>
  <c r="K123" i="52" s="1"/>
  <c r="AL118" i="42"/>
  <c r="J118" i="53" s="1"/>
  <c r="K118" i="53" s="1"/>
  <c r="J118" i="52"/>
  <c r="K118" i="52" s="1"/>
  <c r="AL115" i="42"/>
  <c r="J115" i="53" s="1"/>
  <c r="K115" i="53" s="1"/>
  <c r="J115" i="52"/>
  <c r="K115" i="52" s="1"/>
  <c r="AL44" i="42"/>
  <c r="J44" i="53" s="1"/>
  <c r="K44" i="53" s="1"/>
  <c r="J44" i="52"/>
  <c r="K44" i="52" s="1"/>
  <c r="AL89" i="42"/>
  <c r="J89" i="53" s="1"/>
  <c r="K89" i="53" s="1"/>
  <c r="J89" i="52"/>
  <c r="K89" i="52" s="1"/>
  <c r="AL77" i="42"/>
  <c r="J77" i="53" s="1"/>
  <c r="K77" i="53" s="1"/>
  <c r="J77" i="52"/>
  <c r="K77" i="52" s="1"/>
  <c r="AL54" i="42"/>
  <c r="J54" i="53" s="1"/>
  <c r="K54" i="53" s="1"/>
  <c r="J54" i="52"/>
  <c r="K54" i="52" s="1"/>
  <c r="AL45" i="42"/>
  <c r="J45" i="53" s="1"/>
  <c r="K45" i="53" s="1"/>
  <c r="J45" i="52"/>
  <c r="K45" i="52" s="1"/>
  <c r="AL64" i="42"/>
  <c r="J64" i="53" s="1"/>
  <c r="K64" i="53" s="1"/>
  <c r="J64" i="52"/>
  <c r="K64" i="52" s="1"/>
  <c r="AJ28" i="42"/>
  <c r="H28" i="53" s="1"/>
  <c r="H28" i="52"/>
  <c r="AJ16" i="42"/>
  <c r="H16" i="53" s="1"/>
  <c r="H16" i="52"/>
  <c r="AK31" i="42"/>
  <c r="I31" i="53" s="1"/>
  <c r="I31" i="52"/>
  <c r="AK21" i="42"/>
  <c r="I21" i="53" s="1"/>
  <c r="I21" i="52"/>
  <c r="AK11" i="42"/>
  <c r="I11" i="53" s="1"/>
  <c r="I11" i="52"/>
  <c r="AL246" i="42"/>
  <c r="J246" i="53" s="1"/>
  <c r="K246" i="53" s="1"/>
  <c r="J246" i="52"/>
  <c r="K246" i="52" s="1"/>
  <c r="AL291" i="42"/>
  <c r="H291" i="53" s="1"/>
  <c r="H291" i="52"/>
  <c r="AL293" i="42"/>
  <c r="H293" i="53" s="1"/>
  <c r="H293" i="52"/>
  <c r="AL282" i="42"/>
  <c r="H282" i="53" s="1"/>
  <c r="H282" i="52"/>
  <c r="I315" i="52" s="1"/>
  <c r="AL223" i="42"/>
  <c r="J223" i="53" s="1"/>
  <c r="K223" i="53" s="1"/>
  <c r="J223" i="52"/>
  <c r="K223" i="52" s="1"/>
  <c r="J107" i="52"/>
  <c r="AL107" i="42"/>
  <c r="AI133" i="42"/>
  <c r="J133" i="51"/>
  <c r="K133" i="51" s="1"/>
  <c r="K107" i="51"/>
  <c r="AJ32" i="42"/>
  <c r="H32" i="53" s="1"/>
  <c r="H32" i="52"/>
  <c r="AJ30" i="42"/>
  <c r="H30" i="53" s="1"/>
  <c r="H30" i="52"/>
  <c r="AJ24" i="42"/>
  <c r="H24" i="53" s="1"/>
  <c r="H24" i="52"/>
  <c r="AJ22" i="42"/>
  <c r="H22" i="53" s="1"/>
  <c r="H22" i="52"/>
  <c r="AJ20" i="42"/>
  <c r="H20" i="53" s="1"/>
  <c r="H20" i="52"/>
  <c r="AJ14" i="42"/>
  <c r="H14" i="53" s="1"/>
  <c r="H14" i="52"/>
  <c r="AJ12" i="42"/>
  <c r="H12" i="53" s="1"/>
  <c r="H12" i="52"/>
  <c r="AK29" i="42"/>
  <c r="I29" i="53" s="1"/>
  <c r="I29" i="52"/>
  <c r="AK27" i="42"/>
  <c r="I27" i="53" s="1"/>
  <c r="I27" i="52"/>
  <c r="AK23" i="42"/>
  <c r="I23" i="53" s="1"/>
  <c r="I23" i="52"/>
  <c r="AK19" i="42"/>
  <c r="I19" i="53" s="1"/>
  <c r="I19" i="52"/>
  <c r="AK15" i="42"/>
  <c r="I15" i="53" s="1"/>
  <c r="I15" i="52"/>
  <c r="AK13" i="42"/>
  <c r="I13" i="53" s="1"/>
  <c r="I13" i="52"/>
  <c r="AL312" i="42"/>
  <c r="H312" i="53" s="1"/>
  <c r="H312" i="52"/>
  <c r="AL258" i="42"/>
  <c r="J258" i="53" s="1"/>
  <c r="K258" i="53" s="1"/>
  <c r="J258" i="52"/>
  <c r="K258" i="52" s="1"/>
  <c r="AL145" i="42"/>
  <c r="J145" i="53" s="1"/>
  <c r="K145" i="53" s="1"/>
  <c r="J145" i="52"/>
  <c r="K145" i="52" s="1"/>
  <c r="AL294" i="42"/>
  <c r="H294" i="53" s="1"/>
  <c r="I327" i="53" s="1"/>
  <c r="H294" i="52"/>
  <c r="I327" i="52" s="1"/>
  <c r="AL290" i="42"/>
  <c r="H290" i="53" s="1"/>
  <c r="I323" i="53" s="1"/>
  <c r="H290" i="52"/>
  <c r="I323" i="52" s="1"/>
  <c r="AL286" i="42"/>
  <c r="H286" i="53" s="1"/>
  <c r="I319" i="53" s="1"/>
  <c r="H286" i="52"/>
  <c r="I319" i="52" s="1"/>
  <c r="AL278" i="42"/>
  <c r="H278" i="53" s="1"/>
  <c r="H278" i="52"/>
  <c r="I311" i="52" s="1"/>
  <c r="AL274" i="42"/>
  <c r="H274" i="53" s="1"/>
  <c r="I307" i="53" s="1"/>
  <c r="H274" i="52"/>
  <c r="I307" i="52" s="1"/>
  <c r="AL225" i="42"/>
  <c r="J225" i="53" s="1"/>
  <c r="K225" i="53" s="1"/>
  <c r="J225" i="52"/>
  <c r="K225" i="52" s="1"/>
  <c r="AL221" i="42"/>
  <c r="J221" i="53" s="1"/>
  <c r="K221" i="53" s="1"/>
  <c r="J221" i="52"/>
  <c r="K221" i="52" s="1"/>
  <c r="AL219" i="42"/>
  <c r="J219" i="53" s="1"/>
  <c r="K219" i="53" s="1"/>
  <c r="J219" i="52"/>
  <c r="K219" i="52" s="1"/>
  <c r="AL215" i="42"/>
  <c r="J215" i="53" s="1"/>
  <c r="K215" i="53" s="1"/>
  <c r="J215" i="52"/>
  <c r="K215" i="52" s="1"/>
  <c r="AL212" i="42"/>
  <c r="J212" i="53" s="1"/>
  <c r="K212" i="53" s="1"/>
  <c r="J212" i="52"/>
  <c r="K212" i="52" s="1"/>
  <c r="AL208" i="42"/>
  <c r="J208" i="53" s="1"/>
  <c r="K208" i="53" s="1"/>
  <c r="J208" i="52"/>
  <c r="K208" i="52" s="1"/>
  <c r="AJ67" i="42"/>
  <c r="H41" i="53"/>
  <c r="H67" i="53" s="1"/>
  <c r="J173" i="52"/>
  <c r="AI199" i="42"/>
  <c r="AL173" i="42"/>
  <c r="J199" i="51"/>
  <c r="K199" i="51" s="1"/>
  <c r="K173" i="51"/>
  <c r="K75" i="51"/>
  <c r="J100" i="51"/>
  <c r="K100" i="51" s="1"/>
  <c r="J206" i="52"/>
  <c r="AI232" i="42"/>
  <c r="AL206" i="42"/>
  <c r="K206" i="51"/>
  <c r="J232" i="51"/>
  <c r="K232" i="51" s="1"/>
  <c r="AL96" i="42"/>
  <c r="J96" i="53" s="1"/>
  <c r="K96" i="53" s="1"/>
  <c r="J96" i="52"/>
  <c r="K96" i="52" s="1"/>
  <c r="AL95" i="42"/>
  <c r="J95" i="53" s="1"/>
  <c r="K95" i="53" s="1"/>
  <c r="J95" i="52"/>
  <c r="K95" i="52" s="1"/>
  <c r="AL92" i="42"/>
  <c r="J92" i="53" s="1"/>
  <c r="K92" i="53" s="1"/>
  <c r="J92" i="52"/>
  <c r="K92" i="52" s="1"/>
  <c r="AL85" i="42"/>
  <c r="J85" i="53" s="1"/>
  <c r="K85" i="53" s="1"/>
  <c r="J85" i="52"/>
  <c r="K85" i="52" s="1"/>
  <c r="AL84" i="42"/>
  <c r="J84" i="53" s="1"/>
  <c r="K84" i="53" s="1"/>
  <c r="J84" i="52"/>
  <c r="K84" i="52" s="1"/>
  <c r="AL83" i="42"/>
  <c r="J83" i="53" s="1"/>
  <c r="K83" i="53" s="1"/>
  <c r="J83" i="52"/>
  <c r="K83" i="52" s="1"/>
  <c r="AL80" i="42"/>
  <c r="J80" i="53" s="1"/>
  <c r="K80" i="53" s="1"/>
  <c r="J80" i="52"/>
  <c r="K80" i="52" s="1"/>
  <c r="AL79" i="42"/>
  <c r="J79" i="53" s="1"/>
  <c r="K79" i="53" s="1"/>
  <c r="J79" i="52"/>
  <c r="K79" i="52" s="1"/>
  <c r="AL65" i="42"/>
  <c r="J65" i="53" s="1"/>
  <c r="K65" i="53" s="1"/>
  <c r="J65" i="52"/>
  <c r="K65" i="52" s="1"/>
  <c r="AL57" i="42"/>
  <c r="J57" i="53" s="1"/>
  <c r="K57" i="53" s="1"/>
  <c r="J57" i="52"/>
  <c r="K57" i="52" s="1"/>
  <c r="AL56" i="42"/>
  <c r="J56" i="53" s="1"/>
  <c r="K56" i="53" s="1"/>
  <c r="J56" i="52"/>
  <c r="K56" i="52" s="1"/>
  <c r="AL50" i="42"/>
  <c r="J50" i="53" s="1"/>
  <c r="K50" i="53" s="1"/>
  <c r="J50" i="52"/>
  <c r="K50" i="52" s="1"/>
  <c r="AL49" i="42"/>
  <c r="J49" i="53" s="1"/>
  <c r="K49" i="53" s="1"/>
  <c r="J49" i="52"/>
  <c r="K49" i="52" s="1"/>
  <c r="AL48" i="42"/>
  <c r="J48" i="53" s="1"/>
  <c r="K48" i="53" s="1"/>
  <c r="J48" i="52"/>
  <c r="K48" i="52" s="1"/>
  <c r="AL46" i="42"/>
  <c r="J46" i="53" s="1"/>
  <c r="K46" i="53" s="1"/>
  <c r="J46" i="52"/>
  <c r="K46" i="52" s="1"/>
  <c r="AL78" i="42"/>
  <c r="J78" i="53" s="1"/>
  <c r="K78" i="53" s="1"/>
  <c r="J78" i="52"/>
  <c r="K78" i="52" s="1"/>
  <c r="AJ31" i="42"/>
  <c r="H31" i="53" s="1"/>
  <c r="H31" i="52"/>
  <c r="AJ29" i="42"/>
  <c r="H29" i="53" s="1"/>
  <c r="H29" i="52"/>
  <c r="AJ27" i="42"/>
  <c r="H27" i="53" s="1"/>
  <c r="H27" i="52"/>
  <c r="AJ25" i="42"/>
  <c r="H25" i="53" s="1"/>
  <c r="H25" i="52"/>
  <c r="AJ23" i="42"/>
  <c r="H23" i="53" s="1"/>
  <c r="H23" i="52"/>
  <c r="AJ21" i="42"/>
  <c r="H21" i="53" s="1"/>
  <c r="H21" i="52"/>
  <c r="AJ19" i="42"/>
  <c r="H19" i="53" s="1"/>
  <c r="H19" i="52"/>
  <c r="AJ17" i="42"/>
  <c r="H17" i="53" s="1"/>
  <c r="H17" i="52"/>
  <c r="AJ15" i="42"/>
  <c r="H15" i="53" s="1"/>
  <c r="H15" i="52"/>
  <c r="AJ13" i="42"/>
  <c r="H13" i="53" s="1"/>
  <c r="H13" i="52"/>
  <c r="AJ11" i="42"/>
  <c r="H11" i="53" s="1"/>
  <c r="H11" i="52"/>
  <c r="AJ9" i="42"/>
  <c r="H9" i="53" s="1"/>
  <c r="H9" i="52"/>
  <c r="AK32" i="42"/>
  <c r="I32" i="53" s="1"/>
  <c r="I32" i="52"/>
  <c r="AK30" i="42"/>
  <c r="I30" i="53" s="1"/>
  <c r="I30" i="52"/>
  <c r="AK28" i="42"/>
  <c r="I28" i="53" s="1"/>
  <c r="I28" i="52"/>
  <c r="AK26" i="42"/>
  <c r="I26" i="53" s="1"/>
  <c r="I26" i="52"/>
  <c r="AK24" i="42"/>
  <c r="I24" i="53" s="1"/>
  <c r="I24" i="52"/>
  <c r="AK22" i="42"/>
  <c r="I22" i="53" s="1"/>
  <c r="I22" i="52"/>
  <c r="AK20" i="42"/>
  <c r="I20" i="53" s="1"/>
  <c r="I20" i="52"/>
  <c r="AK18" i="42"/>
  <c r="I18" i="53" s="1"/>
  <c r="I18" i="52"/>
  <c r="AK16" i="42"/>
  <c r="I16" i="53" s="1"/>
  <c r="I16" i="52"/>
  <c r="AK14" i="42"/>
  <c r="I14" i="53" s="1"/>
  <c r="I14" i="52"/>
  <c r="AK12" i="42"/>
  <c r="I12" i="53" s="1"/>
  <c r="I12" i="52"/>
  <c r="AK10" i="42"/>
  <c r="I10" i="53" s="1"/>
  <c r="I10" i="52"/>
  <c r="AL328" i="42"/>
  <c r="H328" i="53" s="1"/>
  <c r="H328" i="52"/>
  <c r="AL295" i="42"/>
  <c r="H295" i="53" s="1"/>
  <c r="H295" i="52"/>
  <c r="AL262" i="42"/>
  <c r="J262" i="53" s="1"/>
  <c r="K262" i="53" s="1"/>
  <c r="J262" i="52"/>
  <c r="K262" i="52" s="1"/>
  <c r="AL229" i="42"/>
  <c r="J229" i="53" s="1"/>
  <c r="K229" i="53" s="1"/>
  <c r="J229" i="52"/>
  <c r="K229" i="52" s="1"/>
  <c r="AL149" i="42"/>
  <c r="J149" i="53" s="1"/>
  <c r="K149" i="53" s="1"/>
  <c r="J149" i="52"/>
  <c r="K149" i="52" s="1"/>
  <c r="AL116" i="42"/>
  <c r="J116" i="53" s="1"/>
  <c r="K116" i="53" s="1"/>
  <c r="J116" i="52"/>
  <c r="K116" i="52" s="1"/>
  <c r="AL308" i="42"/>
  <c r="H308" i="53" s="1"/>
  <c r="H308" i="52"/>
  <c r="AL275" i="42"/>
  <c r="H275" i="53" s="1"/>
  <c r="H275" i="52"/>
  <c r="AL242" i="42"/>
  <c r="J242" i="53" s="1"/>
  <c r="K242" i="53" s="1"/>
  <c r="J242" i="52"/>
  <c r="K242" i="52" s="1"/>
  <c r="AL161" i="42"/>
  <c r="J161" i="53" s="1"/>
  <c r="K161" i="53" s="1"/>
  <c r="J161" i="52"/>
  <c r="K161" i="52" s="1"/>
  <c r="AL128" i="42"/>
  <c r="J128" i="53" s="1"/>
  <c r="K128" i="53" s="1"/>
  <c r="J128" i="52"/>
  <c r="K128" i="52" s="1"/>
  <c r="AL316" i="42"/>
  <c r="H316" i="53" s="1"/>
  <c r="H316" i="52"/>
  <c r="AL283" i="42"/>
  <c r="H283" i="53" s="1"/>
  <c r="H283" i="52"/>
  <c r="I316" i="52" s="1"/>
  <c r="AL250" i="42"/>
  <c r="J250" i="53" s="1"/>
  <c r="K250" i="53" s="1"/>
  <c r="J250" i="52"/>
  <c r="K250" i="52" s="1"/>
  <c r="AL228" i="42"/>
  <c r="J228" i="53" s="1"/>
  <c r="K228" i="53" s="1"/>
  <c r="J228" i="52"/>
  <c r="K228" i="52" s="1"/>
  <c r="AL196" i="42"/>
  <c r="J196" i="53" s="1"/>
  <c r="K196" i="53" s="1"/>
  <c r="J196" i="52"/>
  <c r="K196" i="52" s="1"/>
  <c r="AL153" i="42"/>
  <c r="J153" i="53" s="1"/>
  <c r="K153" i="53" s="1"/>
  <c r="J153" i="52"/>
  <c r="K153" i="52" s="1"/>
  <c r="AL120" i="42"/>
  <c r="J120" i="53" s="1"/>
  <c r="K120" i="53" s="1"/>
  <c r="J120" i="52"/>
  <c r="K120" i="52" s="1"/>
  <c r="AL329" i="42"/>
  <c r="H329" i="53" s="1"/>
  <c r="I329" i="53" s="1"/>
  <c r="H329" i="52"/>
  <c r="I329" i="52" s="1"/>
  <c r="AL326" i="42"/>
  <c r="H326" i="53" s="1"/>
  <c r="H326" i="52"/>
  <c r="AL325" i="42"/>
  <c r="H325" i="53" s="1"/>
  <c r="I325" i="53" s="1"/>
  <c r="H325" i="52"/>
  <c r="I325" i="52" s="1"/>
  <c r="AL322" i="42"/>
  <c r="H322" i="53" s="1"/>
  <c r="H322" i="52"/>
  <c r="AL321" i="42"/>
  <c r="H321" i="53" s="1"/>
  <c r="I321" i="53" s="1"/>
  <c r="H321" i="52"/>
  <c r="I321" i="52" s="1"/>
  <c r="AL318" i="42"/>
  <c r="H318" i="53" s="1"/>
  <c r="H318" i="52"/>
  <c r="AL317" i="42"/>
  <c r="H317" i="53" s="1"/>
  <c r="I317" i="53" s="1"/>
  <c r="H317" i="52"/>
  <c r="I317" i="52" s="1"/>
  <c r="AL314" i="42"/>
  <c r="H314" i="53" s="1"/>
  <c r="H314" i="52"/>
  <c r="AL313" i="42"/>
  <c r="H313" i="53" s="1"/>
  <c r="I313" i="53" s="1"/>
  <c r="H313" i="52"/>
  <c r="I313" i="52" s="1"/>
  <c r="AL310" i="42"/>
  <c r="H310" i="53" s="1"/>
  <c r="H310" i="52"/>
  <c r="AL309" i="42"/>
  <c r="H309" i="53" s="1"/>
  <c r="I309" i="53" s="1"/>
  <c r="H309" i="52"/>
  <c r="I309" i="52" s="1"/>
  <c r="AL306" i="42"/>
  <c r="H306" i="53" s="1"/>
  <c r="H306" i="52"/>
  <c r="AL263" i="42"/>
  <c r="J263" i="53" s="1"/>
  <c r="K263" i="53" s="1"/>
  <c r="J263" i="52"/>
  <c r="K263" i="52" s="1"/>
  <c r="AL260" i="42"/>
  <c r="J260" i="53" s="1"/>
  <c r="K260" i="53" s="1"/>
  <c r="J260" i="52"/>
  <c r="K260" i="52" s="1"/>
  <c r="AL259" i="42"/>
  <c r="J259" i="53" s="1"/>
  <c r="K259" i="53" s="1"/>
  <c r="J259" i="52"/>
  <c r="K259" i="52" s="1"/>
  <c r="AL256" i="42"/>
  <c r="J256" i="53" s="1"/>
  <c r="K256" i="53" s="1"/>
  <c r="J256" i="52"/>
  <c r="K256" i="52" s="1"/>
  <c r="AL255" i="42"/>
  <c r="J255" i="53" s="1"/>
  <c r="K255" i="53" s="1"/>
  <c r="J255" i="52"/>
  <c r="K255" i="52" s="1"/>
  <c r="AL252" i="42"/>
  <c r="J252" i="53" s="1"/>
  <c r="K252" i="53" s="1"/>
  <c r="J252" i="52"/>
  <c r="K252" i="52" s="1"/>
  <c r="AL251" i="42"/>
  <c r="J251" i="53" s="1"/>
  <c r="K251" i="53" s="1"/>
  <c r="J251" i="52"/>
  <c r="K251" i="52" s="1"/>
  <c r="AL248" i="42"/>
  <c r="J248" i="53" s="1"/>
  <c r="K248" i="53" s="1"/>
  <c r="J248" i="52"/>
  <c r="K248" i="52" s="1"/>
  <c r="AL247" i="42"/>
  <c r="J247" i="53" s="1"/>
  <c r="K247" i="53" s="1"/>
  <c r="J247" i="52"/>
  <c r="K247" i="52" s="1"/>
  <c r="AL244" i="42"/>
  <c r="J244" i="53" s="1"/>
  <c r="K244" i="53" s="1"/>
  <c r="J244" i="52"/>
  <c r="K244" i="52" s="1"/>
  <c r="AL243" i="42"/>
  <c r="J243" i="53" s="1"/>
  <c r="K243" i="53" s="1"/>
  <c r="J243" i="52"/>
  <c r="K243" i="52" s="1"/>
  <c r="AL240" i="42"/>
  <c r="J240" i="53" s="1"/>
  <c r="K240" i="53" s="1"/>
  <c r="J240" i="52"/>
  <c r="K240" i="52" s="1"/>
  <c r="AL227" i="42"/>
  <c r="J227" i="53" s="1"/>
  <c r="K227" i="53" s="1"/>
  <c r="J227" i="52"/>
  <c r="K227" i="52" s="1"/>
  <c r="AL197" i="42"/>
  <c r="J197" i="53" s="1"/>
  <c r="K197" i="53" s="1"/>
  <c r="J197" i="52"/>
  <c r="K197" i="52" s="1"/>
  <c r="AL194" i="42"/>
  <c r="J194" i="53" s="1"/>
  <c r="K194" i="53" s="1"/>
  <c r="J194" i="52"/>
  <c r="K194" i="52" s="1"/>
  <c r="AL193" i="42"/>
  <c r="J193" i="53" s="1"/>
  <c r="K193" i="53" s="1"/>
  <c r="J193" i="52"/>
  <c r="K193" i="52" s="1"/>
  <c r="AL192" i="42"/>
  <c r="J192" i="53" s="1"/>
  <c r="K192" i="53" s="1"/>
  <c r="J192" i="52"/>
  <c r="K192" i="52" s="1"/>
  <c r="AL190" i="42"/>
  <c r="J190" i="53" s="1"/>
  <c r="K190" i="53" s="1"/>
  <c r="J190" i="52"/>
  <c r="K190" i="52" s="1"/>
  <c r="AL189" i="42"/>
  <c r="J189" i="53" s="1"/>
  <c r="K189" i="53" s="1"/>
  <c r="J189" i="52"/>
  <c r="K189" i="52" s="1"/>
  <c r="AL188" i="42"/>
  <c r="J188" i="53" s="1"/>
  <c r="K188" i="53" s="1"/>
  <c r="J188" i="52"/>
  <c r="K188" i="52" s="1"/>
  <c r="AL186" i="42"/>
  <c r="J186" i="53" s="1"/>
  <c r="K186" i="53" s="1"/>
  <c r="J186" i="52"/>
  <c r="K186" i="52" s="1"/>
  <c r="AL185" i="42"/>
  <c r="J185" i="53" s="1"/>
  <c r="K185" i="53" s="1"/>
  <c r="J185" i="52"/>
  <c r="K185" i="52" s="1"/>
  <c r="AL184" i="42"/>
  <c r="J184" i="53" s="1"/>
  <c r="K184" i="53" s="1"/>
  <c r="J184" i="52"/>
  <c r="K184" i="52" s="1"/>
  <c r="AL182" i="42"/>
  <c r="J182" i="53" s="1"/>
  <c r="K182" i="53" s="1"/>
  <c r="J182" i="52"/>
  <c r="K182" i="52" s="1"/>
  <c r="AL181" i="42"/>
  <c r="J181" i="53" s="1"/>
  <c r="K181" i="53" s="1"/>
  <c r="J181" i="52"/>
  <c r="K181" i="52" s="1"/>
  <c r="AL180" i="42"/>
  <c r="J180" i="53" s="1"/>
  <c r="K180" i="53" s="1"/>
  <c r="J180" i="52"/>
  <c r="K180" i="52" s="1"/>
  <c r="AL177" i="42"/>
  <c r="J177" i="53" s="1"/>
  <c r="K177" i="53" s="1"/>
  <c r="J177" i="52"/>
  <c r="K177" i="52" s="1"/>
  <c r="AL176" i="42"/>
  <c r="J176" i="53" s="1"/>
  <c r="K176" i="53" s="1"/>
  <c r="J176" i="52"/>
  <c r="K176" i="52" s="1"/>
  <c r="AJ133" i="42"/>
  <c r="H107" i="53"/>
  <c r="H133" i="53" s="1"/>
  <c r="I311" i="53"/>
  <c r="I315" i="53"/>
  <c r="I67" i="52"/>
  <c r="I320" i="53"/>
  <c r="H232" i="52"/>
  <c r="AK331" i="42"/>
  <c r="AJ331" i="42"/>
  <c r="AK232" i="42"/>
  <c r="AK199" i="42"/>
  <c r="AK133" i="42"/>
  <c r="AK100" i="42"/>
  <c r="AK67" i="42"/>
  <c r="AJ199" i="42"/>
  <c r="H173" i="53"/>
  <c r="H199" i="53" s="1"/>
  <c r="H305" i="53"/>
  <c r="AL162" i="42"/>
  <c r="J162" i="53" s="1"/>
  <c r="K162" i="53" s="1"/>
  <c r="J162" i="52"/>
  <c r="K162" i="52" s="1"/>
  <c r="AL155" i="42"/>
  <c r="J155" i="53" s="1"/>
  <c r="K155" i="53" s="1"/>
  <c r="J155" i="52"/>
  <c r="K155" i="52" s="1"/>
  <c r="AL154" i="42"/>
  <c r="J154" i="53" s="1"/>
  <c r="K154" i="53" s="1"/>
  <c r="J154" i="52"/>
  <c r="K154" i="52" s="1"/>
  <c r="AL146" i="42"/>
  <c r="J146" i="53" s="1"/>
  <c r="K146" i="53" s="1"/>
  <c r="J146" i="52"/>
  <c r="K146" i="52" s="1"/>
  <c r="AL143" i="42"/>
  <c r="J143" i="53" s="1"/>
  <c r="K143" i="53" s="1"/>
  <c r="J143" i="52"/>
  <c r="K143" i="52" s="1"/>
  <c r="AJ26" i="42"/>
  <c r="H26" i="53" s="1"/>
  <c r="H26" i="52"/>
  <c r="AJ18" i="42"/>
  <c r="H18" i="53" s="1"/>
  <c r="H18" i="52"/>
  <c r="AK25" i="42"/>
  <c r="I25" i="53" s="1"/>
  <c r="I25" i="52"/>
  <c r="AK9" i="42"/>
  <c r="I9" i="53" s="1"/>
  <c r="I9" i="52"/>
  <c r="AL279" i="42"/>
  <c r="H279" i="53" s="1"/>
  <c r="H279" i="52"/>
  <c r="AL324" i="42"/>
  <c r="H324" i="53" s="1"/>
  <c r="H324" i="52"/>
  <c r="I324" i="52" s="1"/>
  <c r="AL289" i="42"/>
  <c r="H289" i="53" s="1"/>
  <c r="H289" i="52"/>
  <c r="AL285" i="42"/>
  <c r="H285" i="53" s="1"/>
  <c r="H285" i="52"/>
  <c r="AL277" i="42"/>
  <c r="H277" i="53" s="1"/>
  <c r="H277" i="52"/>
  <c r="AL224" i="42"/>
  <c r="J224" i="53" s="1"/>
  <c r="K224" i="53" s="1"/>
  <c r="J224" i="52"/>
  <c r="K224" i="52" s="1"/>
  <c r="AL216" i="42"/>
  <c r="J216" i="53" s="1"/>
  <c r="K216" i="53" s="1"/>
  <c r="J216" i="52"/>
  <c r="K216" i="52" s="1"/>
  <c r="AL211" i="42"/>
  <c r="J211" i="53" s="1"/>
  <c r="K211" i="53" s="1"/>
  <c r="J211" i="52"/>
  <c r="K211" i="52" s="1"/>
  <c r="AL158" i="42"/>
  <c r="J158" i="53" s="1"/>
  <c r="K158" i="53" s="1"/>
  <c r="J158" i="52"/>
  <c r="K158" i="52" s="1"/>
  <c r="AL151" i="42"/>
  <c r="J151" i="53" s="1"/>
  <c r="K151" i="53" s="1"/>
  <c r="J151" i="52"/>
  <c r="K151" i="52" s="1"/>
  <c r="AL142" i="42"/>
  <c r="J142" i="53" s="1"/>
  <c r="K142" i="53" s="1"/>
  <c r="J142" i="52"/>
  <c r="K142" i="52" s="1"/>
  <c r="AL130" i="42"/>
  <c r="J130" i="53" s="1"/>
  <c r="K130" i="53" s="1"/>
  <c r="J130" i="52"/>
  <c r="K130" i="52" s="1"/>
  <c r="AL127" i="42"/>
  <c r="J127" i="53" s="1"/>
  <c r="K127" i="53" s="1"/>
  <c r="J127" i="52"/>
  <c r="K127" i="52" s="1"/>
  <c r="AL122" i="42"/>
  <c r="J122" i="53" s="1"/>
  <c r="K122" i="53" s="1"/>
  <c r="J122" i="52"/>
  <c r="K122" i="52" s="1"/>
  <c r="AL119" i="42"/>
  <c r="J119" i="53" s="1"/>
  <c r="K119" i="53" s="1"/>
  <c r="J119" i="52"/>
  <c r="K119" i="52" s="1"/>
  <c r="AL114" i="42"/>
  <c r="J114" i="53" s="1"/>
  <c r="K114" i="53" s="1"/>
  <c r="J114" i="52"/>
  <c r="K114" i="52" s="1"/>
  <c r="AL81" i="42"/>
  <c r="J81" i="53" s="1"/>
  <c r="K81" i="53" s="1"/>
  <c r="J81" i="52"/>
  <c r="K81" i="52" s="1"/>
  <c r="AL108" i="42"/>
  <c r="J108" i="53" s="1"/>
  <c r="K108" i="53" s="1"/>
  <c r="J108" i="52"/>
  <c r="K108" i="52" s="1"/>
  <c r="AL61" i="42"/>
  <c r="J61" i="53" s="1"/>
  <c r="K61" i="53" s="1"/>
  <c r="J61" i="52"/>
  <c r="K61" i="52" s="1"/>
  <c r="AL110" i="42"/>
  <c r="J110" i="53" s="1"/>
  <c r="K110" i="53" s="1"/>
  <c r="J110" i="52"/>
  <c r="K110" i="52" s="1"/>
  <c r="AL93" i="42"/>
  <c r="J93" i="53" s="1"/>
  <c r="K93" i="53" s="1"/>
  <c r="J93" i="52"/>
  <c r="K93" i="52" s="1"/>
  <c r="AL88" i="42"/>
  <c r="J88" i="53" s="1"/>
  <c r="K88" i="53" s="1"/>
  <c r="J88" i="52"/>
  <c r="K88" i="52" s="1"/>
  <c r="AL87" i="42"/>
  <c r="J87" i="53" s="1"/>
  <c r="K87" i="53" s="1"/>
  <c r="J87" i="52"/>
  <c r="K87" i="52" s="1"/>
  <c r="AL76" i="42"/>
  <c r="J76" i="53" s="1"/>
  <c r="K76" i="53" s="1"/>
  <c r="J76" i="52"/>
  <c r="K76" i="52" s="1"/>
  <c r="AL62" i="42"/>
  <c r="J62" i="53" s="1"/>
  <c r="K62" i="53" s="1"/>
  <c r="J62" i="52"/>
  <c r="K62" i="52" s="1"/>
  <c r="AL60" i="42"/>
  <c r="J60" i="53" s="1"/>
  <c r="K60" i="53" s="1"/>
  <c r="J60" i="52"/>
  <c r="K60" i="52" s="1"/>
  <c r="AL53" i="42"/>
  <c r="J53" i="53" s="1"/>
  <c r="K53" i="53" s="1"/>
  <c r="J53" i="52"/>
  <c r="K53" i="52" s="1"/>
  <c r="AL52" i="42"/>
  <c r="J52" i="53" s="1"/>
  <c r="K52" i="53" s="1"/>
  <c r="J52" i="52"/>
  <c r="K52" i="52" s="1"/>
  <c r="AL42" i="42"/>
  <c r="J42" i="53" s="1"/>
  <c r="K42" i="53" s="1"/>
  <c r="J42" i="52"/>
  <c r="K42" i="52" s="1"/>
  <c r="AL97" i="42"/>
  <c r="J97" i="53" s="1"/>
  <c r="K97" i="53" s="1"/>
  <c r="J97" i="52"/>
  <c r="K97" i="52" s="1"/>
  <c r="AL47" i="42"/>
  <c r="J47" i="53" s="1"/>
  <c r="K47" i="53" s="1"/>
  <c r="J47" i="52"/>
  <c r="K47" i="52" s="1"/>
  <c r="AL91" i="42"/>
  <c r="J91" i="53" s="1"/>
  <c r="K91" i="53" s="1"/>
  <c r="J91" i="52"/>
  <c r="K91" i="52" s="1"/>
  <c r="J41" i="52"/>
  <c r="AL41" i="42"/>
  <c r="AI67" i="42"/>
  <c r="J67" i="51"/>
  <c r="K67" i="51" s="1"/>
  <c r="K41" i="51"/>
  <c r="AJ100" i="42"/>
  <c r="H74" i="53"/>
  <c r="H100" i="53" s="1"/>
  <c r="AL58" i="42"/>
  <c r="J58" i="53" s="1"/>
  <c r="K58" i="53" s="1"/>
  <c r="J58" i="52"/>
  <c r="K58" i="52" s="1"/>
  <c r="AL112" i="42"/>
  <c r="J112" i="53" s="1"/>
  <c r="K112" i="53" s="1"/>
  <c r="J112" i="52"/>
  <c r="K112" i="52" s="1"/>
  <c r="AL111" i="42"/>
  <c r="J111" i="53" s="1"/>
  <c r="K111" i="53" s="1"/>
  <c r="J111" i="52"/>
  <c r="K111" i="52" s="1"/>
  <c r="AL178" i="42"/>
  <c r="J178" i="53" s="1"/>
  <c r="K178" i="53" s="1"/>
  <c r="J178" i="52"/>
  <c r="K178" i="52" s="1"/>
  <c r="AL174" i="42"/>
  <c r="J174" i="53" s="1"/>
  <c r="K174" i="53" s="1"/>
  <c r="J174" i="52"/>
  <c r="K174" i="52" s="1"/>
  <c r="AL75" i="42"/>
  <c r="J75" i="52"/>
  <c r="AI100" i="42"/>
  <c r="I306" i="51"/>
  <c r="H331" i="51"/>
  <c r="AJ232" i="42"/>
  <c r="H206" i="53"/>
  <c r="H232" i="53" s="1"/>
  <c r="K74" i="53"/>
  <c r="AI331" i="42"/>
  <c r="AJ166" i="42"/>
  <c r="AK298" i="42"/>
  <c r="H166" i="52"/>
  <c r="G331" i="52"/>
  <c r="G298" i="52"/>
  <c r="I232" i="52"/>
  <c r="I133" i="52"/>
  <c r="I100" i="52"/>
  <c r="I199" i="52"/>
  <c r="I312" i="51"/>
  <c r="H67" i="52"/>
  <c r="H100" i="52"/>
  <c r="I320" i="52"/>
  <c r="I326" i="51"/>
  <c r="I322" i="51"/>
  <c r="I318" i="51"/>
  <c r="I314" i="51"/>
  <c r="I310" i="51"/>
  <c r="H133" i="52"/>
  <c r="G331" i="53"/>
  <c r="F331" i="53"/>
  <c r="I232" i="53"/>
  <c r="I199" i="53"/>
  <c r="I133" i="53"/>
  <c r="I100" i="53"/>
  <c r="I67" i="53"/>
  <c r="F331" i="52"/>
  <c r="H265" i="52"/>
  <c r="H272" i="52"/>
  <c r="AI298" i="42"/>
  <c r="AL272" i="42"/>
  <c r="I305" i="51"/>
  <c r="H298" i="51"/>
  <c r="AJ298" i="42"/>
  <c r="F272" i="53"/>
  <c r="F298" i="53" s="1"/>
  <c r="K239" i="52"/>
  <c r="AK265" i="42"/>
  <c r="I239" i="53"/>
  <c r="I265" i="53" s="1"/>
  <c r="K140" i="52"/>
  <c r="AK166" i="42"/>
  <c r="I140" i="53"/>
  <c r="I166" i="53" s="1"/>
  <c r="AL34" i="42"/>
  <c r="J8" i="53"/>
  <c r="AI265" i="42"/>
  <c r="AL239" i="42"/>
  <c r="AI166" i="42"/>
  <c r="AL140" i="42"/>
  <c r="AK8" i="42"/>
  <c r="AH34" i="42"/>
  <c r="AJ8" i="42"/>
  <c r="AG34" i="42"/>
  <c r="I34" i="52" l="1"/>
  <c r="I326" i="52"/>
  <c r="J265" i="52"/>
  <c r="K265" i="52" s="1"/>
  <c r="I331" i="51"/>
  <c r="H34" i="52"/>
  <c r="J166" i="52"/>
  <c r="K166" i="52" s="1"/>
  <c r="I324" i="53"/>
  <c r="I306" i="53"/>
  <c r="I314" i="53"/>
  <c r="I326" i="53"/>
  <c r="H331" i="53"/>
  <c r="K75" i="52"/>
  <c r="J100" i="52"/>
  <c r="K100" i="52" s="1"/>
  <c r="K41" i="52"/>
  <c r="J67" i="52"/>
  <c r="K67" i="52" s="1"/>
  <c r="I306" i="52"/>
  <c r="H331" i="52"/>
  <c r="AL232" i="42"/>
  <c r="J206" i="53"/>
  <c r="K206" i="52"/>
  <c r="J232" i="52"/>
  <c r="K232" i="52" s="1"/>
  <c r="J133" i="52"/>
  <c r="K133" i="52" s="1"/>
  <c r="K107" i="52"/>
  <c r="AL331" i="42"/>
  <c r="I310" i="52"/>
  <c r="I318" i="52"/>
  <c r="I322" i="52"/>
  <c r="I308" i="52"/>
  <c r="I328" i="52"/>
  <c r="I312" i="52"/>
  <c r="J75" i="53"/>
  <c r="AL100" i="42"/>
  <c r="AL67" i="42"/>
  <c r="J41" i="53"/>
  <c r="AL199" i="42"/>
  <c r="J173" i="53"/>
  <c r="K173" i="52"/>
  <c r="J199" i="52"/>
  <c r="K199" i="52" s="1"/>
  <c r="AL133" i="42"/>
  <c r="J107" i="53"/>
  <c r="I310" i="53"/>
  <c r="I318" i="53"/>
  <c r="I322" i="53"/>
  <c r="I316" i="53"/>
  <c r="I308" i="53"/>
  <c r="I328" i="53"/>
  <c r="I312" i="53"/>
  <c r="I314" i="52"/>
  <c r="AL298" i="42"/>
  <c r="H272" i="53"/>
  <c r="I305" i="52"/>
  <c r="H298" i="52"/>
  <c r="AL265" i="42"/>
  <c r="J239" i="53"/>
  <c r="AL166" i="42"/>
  <c r="J140" i="53"/>
  <c r="AJ34" i="42"/>
  <c r="H8" i="53"/>
  <c r="H34" i="53" s="1"/>
  <c r="AK34" i="42"/>
  <c r="I8" i="53"/>
  <c r="I34" i="53" s="1"/>
  <c r="K8" i="53"/>
  <c r="J34" i="53"/>
  <c r="K34" i="53" s="1"/>
  <c r="I331" i="52" l="1"/>
  <c r="K75" i="53"/>
  <c r="J100" i="53"/>
  <c r="K100" i="53" s="1"/>
  <c r="J133" i="53"/>
  <c r="K133" i="53" s="1"/>
  <c r="K107" i="53"/>
  <c r="J199" i="53"/>
  <c r="K199" i="53" s="1"/>
  <c r="K173" i="53"/>
  <c r="J67" i="53"/>
  <c r="K67" i="53" s="1"/>
  <c r="K41" i="53"/>
  <c r="K206" i="53"/>
  <c r="J232" i="53"/>
  <c r="K232" i="53" s="1"/>
  <c r="H298" i="53"/>
  <c r="I331" i="53" s="1"/>
  <c r="I305" i="53"/>
  <c r="K239" i="53"/>
  <c r="J265" i="53"/>
  <c r="K265" i="53" s="1"/>
  <c r="K140" i="53"/>
  <c r="J166" i="53"/>
  <c r="K166" i="53" s="1"/>
</calcChain>
</file>

<file path=xl/sharedStrings.xml><?xml version="1.0" encoding="utf-8"?>
<sst xmlns="http://schemas.openxmlformats.org/spreadsheetml/2006/main" count="3046" uniqueCount="91">
  <si>
    <t xml:space="preserve"> </t>
  </si>
  <si>
    <t>NO.</t>
  </si>
  <si>
    <t>JUMLAH</t>
  </si>
  <si>
    <t>%</t>
  </si>
  <si>
    <t>BLN INI</t>
  </si>
  <si>
    <t>BLN LALU</t>
  </si>
  <si>
    <t>SASARAN BAYI</t>
  </si>
  <si>
    <t>15% SASARAN BAYI</t>
  </si>
  <si>
    <t>PUSKESMAS</t>
  </si>
  <si>
    <t>NO</t>
  </si>
  <si>
    <t>SASARAN BALITA</t>
  </si>
  <si>
    <t>15 % SASARAN BAYI</t>
  </si>
  <si>
    <t xml:space="preserve">1. KN1 </t>
  </si>
  <si>
    <t>8. KUNJUNGAN BALITA 2</t>
  </si>
  <si>
    <t>TARGET S/D BLN INI</t>
  </si>
  <si>
    <t>4. KOMPLIKASI NEONATAL TERTANGANI</t>
  </si>
  <si>
    <t>APRIL 2017</t>
  </si>
  <si>
    <t>MEI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</si>
  <si>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</si>
  <si>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</si>
  <si>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</si>
  <si>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</si>
  <si>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</si>
  <si>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</si>
  <si>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</si>
  <si>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P</t>
  </si>
  <si>
    <t>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</si>
  <si>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</si>
  <si>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</si>
  <si>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</si>
  <si>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</si>
  <si>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</si>
  <si>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</si>
  <si>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</si>
  <si>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</si>
  <si>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</si>
  <si>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</si>
  <si>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</si>
  <si>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</si>
  <si>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2. KN1 </t>
  </si>
  <si>
    <t xml:space="preserve">3. NEONATAL KOMPLIKASI </t>
  </si>
  <si>
    <t>5. KUNJUNGAN BAYI I</t>
  </si>
  <si>
    <t>6. KUNJUNGAN BAYI 4</t>
  </si>
  <si>
    <t>7. KUNJUNGAN BALITA 1</t>
  </si>
  <si>
    <t>9. PELAYANAN BALITA SAKIT</t>
  </si>
  <si>
    <t>10. PELAYANAN BALITA SAKIT DENGAN MTBS</t>
  </si>
  <si>
    <t>TAHUN 2017</t>
  </si>
  <si>
    <t>L+P</t>
  </si>
  <si>
    <t>ABSOLUT</t>
  </si>
  <si>
    <t>No</t>
  </si>
  <si>
    <t>Pelayanan Balita Sakit</t>
  </si>
  <si>
    <t>Pelayanan Balita Sakit dgn MTBS</t>
  </si>
  <si>
    <t>Kunjungan Neonatal I (96)</t>
  </si>
  <si>
    <t>Kunjungan Neonatal III (96)</t>
  </si>
  <si>
    <t>Komplikasi Neonatal Ditemukan (84)</t>
  </si>
  <si>
    <t>Komplikasi Neonatal Tertangani (84)</t>
  </si>
  <si>
    <t>Kunjungan Bayi I (96)</t>
  </si>
  <si>
    <t>Kunjungan Bayi IV (96)</t>
  </si>
  <si>
    <t>Kunjungan Balita I (85)</t>
  </si>
  <si>
    <t>Kunjungan Balita II (85)</t>
  </si>
  <si>
    <t>Indikator Prog Kesehatan Anak (Target)</t>
  </si>
  <si>
    <t>MARET 2017</t>
  </si>
  <si>
    <t>FEBRUARI 2017</t>
  </si>
  <si>
    <t>JANUARI 2017</t>
  </si>
  <si>
    <t>PELAYANAN BALITA SAKIT</t>
  </si>
  <si>
    <t>BULAN INI</t>
  </si>
  <si>
    <t>BALITA SAKIT DILAYANI MTBS</t>
  </si>
  <si>
    <t>TOTAL S/D JAN</t>
  </si>
  <si>
    <t>TOTAL S/D FEB</t>
  </si>
  <si>
    <t>TOTAL S/D MAR</t>
  </si>
  <si>
    <t>TOTAL S/D APR</t>
  </si>
  <si>
    <t>TOTAL S/D MAY</t>
  </si>
  <si>
    <t>TOTAL  S/D JUN</t>
  </si>
  <si>
    <t>TOTAL S/D JUL</t>
  </si>
  <si>
    <t>TOTAL S/D AUG</t>
  </si>
  <si>
    <t>TOTAL  S/D SEP</t>
  </si>
  <si>
    <t>TOTAL S/D OCT</t>
  </si>
  <si>
    <t>TOTAL S/D NOV</t>
  </si>
  <si>
    <t>TOTAL S/D DES</t>
  </si>
  <si>
    <t>DESA</t>
  </si>
  <si>
    <t>REKAPITULASI PWS ANAK - KABUPATEN LOMBOK TENGAH</t>
  </si>
  <si>
    <t>PUSKESMAS  :</t>
  </si>
  <si>
    <t>BULAN            :</t>
  </si>
  <si>
    <t>FORM PWS ANAK 1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</si>
  <si>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</si>
  <si>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</si>
  <si>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</si>
  <si>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</si>
  <si>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FORM PWS ANAK 2</t>
  </si>
  <si>
    <t>FORM PWS ANAK 3</t>
  </si>
  <si>
    <t>REKAPITULASI PWS ANAK - KIA KAB.LOMBOK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</si>
</sst>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Continuous" vertical="center"/>
    </xf>
    <xf numFmtId="2" fontId="2" fillId="0" borderId="0" xfId="0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  <xf numFmtId="3" fontId="2" fillId="0" borderId="3" xfId="0" applyNumberFormat="1" applyFont="1" applyBorder="1"/>
    <xf numFmtId="3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center" vertical="center"/>
    </xf>
    <xf numFmtId="1" fontId="2" fillId="0" borderId="0" xfId="0" applyNumberFormat="1" applyFont="1" applyBorder="1"/>
    <xf numFmtId="1" fontId="2" fillId="0" borderId="3" xfId="0" applyNumberFormat="1" applyFont="1" applyBorder="1"/>
    <xf numFmtId="0" fontId="2" fillId="0" borderId="5" xfId="0" applyFont="1" applyBorder="1"/>
    <xf numFmtId="0" fontId="0" fillId="0" borderId="6" xfId="0" applyBorder="1"/>
    <xf numFmtId="3" fontId="2" fillId="0" borderId="6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3" fontId="2" fillId="0" borderId="9" xfId="0" applyNumberFormat="1" applyFont="1" applyBorder="1"/>
    <xf numFmtId="1" fontId="2" fillId="0" borderId="9" xfId="0" applyNumberFormat="1" applyFont="1" applyBorder="1"/>
    <xf numFmtId="0" fontId="2" fillId="0" borderId="12" xfId="0" applyFont="1" applyBorder="1" applyAlignment="1">
      <alignment horizontal="center"/>
    </xf>
    <xf numFmtId="3" fontId="2" fillId="0" borderId="13" xfId="0" applyNumberFormat="1" applyFont="1" applyBorder="1"/>
    <xf numFmtId="1" fontId="2" fillId="0" borderId="13" xfId="0" applyNumberFormat="1" applyFont="1" applyBorder="1"/>
    <xf numFmtId="0" fontId="2" fillId="0" borderId="15" xfId="0" applyFont="1" applyBorder="1"/>
    <xf numFmtId="0" fontId="0" fillId="0" borderId="7" xfId="0" applyBorder="1"/>
    <xf numFmtId="3" fontId="2" fillId="0" borderId="7" xfId="0" applyNumberFormat="1" applyFont="1" applyBorder="1"/>
    <xf numFmtId="0" fontId="2" fillId="0" borderId="17" xfId="0" applyFont="1" applyBorder="1"/>
    <xf numFmtId="0" fontId="0" fillId="0" borderId="4" xfId="0" applyBorder="1"/>
    <xf numFmtId="3" fontId="2" fillId="0" borderId="18" xfId="0" applyNumberFormat="1" applyFont="1" applyBorder="1"/>
    <xf numFmtId="0" fontId="4" fillId="0" borderId="0" xfId="0" applyFont="1" applyAlignment="1">
      <alignment horizontal="centerContinuous" vertical="center"/>
    </xf>
    <xf numFmtId="3" fontId="2" fillId="0" borderId="20" xfId="0" applyNumberFormat="1" applyFont="1" applyBorder="1"/>
    <xf numFmtId="0" fontId="2" fillId="0" borderId="0" xfId="0" applyFont="1" applyFill="1" applyBorder="1" applyAlignment="1">
      <alignment wrapText="1"/>
    </xf>
    <xf numFmtId="1" fontId="2" fillId="0" borderId="20" xfId="0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5" fillId="0" borderId="16" xfId="0" applyFont="1" applyBorder="1" applyAlignment="1">
      <alignment horizontal="center" vertical="center" wrapText="1"/>
    </xf>
    <xf numFmtId="17" fontId="1" fillId="0" borderId="0" xfId="0" quotePrefix="1" applyNumberFormat="1" applyFont="1"/>
    <xf numFmtId="17" fontId="4" fillId="0" borderId="0" xfId="0" applyNumberFormat="1" applyFont="1" applyAlignment="1">
      <alignment horizontal="centerContinuous" vertical="center"/>
    </xf>
    <xf numFmtId="2" fontId="2" fillId="0" borderId="9" xfId="0" applyNumberFormat="1" applyFont="1" applyBorder="1" applyProtection="1"/>
    <xf numFmtId="0" fontId="2" fillId="0" borderId="9" xfId="0" applyFont="1" applyBorder="1" applyAlignment="1" applyProtection="1">
      <alignment horizontal="center"/>
      <protection locked="0"/>
    </xf>
    <xf numFmtId="3" fontId="2" fillId="0" borderId="29" xfId="0" applyNumberFormat="1" applyFont="1" applyBorder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 applyBorder="1" applyProtection="1">
      <protection locked="0"/>
    </xf>
    <xf numFmtId="3" fontId="0" fillId="0" borderId="30" xfId="0" applyNumberFormat="1" applyBorder="1" applyProtection="1">
      <protection locked="0"/>
    </xf>
    <xf numFmtId="0" fontId="2" fillId="0" borderId="29" xfId="0" applyFont="1" applyBorder="1" applyProtection="1">
      <protection locked="0"/>
    </xf>
    <xf numFmtId="3" fontId="0" fillId="0" borderId="32" xfId="0" applyNumberFormat="1" applyBorder="1" applyProtection="1">
      <protection locked="0"/>
    </xf>
    <xf numFmtId="0" fontId="0" fillId="0" borderId="0" xfId="0" applyProtection="1">
      <protection locked="0"/>
    </xf>
    <xf numFmtId="3" fontId="2" fillId="0" borderId="7" xfId="0" applyNumberFormat="1" applyFont="1" applyBorder="1" applyProtection="1">
      <protection locked="0"/>
    </xf>
    <xf numFmtId="0" fontId="3" fillId="0" borderId="0" xfId="0" applyFont="1" applyAlignment="1" applyProtection="1">
      <alignment horizontal="centerContinuous"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0" fontId="0" fillId="0" borderId="30" xfId="0" applyBorder="1" applyAlignment="1" applyProtection="1">
      <alignment horizontal="centerContinuous" vertic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2" fontId="2" fillId="0" borderId="23" xfId="0" applyNumberFormat="1" applyFont="1" applyBorder="1" applyProtection="1"/>
    <xf numFmtId="0" fontId="0" fillId="0" borderId="0" xfId="0" applyBorder="1" applyAlignment="1" applyProtection="1">
      <alignment horizontal="centerContinuous" vertic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6" fillId="3" borderId="32" xfId="0" applyFont="1" applyFill="1" applyBorder="1" applyAlignment="1" applyProtection="1">
      <alignment horizontal="center"/>
      <protection locked="0"/>
    </xf>
    <xf numFmtId="2" fontId="2" fillId="0" borderId="13" xfId="0" applyNumberFormat="1" applyFont="1" applyBorder="1" applyProtection="1"/>
    <xf numFmtId="2" fontId="2" fillId="0" borderId="3" xfId="0" applyNumberFormat="1" applyFont="1" applyBorder="1" applyProtection="1"/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8" xfId="0" applyFont="1" applyBorder="1"/>
    <xf numFmtId="0" fontId="2" fillId="0" borderId="23" xfId="0" applyFont="1" applyBorder="1"/>
    <xf numFmtId="3" fontId="2" fillId="0" borderId="23" xfId="0" applyNumberFormat="1" applyFont="1" applyBorder="1"/>
    <xf numFmtId="1" fontId="2" fillId="0" borderId="23" xfId="0" applyNumberFormat="1" applyFont="1" applyBorder="1"/>
    <xf numFmtId="0" fontId="2" fillId="0" borderId="37" xfId="0" applyFont="1" applyBorder="1" applyAlignment="1">
      <alignment horizontal="center"/>
    </xf>
    <xf numFmtId="0" fontId="2" fillId="0" borderId="28" xfId="0" applyFont="1" applyBorder="1"/>
    <xf numFmtId="3" fontId="2" fillId="0" borderId="28" xfId="0" applyNumberFormat="1" applyFont="1" applyBorder="1"/>
    <xf numFmtId="1" fontId="2" fillId="0" borderId="28" xfId="0" applyNumberFormat="1" applyFont="1" applyBorder="1"/>
    <xf numFmtId="0" fontId="2" fillId="0" borderId="0" xfId="0" applyFont="1" applyBorder="1" applyProtection="1">
      <protection locked="0"/>
    </xf>
    <xf numFmtId="3" fontId="2" fillId="0" borderId="32" xfId="0" applyNumberFormat="1" applyFont="1" applyBorder="1" applyProtection="1">
      <protection locked="0"/>
    </xf>
    <xf numFmtId="0" fontId="1" fillId="0" borderId="4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/>
    </xf>
    <xf numFmtId="1" fontId="2" fillId="0" borderId="18" xfId="0" applyNumberFormat="1" applyFont="1" applyBorder="1" applyProtection="1"/>
    <xf numFmtId="1" fontId="2" fillId="0" borderId="9" xfId="0" applyNumberFormat="1" applyFont="1" applyBorder="1" applyProtection="1"/>
    <xf numFmtId="0" fontId="6" fillId="3" borderId="36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3" fontId="2" fillId="0" borderId="48" xfId="0" applyNumberFormat="1" applyFont="1" applyBorder="1"/>
    <xf numFmtId="0" fontId="5" fillId="0" borderId="0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 applyProtection="1">
      <protection locked="0"/>
    </xf>
    <xf numFmtId="0" fontId="6" fillId="3" borderId="24" xfId="0" applyFont="1" applyFill="1" applyBorder="1" applyAlignment="1" applyProtection="1">
      <protection locked="0"/>
    </xf>
    <xf numFmtId="0" fontId="6" fillId="3" borderId="36" xfId="0" applyFont="1" applyFill="1" applyBorder="1" applyAlignment="1" applyProtection="1">
      <protection locked="0"/>
    </xf>
    <xf numFmtId="0" fontId="6" fillId="3" borderId="24" xfId="0" applyFont="1" applyFill="1" applyBorder="1" applyAlignment="1" applyProtection="1"/>
    <xf numFmtId="3" fontId="2" fillId="0" borderId="29" xfId="0" applyNumberFormat="1" applyFont="1" applyBorder="1" applyProtection="1"/>
    <xf numFmtId="3" fontId="2" fillId="2" borderId="29" xfId="0" applyNumberFormat="1" applyFont="1" applyFill="1" applyBorder="1" applyProtection="1"/>
    <xf numFmtId="3" fontId="2" fillId="0" borderId="7" xfId="0" applyNumberFormat="1" applyFont="1" applyBorder="1" applyProtection="1"/>
    <xf numFmtId="0" fontId="2" fillId="0" borderId="29" xfId="0" applyFont="1" applyBorder="1" applyProtection="1"/>
    <xf numFmtId="0" fontId="0" fillId="0" borderId="6" xfId="0" applyBorder="1" applyProtection="1"/>
    <xf numFmtId="0" fontId="2" fillId="0" borderId="33" xfId="0" applyFont="1" applyBorder="1" applyAlignment="1" applyProtection="1">
      <alignment horizontal="center"/>
    </xf>
    <xf numFmtId="0" fontId="2" fillId="0" borderId="5" xfId="0" applyFont="1" applyBorder="1" applyProtection="1"/>
    <xf numFmtId="2" fontId="2" fillId="0" borderId="10" xfId="0" applyNumberFormat="1" applyFont="1" applyBorder="1" applyProtection="1"/>
    <xf numFmtId="2" fontId="2" fillId="0" borderId="39" xfId="0" applyNumberFormat="1" applyFont="1" applyBorder="1" applyProtection="1"/>
    <xf numFmtId="2" fontId="2" fillId="0" borderId="19" xfId="0" applyNumberFormat="1" applyFont="1" applyBorder="1" applyProtection="1"/>
    <xf numFmtId="2" fontId="2" fillId="0" borderId="16" xfId="0" applyNumberFormat="1" applyFont="1" applyBorder="1" applyProtection="1"/>
    <xf numFmtId="3" fontId="2" fillId="0" borderId="22" xfId="0" applyNumberFormat="1" applyFont="1" applyBorder="1"/>
    <xf numFmtId="1" fontId="2" fillId="0" borderId="22" xfId="0" applyNumberFormat="1" applyFont="1" applyBorder="1"/>
    <xf numFmtId="2" fontId="2" fillId="0" borderId="18" xfId="0" applyNumberFormat="1" applyFont="1" applyBorder="1"/>
    <xf numFmtId="2" fontId="2" fillId="0" borderId="9" xfId="0" applyNumberFormat="1" applyFont="1" applyBorder="1"/>
    <xf numFmtId="2" fontId="2" fillId="0" borderId="3" xfId="0" applyNumberFormat="1" applyFont="1" applyBorder="1"/>
    <xf numFmtId="2" fontId="2" fillId="0" borderId="7" xfId="0" applyNumberFormat="1" applyFont="1" applyBorder="1"/>
    <xf numFmtId="2" fontId="2" fillId="0" borderId="23" xfId="0" applyNumberFormat="1" applyFont="1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3" fontId="2" fillId="0" borderId="28" xfId="0" applyNumberFormat="1" applyFont="1" applyBorder="1" applyProtection="1"/>
    <xf numFmtId="3" fontId="2" fillId="0" borderId="2" xfId="0" applyNumberFormat="1" applyFont="1" applyBorder="1" applyProtection="1"/>
    <xf numFmtId="0" fontId="0" fillId="0" borderId="0" xfId="0" applyProtection="1"/>
    <xf numFmtId="3" fontId="0" fillId="0" borderId="32" xfId="0" applyNumberFormat="1" applyBorder="1" applyProtection="1"/>
    <xf numFmtId="3" fontId="0" fillId="0" borderId="0" xfId="0" applyNumberFormat="1" applyBorder="1" applyProtection="1"/>
    <xf numFmtId="3" fontId="0" fillId="0" borderId="0" xfId="0" applyNumberFormat="1" applyProtection="1"/>
    <xf numFmtId="3" fontId="2" fillId="0" borderId="0" xfId="0" applyNumberFormat="1" applyFont="1" applyProtection="1"/>
    <xf numFmtId="3" fontId="2" fillId="0" borderId="0" xfId="0" applyNumberFormat="1" applyFont="1" applyBorder="1" applyProtection="1"/>
    <xf numFmtId="3" fontId="0" fillId="0" borderId="30" xfId="0" applyNumberFormat="1" applyBorder="1" applyProtection="1"/>
    <xf numFmtId="0" fontId="6" fillId="3" borderId="35" xfId="0" applyFont="1" applyFill="1" applyBorder="1" applyAlignment="1" applyProtection="1"/>
    <xf numFmtId="0" fontId="2" fillId="0" borderId="9" xfId="0" applyFont="1" applyBorder="1" applyAlignment="1" applyProtection="1">
      <alignment horizontal="center"/>
    </xf>
    <xf numFmtId="0" fontId="0" fillId="0" borderId="0" xfId="0" applyBorder="1" applyProtection="1"/>
    <xf numFmtId="3" fontId="2" fillId="0" borderId="32" xfId="0" applyNumberFormat="1" applyFont="1" applyBorder="1" applyProtection="1"/>
    <xf numFmtId="2" fontId="2" fillId="0" borderId="14" xfId="0" applyNumberFormat="1" applyFont="1" applyBorder="1" applyProtection="1"/>
    <xf numFmtId="0" fontId="2" fillId="0" borderId="2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1" fontId="2" fillId="4" borderId="18" xfId="0" applyNumberFormat="1" applyFont="1" applyFill="1" applyBorder="1" applyProtection="1"/>
    <xf numFmtId="2" fontId="2" fillId="4" borderId="35" xfId="0" applyNumberFormat="1" applyFont="1" applyFill="1" applyBorder="1"/>
    <xf numFmtId="2" fontId="2" fillId="4" borderId="19" xfId="0" applyNumberFormat="1" applyFont="1" applyFill="1" applyBorder="1" applyProtection="1"/>
    <xf numFmtId="1" fontId="2" fillId="4" borderId="9" xfId="0" applyNumberFormat="1" applyFont="1" applyFill="1" applyBorder="1" applyProtection="1"/>
    <xf numFmtId="2" fontId="2" fillId="4" borderId="41" xfId="0" applyNumberFormat="1" applyFont="1" applyFill="1" applyBorder="1"/>
    <xf numFmtId="2" fontId="2" fillId="4" borderId="10" xfId="0" applyNumberFormat="1" applyFont="1" applyFill="1" applyBorder="1" applyProtection="1"/>
    <xf numFmtId="3" fontId="2" fillId="4" borderId="40" xfId="0" applyNumberFormat="1" applyFont="1" applyFill="1" applyBorder="1"/>
    <xf numFmtId="2" fontId="2" fillId="4" borderId="40" xfId="0" applyNumberFormat="1" applyFont="1" applyFill="1" applyBorder="1"/>
    <xf numFmtId="3" fontId="2" fillId="4" borderId="6" xfId="0" applyNumberFormat="1" applyFont="1" applyFill="1" applyBorder="1"/>
    <xf numFmtId="2" fontId="2" fillId="4" borderId="34" xfId="0" applyNumberFormat="1" applyFont="1" applyFill="1" applyBorder="1"/>
    <xf numFmtId="2" fontId="2" fillId="4" borderId="16" xfId="0" applyNumberFormat="1" applyFont="1" applyFill="1" applyBorder="1" applyProtection="1"/>
    <xf numFmtId="2" fontId="2" fillId="4" borderId="18" xfId="0" applyNumberFormat="1" applyFont="1" applyFill="1" applyBorder="1"/>
    <xf numFmtId="2" fontId="2" fillId="4" borderId="9" xfId="0" applyNumberFormat="1" applyFont="1" applyFill="1" applyBorder="1"/>
    <xf numFmtId="3" fontId="2" fillId="4" borderId="3" xfId="0" applyNumberFormat="1" applyFont="1" applyFill="1" applyBorder="1"/>
    <xf numFmtId="2" fontId="2" fillId="4" borderId="3" xfId="0" applyNumberFormat="1" applyFont="1" applyFill="1" applyBorder="1"/>
    <xf numFmtId="3" fontId="2" fillId="4" borderId="7" xfId="0" applyNumberFormat="1" applyFont="1" applyFill="1" applyBorder="1"/>
    <xf numFmtId="2" fontId="2" fillId="4" borderId="7" xfId="0" applyNumberFormat="1" applyFont="1" applyFill="1" applyBorder="1"/>
    <xf numFmtId="3" fontId="2" fillId="4" borderId="9" xfId="0" applyNumberFormat="1" applyFont="1" applyFill="1" applyBorder="1"/>
    <xf numFmtId="2" fontId="2" fillId="4" borderId="14" xfId="0" applyNumberFormat="1" applyFont="1" applyFill="1" applyBorder="1" applyProtection="1"/>
    <xf numFmtId="3" fontId="2" fillId="4" borderId="23" xfId="0" applyNumberFormat="1" applyFont="1" applyFill="1" applyBorder="1"/>
    <xf numFmtId="2" fontId="2" fillId="4" borderId="23" xfId="0" applyNumberFormat="1" applyFont="1" applyFill="1" applyBorder="1"/>
    <xf numFmtId="2" fontId="2" fillId="4" borderId="39" xfId="0" applyNumberFormat="1" applyFont="1" applyFill="1" applyBorder="1" applyProtection="1"/>
    <xf numFmtId="3" fontId="2" fillId="4" borderId="18" xfId="0" applyNumberFormat="1" applyFont="1" applyFill="1" applyBorder="1"/>
    <xf numFmtId="3" fontId="2" fillId="4" borderId="19" xfId="0" applyNumberFormat="1" applyFont="1" applyFill="1" applyBorder="1"/>
    <xf numFmtId="3" fontId="2" fillId="4" borderId="10" xfId="0" applyNumberFormat="1" applyFont="1" applyFill="1" applyBorder="1"/>
    <xf numFmtId="2" fontId="2" fillId="0" borderId="35" xfId="0" applyNumberFormat="1" applyFont="1" applyFill="1" applyBorder="1"/>
    <xf numFmtId="2" fontId="2" fillId="0" borderId="19" xfId="0" applyNumberFormat="1" applyFont="1" applyFill="1" applyBorder="1" applyProtection="1"/>
    <xf numFmtId="2" fontId="2" fillId="0" borderId="41" xfId="0" applyNumberFormat="1" applyFont="1" applyFill="1" applyBorder="1"/>
    <xf numFmtId="2" fontId="2" fillId="0" borderId="10" xfId="0" applyNumberFormat="1" applyFont="1" applyFill="1" applyBorder="1" applyProtection="1"/>
    <xf numFmtId="2" fontId="2" fillId="0" borderId="40" xfId="0" applyNumberFormat="1" applyFont="1" applyFill="1" applyBorder="1"/>
    <xf numFmtId="2" fontId="2" fillId="0" borderId="34" xfId="0" applyNumberFormat="1" applyFont="1" applyFill="1" applyBorder="1"/>
    <xf numFmtId="2" fontId="2" fillId="0" borderId="16" xfId="0" applyNumberFormat="1" applyFont="1" applyFill="1" applyBorder="1" applyProtection="1"/>
    <xf numFmtId="2" fontId="2" fillId="0" borderId="24" xfId="0" applyNumberFormat="1" applyFont="1" applyFill="1" applyBorder="1"/>
    <xf numFmtId="3" fontId="2" fillId="4" borderId="45" xfId="0" applyNumberFormat="1" applyFont="1" applyFill="1" applyBorder="1"/>
    <xf numFmtId="3" fontId="2" fillId="4" borderId="50" xfId="0" applyNumberFormat="1" applyFont="1" applyFill="1" applyBorder="1"/>
    <xf numFmtId="0" fontId="0" fillId="0" borderId="46" xfId="0" applyFill="1" applyBorder="1" applyAlignment="1"/>
    <xf numFmtId="3" fontId="2" fillId="0" borderId="46" xfId="0" applyNumberFormat="1" applyFont="1" applyFill="1" applyBorder="1"/>
    <xf numFmtId="3" fontId="2" fillId="4" borderId="36" xfId="0" applyNumberFormat="1" applyFont="1" applyFill="1" applyBorder="1"/>
    <xf numFmtId="3" fontId="2" fillId="4" borderId="51" xfId="0" applyNumberFormat="1" applyFont="1" applyFill="1" applyBorder="1"/>
    <xf numFmtId="0" fontId="3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/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1" fillId="0" borderId="0" xfId="0" applyFont="1"/>
    <xf numFmtId="0" fontId="9" fillId="0" borderId="0" xfId="0" applyFont="1" applyProtection="1">
      <protection locked="0"/>
    </xf>
    <xf numFmtId="0" fontId="0" fillId="0" borderId="0" xfId="0" applyFill="1"/>
    <xf numFmtId="0" fontId="1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/>
    </xf>
    <xf numFmtId="0" fontId="2" fillId="0" borderId="18" xfId="0" applyFont="1" applyFill="1" applyBorder="1"/>
    <xf numFmtId="3" fontId="2" fillId="0" borderId="20" xfId="0" applyNumberFormat="1" applyFont="1" applyFill="1" applyBorder="1"/>
    <xf numFmtId="1" fontId="2" fillId="0" borderId="20" xfId="0" applyNumberFormat="1" applyFont="1" applyFill="1" applyBorder="1"/>
    <xf numFmtId="1" fontId="2" fillId="0" borderId="18" xfId="0" applyNumberFormat="1" applyFont="1" applyFill="1" applyBorder="1" applyProtection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3" fontId="2" fillId="0" borderId="13" xfId="0" applyNumberFormat="1" applyFont="1" applyFill="1" applyBorder="1"/>
    <xf numFmtId="1" fontId="2" fillId="0" borderId="13" xfId="0" applyNumberFormat="1" applyFont="1" applyFill="1" applyBorder="1"/>
    <xf numFmtId="1" fontId="2" fillId="0" borderId="9" xfId="0" applyNumberFormat="1" applyFont="1" applyFill="1" applyBorder="1" applyProtection="1"/>
    <xf numFmtId="0" fontId="2" fillId="0" borderId="5" xfId="0" applyFont="1" applyFill="1" applyBorder="1"/>
    <xf numFmtId="0" fontId="0" fillId="0" borderId="6" xfId="0" applyFill="1" applyBorder="1"/>
    <xf numFmtId="3" fontId="2" fillId="0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3" fontId="2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3" fontId="0" fillId="0" borderId="0" xfId="0" applyNumberFormat="1" applyFill="1"/>
    <xf numFmtId="2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3" fontId="2" fillId="0" borderId="22" xfId="0" applyNumberFormat="1" applyFont="1" applyFill="1" applyBorder="1"/>
    <xf numFmtId="1" fontId="2" fillId="0" borderId="22" xfId="0" applyNumberFormat="1" applyFont="1" applyFill="1" applyBorder="1"/>
    <xf numFmtId="2" fontId="2" fillId="0" borderId="18" xfId="0" applyNumberFormat="1" applyFont="1" applyFill="1" applyBorder="1"/>
    <xf numFmtId="3" fontId="2" fillId="0" borderId="9" xfId="0" applyNumberFormat="1" applyFont="1" applyFill="1" applyBorder="1"/>
    <xf numFmtId="1" fontId="2" fillId="0" borderId="9" xfId="0" applyNumberFormat="1" applyFont="1" applyFill="1" applyBorder="1"/>
    <xf numFmtId="2" fontId="2" fillId="0" borderId="9" xfId="0" applyNumberFormat="1" applyFont="1" applyFill="1" applyBorder="1"/>
    <xf numFmtId="0" fontId="2" fillId="0" borderId="15" xfId="0" applyFont="1" applyFill="1" applyBorder="1"/>
    <xf numFmtId="0" fontId="0" fillId="0" borderId="7" xfId="0" applyFill="1" applyBorder="1"/>
    <xf numFmtId="3" fontId="2" fillId="0" borderId="7" xfId="0" applyNumberFormat="1" applyFont="1" applyFill="1" applyBorder="1"/>
    <xf numFmtId="2" fontId="2" fillId="0" borderId="7" xfId="0" applyNumberFormat="1" applyFont="1" applyFill="1" applyBorder="1"/>
    <xf numFmtId="3" fontId="2" fillId="0" borderId="18" xfId="0" applyNumberFormat="1" applyFont="1" applyFill="1" applyBorder="1"/>
    <xf numFmtId="3" fontId="0" fillId="0" borderId="0" xfId="0" applyNumberForma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Alignment="1">
      <alignment horizontal="centerContinuous" vertical="center"/>
    </xf>
    <xf numFmtId="2" fontId="0" fillId="0" borderId="0" xfId="0" applyNumberFormat="1" applyFill="1" applyAlignment="1">
      <alignment horizontal="centerContinuous" vertical="center"/>
    </xf>
    <xf numFmtId="0" fontId="2" fillId="0" borderId="37" xfId="0" applyFont="1" applyFill="1" applyBorder="1" applyAlignment="1">
      <alignment horizontal="center"/>
    </xf>
    <xf numFmtId="0" fontId="2" fillId="0" borderId="17" xfId="0" applyFont="1" applyFill="1" applyBorder="1"/>
    <xf numFmtId="0" fontId="0" fillId="0" borderId="4" xfId="0" applyFill="1" applyBorder="1"/>
    <xf numFmtId="0" fontId="1" fillId="0" borderId="23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 shrinkToFit="1"/>
    </xf>
    <xf numFmtId="3" fontId="2" fillId="0" borderId="19" xfId="0" applyNumberFormat="1" applyFont="1" applyFill="1" applyBorder="1"/>
    <xf numFmtId="3" fontId="2" fillId="0" borderId="10" xfId="0" applyNumberFormat="1" applyFont="1" applyFill="1" applyBorder="1"/>
    <xf numFmtId="3" fontId="2" fillId="0" borderId="50" xfId="0" applyNumberFormat="1" applyFont="1" applyFill="1" applyBorder="1"/>
    <xf numFmtId="3" fontId="2" fillId="0" borderId="36" xfId="0" applyNumberFormat="1" applyFont="1" applyFill="1" applyBorder="1"/>
    <xf numFmtId="3" fontId="2" fillId="0" borderId="51" xfId="0" applyNumberFormat="1" applyFont="1" applyFill="1" applyBorder="1"/>
    <xf numFmtId="0" fontId="5" fillId="0" borderId="52" xfId="0" applyFont="1" applyFill="1" applyBorder="1" applyAlignment="1">
      <alignment wrapText="1"/>
    </xf>
    <xf numFmtId="0" fontId="5" fillId="0" borderId="30" xfId="0" applyFont="1" applyFill="1" applyBorder="1" applyAlignment="1">
      <alignment wrapText="1"/>
    </xf>
    <xf numFmtId="0" fontId="6" fillId="3" borderId="24" xfId="0" applyFont="1" applyFill="1" applyBorder="1" applyAlignment="1" applyProtection="1"/>
    <xf numFmtId="0" fontId="6" fillId="3" borderId="36" xfId="0" applyFont="1" applyFill="1" applyBorder="1" applyAlignment="1" applyProtection="1"/>
    <xf numFmtId="0" fontId="0" fillId="0" borderId="9" xfId="0" applyFill="1" applyBorder="1"/>
    <xf numFmtId="0" fontId="0" fillId="0" borderId="13" xfId="0" applyBorder="1"/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1" fillId="6" borderId="9" xfId="0" applyFont="1" applyFill="1" applyBorder="1"/>
    <xf numFmtId="0" fontId="1" fillId="0" borderId="9" xfId="0" applyFont="1" applyBorder="1"/>
    <xf numFmtId="1" fontId="0" fillId="0" borderId="3" xfId="0" applyNumberFormat="1" applyBorder="1"/>
    <xf numFmtId="0" fontId="1" fillId="0" borderId="2" xfId="0" applyFont="1" applyFill="1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/>
    </xf>
    <xf numFmtId="3" fontId="2" fillId="0" borderId="20" xfId="0" applyNumberFormat="1" applyFont="1" applyBorder="1" applyAlignment="1" applyProtection="1">
      <alignment horizontal="center" vertical="center"/>
    </xf>
    <xf numFmtId="3" fontId="2" fillId="0" borderId="29" xfId="0" applyNumberFormat="1" applyFont="1" applyBorder="1" applyAlignment="1" applyProtection="1">
      <alignment horizontal="center" vertical="center"/>
    </xf>
    <xf numFmtId="3" fontId="2" fillId="0" borderId="26" xfId="0" applyNumberFormat="1" applyFont="1" applyBorder="1" applyAlignment="1" applyProtection="1">
      <alignment horizontal="center" vertical="center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3" borderId="35" xfId="0" applyFont="1" applyFill="1" applyBorder="1" applyAlignment="1" applyProtection="1">
      <alignment horizontal="center"/>
      <protection locked="0"/>
    </xf>
    <xf numFmtId="0" fontId="6" fillId="3" borderId="24" xfId="0" applyFont="1" applyFill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 vertical="center"/>
      <protection locked="0"/>
    </xf>
    <xf numFmtId="3" fontId="2" fillId="0" borderId="29" xfId="0" applyNumberFormat="1" applyFont="1" applyBorder="1" applyAlignment="1" applyProtection="1">
      <alignment horizontal="center" vertical="center"/>
      <protection locked="0"/>
    </xf>
    <xf numFmtId="3" fontId="2" fillId="0" borderId="26" xfId="0" applyNumberFormat="1" applyFont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/>
    <xf numFmtId="0" fontId="6" fillId="3" borderId="36" xfId="0" applyFont="1" applyFill="1" applyBorder="1" applyAlignment="1" applyProtection="1"/>
    <xf numFmtId="0" fontId="6" fillId="3" borderId="24" xfId="0" applyFont="1" applyFill="1" applyBorder="1" applyAlignment="1" applyProtection="1">
      <alignment horizontal="left"/>
    </xf>
    <xf numFmtId="0" fontId="6" fillId="3" borderId="36" xfId="0" applyFont="1" applyFill="1" applyBorder="1" applyAlignment="1" applyProtection="1">
      <alignment horizontal="left"/>
    </xf>
    <xf numFmtId="0" fontId="2" fillId="2" borderId="21" xfId="0" applyFont="1" applyFill="1" applyBorder="1" applyAlignment="1" applyProtection="1">
      <alignment horizontal="center" wrapText="1"/>
      <protection locked="0"/>
    </xf>
    <xf numFmtId="0" fontId="0" fillId="2" borderId="14" xfId="0" applyFill="1" applyBorder="1" applyAlignment="1">
      <alignment horizontal="center" wrapText="1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2" fillId="2" borderId="3" xfId="0" applyFont="1" applyFill="1" applyBorder="1" applyAlignment="1" applyProtection="1">
      <alignment horizontal="center" wrapText="1"/>
      <protection locked="0"/>
    </xf>
    <xf numFmtId="0" fontId="0" fillId="2" borderId="3" xfId="0" applyFill="1" applyBorder="1" applyAlignment="1">
      <alignment horizont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49" xfId="0" applyFont="1" applyBorder="1" applyAlignment="1">
      <alignment horizontal="center" vertical="center" wrapText="1" shrinkToFit="1"/>
    </xf>
    <xf numFmtId="0" fontId="1" fillId="0" borderId="26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 applyProtection="1">
      <alignment horizontal="center" vertical="center" wrapText="1"/>
    </xf>
    <xf numFmtId="0" fontId="2" fillId="0" borderId="47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 shrinkToFit="1"/>
    </xf>
    <xf numFmtId="0" fontId="1" fillId="0" borderId="49" xfId="0" applyFont="1" applyFill="1" applyBorder="1" applyAlignment="1">
      <alignment horizontal="center" vertical="center" wrapText="1" shrinkToFit="1"/>
    </xf>
    <xf numFmtId="0" fontId="1" fillId="0" borderId="26" xfId="0" applyFont="1" applyFill="1" applyBorder="1" applyAlignment="1">
      <alignment horizontal="center" vertical="center" wrapText="1" shrinkToFi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6" zoomScaleSheetLayoutView="6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6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A'!B38</f>
        <v>JUNI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DATA!K8</f>
        <v>0</v>
      </c>
      <c r="E8" s="32">
        <f>DATA!L8</f>
        <v>0</v>
      </c>
      <c r="F8" s="32">
        <f>DATA!M8</f>
        <v>0</v>
      </c>
      <c r="G8" s="32">
        <f>DATA!N8</f>
        <v>0</v>
      </c>
      <c r="H8" s="89">
        <f>KUMULATIF!R8</f>
        <v>0</v>
      </c>
      <c r="I8" s="89">
        <f>KUMULATIF!S8</f>
        <v>0</v>
      </c>
      <c r="J8" s="135">
        <f>KUMULATIF!T8</f>
        <v>0</v>
      </c>
      <c r="K8" s="160" t="e">
        <f t="shared" ref="K8:K32" si="0">J8/C8*100</f>
        <v>#DIV/0!</v>
      </c>
      <c r="L8" s="161">
        <f>96/12*6</f>
        <v>48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DATA!K9</f>
        <v>0</v>
      </c>
      <c r="E9" s="22">
        <f>DATA!L9</f>
        <v>0</v>
      </c>
      <c r="F9" s="22">
        <f>DATA!M9</f>
        <v>0</v>
      </c>
      <c r="G9" s="22">
        <f>DATA!N9</f>
        <v>0</v>
      </c>
      <c r="H9" s="90">
        <f>KUMULATIF!R9</f>
        <v>0</v>
      </c>
      <c r="I9" s="90">
        <f>KUMULATIF!S9</f>
        <v>0</v>
      </c>
      <c r="J9" s="138">
        <f>KUMULATIF!T9</f>
        <v>0</v>
      </c>
      <c r="K9" s="162" t="e">
        <f t="shared" si="0"/>
        <v>#DIV/0!</v>
      </c>
      <c r="L9" s="163">
        <f t="shared" ref="L9:L32" si="1">96/12*6</f>
        <v>48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DATA!K10</f>
        <v>0</v>
      </c>
      <c r="E10" s="22">
        <f>DATA!L10</f>
        <v>0</v>
      </c>
      <c r="F10" s="22">
        <f>DATA!M10</f>
        <v>0</v>
      </c>
      <c r="G10" s="22">
        <f>DATA!N10</f>
        <v>0</v>
      </c>
      <c r="H10" s="90">
        <f>KUMULATIF!R10</f>
        <v>0</v>
      </c>
      <c r="I10" s="90">
        <f>KUMULATIF!S10</f>
        <v>0</v>
      </c>
      <c r="J10" s="138">
        <f>KUMULATIF!T10</f>
        <v>0</v>
      </c>
      <c r="K10" s="162" t="e">
        <f t="shared" si="0"/>
        <v>#DIV/0!</v>
      </c>
      <c r="L10" s="163">
        <f t="shared" si="1"/>
        <v>48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DATA!K11</f>
        <v>0</v>
      </c>
      <c r="E11" s="22">
        <f>DATA!L11</f>
        <v>0</v>
      </c>
      <c r="F11" s="22">
        <f>DATA!M11</f>
        <v>0</v>
      </c>
      <c r="G11" s="22">
        <f>DATA!N11</f>
        <v>0</v>
      </c>
      <c r="H11" s="90">
        <f>KUMULATIF!R11</f>
        <v>0</v>
      </c>
      <c r="I11" s="90">
        <f>KUMULATIF!S11</f>
        <v>0</v>
      </c>
      <c r="J11" s="138">
        <f>KUMULATIF!T11</f>
        <v>0</v>
      </c>
      <c r="K11" s="162" t="e">
        <f t="shared" si="0"/>
        <v>#DIV/0!</v>
      </c>
      <c r="L11" s="163">
        <f t="shared" si="1"/>
        <v>48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DATA!K12</f>
        <v>0</v>
      </c>
      <c r="E12" s="22">
        <f>DATA!L12</f>
        <v>0</v>
      </c>
      <c r="F12" s="22">
        <f>DATA!M12</f>
        <v>0</v>
      </c>
      <c r="G12" s="22">
        <f>DATA!N12</f>
        <v>0</v>
      </c>
      <c r="H12" s="90">
        <f>KUMULATIF!R12</f>
        <v>0</v>
      </c>
      <c r="I12" s="90">
        <f>KUMULATIF!S12</f>
        <v>0</v>
      </c>
      <c r="J12" s="138">
        <f>KUMULATIF!T12</f>
        <v>0</v>
      </c>
      <c r="K12" s="162" t="e">
        <f t="shared" si="0"/>
        <v>#DIV/0!</v>
      </c>
      <c r="L12" s="163">
        <f t="shared" si="1"/>
        <v>48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DATA!K13</f>
        <v>0</v>
      </c>
      <c r="E13" s="22">
        <f>DATA!L13</f>
        <v>0</v>
      </c>
      <c r="F13" s="22">
        <f>DATA!M13</f>
        <v>0</v>
      </c>
      <c r="G13" s="22">
        <f>DATA!N13</f>
        <v>0</v>
      </c>
      <c r="H13" s="90">
        <f>KUMULATIF!R13</f>
        <v>0</v>
      </c>
      <c r="I13" s="90">
        <f>KUMULATIF!S13</f>
        <v>0</v>
      </c>
      <c r="J13" s="138">
        <f>KUMULATIF!T13</f>
        <v>0</v>
      </c>
      <c r="K13" s="162" t="e">
        <f t="shared" si="0"/>
        <v>#DIV/0!</v>
      </c>
      <c r="L13" s="163">
        <f t="shared" si="1"/>
        <v>48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DATA!K14</f>
        <v>0</v>
      </c>
      <c r="E14" s="22">
        <f>DATA!L14</f>
        <v>0</v>
      </c>
      <c r="F14" s="22">
        <f>DATA!M14</f>
        <v>0</v>
      </c>
      <c r="G14" s="22">
        <f>DATA!N14</f>
        <v>0</v>
      </c>
      <c r="H14" s="90">
        <f>KUMULATIF!R14</f>
        <v>0</v>
      </c>
      <c r="I14" s="90">
        <f>KUMULATIF!S14</f>
        <v>0</v>
      </c>
      <c r="J14" s="138">
        <f>KUMULATIF!T14</f>
        <v>0</v>
      </c>
      <c r="K14" s="162" t="e">
        <f t="shared" si="0"/>
        <v>#DIV/0!</v>
      </c>
      <c r="L14" s="163">
        <f t="shared" si="1"/>
        <v>48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DATA!K15</f>
        <v>0</v>
      </c>
      <c r="E15" s="22">
        <f>DATA!L15</f>
        <v>0</v>
      </c>
      <c r="F15" s="22">
        <f>DATA!M15</f>
        <v>0</v>
      </c>
      <c r="G15" s="22">
        <f>DATA!N15</f>
        <v>0</v>
      </c>
      <c r="H15" s="90">
        <f>KUMULATIF!R15</f>
        <v>0</v>
      </c>
      <c r="I15" s="90">
        <f>KUMULATIF!S15</f>
        <v>0</v>
      </c>
      <c r="J15" s="138">
        <f>KUMULATIF!T15</f>
        <v>0</v>
      </c>
      <c r="K15" s="162" t="e">
        <f t="shared" si="0"/>
        <v>#DIV/0!</v>
      </c>
      <c r="L15" s="163">
        <f t="shared" si="1"/>
        <v>48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DATA!K16</f>
        <v>0</v>
      </c>
      <c r="E16" s="22">
        <f>DATA!L16</f>
        <v>0</v>
      </c>
      <c r="F16" s="22">
        <f>DATA!M16</f>
        <v>0</v>
      </c>
      <c r="G16" s="22">
        <f>DATA!N16</f>
        <v>0</v>
      </c>
      <c r="H16" s="90">
        <f>KUMULATIF!R16</f>
        <v>0</v>
      </c>
      <c r="I16" s="90">
        <f>KUMULATIF!S16</f>
        <v>0</v>
      </c>
      <c r="J16" s="138">
        <f>KUMULATIF!T16</f>
        <v>0</v>
      </c>
      <c r="K16" s="162" t="e">
        <f t="shared" si="0"/>
        <v>#DIV/0!</v>
      </c>
      <c r="L16" s="163">
        <f t="shared" si="1"/>
        <v>48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DATA!K17</f>
        <v>0</v>
      </c>
      <c r="E17" s="22">
        <f>DATA!L17</f>
        <v>0</v>
      </c>
      <c r="F17" s="22">
        <f>DATA!M17</f>
        <v>0</v>
      </c>
      <c r="G17" s="22">
        <f>DATA!N17</f>
        <v>0</v>
      </c>
      <c r="H17" s="90">
        <f>KUMULATIF!R17</f>
        <v>0</v>
      </c>
      <c r="I17" s="90">
        <f>KUMULATIF!S17</f>
        <v>0</v>
      </c>
      <c r="J17" s="138">
        <f>KUMULATIF!T17</f>
        <v>0</v>
      </c>
      <c r="K17" s="162" t="e">
        <f t="shared" si="0"/>
        <v>#DIV/0!</v>
      </c>
      <c r="L17" s="163">
        <f t="shared" si="1"/>
        <v>48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DATA!K18</f>
        <v>0</v>
      </c>
      <c r="E18" s="22">
        <f>DATA!L18</f>
        <v>0</v>
      </c>
      <c r="F18" s="22">
        <f>DATA!M18</f>
        <v>0</v>
      </c>
      <c r="G18" s="22">
        <f>DATA!N18</f>
        <v>0</v>
      </c>
      <c r="H18" s="90">
        <f>KUMULATIF!R18</f>
        <v>0</v>
      </c>
      <c r="I18" s="90">
        <f>KUMULATIF!S18</f>
        <v>0</v>
      </c>
      <c r="J18" s="138">
        <f>KUMULATIF!T18</f>
        <v>0</v>
      </c>
      <c r="K18" s="162" t="e">
        <f t="shared" si="0"/>
        <v>#DIV/0!</v>
      </c>
      <c r="L18" s="163">
        <f t="shared" si="1"/>
        <v>48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DATA!K19</f>
        <v>0</v>
      </c>
      <c r="E19" s="22">
        <f>DATA!L19</f>
        <v>0</v>
      </c>
      <c r="F19" s="22">
        <f>DATA!M19</f>
        <v>0</v>
      </c>
      <c r="G19" s="22">
        <f>DATA!N19</f>
        <v>0</v>
      </c>
      <c r="H19" s="90">
        <f>KUMULATIF!R19</f>
        <v>0</v>
      </c>
      <c r="I19" s="90">
        <f>KUMULATIF!S19</f>
        <v>0</v>
      </c>
      <c r="J19" s="138">
        <f>KUMULATIF!T19</f>
        <v>0</v>
      </c>
      <c r="K19" s="162" t="e">
        <f t="shared" si="0"/>
        <v>#DIV/0!</v>
      </c>
      <c r="L19" s="163">
        <f t="shared" si="1"/>
        <v>48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DATA!K20</f>
        <v>0</v>
      </c>
      <c r="E20" s="22">
        <f>DATA!L20</f>
        <v>0</v>
      </c>
      <c r="F20" s="22">
        <f>DATA!M20</f>
        <v>0</v>
      </c>
      <c r="G20" s="22">
        <f>DATA!N20</f>
        <v>0</v>
      </c>
      <c r="H20" s="90">
        <f>KUMULATIF!R20</f>
        <v>0</v>
      </c>
      <c r="I20" s="90">
        <f>KUMULATIF!S20</f>
        <v>0</v>
      </c>
      <c r="J20" s="138">
        <f>KUMULATIF!T20</f>
        <v>0</v>
      </c>
      <c r="K20" s="162" t="e">
        <f t="shared" si="0"/>
        <v>#DIV/0!</v>
      </c>
      <c r="L20" s="163">
        <f t="shared" si="1"/>
        <v>48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DATA!K21</f>
        <v>0</v>
      </c>
      <c r="E21" s="22">
        <f>DATA!L21</f>
        <v>0</v>
      </c>
      <c r="F21" s="22">
        <f>DATA!M21</f>
        <v>0</v>
      </c>
      <c r="G21" s="22">
        <f>DATA!N21</f>
        <v>0</v>
      </c>
      <c r="H21" s="90">
        <f>KUMULATIF!R21</f>
        <v>0</v>
      </c>
      <c r="I21" s="90">
        <f>KUMULATIF!S21</f>
        <v>0</v>
      </c>
      <c r="J21" s="138">
        <f>KUMULATIF!T21</f>
        <v>0</v>
      </c>
      <c r="K21" s="162" t="e">
        <f t="shared" si="0"/>
        <v>#DIV/0!</v>
      </c>
      <c r="L21" s="163">
        <f t="shared" si="1"/>
        <v>48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DATA!K22</f>
        <v>0</v>
      </c>
      <c r="E22" s="22">
        <f>DATA!L22</f>
        <v>0</v>
      </c>
      <c r="F22" s="22">
        <f>DATA!M22</f>
        <v>0</v>
      </c>
      <c r="G22" s="22">
        <f>DATA!N22</f>
        <v>0</v>
      </c>
      <c r="H22" s="90">
        <f>KUMULATIF!R22</f>
        <v>0</v>
      </c>
      <c r="I22" s="90">
        <f>KUMULATIF!S22</f>
        <v>0</v>
      </c>
      <c r="J22" s="138">
        <f>KUMULATIF!T22</f>
        <v>0</v>
      </c>
      <c r="K22" s="162" t="e">
        <f t="shared" si="0"/>
        <v>#DIV/0!</v>
      </c>
      <c r="L22" s="163">
        <f t="shared" si="1"/>
        <v>48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DATA!K23</f>
        <v>0</v>
      </c>
      <c r="E23" s="22">
        <f>DATA!L23</f>
        <v>0</v>
      </c>
      <c r="F23" s="22">
        <f>DATA!M23</f>
        <v>0</v>
      </c>
      <c r="G23" s="22">
        <f>DATA!N23</f>
        <v>0</v>
      </c>
      <c r="H23" s="90">
        <f>KUMULATIF!R23</f>
        <v>0</v>
      </c>
      <c r="I23" s="90">
        <f>KUMULATIF!S23</f>
        <v>0</v>
      </c>
      <c r="J23" s="138">
        <f>KUMULATIF!T23</f>
        <v>0</v>
      </c>
      <c r="K23" s="162" t="e">
        <f t="shared" si="0"/>
        <v>#DIV/0!</v>
      </c>
      <c r="L23" s="163">
        <f t="shared" si="1"/>
        <v>48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DATA!K24</f>
        <v>0</v>
      </c>
      <c r="E24" s="22">
        <f>DATA!L24</f>
        <v>0</v>
      </c>
      <c r="F24" s="22">
        <f>DATA!M24</f>
        <v>0</v>
      </c>
      <c r="G24" s="22">
        <f>DATA!N24</f>
        <v>0</v>
      </c>
      <c r="H24" s="90">
        <f>KUMULATIF!R24</f>
        <v>0</v>
      </c>
      <c r="I24" s="90">
        <f>KUMULATIF!S24</f>
        <v>0</v>
      </c>
      <c r="J24" s="138">
        <f>KUMULATIF!T24</f>
        <v>0</v>
      </c>
      <c r="K24" s="162" t="e">
        <f t="shared" si="0"/>
        <v>#DIV/0!</v>
      </c>
      <c r="L24" s="163">
        <f t="shared" si="1"/>
        <v>48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DATA!K25</f>
        <v>0</v>
      </c>
      <c r="E25" s="22">
        <f>DATA!L25</f>
        <v>0</v>
      </c>
      <c r="F25" s="22">
        <f>DATA!M25</f>
        <v>0</v>
      </c>
      <c r="G25" s="22">
        <f>DATA!N25</f>
        <v>0</v>
      </c>
      <c r="H25" s="90">
        <f>KUMULATIF!R25</f>
        <v>0</v>
      </c>
      <c r="I25" s="90">
        <f>KUMULATIF!S25</f>
        <v>0</v>
      </c>
      <c r="J25" s="138">
        <f>KUMULATIF!T25</f>
        <v>0</v>
      </c>
      <c r="K25" s="162" t="e">
        <f t="shared" si="0"/>
        <v>#DIV/0!</v>
      </c>
      <c r="L25" s="163">
        <f t="shared" si="1"/>
        <v>48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DATA!K26</f>
        <v>0</v>
      </c>
      <c r="E26" s="22">
        <f>DATA!L26</f>
        <v>0</v>
      </c>
      <c r="F26" s="22">
        <f>DATA!M26</f>
        <v>0</v>
      </c>
      <c r="G26" s="22">
        <f>DATA!N26</f>
        <v>0</v>
      </c>
      <c r="H26" s="90">
        <f>KUMULATIF!R26</f>
        <v>0</v>
      </c>
      <c r="I26" s="90">
        <f>KUMULATIF!S26</f>
        <v>0</v>
      </c>
      <c r="J26" s="138">
        <f>KUMULATIF!T26</f>
        <v>0</v>
      </c>
      <c r="K26" s="162" t="e">
        <f t="shared" si="0"/>
        <v>#DIV/0!</v>
      </c>
      <c r="L26" s="163">
        <f t="shared" si="1"/>
        <v>48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DATA!K27</f>
        <v>0</v>
      </c>
      <c r="E27" s="22">
        <f>DATA!L27</f>
        <v>0</v>
      </c>
      <c r="F27" s="22">
        <f>DATA!M27</f>
        <v>0</v>
      </c>
      <c r="G27" s="22">
        <f>DATA!N27</f>
        <v>0</v>
      </c>
      <c r="H27" s="90">
        <f>KUMULATIF!R27</f>
        <v>0</v>
      </c>
      <c r="I27" s="90">
        <f>KUMULATIF!S27</f>
        <v>0</v>
      </c>
      <c r="J27" s="138">
        <f>KUMULATIF!T27</f>
        <v>0</v>
      </c>
      <c r="K27" s="162" t="e">
        <f t="shared" si="0"/>
        <v>#DIV/0!</v>
      </c>
      <c r="L27" s="163">
        <f t="shared" si="1"/>
        <v>48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DATA!K28</f>
        <v>0</v>
      </c>
      <c r="E28" s="22">
        <f>DATA!L28</f>
        <v>0</v>
      </c>
      <c r="F28" s="22">
        <f>DATA!M28</f>
        <v>0</v>
      </c>
      <c r="G28" s="22">
        <f>DATA!N28</f>
        <v>0</v>
      </c>
      <c r="H28" s="90">
        <f>KUMULATIF!R28</f>
        <v>0</v>
      </c>
      <c r="I28" s="90">
        <f>KUMULATIF!S28</f>
        <v>0</v>
      </c>
      <c r="J28" s="138">
        <f>KUMULATIF!T28</f>
        <v>0</v>
      </c>
      <c r="K28" s="162" t="e">
        <f t="shared" si="0"/>
        <v>#DIV/0!</v>
      </c>
      <c r="L28" s="163">
        <f t="shared" si="1"/>
        <v>48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DATA!K29</f>
        <v>0</v>
      </c>
      <c r="E29" s="22">
        <f>DATA!L29</f>
        <v>0</v>
      </c>
      <c r="F29" s="22">
        <f>DATA!M29</f>
        <v>0</v>
      </c>
      <c r="G29" s="22">
        <f>DATA!N29</f>
        <v>0</v>
      </c>
      <c r="H29" s="90">
        <f>KUMULATIF!R29</f>
        <v>0</v>
      </c>
      <c r="I29" s="90">
        <f>KUMULATIF!S29</f>
        <v>0</v>
      </c>
      <c r="J29" s="138">
        <f>KUMULATIF!T29</f>
        <v>0</v>
      </c>
      <c r="K29" s="162" t="e">
        <f t="shared" si="0"/>
        <v>#DIV/0!</v>
      </c>
      <c r="L29" s="163">
        <f t="shared" si="1"/>
        <v>48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DATA!K30</f>
        <v>0</v>
      </c>
      <c r="E30" s="22">
        <f>DATA!L30</f>
        <v>0</v>
      </c>
      <c r="F30" s="22">
        <f>DATA!M30</f>
        <v>0</v>
      </c>
      <c r="G30" s="22">
        <f>DATA!N30</f>
        <v>0</v>
      </c>
      <c r="H30" s="90">
        <f>KUMULATIF!R30</f>
        <v>0</v>
      </c>
      <c r="I30" s="90">
        <f>KUMULATIF!S30</f>
        <v>0</v>
      </c>
      <c r="J30" s="138">
        <f>KUMULATIF!T30</f>
        <v>0</v>
      </c>
      <c r="K30" s="162" t="e">
        <f t="shared" si="0"/>
        <v>#DIV/0!</v>
      </c>
      <c r="L30" s="163">
        <f t="shared" si="1"/>
        <v>48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DATA!K31</f>
        <v>0</v>
      </c>
      <c r="E31" s="22">
        <f>DATA!L31</f>
        <v>0</v>
      </c>
      <c r="F31" s="22">
        <f>DATA!M31</f>
        <v>0</v>
      </c>
      <c r="G31" s="22">
        <f>DATA!N31</f>
        <v>0</v>
      </c>
      <c r="H31" s="90">
        <f>KUMULATIF!R31</f>
        <v>0</v>
      </c>
      <c r="I31" s="90">
        <f>KUMULATIF!S31</f>
        <v>0</v>
      </c>
      <c r="J31" s="138">
        <f>KUMULATIF!T31</f>
        <v>0</v>
      </c>
      <c r="K31" s="162" t="e">
        <f t="shared" si="0"/>
        <v>#DIV/0!</v>
      </c>
      <c r="L31" s="163">
        <f t="shared" si="1"/>
        <v>48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DATA!K32</f>
        <v>0</v>
      </c>
      <c r="E32" s="22">
        <f>DATA!L32</f>
        <v>0</v>
      </c>
      <c r="F32" s="22">
        <f>DATA!M32</f>
        <v>0</v>
      </c>
      <c r="G32" s="22">
        <f>DATA!N32</f>
        <v>0</v>
      </c>
      <c r="H32" s="90">
        <f>KUMULATIF!R32</f>
        <v>0</v>
      </c>
      <c r="I32" s="90">
        <f>KUMULATIF!S32</f>
        <v>0</v>
      </c>
      <c r="J32" s="138">
        <f>KUMULATIF!T32</f>
        <v>0</v>
      </c>
      <c r="K32" s="162" t="e">
        <f t="shared" si="0"/>
        <v>#DIV/0!</v>
      </c>
      <c r="L32" s="163">
        <f t="shared" si="1"/>
        <v>48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96/12*6</f>
        <v>48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DATA!K41</f>
        <v>0</v>
      </c>
      <c r="E41" s="32">
        <f>DATA!L41</f>
        <v>0</v>
      </c>
      <c r="F41" s="32">
        <f>DATA!M41</f>
        <v>0</v>
      </c>
      <c r="G41" s="32">
        <f>DATA!N41</f>
        <v>0</v>
      </c>
      <c r="H41" s="89">
        <f>KUMULATIF!R41</f>
        <v>0</v>
      </c>
      <c r="I41" s="89">
        <f>KUMULATIF!S41</f>
        <v>0</v>
      </c>
      <c r="J41" s="135">
        <f>KUMULATIF!T41</f>
        <v>0</v>
      </c>
      <c r="K41" s="112" t="e">
        <f t="shared" ref="K41:K65" si="3">J41/C41*100</f>
        <v>#DIV/0!</v>
      </c>
      <c r="L41" s="161">
        <f>96/12*6</f>
        <v>48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DATA!K42</f>
        <v>0</v>
      </c>
      <c r="E42" s="22">
        <f>DATA!L42</f>
        <v>0</v>
      </c>
      <c r="F42" s="22">
        <f>DATA!M42</f>
        <v>0</v>
      </c>
      <c r="G42" s="22">
        <f>DATA!N42</f>
        <v>0</v>
      </c>
      <c r="H42" s="90">
        <f>KUMULATIF!R42</f>
        <v>0</v>
      </c>
      <c r="I42" s="90">
        <f>KUMULATIF!S42</f>
        <v>0</v>
      </c>
      <c r="J42" s="138">
        <f>KUMULATIF!T42</f>
        <v>0</v>
      </c>
      <c r="K42" s="113" t="e">
        <f t="shared" si="3"/>
        <v>#DIV/0!</v>
      </c>
      <c r="L42" s="163">
        <f t="shared" ref="L42:L65" si="4">96/12*6</f>
        <v>48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DATA!K43</f>
        <v>0</v>
      </c>
      <c r="E43" s="22">
        <f>DATA!L43</f>
        <v>0</v>
      </c>
      <c r="F43" s="22">
        <f>DATA!M43</f>
        <v>0</v>
      </c>
      <c r="G43" s="22">
        <f>DATA!N43</f>
        <v>0</v>
      </c>
      <c r="H43" s="90">
        <f>KUMULATIF!R43</f>
        <v>0</v>
      </c>
      <c r="I43" s="90">
        <f>KUMULATIF!S43</f>
        <v>0</v>
      </c>
      <c r="J43" s="138">
        <f>KUMULATIF!T43</f>
        <v>0</v>
      </c>
      <c r="K43" s="113" t="e">
        <f t="shared" si="3"/>
        <v>#DIV/0!</v>
      </c>
      <c r="L43" s="163">
        <f t="shared" si="4"/>
        <v>48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DATA!K44</f>
        <v>0</v>
      </c>
      <c r="E44" s="22">
        <f>DATA!L44</f>
        <v>0</v>
      </c>
      <c r="F44" s="22">
        <f>DATA!M44</f>
        <v>0</v>
      </c>
      <c r="G44" s="22">
        <f>DATA!N44</f>
        <v>0</v>
      </c>
      <c r="H44" s="90">
        <f>KUMULATIF!R44</f>
        <v>0</v>
      </c>
      <c r="I44" s="90">
        <f>KUMULATIF!S44</f>
        <v>0</v>
      </c>
      <c r="J44" s="138">
        <f>KUMULATIF!T44</f>
        <v>0</v>
      </c>
      <c r="K44" s="113" t="e">
        <f t="shared" si="3"/>
        <v>#DIV/0!</v>
      </c>
      <c r="L44" s="163">
        <f t="shared" si="4"/>
        <v>48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DATA!K45</f>
        <v>0</v>
      </c>
      <c r="E45" s="22">
        <f>DATA!L45</f>
        <v>0</v>
      </c>
      <c r="F45" s="22">
        <f>DATA!M45</f>
        <v>0</v>
      </c>
      <c r="G45" s="22">
        <f>DATA!N45</f>
        <v>0</v>
      </c>
      <c r="H45" s="90">
        <f>KUMULATIF!R45</f>
        <v>0</v>
      </c>
      <c r="I45" s="90">
        <f>KUMULATIF!S45</f>
        <v>0</v>
      </c>
      <c r="J45" s="138">
        <f>KUMULATIF!T45</f>
        <v>0</v>
      </c>
      <c r="K45" s="113" t="e">
        <f t="shared" si="3"/>
        <v>#DIV/0!</v>
      </c>
      <c r="L45" s="163">
        <f t="shared" si="4"/>
        <v>48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DATA!K46</f>
        <v>0</v>
      </c>
      <c r="E46" s="22">
        <f>DATA!L46</f>
        <v>0</v>
      </c>
      <c r="F46" s="22">
        <f>DATA!M46</f>
        <v>0</v>
      </c>
      <c r="G46" s="22">
        <f>DATA!N46</f>
        <v>0</v>
      </c>
      <c r="H46" s="90">
        <f>KUMULATIF!R46</f>
        <v>0</v>
      </c>
      <c r="I46" s="90">
        <f>KUMULATIF!S46</f>
        <v>0</v>
      </c>
      <c r="J46" s="138">
        <f>KUMULATIF!T46</f>
        <v>0</v>
      </c>
      <c r="K46" s="113" t="e">
        <f t="shared" si="3"/>
        <v>#DIV/0!</v>
      </c>
      <c r="L46" s="163">
        <f t="shared" si="4"/>
        <v>48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DATA!K47</f>
        <v>0</v>
      </c>
      <c r="E47" s="22">
        <f>DATA!L47</f>
        <v>0</v>
      </c>
      <c r="F47" s="22">
        <f>DATA!M47</f>
        <v>0</v>
      </c>
      <c r="G47" s="22">
        <f>DATA!N47</f>
        <v>0</v>
      </c>
      <c r="H47" s="90">
        <f>KUMULATIF!R47</f>
        <v>0</v>
      </c>
      <c r="I47" s="90">
        <f>KUMULATIF!S47</f>
        <v>0</v>
      </c>
      <c r="J47" s="138">
        <f>KUMULATIF!T47</f>
        <v>0</v>
      </c>
      <c r="K47" s="113" t="e">
        <f t="shared" si="3"/>
        <v>#DIV/0!</v>
      </c>
      <c r="L47" s="163">
        <f t="shared" si="4"/>
        <v>48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DATA!K48</f>
        <v>0</v>
      </c>
      <c r="E48" s="22">
        <f>DATA!L48</f>
        <v>0</v>
      </c>
      <c r="F48" s="22">
        <f>DATA!M48</f>
        <v>0</v>
      </c>
      <c r="G48" s="22">
        <f>DATA!N48</f>
        <v>0</v>
      </c>
      <c r="H48" s="90">
        <f>KUMULATIF!R48</f>
        <v>0</v>
      </c>
      <c r="I48" s="90">
        <f>KUMULATIF!S48</f>
        <v>0</v>
      </c>
      <c r="J48" s="138">
        <f>KUMULATIF!T48</f>
        <v>0</v>
      </c>
      <c r="K48" s="113" t="e">
        <f t="shared" si="3"/>
        <v>#DIV/0!</v>
      </c>
      <c r="L48" s="163">
        <f t="shared" si="4"/>
        <v>48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DATA!K49</f>
        <v>0</v>
      </c>
      <c r="E49" s="22">
        <f>DATA!L49</f>
        <v>0</v>
      </c>
      <c r="F49" s="22">
        <f>DATA!M49</f>
        <v>0</v>
      </c>
      <c r="G49" s="22">
        <f>DATA!N49</f>
        <v>0</v>
      </c>
      <c r="H49" s="90">
        <f>KUMULATIF!R49</f>
        <v>0</v>
      </c>
      <c r="I49" s="90">
        <f>KUMULATIF!S49</f>
        <v>0</v>
      </c>
      <c r="J49" s="138">
        <f>KUMULATIF!T49</f>
        <v>0</v>
      </c>
      <c r="K49" s="113" t="e">
        <f t="shared" si="3"/>
        <v>#DIV/0!</v>
      </c>
      <c r="L49" s="163">
        <f t="shared" si="4"/>
        <v>48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DATA!K50</f>
        <v>0</v>
      </c>
      <c r="E50" s="22">
        <f>DATA!L50</f>
        <v>0</v>
      </c>
      <c r="F50" s="22">
        <f>DATA!M50</f>
        <v>0</v>
      </c>
      <c r="G50" s="22">
        <f>DATA!N50</f>
        <v>0</v>
      </c>
      <c r="H50" s="90">
        <f>KUMULATIF!R50</f>
        <v>0</v>
      </c>
      <c r="I50" s="90">
        <f>KUMULATIF!S50</f>
        <v>0</v>
      </c>
      <c r="J50" s="138">
        <f>KUMULATIF!T50</f>
        <v>0</v>
      </c>
      <c r="K50" s="113" t="e">
        <f t="shared" si="3"/>
        <v>#DIV/0!</v>
      </c>
      <c r="L50" s="163">
        <f t="shared" si="4"/>
        <v>48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DATA!K51</f>
        <v>0</v>
      </c>
      <c r="E51" s="22">
        <f>DATA!L51</f>
        <v>0</v>
      </c>
      <c r="F51" s="22">
        <f>DATA!M51</f>
        <v>0</v>
      </c>
      <c r="G51" s="22">
        <f>DATA!N51</f>
        <v>0</v>
      </c>
      <c r="H51" s="90">
        <f>KUMULATIF!R51</f>
        <v>0</v>
      </c>
      <c r="I51" s="90">
        <f>KUMULATIF!S51</f>
        <v>0</v>
      </c>
      <c r="J51" s="138">
        <f>KUMULATIF!T51</f>
        <v>0</v>
      </c>
      <c r="K51" s="113" t="e">
        <f t="shared" si="3"/>
        <v>#DIV/0!</v>
      </c>
      <c r="L51" s="163">
        <f t="shared" si="4"/>
        <v>48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DATA!K52</f>
        <v>0</v>
      </c>
      <c r="E52" s="22">
        <f>DATA!L52</f>
        <v>0</v>
      </c>
      <c r="F52" s="22">
        <f>DATA!M52</f>
        <v>0</v>
      </c>
      <c r="G52" s="22">
        <f>DATA!N52</f>
        <v>0</v>
      </c>
      <c r="H52" s="90">
        <f>KUMULATIF!R52</f>
        <v>0</v>
      </c>
      <c r="I52" s="90">
        <f>KUMULATIF!S52</f>
        <v>0</v>
      </c>
      <c r="J52" s="138">
        <f>KUMULATIF!T52</f>
        <v>0</v>
      </c>
      <c r="K52" s="113" t="e">
        <f t="shared" si="3"/>
        <v>#DIV/0!</v>
      </c>
      <c r="L52" s="163">
        <f t="shared" si="4"/>
        <v>48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DATA!K53</f>
        <v>0</v>
      </c>
      <c r="E53" s="22">
        <f>DATA!L53</f>
        <v>0</v>
      </c>
      <c r="F53" s="22">
        <f>DATA!M53</f>
        <v>0</v>
      </c>
      <c r="G53" s="22">
        <f>DATA!N53</f>
        <v>0</v>
      </c>
      <c r="H53" s="90">
        <f>KUMULATIF!R53</f>
        <v>0</v>
      </c>
      <c r="I53" s="90">
        <f>KUMULATIF!S53</f>
        <v>0</v>
      </c>
      <c r="J53" s="138">
        <f>KUMULATIF!T53</f>
        <v>0</v>
      </c>
      <c r="K53" s="113" t="e">
        <f t="shared" si="3"/>
        <v>#DIV/0!</v>
      </c>
      <c r="L53" s="163">
        <f t="shared" si="4"/>
        <v>48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DATA!K54</f>
        <v>0</v>
      </c>
      <c r="E54" s="22">
        <f>DATA!L54</f>
        <v>0</v>
      </c>
      <c r="F54" s="22">
        <f>DATA!M54</f>
        <v>0</v>
      </c>
      <c r="G54" s="22">
        <f>DATA!N54</f>
        <v>0</v>
      </c>
      <c r="H54" s="90">
        <f>KUMULATIF!R54</f>
        <v>0</v>
      </c>
      <c r="I54" s="90">
        <f>KUMULATIF!S54</f>
        <v>0</v>
      </c>
      <c r="J54" s="138">
        <f>KUMULATIF!T54</f>
        <v>0</v>
      </c>
      <c r="K54" s="113" t="e">
        <f t="shared" si="3"/>
        <v>#DIV/0!</v>
      </c>
      <c r="L54" s="163">
        <f t="shared" si="4"/>
        <v>48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DATA!K55</f>
        <v>0</v>
      </c>
      <c r="E55" s="22">
        <f>DATA!L55</f>
        <v>0</v>
      </c>
      <c r="F55" s="22">
        <f>DATA!M55</f>
        <v>0</v>
      </c>
      <c r="G55" s="22">
        <f>DATA!N55</f>
        <v>0</v>
      </c>
      <c r="H55" s="90">
        <f>KUMULATIF!R55</f>
        <v>0</v>
      </c>
      <c r="I55" s="90">
        <f>KUMULATIF!S55</f>
        <v>0</v>
      </c>
      <c r="J55" s="138">
        <f>KUMULATIF!T55</f>
        <v>0</v>
      </c>
      <c r="K55" s="113" t="e">
        <f t="shared" si="3"/>
        <v>#DIV/0!</v>
      </c>
      <c r="L55" s="163">
        <f t="shared" si="4"/>
        <v>48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DATA!K56</f>
        <v>0</v>
      </c>
      <c r="E56" s="22">
        <f>DATA!L56</f>
        <v>0</v>
      </c>
      <c r="F56" s="22">
        <f>DATA!M56</f>
        <v>0</v>
      </c>
      <c r="G56" s="22">
        <f>DATA!N56</f>
        <v>0</v>
      </c>
      <c r="H56" s="90">
        <f>KUMULATIF!R56</f>
        <v>0</v>
      </c>
      <c r="I56" s="90">
        <f>KUMULATIF!S56</f>
        <v>0</v>
      </c>
      <c r="J56" s="138">
        <f>KUMULATIF!T56</f>
        <v>0</v>
      </c>
      <c r="K56" s="113" t="e">
        <f t="shared" si="3"/>
        <v>#DIV/0!</v>
      </c>
      <c r="L56" s="163">
        <f t="shared" si="4"/>
        <v>48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DATA!K57</f>
        <v>0</v>
      </c>
      <c r="E57" s="22">
        <f>DATA!L57</f>
        <v>0</v>
      </c>
      <c r="F57" s="22">
        <f>DATA!M57</f>
        <v>0</v>
      </c>
      <c r="G57" s="22">
        <f>DATA!N57</f>
        <v>0</v>
      </c>
      <c r="H57" s="90">
        <f>KUMULATIF!R57</f>
        <v>0</v>
      </c>
      <c r="I57" s="90">
        <f>KUMULATIF!S57</f>
        <v>0</v>
      </c>
      <c r="J57" s="138">
        <f>KUMULATIF!T57</f>
        <v>0</v>
      </c>
      <c r="K57" s="113" t="e">
        <f t="shared" si="3"/>
        <v>#DIV/0!</v>
      </c>
      <c r="L57" s="163">
        <f t="shared" si="4"/>
        <v>48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DATA!K58</f>
        <v>0</v>
      </c>
      <c r="E58" s="22">
        <f>DATA!L58</f>
        <v>0</v>
      </c>
      <c r="F58" s="22">
        <f>DATA!M58</f>
        <v>0</v>
      </c>
      <c r="G58" s="22">
        <f>DATA!N58</f>
        <v>0</v>
      </c>
      <c r="H58" s="90">
        <f>KUMULATIF!R58</f>
        <v>0</v>
      </c>
      <c r="I58" s="90">
        <f>KUMULATIF!S58</f>
        <v>0</v>
      </c>
      <c r="J58" s="138">
        <f>KUMULATIF!T58</f>
        <v>0</v>
      </c>
      <c r="K58" s="113" t="e">
        <f t="shared" si="3"/>
        <v>#DIV/0!</v>
      </c>
      <c r="L58" s="163">
        <f t="shared" si="4"/>
        <v>48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DATA!K59</f>
        <v>0</v>
      </c>
      <c r="E59" s="22">
        <f>DATA!L59</f>
        <v>0</v>
      </c>
      <c r="F59" s="22">
        <f>DATA!M59</f>
        <v>0</v>
      </c>
      <c r="G59" s="22">
        <f>DATA!N59</f>
        <v>0</v>
      </c>
      <c r="H59" s="90">
        <f>KUMULATIF!R59</f>
        <v>0</v>
      </c>
      <c r="I59" s="90">
        <f>KUMULATIF!S59</f>
        <v>0</v>
      </c>
      <c r="J59" s="138">
        <f>KUMULATIF!T59</f>
        <v>0</v>
      </c>
      <c r="K59" s="113" t="e">
        <f t="shared" si="3"/>
        <v>#DIV/0!</v>
      </c>
      <c r="L59" s="163">
        <f t="shared" si="4"/>
        <v>48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DATA!K60</f>
        <v>0</v>
      </c>
      <c r="E60" s="22">
        <f>DATA!L60</f>
        <v>0</v>
      </c>
      <c r="F60" s="22">
        <f>DATA!M60</f>
        <v>0</v>
      </c>
      <c r="G60" s="22">
        <f>DATA!N60</f>
        <v>0</v>
      </c>
      <c r="H60" s="90">
        <f>KUMULATIF!R60</f>
        <v>0</v>
      </c>
      <c r="I60" s="90">
        <f>KUMULATIF!S60</f>
        <v>0</v>
      </c>
      <c r="J60" s="138">
        <f>KUMULATIF!T60</f>
        <v>0</v>
      </c>
      <c r="K60" s="113" t="e">
        <f t="shared" si="3"/>
        <v>#DIV/0!</v>
      </c>
      <c r="L60" s="163">
        <f t="shared" si="4"/>
        <v>48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DATA!K61</f>
        <v>0</v>
      </c>
      <c r="E61" s="22">
        <f>DATA!L61</f>
        <v>0</v>
      </c>
      <c r="F61" s="22">
        <f>DATA!M61</f>
        <v>0</v>
      </c>
      <c r="G61" s="22">
        <f>DATA!N61</f>
        <v>0</v>
      </c>
      <c r="H61" s="90">
        <f>KUMULATIF!R61</f>
        <v>0</v>
      </c>
      <c r="I61" s="90">
        <f>KUMULATIF!S61</f>
        <v>0</v>
      </c>
      <c r="J61" s="138">
        <f>KUMULATIF!T61</f>
        <v>0</v>
      </c>
      <c r="K61" s="113" t="e">
        <f t="shared" si="3"/>
        <v>#DIV/0!</v>
      </c>
      <c r="L61" s="163">
        <f t="shared" si="4"/>
        <v>48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DATA!K62</f>
        <v>0</v>
      </c>
      <c r="E62" s="22">
        <f>DATA!L62</f>
        <v>0</v>
      </c>
      <c r="F62" s="22">
        <f>DATA!M62</f>
        <v>0</v>
      </c>
      <c r="G62" s="22">
        <f>DATA!N62</f>
        <v>0</v>
      </c>
      <c r="H62" s="90">
        <f>KUMULATIF!R62</f>
        <v>0</v>
      </c>
      <c r="I62" s="90">
        <f>KUMULATIF!S62</f>
        <v>0</v>
      </c>
      <c r="J62" s="138">
        <f>KUMULATIF!T62</f>
        <v>0</v>
      </c>
      <c r="K62" s="113" t="e">
        <f t="shared" si="3"/>
        <v>#DIV/0!</v>
      </c>
      <c r="L62" s="163">
        <f t="shared" si="4"/>
        <v>48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DATA!K63</f>
        <v>0</v>
      </c>
      <c r="E63" s="22">
        <f>DATA!L63</f>
        <v>0</v>
      </c>
      <c r="F63" s="22">
        <f>DATA!M63</f>
        <v>0</v>
      </c>
      <c r="G63" s="22">
        <f>DATA!N63</f>
        <v>0</v>
      </c>
      <c r="H63" s="90">
        <f>KUMULATIF!R63</f>
        <v>0</v>
      </c>
      <c r="I63" s="90">
        <f>KUMULATIF!S63</f>
        <v>0</v>
      </c>
      <c r="J63" s="138">
        <f>KUMULATIF!T63</f>
        <v>0</v>
      </c>
      <c r="K63" s="113" t="e">
        <f t="shared" si="3"/>
        <v>#DIV/0!</v>
      </c>
      <c r="L63" s="163">
        <f t="shared" si="4"/>
        <v>48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DATA!K64</f>
        <v>0</v>
      </c>
      <c r="E64" s="22">
        <f>DATA!L64</f>
        <v>0</v>
      </c>
      <c r="F64" s="22">
        <f>DATA!M64</f>
        <v>0</v>
      </c>
      <c r="G64" s="22">
        <f>DATA!N64</f>
        <v>0</v>
      </c>
      <c r="H64" s="90">
        <f>KUMULATIF!R64</f>
        <v>0</v>
      </c>
      <c r="I64" s="90">
        <f>KUMULATIF!S64</f>
        <v>0</v>
      </c>
      <c r="J64" s="138">
        <f>KUMULATIF!T64</f>
        <v>0</v>
      </c>
      <c r="K64" s="113" t="e">
        <f t="shared" si="3"/>
        <v>#DIV/0!</v>
      </c>
      <c r="L64" s="163">
        <f t="shared" si="4"/>
        <v>48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DATA!K65</f>
        <v>0</v>
      </c>
      <c r="E65" s="22">
        <f>DATA!L65</f>
        <v>0</v>
      </c>
      <c r="F65" s="22">
        <f>DATA!M65</f>
        <v>0</v>
      </c>
      <c r="G65" s="22">
        <f>DATA!N65</f>
        <v>0</v>
      </c>
      <c r="H65" s="90">
        <f>KUMULATIF!R65</f>
        <v>0</v>
      </c>
      <c r="I65" s="90">
        <f>KUMULATIF!S65</f>
        <v>0</v>
      </c>
      <c r="J65" s="138">
        <f>KUMULATIF!T65</f>
        <v>0</v>
      </c>
      <c r="K65" s="113" t="e">
        <f t="shared" si="3"/>
        <v>#DIV/0!</v>
      </c>
      <c r="L65" s="163">
        <f t="shared" si="4"/>
        <v>48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96/12*6</f>
        <v>48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DATA!K74</f>
        <v>0</v>
      </c>
      <c r="E74" s="32">
        <f>DATA!L74</f>
        <v>0</v>
      </c>
      <c r="F74" s="32">
        <f>DATA!M74</f>
        <v>0</v>
      </c>
      <c r="G74" s="32">
        <f>DATA!N74</f>
        <v>0</v>
      </c>
      <c r="H74" s="89">
        <f>KUMULATIF!R74</f>
        <v>0</v>
      </c>
      <c r="I74" s="89">
        <f>KUMULATIF!S74</f>
        <v>0</v>
      </c>
      <c r="J74" s="135">
        <f>KUMULATIF!T74</f>
        <v>0</v>
      </c>
      <c r="K74" s="112" t="e">
        <f t="shared" ref="K74:K98" si="6">J74/C74*100</f>
        <v>#DIV/0!</v>
      </c>
      <c r="L74" s="108">
        <f>84/12*6</f>
        <v>42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DATA!K75</f>
        <v>0</v>
      </c>
      <c r="E75" s="22">
        <f>DATA!L75</f>
        <v>0</v>
      </c>
      <c r="F75" s="22">
        <f>DATA!M75</f>
        <v>0</v>
      </c>
      <c r="G75" s="22">
        <f>DATA!N75</f>
        <v>0</v>
      </c>
      <c r="H75" s="90">
        <f>KUMULATIF!R75</f>
        <v>0</v>
      </c>
      <c r="I75" s="90">
        <f>KUMULATIF!S75</f>
        <v>0</v>
      </c>
      <c r="J75" s="138">
        <f>KUMULATIF!T75</f>
        <v>0</v>
      </c>
      <c r="K75" s="113" t="e">
        <f t="shared" si="6"/>
        <v>#DIV/0!</v>
      </c>
      <c r="L75" s="106">
        <f t="shared" ref="L75:L98" si="7">84/12*6</f>
        <v>42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DATA!K76</f>
        <v>0</v>
      </c>
      <c r="E76" s="22">
        <f>DATA!L76</f>
        <v>0</v>
      </c>
      <c r="F76" s="22">
        <f>DATA!M76</f>
        <v>0</v>
      </c>
      <c r="G76" s="22">
        <f>DATA!N76</f>
        <v>0</v>
      </c>
      <c r="H76" s="90">
        <f>KUMULATIF!R76</f>
        <v>0</v>
      </c>
      <c r="I76" s="90">
        <f>KUMULATIF!S76</f>
        <v>0</v>
      </c>
      <c r="J76" s="138">
        <f>KUMULATIF!T76</f>
        <v>0</v>
      </c>
      <c r="K76" s="113" t="e">
        <f t="shared" si="6"/>
        <v>#DIV/0!</v>
      </c>
      <c r="L76" s="106">
        <f t="shared" si="7"/>
        <v>42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DATA!K77</f>
        <v>0</v>
      </c>
      <c r="E77" s="22">
        <f>DATA!L77</f>
        <v>0</v>
      </c>
      <c r="F77" s="22">
        <f>DATA!M77</f>
        <v>0</v>
      </c>
      <c r="G77" s="22">
        <f>DATA!N77</f>
        <v>0</v>
      </c>
      <c r="H77" s="90">
        <f>KUMULATIF!R77</f>
        <v>0</v>
      </c>
      <c r="I77" s="90">
        <f>KUMULATIF!S77</f>
        <v>0</v>
      </c>
      <c r="J77" s="138">
        <f>KUMULATIF!T77</f>
        <v>0</v>
      </c>
      <c r="K77" s="113" t="e">
        <f t="shared" si="6"/>
        <v>#DIV/0!</v>
      </c>
      <c r="L77" s="106">
        <f t="shared" si="7"/>
        <v>42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DATA!K78</f>
        <v>0</v>
      </c>
      <c r="E78" s="22">
        <f>DATA!L78</f>
        <v>0</v>
      </c>
      <c r="F78" s="22">
        <f>DATA!M78</f>
        <v>0</v>
      </c>
      <c r="G78" s="22">
        <f>DATA!N78</f>
        <v>0</v>
      </c>
      <c r="H78" s="90">
        <f>KUMULATIF!R78</f>
        <v>0</v>
      </c>
      <c r="I78" s="90">
        <f>KUMULATIF!S78</f>
        <v>0</v>
      </c>
      <c r="J78" s="138">
        <f>KUMULATIF!T78</f>
        <v>0</v>
      </c>
      <c r="K78" s="113" t="e">
        <f t="shared" si="6"/>
        <v>#DIV/0!</v>
      </c>
      <c r="L78" s="106">
        <f t="shared" si="7"/>
        <v>42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DATA!K79</f>
        <v>0</v>
      </c>
      <c r="E79" s="22">
        <f>DATA!L79</f>
        <v>0</v>
      </c>
      <c r="F79" s="22">
        <f>DATA!M79</f>
        <v>0</v>
      </c>
      <c r="G79" s="22">
        <f>DATA!N79</f>
        <v>0</v>
      </c>
      <c r="H79" s="90">
        <f>KUMULATIF!R79</f>
        <v>0</v>
      </c>
      <c r="I79" s="90">
        <f>KUMULATIF!S79</f>
        <v>0</v>
      </c>
      <c r="J79" s="138">
        <f>KUMULATIF!T79</f>
        <v>0</v>
      </c>
      <c r="K79" s="113" t="e">
        <f t="shared" si="6"/>
        <v>#DIV/0!</v>
      </c>
      <c r="L79" s="106">
        <f t="shared" si="7"/>
        <v>42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DATA!K80</f>
        <v>0</v>
      </c>
      <c r="E80" s="22">
        <f>DATA!L80</f>
        <v>0</v>
      </c>
      <c r="F80" s="22">
        <f>DATA!M80</f>
        <v>0</v>
      </c>
      <c r="G80" s="22">
        <f>DATA!N80</f>
        <v>0</v>
      </c>
      <c r="H80" s="90">
        <f>KUMULATIF!R80</f>
        <v>0</v>
      </c>
      <c r="I80" s="90">
        <f>KUMULATIF!S80</f>
        <v>0</v>
      </c>
      <c r="J80" s="138">
        <f>KUMULATIF!T80</f>
        <v>0</v>
      </c>
      <c r="K80" s="113" t="e">
        <f t="shared" si="6"/>
        <v>#DIV/0!</v>
      </c>
      <c r="L80" s="106">
        <f t="shared" si="7"/>
        <v>42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DATA!K81</f>
        <v>0</v>
      </c>
      <c r="E81" s="22">
        <f>DATA!L81</f>
        <v>0</v>
      </c>
      <c r="F81" s="22">
        <f>DATA!M81</f>
        <v>0</v>
      </c>
      <c r="G81" s="22">
        <f>DATA!N81</f>
        <v>0</v>
      </c>
      <c r="H81" s="90">
        <f>KUMULATIF!R81</f>
        <v>0</v>
      </c>
      <c r="I81" s="90">
        <f>KUMULATIF!S81</f>
        <v>0</v>
      </c>
      <c r="J81" s="138">
        <f>KUMULATIF!T81</f>
        <v>0</v>
      </c>
      <c r="K81" s="113" t="e">
        <f t="shared" si="6"/>
        <v>#DIV/0!</v>
      </c>
      <c r="L81" s="106">
        <f t="shared" si="7"/>
        <v>42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DATA!K82</f>
        <v>0</v>
      </c>
      <c r="E82" s="22">
        <f>DATA!L82</f>
        <v>0</v>
      </c>
      <c r="F82" s="22">
        <f>DATA!M82</f>
        <v>0</v>
      </c>
      <c r="G82" s="22">
        <f>DATA!N82</f>
        <v>0</v>
      </c>
      <c r="H82" s="90">
        <f>KUMULATIF!R82</f>
        <v>0</v>
      </c>
      <c r="I82" s="90">
        <f>KUMULATIF!S82</f>
        <v>0</v>
      </c>
      <c r="J82" s="138">
        <f>KUMULATIF!T82</f>
        <v>0</v>
      </c>
      <c r="K82" s="113" t="e">
        <f t="shared" si="6"/>
        <v>#DIV/0!</v>
      </c>
      <c r="L82" s="106">
        <f t="shared" si="7"/>
        <v>42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DATA!K83</f>
        <v>0</v>
      </c>
      <c r="E83" s="22">
        <f>DATA!L83</f>
        <v>0</v>
      </c>
      <c r="F83" s="22">
        <f>DATA!M83</f>
        <v>0</v>
      </c>
      <c r="G83" s="22">
        <f>DATA!N83</f>
        <v>0</v>
      </c>
      <c r="H83" s="90">
        <f>KUMULATIF!R83</f>
        <v>0</v>
      </c>
      <c r="I83" s="90">
        <f>KUMULATIF!S83</f>
        <v>0</v>
      </c>
      <c r="J83" s="138">
        <f>KUMULATIF!T83</f>
        <v>0</v>
      </c>
      <c r="K83" s="113" t="e">
        <f t="shared" si="6"/>
        <v>#DIV/0!</v>
      </c>
      <c r="L83" s="106">
        <f t="shared" si="7"/>
        <v>42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DATA!K84</f>
        <v>0</v>
      </c>
      <c r="E84" s="22">
        <f>DATA!L84</f>
        <v>0</v>
      </c>
      <c r="F84" s="22">
        <f>DATA!M84</f>
        <v>0</v>
      </c>
      <c r="G84" s="22">
        <f>DATA!N84</f>
        <v>0</v>
      </c>
      <c r="H84" s="90">
        <f>KUMULATIF!R84</f>
        <v>0</v>
      </c>
      <c r="I84" s="90">
        <f>KUMULATIF!S84</f>
        <v>0</v>
      </c>
      <c r="J84" s="138">
        <f>KUMULATIF!T84</f>
        <v>0</v>
      </c>
      <c r="K84" s="113" t="e">
        <f t="shared" si="6"/>
        <v>#DIV/0!</v>
      </c>
      <c r="L84" s="106">
        <f t="shared" si="7"/>
        <v>42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DATA!K85</f>
        <v>0</v>
      </c>
      <c r="E85" s="22">
        <f>DATA!L85</f>
        <v>0</v>
      </c>
      <c r="F85" s="22">
        <f>DATA!M85</f>
        <v>0</v>
      </c>
      <c r="G85" s="22">
        <f>DATA!N85</f>
        <v>0</v>
      </c>
      <c r="H85" s="90">
        <f>KUMULATIF!R85</f>
        <v>0</v>
      </c>
      <c r="I85" s="90">
        <f>KUMULATIF!S85</f>
        <v>0</v>
      </c>
      <c r="J85" s="138">
        <f>KUMULATIF!T85</f>
        <v>0</v>
      </c>
      <c r="K85" s="113" t="e">
        <f t="shared" si="6"/>
        <v>#DIV/0!</v>
      </c>
      <c r="L85" s="106">
        <f t="shared" si="7"/>
        <v>42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DATA!K86</f>
        <v>0</v>
      </c>
      <c r="E86" s="22">
        <f>DATA!L86</f>
        <v>0</v>
      </c>
      <c r="F86" s="22">
        <f>DATA!M86</f>
        <v>0</v>
      </c>
      <c r="G86" s="22">
        <f>DATA!N86</f>
        <v>0</v>
      </c>
      <c r="H86" s="90">
        <f>KUMULATIF!R86</f>
        <v>0</v>
      </c>
      <c r="I86" s="90">
        <f>KUMULATIF!S86</f>
        <v>0</v>
      </c>
      <c r="J86" s="138">
        <f>KUMULATIF!T86</f>
        <v>0</v>
      </c>
      <c r="K86" s="113" t="e">
        <f t="shared" si="6"/>
        <v>#DIV/0!</v>
      </c>
      <c r="L86" s="106">
        <f t="shared" si="7"/>
        <v>42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DATA!K87</f>
        <v>0</v>
      </c>
      <c r="E87" s="22">
        <f>DATA!L87</f>
        <v>0</v>
      </c>
      <c r="F87" s="22">
        <f>DATA!M87</f>
        <v>0</v>
      </c>
      <c r="G87" s="22">
        <f>DATA!N87</f>
        <v>0</v>
      </c>
      <c r="H87" s="90">
        <f>KUMULATIF!R87</f>
        <v>0</v>
      </c>
      <c r="I87" s="90">
        <f>KUMULATIF!S87</f>
        <v>0</v>
      </c>
      <c r="J87" s="138">
        <f>KUMULATIF!T87</f>
        <v>0</v>
      </c>
      <c r="K87" s="113" t="e">
        <f t="shared" si="6"/>
        <v>#DIV/0!</v>
      </c>
      <c r="L87" s="106">
        <f t="shared" si="7"/>
        <v>42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DATA!K88</f>
        <v>0</v>
      </c>
      <c r="E88" s="22">
        <f>DATA!L88</f>
        <v>0</v>
      </c>
      <c r="F88" s="22">
        <f>DATA!M88</f>
        <v>0</v>
      </c>
      <c r="G88" s="22">
        <f>DATA!N88</f>
        <v>0</v>
      </c>
      <c r="H88" s="90">
        <f>KUMULATIF!R88</f>
        <v>0</v>
      </c>
      <c r="I88" s="90">
        <f>KUMULATIF!S88</f>
        <v>0</v>
      </c>
      <c r="J88" s="138">
        <f>KUMULATIF!T88</f>
        <v>0</v>
      </c>
      <c r="K88" s="113" t="e">
        <f t="shared" si="6"/>
        <v>#DIV/0!</v>
      </c>
      <c r="L88" s="106">
        <f t="shared" si="7"/>
        <v>42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DATA!K89</f>
        <v>0</v>
      </c>
      <c r="E89" s="22">
        <f>DATA!L89</f>
        <v>0</v>
      </c>
      <c r="F89" s="22">
        <f>DATA!M89</f>
        <v>0</v>
      </c>
      <c r="G89" s="22">
        <f>DATA!N89</f>
        <v>0</v>
      </c>
      <c r="H89" s="90">
        <f>KUMULATIF!R89</f>
        <v>0</v>
      </c>
      <c r="I89" s="90">
        <f>KUMULATIF!S89</f>
        <v>0</v>
      </c>
      <c r="J89" s="138">
        <f>KUMULATIF!T89</f>
        <v>0</v>
      </c>
      <c r="K89" s="113" t="e">
        <f t="shared" si="6"/>
        <v>#DIV/0!</v>
      </c>
      <c r="L89" s="106">
        <f t="shared" si="7"/>
        <v>42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DATA!K90</f>
        <v>0</v>
      </c>
      <c r="E90" s="22">
        <f>DATA!L90</f>
        <v>0</v>
      </c>
      <c r="F90" s="22">
        <f>DATA!M90</f>
        <v>0</v>
      </c>
      <c r="G90" s="22">
        <f>DATA!N90</f>
        <v>0</v>
      </c>
      <c r="H90" s="90">
        <f>KUMULATIF!R90</f>
        <v>0</v>
      </c>
      <c r="I90" s="90">
        <f>KUMULATIF!S90</f>
        <v>0</v>
      </c>
      <c r="J90" s="138">
        <f>KUMULATIF!T90</f>
        <v>0</v>
      </c>
      <c r="K90" s="113" t="e">
        <f t="shared" si="6"/>
        <v>#DIV/0!</v>
      </c>
      <c r="L90" s="106">
        <f t="shared" si="7"/>
        <v>42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DATA!K91</f>
        <v>0</v>
      </c>
      <c r="E91" s="22">
        <f>DATA!L91</f>
        <v>0</v>
      </c>
      <c r="F91" s="22">
        <f>DATA!M91</f>
        <v>0</v>
      </c>
      <c r="G91" s="22">
        <f>DATA!N91</f>
        <v>0</v>
      </c>
      <c r="H91" s="90">
        <f>KUMULATIF!R91</f>
        <v>0</v>
      </c>
      <c r="I91" s="90">
        <f>KUMULATIF!S91</f>
        <v>0</v>
      </c>
      <c r="J91" s="138">
        <f>KUMULATIF!T91</f>
        <v>0</v>
      </c>
      <c r="K91" s="113" t="e">
        <f t="shared" si="6"/>
        <v>#DIV/0!</v>
      </c>
      <c r="L91" s="106">
        <f t="shared" si="7"/>
        <v>42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DATA!K92</f>
        <v>0</v>
      </c>
      <c r="E92" s="22">
        <f>DATA!L92</f>
        <v>0</v>
      </c>
      <c r="F92" s="22">
        <f>DATA!M92</f>
        <v>0</v>
      </c>
      <c r="G92" s="22">
        <f>DATA!N92</f>
        <v>0</v>
      </c>
      <c r="H92" s="90">
        <f>KUMULATIF!R92</f>
        <v>0</v>
      </c>
      <c r="I92" s="90">
        <f>KUMULATIF!S92</f>
        <v>0</v>
      </c>
      <c r="J92" s="138">
        <f>KUMULATIF!T92</f>
        <v>0</v>
      </c>
      <c r="K92" s="113" t="e">
        <f t="shared" si="6"/>
        <v>#DIV/0!</v>
      </c>
      <c r="L92" s="106">
        <f t="shared" si="7"/>
        <v>42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DATA!K93</f>
        <v>0</v>
      </c>
      <c r="E93" s="22">
        <f>DATA!L93</f>
        <v>0</v>
      </c>
      <c r="F93" s="22">
        <f>DATA!M93</f>
        <v>0</v>
      </c>
      <c r="G93" s="22">
        <f>DATA!N93</f>
        <v>0</v>
      </c>
      <c r="H93" s="90">
        <f>KUMULATIF!R93</f>
        <v>0</v>
      </c>
      <c r="I93" s="90">
        <f>KUMULATIF!S93</f>
        <v>0</v>
      </c>
      <c r="J93" s="138">
        <f>KUMULATIF!T93</f>
        <v>0</v>
      </c>
      <c r="K93" s="113" t="e">
        <f t="shared" si="6"/>
        <v>#DIV/0!</v>
      </c>
      <c r="L93" s="106">
        <f t="shared" si="7"/>
        <v>42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DATA!K94</f>
        <v>0</v>
      </c>
      <c r="E94" s="22">
        <f>DATA!L94</f>
        <v>0</v>
      </c>
      <c r="F94" s="22">
        <f>DATA!M94</f>
        <v>0</v>
      </c>
      <c r="G94" s="22">
        <f>DATA!N94</f>
        <v>0</v>
      </c>
      <c r="H94" s="90">
        <f>KUMULATIF!R94</f>
        <v>0</v>
      </c>
      <c r="I94" s="90">
        <f>KUMULATIF!S94</f>
        <v>0</v>
      </c>
      <c r="J94" s="138">
        <f>KUMULATIF!T94</f>
        <v>0</v>
      </c>
      <c r="K94" s="113" t="e">
        <f t="shared" si="6"/>
        <v>#DIV/0!</v>
      </c>
      <c r="L94" s="106">
        <f t="shared" si="7"/>
        <v>42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DATA!K95</f>
        <v>0</v>
      </c>
      <c r="E95" s="22">
        <f>DATA!L95</f>
        <v>0</v>
      </c>
      <c r="F95" s="22">
        <f>DATA!M95</f>
        <v>0</v>
      </c>
      <c r="G95" s="22">
        <f>DATA!N95</f>
        <v>0</v>
      </c>
      <c r="H95" s="90">
        <f>KUMULATIF!R95</f>
        <v>0</v>
      </c>
      <c r="I95" s="90">
        <f>KUMULATIF!S95</f>
        <v>0</v>
      </c>
      <c r="J95" s="138">
        <f>KUMULATIF!T95</f>
        <v>0</v>
      </c>
      <c r="K95" s="113" t="e">
        <f t="shared" si="6"/>
        <v>#DIV/0!</v>
      </c>
      <c r="L95" s="106">
        <f t="shared" si="7"/>
        <v>42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DATA!K96</f>
        <v>0</v>
      </c>
      <c r="E96" s="22">
        <f>DATA!L96</f>
        <v>0</v>
      </c>
      <c r="F96" s="22">
        <f>DATA!M96</f>
        <v>0</v>
      </c>
      <c r="G96" s="22">
        <f>DATA!N96</f>
        <v>0</v>
      </c>
      <c r="H96" s="90">
        <f>KUMULATIF!R96</f>
        <v>0</v>
      </c>
      <c r="I96" s="90">
        <f>KUMULATIF!S96</f>
        <v>0</v>
      </c>
      <c r="J96" s="138">
        <f>KUMULATIF!T96</f>
        <v>0</v>
      </c>
      <c r="K96" s="113" t="e">
        <f t="shared" si="6"/>
        <v>#DIV/0!</v>
      </c>
      <c r="L96" s="106">
        <f t="shared" si="7"/>
        <v>42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DATA!K97</f>
        <v>0</v>
      </c>
      <c r="E97" s="22">
        <f>DATA!L97</f>
        <v>0</v>
      </c>
      <c r="F97" s="22">
        <f>DATA!M97</f>
        <v>0</v>
      </c>
      <c r="G97" s="22">
        <f>DATA!N97</f>
        <v>0</v>
      </c>
      <c r="H97" s="90">
        <f>KUMULATIF!R97</f>
        <v>0</v>
      </c>
      <c r="I97" s="90">
        <f>KUMULATIF!S97</f>
        <v>0</v>
      </c>
      <c r="J97" s="138">
        <f>KUMULATIF!T97</f>
        <v>0</v>
      </c>
      <c r="K97" s="113" t="e">
        <f t="shared" si="6"/>
        <v>#DIV/0!</v>
      </c>
      <c r="L97" s="106">
        <f t="shared" si="7"/>
        <v>42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DATA!K98</f>
        <v>0</v>
      </c>
      <c r="E98" s="22">
        <f>DATA!L98</f>
        <v>0</v>
      </c>
      <c r="F98" s="22">
        <f>DATA!M98</f>
        <v>0</v>
      </c>
      <c r="G98" s="22">
        <f>DATA!N98</f>
        <v>0</v>
      </c>
      <c r="H98" s="90">
        <f>KUMULATIF!R98</f>
        <v>0</v>
      </c>
      <c r="I98" s="90">
        <f>KUMULATIF!S98</f>
        <v>0</v>
      </c>
      <c r="J98" s="138">
        <f>KUMULATIF!T98</f>
        <v>0</v>
      </c>
      <c r="K98" s="113" t="e">
        <f t="shared" si="6"/>
        <v>#DIV/0!</v>
      </c>
      <c r="L98" s="106">
        <f t="shared" si="7"/>
        <v>42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84/12*6</f>
        <v>42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DATA!K107</f>
        <v>0</v>
      </c>
      <c r="E107" s="32">
        <f>DATA!L107</f>
        <v>0</v>
      </c>
      <c r="F107" s="32">
        <f>DATA!M107</f>
        <v>0</v>
      </c>
      <c r="G107" s="32">
        <f>DATA!N107</f>
        <v>0</v>
      </c>
      <c r="H107" s="89">
        <f>KUMULATIF!R107</f>
        <v>0</v>
      </c>
      <c r="I107" s="89">
        <f>KUMULATIF!S107</f>
        <v>0</v>
      </c>
      <c r="J107" s="135">
        <f>KUMULATIF!T107</f>
        <v>0</v>
      </c>
      <c r="K107" s="112" t="e">
        <f t="shared" ref="K107:K131" si="9">J107/C107*100</f>
        <v>#DIV/0!</v>
      </c>
      <c r="L107" s="108">
        <f>84/12*6</f>
        <v>42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DATA!K108</f>
        <v>0</v>
      </c>
      <c r="E108" s="22">
        <f>DATA!L108</f>
        <v>0</v>
      </c>
      <c r="F108" s="22">
        <f>DATA!M108</f>
        <v>0</v>
      </c>
      <c r="G108" s="22">
        <f>DATA!N108</f>
        <v>0</v>
      </c>
      <c r="H108" s="90">
        <f>KUMULATIF!R108</f>
        <v>0</v>
      </c>
      <c r="I108" s="90">
        <f>KUMULATIF!S108</f>
        <v>0</v>
      </c>
      <c r="J108" s="138">
        <f>KUMULATIF!T108</f>
        <v>0</v>
      </c>
      <c r="K108" s="113" t="e">
        <f t="shared" si="9"/>
        <v>#DIV/0!</v>
      </c>
      <c r="L108" s="106">
        <f t="shared" ref="L108:L131" si="10">84/12*6</f>
        <v>42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DATA!K109</f>
        <v>0</v>
      </c>
      <c r="E109" s="22">
        <f>DATA!L109</f>
        <v>0</v>
      </c>
      <c r="F109" s="22">
        <f>DATA!M109</f>
        <v>0</v>
      </c>
      <c r="G109" s="22">
        <f>DATA!N109</f>
        <v>0</v>
      </c>
      <c r="H109" s="90">
        <f>KUMULATIF!R109</f>
        <v>0</v>
      </c>
      <c r="I109" s="90">
        <f>KUMULATIF!S109</f>
        <v>0</v>
      </c>
      <c r="J109" s="138">
        <f>KUMULATIF!T109</f>
        <v>0</v>
      </c>
      <c r="K109" s="113" t="e">
        <f t="shared" si="9"/>
        <v>#DIV/0!</v>
      </c>
      <c r="L109" s="106">
        <f t="shared" si="10"/>
        <v>42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DATA!K110</f>
        <v>0</v>
      </c>
      <c r="E110" s="22">
        <f>DATA!L110</f>
        <v>0</v>
      </c>
      <c r="F110" s="22">
        <f>DATA!M110</f>
        <v>0</v>
      </c>
      <c r="G110" s="22">
        <f>DATA!N110</f>
        <v>0</v>
      </c>
      <c r="H110" s="90">
        <f>KUMULATIF!R110</f>
        <v>0</v>
      </c>
      <c r="I110" s="90">
        <f>KUMULATIF!S110</f>
        <v>0</v>
      </c>
      <c r="J110" s="138">
        <f>KUMULATIF!T110</f>
        <v>0</v>
      </c>
      <c r="K110" s="113" t="e">
        <f t="shared" si="9"/>
        <v>#DIV/0!</v>
      </c>
      <c r="L110" s="106">
        <f t="shared" si="10"/>
        <v>42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DATA!K111</f>
        <v>0</v>
      </c>
      <c r="E111" s="22">
        <f>DATA!L111</f>
        <v>0</v>
      </c>
      <c r="F111" s="22">
        <f>DATA!M111</f>
        <v>0</v>
      </c>
      <c r="G111" s="22">
        <f>DATA!N111</f>
        <v>0</v>
      </c>
      <c r="H111" s="90">
        <f>KUMULATIF!R111</f>
        <v>0</v>
      </c>
      <c r="I111" s="90">
        <f>KUMULATIF!S111</f>
        <v>0</v>
      </c>
      <c r="J111" s="138">
        <f>KUMULATIF!T111</f>
        <v>0</v>
      </c>
      <c r="K111" s="113" t="e">
        <f t="shared" si="9"/>
        <v>#DIV/0!</v>
      </c>
      <c r="L111" s="106">
        <f t="shared" si="10"/>
        <v>42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DATA!K112</f>
        <v>0</v>
      </c>
      <c r="E112" s="22">
        <f>DATA!L112</f>
        <v>0</v>
      </c>
      <c r="F112" s="22">
        <f>DATA!M112</f>
        <v>0</v>
      </c>
      <c r="G112" s="22">
        <f>DATA!N112</f>
        <v>0</v>
      </c>
      <c r="H112" s="90">
        <f>KUMULATIF!R112</f>
        <v>0</v>
      </c>
      <c r="I112" s="90">
        <f>KUMULATIF!S112</f>
        <v>0</v>
      </c>
      <c r="J112" s="138">
        <f>KUMULATIF!T112</f>
        <v>0</v>
      </c>
      <c r="K112" s="113" t="e">
        <f t="shared" si="9"/>
        <v>#DIV/0!</v>
      </c>
      <c r="L112" s="106">
        <f t="shared" si="10"/>
        <v>42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DATA!K113</f>
        <v>0</v>
      </c>
      <c r="E113" s="22">
        <f>DATA!L113</f>
        <v>0</v>
      </c>
      <c r="F113" s="22">
        <f>DATA!M113</f>
        <v>0</v>
      </c>
      <c r="G113" s="22">
        <f>DATA!N113</f>
        <v>0</v>
      </c>
      <c r="H113" s="90">
        <f>KUMULATIF!R113</f>
        <v>0</v>
      </c>
      <c r="I113" s="90">
        <f>KUMULATIF!S113</f>
        <v>0</v>
      </c>
      <c r="J113" s="138">
        <f>KUMULATIF!T113</f>
        <v>0</v>
      </c>
      <c r="K113" s="113" t="e">
        <f t="shared" si="9"/>
        <v>#DIV/0!</v>
      </c>
      <c r="L113" s="106">
        <f t="shared" si="10"/>
        <v>42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DATA!K114</f>
        <v>0</v>
      </c>
      <c r="E114" s="22">
        <f>DATA!L114</f>
        <v>0</v>
      </c>
      <c r="F114" s="22">
        <f>DATA!M114</f>
        <v>0</v>
      </c>
      <c r="G114" s="22">
        <f>DATA!N114</f>
        <v>0</v>
      </c>
      <c r="H114" s="90">
        <f>KUMULATIF!R114</f>
        <v>0</v>
      </c>
      <c r="I114" s="90">
        <f>KUMULATIF!S114</f>
        <v>0</v>
      </c>
      <c r="J114" s="138">
        <f>KUMULATIF!T114</f>
        <v>0</v>
      </c>
      <c r="K114" s="113" t="e">
        <f t="shared" si="9"/>
        <v>#DIV/0!</v>
      </c>
      <c r="L114" s="106">
        <f t="shared" si="10"/>
        <v>42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DATA!K115</f>
        <v>0</v>
      </c>
      <c r="E115" s="22">
        <f>DATA!L115</f>
        <v>0</v>
      </c>
      <c r="F115" s="22">
        <f>DATA!M115</f>
        <v>0</v>
      </c>
      <c r="G115" s="22">
        <f>DATA!N115</f>
        <v>0</v>
      </c>
      <c r="H115" s="90">
        <f>KUMULATIF!R115</f>
        <v>0</v>
      </c>
      <c r="I115" s="90">
        <f>KUMULATIF!S115</f>
        <v>0</v>
      </c>
      <c r="J115" s="138">
        <f>KUMULATIF!T115</f>
        <v>0</v>
      </c>
      <c r="K115" s="113" t="e">
        <f t="shared" si="9"/>
        <v>#DIV/0!</v>
      </c>
      <c r="L115" s="106">
        <f t="shared" si="10"/>
        <v>42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DATA!K116</f>
        <v>0</v>
      </c>
      <c r="E116" s="22">
        <f>DATA!L116</f>
        <v>0</v>
      </c>
      <c r="F116" s="22">
        <f>DATA!M116</f>
        <v>0</v>
      </c>
      <c r="G116" s="22">
        <f>DATA!N116</f>
        <v>0</v>
      </c>
      <c r="H116" s="90">
        <f>KUMULATIF!R116</f>
        <v>0</v>
      </c>
      <c r="I116" s="90">
        <f>KUMULATIF!S116</f>
        <v>0</v>
      </c>
      <c r="J116" s="138">
        <f>KUMULATIF!T116</f>
        <v>0</v>
      </c>
      <c r="K116" s="113" t="e">
        <f t="shared" si="9"/>
        <v>#DIV/0!</v>
      </c>
      <c r="L116" s="106">
        <f t="shared" si="10"/>
        <v>42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DATA!K117</f>
        <v>0</v>
      </c>
      <c r="E117" s="22">
        <f>DATA!L117</f>
        <v>0</v>
      </c>
      <c r="F117" s="22">
        <f>DATA!M117</f>
        <v>0</v>
      </c>
      <c r="G117" s="22">
        <f>DATA!N117</f>
        <v>0</v>
      </c>
      <c r="H117" s="90">
        <f>KUMULATIF!R117</f>
        <v>0</v>
      </c>
      <c r="I117" s="90">
        <f>KUMULATIF!S117</f>
        <v>0</v>
      </c>
      <c r="J117" s="138">
        <f>KUMULATIF!T117</f>
        <v>0</v>
      </c>
      <c r="K117" s="113" t="e">
        <f t="shared" si="9"/>
        <v>#DIV/0!</v>
      </c>
      <c r="L117" s="106">
        <f t="shared" si="10"/>
        <v>42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DATA!K118</f>
        <v>0</v>
      </c>
      <c r="E118" s="22">
        <f>DATA!L118</f>
        <v>0</v>
      </c>
      <c r="F118" s="22">
        <f>DATA!M118</f>
        <v>0</v>
      </c>
      <c r="G118" s="22">
        <f>DATA!N118</f>
        <v>0</v>
      </c>
      <c r="H118" s="90">
        <f>KUMULATIF!R118</f>
        <v>0</v>
      </c>
      <c r="I118" s="90">
        <f>KUMULATIF!S118</f>
        <v>0</v>
      </c>
      <c r="J118" s="138">
        <f>KUMULATIF!T118</f>
        <v>0</v>
      </c>
      <c r="K118" s="113" t="e">
        <f t="shared" si="9"/>
        <v>#DIV/0!</v>
      </c>
      <c r="L118" s="106">
        <f t="shared" si="10"/>
        <v>42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DATA!K119</f>
        <v>0</v>
      </c>
      <c r="E119" s="22">
        <f>DATA!L119</f>
        <v>0</v>
      </c>
      <c r="F119" s="22">
        <f>DATA!M119</f>
        <v>0</v>
      </c>
      <c r="G119" s="22">
        <f>DATA!N119</f>
        <v>0</v>
      </c>
      <c r="H119" s="90">
        <f>KUMULATIF!R119</f>
        <v>0</v>
      </c>
      <c r="I119" s="90">
        <f>KUMULATIF!S119</f>
        <v>0</v>
      </c>
      <c r="J119" s="138">
        <f>KUMULATIF!T119</f>
        <v>0</v>
      </c>
      <c r="K119" s="113" t="e">
        <f t="shared" si="9"/>
        <v>#DIV/0!</v>
      </c>
      <c r="L119" s="106">
        <f t="shared" si="10"/>
        <v>42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DATA!K120</f>
        <v>0</v>
      </c>
      <c r="E120" s="22">
        <f>DATA!L120</f>
        <v>0</v>
      </c>
      <c r="F120" s="22">
        <f>DATA!M120</f>
        <v>0</v>
      </c>
      <c r="G120" s="22">
        <f>DATA!N120</f>
        <v>0</v>
      </c>
      <c r="H120" s="90">
        <f>KUMULATIF!R120</f>
        <v>0</v>
      </c>
      <c r="I120" s="90">
        <f>KUMULATIF!S120</f>
        <v>0</v>
      </c>
      <c r="J120" s="138">
        <f>KUMULATIF!T120</f>
        <v>0</v>
      </c>
      <c r="K120" s="113" t="e">
        <f t="shared" si="9"/>
        <v>#DIV/0!</v>
      </c>
      <c r="L120" s="106">
        <f t="shared" si="10"/>
        <v>42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DATA!K121</f>
        <v>0</v>
      </c>
      <c r="E121" s="22">
        <f>DATA!L121</f>
        <v>0</v>
      </c>
      <c r="F121" s="22">
        <f>DATA!M121</f>
        <v>0</v>
      </c>
      <c r="G121" s="22">
        <f>DATA!N121</f>
        <v>0</v>
      </c>
      <c r="H121" s="90">
        <f>KUMULATIF!R121</f>
        <v>0</v>
      </c>
      <c r="I121" s="90">
        <f>KUMULATIF!S121</f>
        <v>0</v>
      </c>
      <c r="J121" s="138">
        <f>KUMULATIF!T121</f>
        <v>0</v>
      </c>
      <c r="K121" s="113" t="e">
        <f t="shared" si="9"/>
        <v>#DIV/0!</v>
      </c>
      <c r="L121" s="106">
        <f t="shared" si="10"/>
        <v>42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DATA!K122</f>
        <v>0</v>
      </c>
      <c r="E122" s="22">
        <f>DATA!L122</f>
        <v>0</v>
      </c>
      <c r="F122" s="22">
        <f>DATA!M122</f>
        <v>0</v>
      </c>
      <c r="G122" s="22">
        <f>DATA!N122</f>
        <v>0</v>
      </c>
      <c r="H122" s="90">
        <f>KUMULATIF!R122</f>
        <v>0</v>
      </c>
      <c r="I122" s="90">
        <f>KUMULATIF!S122</f>
        <v>0</v>
      </c>
      <c r="J122" s="138">
        <f>KUMULATIF!T122</f>
        <v>0</v>
      </c>
      <c r="K122" s="113" t="e">
        <f t="shared" si="9"/>
        <v>#DIV/0!</v>
      </c>
      <c r="L122" s="106">
        <f t="shared" si="10"/>
        <v>42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DATA!K123</f>
        <v>0</v>
      </c>
      <c r="E123" s="22">
        <f>DATA!L123</f>
        <v>0</v>
      </c>
      <c r="F123" s="22">
        <f>DATA!M123</f>
        <v>0</v>
      </c>
      <c r="G123" s="22">
        <f>DATA!N123</f>
        <v>0</v>
      </c>
      <c r="H123" s="90">
        <f>KUMULATIF!R123</f>
        <v>0</v>
      </c>
      <c r="I123" s="90">
        <f>KUMULATIF!S123</f>
        <v>0</v>
      </c>
      <c r="J123" s="138">
        <f>KUMULATIF!T123</f>
        <v>0</v>
      </c>
      <c r="K123" s="113" t="e">
        <f t="shared" si="9"/>
        <v>#DIV/0!</v>
      </c>
      <c r="L123" s="106">
        <f t="shared" si="10"/>
        <v>42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DATA!K124</f>
        <v>0</v>
      </c>
      <c r="E124" s="22">
        <f>DATA!L124</f>
        <v>0</v>
      </c>
      <c r="F124" s="22">
        <f>DATA!M124</f>
        <v>0</v>
      </c>
      <c r="G124" s="22">
        <f>DATA!N124</f>
        <v>0</v>
      </c>
      <c r="H124" s="90">
        <f>KUMULATIF!R124</f>
        <v>0</v>
      </c>
      <c r="I124" s="90">
        <f>KUMULATIF!S124</f>
        <v>0</v>
      </c>
      <c r="J124" s="138">
        <f>KUMULATIF!T124</f>
        <v>0</v>
      </c>
      <c r="K124" s="113" t="e">
        <f t="shared" si="9"/>
        <v>#DIV/0!</v>
      </c>
      <c r="L124" s="106">
        <f t="shared" si="10"/>
        <v>42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DATA!K125</f>
        <v>0</v>
      </c>
      <c r="E125" s="22">
        <f>DATA!L125</f>
        <v>0</v>
      </c>
      <c r="F125" s="22">
        <f>DATA!M125</f>
        <v>0</v>
      </c>
      <c r="G125" s="22">
        <f>DATA!N125</f>
        <v>0</v>
      </c>
      <c r="H125" s="90">
        <f>KUMULATIF!R125</f>
        <v>0</v>
      </c>
      <c r="I125" s="90">
        <f>KUMULATIF!S125</f>
        <v>0</v>
      </c>
      <c r="J125" s="138">
        <f>KUMULATIF!T125</f>
        <v>0</v>
      </c>
      <c r="K125" s="113" t="e">
        <f t="shared" si="9"/>
        <v>#DIV/0!</v>
      </c>
      <c r="L125" s="106">
        <f t="shared" si="10"/>
        <v>42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DATA!K126</f>
        <v>0</v>
      </c>
      <c r="E126" s="22">
        <f>DATA!L126</f>
        <v>0</v>
      </c>
      <c r="F126" s="22">
        <f>DATA!M126</f>
        <v>0</v>
      </c>
      <c r="G126" s="22">
        <f>DATA!N126</f>
        <v>0</v>
      </c>
      <c r="H126" s="90">
        <f>KUMULATIF!R126</f>
        <v>0</v>
      </c>
      <c r="I126" s="90">
        <f>KUMULATIF!S126</f>
        <v>0</v>
      </c>
      <c r="J126" s="138">
        <f>KUMULATIF!T126</f>
        <v>0</v>
      </c>
      <c r="K126" s="113" t="e">
        <f t="shared" si="9"/>
        <v>#DIV/0!</v>
      </c>
      <c r="L126" s="106">
        <f t="shared" si="10"/>
        <v>42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DATA!K127</f>
        <v>0</v>
      </c>
      <c r="E127" s="22">
        <f>DATA!L127</f>
        <v>0</v>
      </c>
      <c r="F127" s="22">
        <f>DATA!M127</f>
        <v>0</v>
      </c>
      <c r="G127" s="22">
        <f>DATA!N127</f>
        <v>0</v>
      </c>
      <c r="H127" s="90">
        <f>KUMULATIF!R127</f>
        <v>0</v>
      </c>
      <c r="I127" s="90">
        <f>KUMULATIF!S127</f>
        <v>0</v>
      </c>
      <c r="J127" s="138">
        <f>KUMULATIF!T127</f>
        <v>0</v>
      </c>
      <c r="K127" s="113" t="e">
        <f t="shared" si="9"/>
        <v>#DIV/0!</v>
      </c>
      <c r="L127" s="106">
        <f t="shared" si="10"/>
        <v>42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DATA!K128</f>
        <v>0</v>
      </c>
      <c r="E128" s="22">
        <f>DATA!L128</f>
        <v>0</v>
      </c>
      <c r="F128" s="22">
        <f>DATA!M128</f>
        <v>0</v>
      </c>
      <c r="G128" s="22">
        <f>DATA!N128</f>
        <v>0</v>
      </c>
      <c r="H128" s="90">
        <f>KUMULATIF!R128</f>
        <v>0</v>
      </c>
      <c r="I128" s="90">
        <f>KUMULATIF!S128</f>
        <v>0</v>
      </c>
      <c r="J128" s="138">
        <f>KUMULATIF!T128</f>
        <v>0</v>
      </c>
      <c r="K128" s="113" t="e">
        <f t="shared" si="9"/>
        <v>#DIV/0!</v>
      </c>
      <c r="L128" s="106">
        <f t="shared" si="10"/>
        <v>42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DATA!K129</f>
        <v>0</v>
      </c>
      <c r="E129" s="22">
        <f>DATA!L129</f>
        <v>0</v>
      </c>
      <c r="F129" s="22">
        <f>DATA!M129</f>
        <v>0</v>
      </c>
      <c r="G129" s="22">
        <f>DATA!N129</f>
        <v>0</v>
      </c>
      <c r="H129" s="90">
        <f>KUMULATIF!R129</f>
        <v>0</v>
      </c>
      <c r="I129" s="90">
        <f>KUMULATIF!S129</f>
        <v>0</v>
      </c>
      <c r="J129" s="138">
        <f>KUMULATIF!T129</f>
        <v>0</v>
      </c>
      <c r="K129" s="113" t="e">
        <f t="shared" si="9"/>
        <v>#DIV/0!</v>
      </c>
      <c r="L129" s="106">
        <f t="shared" si="10"/>
        <v>42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DATA!K130</f>
        <v>0</v>
      </c>
      <c r="E130" s="22">
        <f>DATA!L130</f>
        <v>0</v>
      </c>
      <c r="F130" s="22">
        <f>DATA!M130</f>
        <v>0</v>
      </c>
      <c r="G130" s="22">
        <f>DATA!N130</f>
        <v>0</v>
      </c>
      <c r="H130" s="90">
        <f>KUMULATIF!R130</f>
        <v>0</v>
      </c>
      <c r="I130" s="90">
        <f>KUMULATIF!S130</f>
        <v>0</v>
      </c>
      <c r="J130" s="138">
        <f>KUMULATIF!T130</f>
        <v>0</v>
      </c>
      <c r="K130" s="113" t="e">
        <f t="shared" si="9"/>
        <v>#DIV/0!</v>
      </c>
      <c r="L130" s="106">
        <f t="shared" si="10"/>
        <v>42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DATA!K131</f>
        <v>0</v>
      </c>
      <c r="E131" s="22">
        <f>DATA!L131</f>
        <v>0</v>
      </c>
      <c r="F131" s="22">
        <f>DATA!M131</f>
        <v>0</v>
      </c>
      <c r="G131" s="22">
        <f>DATA!N131</f>
        <v>0</v>
      </c>
      <c r="H131" s="90">
        <f>KUMULATIF!R131</f>
        <v>0</v>
      </c>
      <c r="I131" s="90">
        <f>KUMULATIF!S131</f>
        <v>0</v>
      </c>
      <c r="J131" s="138">
        <f>KUMULATIF!T131</f>
        <v>0</v>
      </c>
      <c r="K131" s="113" t="e">
        <f t="shared" si="9"/>
        <v>#DIV/0!</v>
      </c>
      <c r="L131" s="106">
        <f t="shared" si="10"/>
        <v>42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32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84/12*6</f>
        <v>42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DATA!K140</f>
        <v>0</v>
      </c>
      <c r="E140" s="32">
        <f>DATA!L140</f>
        <v>0</v>
      </c>
      <c r="F140" s="32">
        <f>DATA!M140</f>
        <v>0</v>
      </c>
      <c r="G140" s="32">
        <f>DATA!N140</f>
        <v>0</v>
      </c>
      <c r="H140" s="89">
        <f>KUMULATIF!R140</f>
        <v>0</v>
      </c>
      <c r="I140" s="89">
        <f>KUMULATIF!S140</f>
        <v>0</v>
      </c>
      <c r="J140" s="135">
        <f>KUMULATIF!T140</f>
        <v>0</v>
      </c>
      <c r="K140" s="112" t="e">
        <f t="shared" ref="K140:K164" si="12">J140/C140*100</f>
        <v>#DIV/0!</v>
      </c>
      <c r="L140" s="161">
        <f>96/12*6</f>
        <v>48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DATA!K141</f>
        <v>0</v>
      </c>
      <c r="E141" s="22">
        <f>DATA!L141</f>
        <v>0</v>
      </c>
      <c r="F141" s="22">
        <f>DATA!M141</f>
        <v>0</v>
      </c>
      <c r="G141" s="22">
        <f>DATA!N141</f>
        <v>0</v>
      </c>
      <c r="H141" s="90">
        <f>KUMULATIF!R141</f>
        <v>0</v>
      </c>
      <c r="I141" s="90">
        <f>KUMULATIF!S141</f>
        <v>0</v>
      </c>
      <c r="J141" s="138">
        <f>KUMULATIF!T141</f>
        <v>0</v>
      </c>
      <c r="K141" s="113" t="e">
        <f t="shared" si="12"/>
        <v>#DIV/0!</v>
      </c>
      <c r="L141" s="163">
        <f t="shared" ref="L141:L164" si="13">96/12*6</f>
        <v>48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DATA!K142</f>
        <v>0</v>
      </c>
      <c r="E142" s="22">
        <f>DATA!L142</f>
        <v>0</v>
      </c>
      <c r="F142" s="22">
        <f>DATA!M142</f>
        <v>0</v>
      </c>
      <c r="G142" s="22">
        <f>DATA!N142</f>
        <v>0</v>
      </c>
      <c r="H142" s="90">
        <f>KUMULATIF!R142</f>
        <v>0</v>
      </c>
      <c r="I142" s="90">
        <f>KUMULATIF!S142</f>
        <v>0</v>
      </c>
      <c r="J142" s="138">
        <f>KUMULATIF!T142</f>
        <v>0</v>
      </c>
      <c r="K142" s="113" t="e">
        <f t="shared" si="12"/>
        <v>#DIV/0!</v>
      </c>
      <c r="L142" s="163">
        <f t="shared" si="13"/>
        <v>48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DATA!K143</f>
        <v>0</v>
      </c>
      <c r="E143" s="22">
        <f>DATA!L143</f>
        <v>0</v>
      </c>
      <c r="F143" s="22">
        <f>DATA!M143</f>
        <v>0</v>
      </c>
      <c r="G143" s="22">
        <f>DATA!N143</f>
        <v>0</v>
      </c>
      <c r="H143" s="90">
        <f>KUMULATIF!R143</f>
        <v>0</v>
      </c>
      <c r="I143" s="90">
        <f>KUMULATIF!S143</f>
        <v>0</v>
      </c>
      <c r="J143" s="138">
        <f>KUMULATIF!T143</f>
        <v>0</v>
      </c>
      <c r="K143" s="113" t="e">
        <f t="shared" si="12"/>
        <v>#DIV/0!</v>
      </c>
      <c r="L143" s="163">
        <f t="shared" si="13"/>
        <v>48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DATA!K144</f>
        <v>0</v>
      </c>
      <c r="E144" s="22">
        <f>DATA!L144</f>
        <v>0</v>
      </c>
      <c r="F144" s="22">
        <f>DATA!M144</f>
        <v>0</v>
      </c>
      <c r="G144" s="22">
        <f>DATA!N144</f>
        <v>0</v>
      </c>
      <c r="H144" s="90">
        <f>KUMULATIF!R144</f>
        <v>0</v>
      </c>
      <c r="I144" s="90">
        <f>KUMULATIF!S144</f>
        <v>0</v>
      </c>
      <c r="J144" s="138">
        <f>KUMULATIF!T144</f>
        <v>0</v>
      </c>
      <c r="K144" s="113" t="e">
        <f t="shared" si="12"/>
        <v>#DIV/0!</v>
      </c>
      <c r="L144" s="163">
        <f t="shared" si="13"/>
        <v>48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DATA!K145</f>
        <v>0</v>
      </c>
      <c r="E145" s="22">
        <f>DATA!L145</f>
        <v>0</v>
      </c>
      <c r="F145" s="22">
        <f>DATA!M145</f>
        <v>0</v>
      </c>
      <c r="G145" s="22">
        <f>DATA!N145</f>
        <v>0</v>
      </c>
      <c r="H145" s="90">
        <f>KUMULATIF!R145</f>
        <v>0</v>
      </c>
      <c r="I145" s="90">
        <f>KUMULATIF!S145</f>
        <v>0</v>
      </c>
      <c r="J145" s="138">
        <f>KUMULATIF!T145</f>
        <v>0</v>
      </c>
      <c r="K145" s="113" t="e">
        <f t="shared" si="12"/>
        <v>#DIV/0!</v>
      </c>
      <c r="L145" s="163">
        <f t="shared" si="13"/>
        <v>48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DATA!K146</f>
        <v>0</v>
      </c>
      <c r="E146" s="22">
        <f>DATA!L146</f>
        <v>0</v>
      </c>
      <c r="F146" s="22">
        <f>DATA!M146</f>
        <v>0</v>
      </c>
      <c r="G146" s="22">
        <f>DATA!N146</f>
        <v>0</v>
      </c>
      <c r="H146" s="90">
        <f>KUMULATIF!R146</f>
        <v>0</v>
      </c>
      <c r="I146" s="90">
        <f>KUMULATIF!S146</f>
        <v>0</v>
      </c>
      <c r="J146" s="138">
        <f>KUMULATIF!T146</f>
        <v>0</v>
      </c>
      <c r="K146" s="113" t="e">
        <f t="shared" si="12"/>
        <v>#DIV/0!</v>
      </c>
      <c r="L146" s="163">
        <f t="shared" si="13"/>
        <v>48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DATA!K147</f>
        <v>0</v>
      </c>
      <c r="E147" s="22">
        <f>DATA!L147</f>
        <v>0</v>
      </c>
      <c r="F147" s="22">
        <f>DATA!M147</f>
        <v>0</v>
      </c>
      <c r="G147" s="22">
        <f>DATA!N147</f>
        <v>0</v>
      </c>
      <c r="H147" s="90">
        <f>KUMULATIF!R147</f>
        <v>0</v>
      </c>
      <c r="I147" s="90">
        <f>KUMULATIF!S147</f>
        <v>0</v>
      </c>
      <c r="J147" s="138">
        <f>KUMULATIF!T147</f>
        <v>0</v>
      </c>
      <c r="K147" s="113" t="e">
        <f t="shared" si="12"/>
        <v>#DIV/0!</v>
      </c>
      <c r="L147" s="163">
        <f t="shared" si="13"/>
        <v>48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DATA!K148</f>
        <v>0</v>
      </c>
      <c r="E148" s="22">
        <f>DATA!L148</f>
        <v>0</v>
      </c>
      <c r="F148" s="22">
        <f>DATA!M148</f>
        <v>0</v>
      </c>
      <c r="G148" s="22">
        <f>DATA!N148</f>
        <v>0</v>
      </c>
      <c r="H148" s="90">
        <f>KUMULATIF!R148</f>
        <v>0</v>
      </c>
      <c r="I148" s="90">
        <f>KUMULATIF!S148</f>
        <v>0</v>
      </c>
      <c r="J148" s="138">
        <f>KUMULATIF!T148</f>
        <v>0</v>
      </c>
      <c r="K148" s="113" t="e">
        <f t="shared" si="12"/>
        <v>#DIV/0!</v>
      </c>
      <c r="L148" s="163">
        <f t="shared" si="13"/>
        <v>48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DATA!K149</f>
        <v>0</v>
      </c>
      <c r="E149" s="22">
        <f>DATA!L149</f>
        <v>0</v>
      </c>
      <c r="F149" s="22">
        <f>DATA!M149</f>
        <v>0</v>
      </c>
      <c r="G149" s="22">
        <f>DATA!N149</f>
        <v>0</v>
      </c>
      <c r="H149" s="90">
        <f>KUMULATIF!R149</f>
        <v>0</v>
      </c>
      <c r="I149" s="90">
        <f>KUMULATIF!S149</f>
        <v>0</v>
      </c>
      <c r="J149" s="138">
        <f>KUMULATIF!T149</f>
        <v>0</v>
      </c>
      <c r="K149" s="113" t="e">
        <f t="shared" si="12"/>
        <v>#DIV/0!</v>
      </c>
      <c r="L149" s="163">
        <f t="shared" si="13"/>
        <v>48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DATA!K150</f>
        <v>0</v>
      </c>
      <c r="E150" s="22">
        <f>DATA!L150</f>
        <v>0</v>
      </c>
      <c r="F150" s="22">
        <f>DATA!M150</f>
        <v>0</v>
      </c>
      <c r="G150" s="22">
        <f>DATA!N150</f>
        <v>0</v>
      </c>
      <c r="H150" s="90">
        <f>KUMULATIF!R150</f>
        <v>0</v>
      </c>
      <c r="I150" s="90">
        <f>KUMULATIF!S150</f>
        <v>0</v>
      </c>
      <c r="J150" s="138">
        <f>KUMULATIF!T150</f>
        <v>0</v>
      </c>
      <c r="K150" s="113" t="e">
        <f t="shared" si="12"/>
        <v>#DIV/0!</v>
      </c>
      <c r="L150" s="163">
        <f t="shared" si="13"/>
        <v>48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DATA!K151</f>
        <v>0</v>
      </c>
      <c r="E151" s="22">
        <f>DATA!L151</f>
        <v>0</v>
      </c>
      <c r="F151" s="22">
        <f>DATA!M151</f>
        <v>0</v>
      </c>
      <c r="G151" s="22">
        <f>DATA!N151</f>
        <v>0</v>
      </c>
      <c r="H151" s="90">
        <f>KUMULATIF!R151</f>
        <v>0</v>
      </c>
      <c r="I151" s="90">
        <f>KUMULATIF!S151</f>
        <v>0</v>
      </c>
      <c r="J151" s="138">
        <f>KUMULATIF!T151</f>
        <v>0</v>
      </c>
      <c r="K151" s="113" t="e">
        <f t="shared" si="12"/>
        <v>#DIV/0!</v>
      </c>
      <c r="L151" s="163">
        <f t="shared" si="13"/>
        <v>48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DATA!K152</f>
        <v>0</v>
      </c>
      <c r="E152" s="22">
        <f>DATA!L152</f>
        <v>0</v>
      </c>
      <c r="F152" s="22">
        <f>DATA!M152</f>
        <v>0</v>
      </c>
      <c r="G152" s="22">
        <f>DATA!N152</f>
        <v>0</v>
      </c>
      <c r="H152" s="90">
        <f>KUMULATIF!R152</f>
        <v>0</v>
      </c>
      <c r="I152" s="90">
        <f>KUMULATIF!S152</f>
        <v>0</v>
      </c>
      <c r="J152" s="138">
        <f>KUMULATIF!T152</f>
        <v>0</v>
      </c>
      <c r="K152" s="113" t="e">
        <f t="shared" si="12"/>
        <v>#DIV/0!</v>
      </c>
      <c r="L152" s="163">
        <f t="shared" si="13"/>
        <v>48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DATA!K153</f>
        <v>0</v>
      </c>
      <c r="E153" s="22">
        <f>DATA!L153</f>
        <v>0</v>
      </c>
      <c r="F153" s="22">
        <f>DATA!M153</f>
        <v>0</v>
      </c>
      <c r="G153" s="22">
        <f>DATA!N153</f>
        <v>0</v>
      </c>
      <c r="H153" s="90">
        <f>KUMULATIF!R153</f>
        <v>0</v>
      </c>
      <c r="I153" s="90">
        <f>KUMULATIF!S153</f>
        <v>0</v>
      </c>
      <c r="J153" s="138">
        <f>KUMULATIF!T153</f>
        <v>0</v>
      </c>
      <c r="K153" s="113" t="e">
        <f t="shared" si="12"/>
        <v>#DIV/0!</v>
      </c>
      <c r="L153" s="163">
        <f t="shared" si="13"/>
        <v>48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DATA!K154</f>
        <v>0</v>
      </c>
      <c r="E154" s="22">
        <f>DATA!L154</f>
        <v>0</v>
      </c>
      <c r="F154" s="22">
        <f>DATA!M154</f>
        <v>0</v>
      </c>
      <c r="G154" s="22">
        <f>DATA!N154</f>
        <v>0</v>
      </c>
      <c r="H154" s="90">
        <f>KUMULATIF!R154</f>
        <v>0</v>
      </c>
      <c r="I154" s="90">
        <f>KUMULATIF!S154</f>
        <v>0</v>
      </c>
      <c r="J154" s="138">
        <f>KUMULATIF!T154</f>
        <v>0</v>
      </c>
      <c r="K154" s="113" t="e">
        <f t="shared" si="12"/>
        <v>#DIV/0!</v>
      </c>
      <c r="L154" s="163">
        <f t="shared" si="13"/>
        <v>48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DATA!K155</f>
        <v>0</v>
      </c>
      <c r="E155" s="22">
        <f>DATA!L155</f>
        <v>0</v>
      </c>
      <c r="F155" s="22">
        <f>DATA!M155</f>
        <v>0</v>
      </c>
      <c r="G155" s="22">
        <f>DATA!N155</f>
        <v>0</v>
      </c>
      <c r="H155" s="90">
        <f>KUMULATIF!R155</f>
        <v>0</v>
      </c>
      <c r="I155" s="90">
        <f>KUMULATIF!S155</f>
        <v>0</v>
      </c>
      <c r="J155" s="138">
        <f>KUMULATIF!T155</f>
        <v>0</v>
      </c>
      <c r="K155" s="113" t="e">
        <f t="shared" si="12"/>
        <v>#DIV/0!</v>
      </c>
      <c r="L155" s="163">
        <f t="shared" si="13"/>
        <v>48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DATA!K156</f>
        <v>0</v>
      </c>
      <c r="E156" s="22">
        <f>DATA!L156</f>
        <v>0</v>
      </c>
      <c r="F156" s="22">
        <f>DATA!M156</f>
        <v>0</v>
      </c>
      <c r="G156" s="22">
        <f>DATA!N156</f>
        <v>0</v>
      </c>
      <c r="H156" s="90">
        <f>KUMULATIF!R156</f>
        <v>0</v>
      </c>
      <c r="I156" s="90">
        <f>KUMULATIF!S156</f>
        <v>0</v>
      </c>
      <c r="J156" s="138">
        <f>KUMULATIF!T156</f>
        <v>0</v>
      </c>
      <c r="K156" s="113" t="e">
        <f t="shared" si="12"/>
        <v>#DIV/0!</v>
      </c>
      <c r="L156" s="163">
        <f t="shared" si="13"/>
        <v>48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DATA!K157</f>
        <v>0</v>
      </c>
      <c r="E157" s="22">
        <f>DATA!L157</f>
        <v>0</v>
      </c>
      <c r="F157" s="22">
        <f>DATA!M157</f>
        <v>0</v>
      </c>
      <c r="G157" s="22">
        <f>DATA!N157</f>
        <v>0</v>
      </c>
      <c r="H157" s="90">
        <f>KUMULATIF!R157</f>
        <v>0</v>
      </c>
      <c r="I157" s="90">
        <f>KUMULATIF!S157</f>
        <v>0</v>
      </c>
      <c r="J157" s="138">
        <f>KUMULATIF!T157</f>
        <v>0</v>
      </c>
      <c r="K157" s="113" t="e">
        <f t="shared" si="12"/>
        <v>#DIV/0!</v>
      </c>
      <c r="L157" s="163">
        <f t="shared" si="13"/>
        <v>48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DATA!K158</f>
        <v>0</v>
      </c>
      <c r="E158" s="22">
        <f>DATA!L158</f>
        <v>0</v>
      </c>
      <c r="F158" s="22">
        <f>DATA!M158</f>
        <v>0</v>
      </c>
      <c r="G158" s="22">
        <f>DATA!N158</f>
        <v>0</v>
      </c>
      <c r="H158" s="90">
        <f>KUMULATIF!R158</f>
        <v>0</v>
      </c>
      <c r="I158" s="90">
        <f>KUMULATIF!S158</f>
        <v>0</v>
      </c>
      <c r="J158" s="138">
        <f>KUMULATIF!T158</f>
        <v>0</v>
      </c>
      <c r="K158" s="113" t="e">
        <f t="shared" si="12"/>
        <v>#DIV/0!</v>
      </c>
      <c r="L158" s="163">
        <f t="shared" si="13"/>
        <v>48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DATA!K159</f>
        <v>0</v>
      </c>
      <c r="E159" s="22">
        <f>DATA!L159</f>
        <v>0</v>
      </c>
      <c r="F159" s="22">
        <f>DATA!M159</f>
        <v>0</v>
      </c>
      <c r="G159" s="22">
        <f>DATA!N159</f>
        <v>0</v>
      </c>
      <c r="H159" s="90">
        <f>KUMULATIF!R159</f>
        <v>0</v>
      </c>
      <c r="I159" s="90">
        <f>KUMULATIF!S159</f>
        <v>0</v>
      </c>
      <c r="J159" s="138">
        <f>KUMULATIF!T159</f>
        <v>0</v>
      </c>
      <c r="K159" s="113" t="e">
        <f t="shared" si="12"/>
        <v>#DIV/0!</v>
      </c>
      <c r="L159" s="163">
        <f t="shared" si="13"/>
        <v>48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DATA!K160</f>
        <v>0</v>
      </c>
      <c r="E160" s="22">
        <f>DATA!L160</f>
        <v>0</v>
      </c>
      <c r="F160" s="22">
        <f>DATA!M160</f>
        <v>0</v>
      </c>
      <c r="G160" s="22">
        <f>DATA!N160</f>
        <v>0</v>
      </c>
      <c r="H160" s="90">
        <f>KUMULATIF!R160</f>
        <v>0</v>
      </c>
      <c r="I160" s="90">
        <f>KUMULATIF!S160</f>
        <v>0</v>
      </c>
      <c r="J160" s="138">
        <f>KUMULATIF!T160</f>
        <v>0</v>
      </c>
      <c r="K160" s="113" t="e">
        <f t="shared" si="12"/>
        <v>#DIV/0!</v>
      </c>
      <c r="L160" s="163">
        <f t="shared" si="13"/>
        <v>48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DATA!K161</f>
        <v>0</v>
      </c>
      <c r="E161" s="22">
        <f>DATA!L161</f>
        <v>0</v>
      </c>
      <c r="F161" s="22">
        <f>DATA!M161</f>
        <v>0</v>
      </c>
      <c r="G161" s="22">
        <f>DATA!N161</f>
        <v>0</v>
      </c>
      <c r="H161" s="90">
        <f>KUMULATIF!R161</f>
        <v>0</v>
      </c>
      <c r="I161" s="90">
        <f>KUMULATIF!S161</f>
        <v>0</v>
      </c>
      <c r="J161" s="138">
        <f>KUMULATIF!T161</f>
        <v>0</v>
      </c>
      <c r="K161" s="113" t="e">
        <f t="shared" si="12"/>
        <v>#DIV/0!</v>
      </c>
      <c r="L161" s="163">
        <f t="shared" si="13"/>
        <v>48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DATA!K162</f>
        <v>0</v>
      </c>
      <c r="E162" s="22">
        <f>DATA!L162</f>
        <v>0</v>
      </c>
      <c r="F162" s="22">
        <f>DATA!M162</f>
        <v>0</v>
      </c>
      <c r="G162" s="22">
        <f>DATA!N162</f>
        <v>0</v>
      </c>
      <c r="H162" s="90">
        <f>KUMULATIF!R162</f>
        <v>0</v>
      </c>
      <c r="I162" s="90">
        <f>KUMULATIF!S162</f>
        <v>0</v>
      </c>
      <c r="J162" s="138">
        <f>KUMULATIF!T162</f>
        <v>0</v>
      </c>
      <c r="K162" s="113" t="e">
        <f t="shared" si="12"/>
        <v>#DIV/0!</v>
      </c>
      <c r="L162" s="163">
        <f t="shared" si="13"/>
        <v>48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DATA!K163</f>
        <v>0</v>
      </c>
      <c r="E163" s="22">
        <f>DATA!L163</f>
        <v>0</v>
      </c>
      <c r="F163" s="22">
        <f>DATA!M163</f>
        <v>0</v>
      </c>
      <c r="G163" s="22">
        <f>DATA!N163</f>
        <v>0</v>
      </c>
      <c r="H163" s="90">
        <f>KUMULATIF!R163</f>
        <v>0</v>
      </c>
      <c r="I163" s="90">
        <f>KUMULATIF!S163</f>
        <v>0</v>
      </c>
      <c r="J163" s="138">
        <f>KUMULATIF!T163</f>
        <v>0</v>
      </c>
      <c r="K163" s="113" t="e">
        <f t="shared" si="12"/>
        <v>#DIV/0!</v>
      </c>
      <c r="L163" s="163">
        <f t="shared" si="13"/>
        <v>48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DATA!K164</f>
        <v>0</v>
      </c>
      <c r="E164" s="22">
        <f>DATA!L164</f>
        <v>0</v>
      </c>
      <c r="F164" s="22">
        <f>DATA!M164</f>
        <v>0</v>
      </c>
      <c r="G164" s="22">
        <f>DATA!N164</f>
        <v>0</v>
      </c>
      <c r="H164" s="90">
        <f>KUMULATIF!R164</f>
        <v>0</v>
      </c>
      <c r="I164" s="90">
        <f>KUMULATIF!S164</f>
        <v>0</v>
      </c>
      <c r="J164" s="138">
        <f>KUMULATIF!T164</f>
        <v>0</v>
      </c>
      <c r="K164" s="113" t="e">
        <f t="shared" si="12"/>
        <v>#DIV/0!</v>
      </c>
      <c r="L164" s="163">
        <f t="shared" si="13"/>
        <v>48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96/12*6</f>
        <v>48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DATA!K173</f>
        <v>0</v>
      </c>
      <c r="E173" s="32">
        <f>DATA!L173</f>
        <v>0</v>
      </c>
      <c r="F173" s="32">
        <f>DATA!M173</f>
        <v>0</v>
      </c>
      <c r="G173" s="32">
        <f>DATA!N173</f>
        <v>0</v>
      </c>
      <c r="H173" s="89">
        <f>KUMULATIF!R173</f>
        <v>0</v>
      </c>
      <c r="I173" s="89">
        <f>KUMULATIF!S173</f>
        <v>0</v>
      </c>
      <c r="J173" s="135">
        <f>KUMULATIF!T173</f>
        <v>0</v>
      </c>
      <c r="K173" s="112" t="e">
        <f t="shared" ref="K173:K197" si="15">J173/C173*100</f>
        <v>#DIV/0!</v>
      </c>
      <c r="L173" s="161">
        <f>96/12*6</f>
        <v>48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DATA!K174</f>
        <v>0</v>
      </c>
      <c r="E174" s="22">
        <f>DATA!L174</f>
        <v>0</v>
      </c>
      <c r="F174" s="22">
        <f>DATA!M174</f>
        <v>0</v>
      </c>
      <c r="G174" s="22">
        <f>DATA!N174</f>
        <v>0</v>
      </c>
      <c r="H174" s="90">
        <f>KUMULATIF!R174</f>
        <v>0</v>
      </c>
      <c r="I174" s="90">
        <f>KUMULATIF!S174</f>
        <v>0</v>
      </c>
      <c r="J174" s="138">
        <f>KUMULATIF!T174</f>
        <v>0</v>
      </c>
      <c r="K174" s="113" t="e">
        <f t="shared" si="15"/>
        <v>#DIV/0!</v>
      </c>
      <c r="L174" s="163">
        <f t="shared" ref="L174:L197" si="16">96/12*6</f>
        <v>48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DATA!K175</f>
        <v>0</v>
      </c>
      <c r="E175" s="22">
        <f>DATA!L175</f>
        <v>0</v>
      </c>
      <c r="F175" s="22">
        <f>DATA!M175</f>
        <v>0</v>
      </c>
      <c r="G175" s="22">
        <f>DATA!N175</f>
        <v>0</v>
      </c>
      <c r="H175" s="90">
        <f>KUMULATIF!R175</f>
        <v>0</v>
      </c>
      <c r="I175" s="90">
        <f>KUMULATIF!S175</f>
        <v>0</v>
      </c>
      <c r="J175" s="138">
        <f>KUMULATIF!T175</f>
        <v>0</v>
      </c>
      <c r="K175" s="113" t="e">
        <f t="shared" si="15"/>
        <v>#DIV/0!</v>
      </c>
      <c r="L175" s="163">
        <f t="shared" si="16"/>
        <v>48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DATA!K176</f>
        <v>0</v>
      </c>
      <c r="E176" s="22">
        <f>DATA!L176</f>
        <v>0</v>
      </c>
      <c r="F176" s="22">
        <f>DATA!M176</f>
        <v>0</v>
      </c>
      <c r="G176" s="22">
        <f>DATA!N176</f>
        <v>0</v>
      </c>
      <c r="H176" s="90">
        <f>KUMULATIF!R176</f>
        <v>0</v>
      </c>
      <c r="I176" s="90">
        <f>KUMULATIF!S176</f>
        <v>0</v>
      </c>
      <c r="J176" s="138">
        <f>KUMULATIF!T176</f>
        <v>0</v>
      </c>
      <c r="K176" s="113" t="e">
        <f t="shared" si="15"/>
        <v>#DIV/0!</v>
      </c>
      <c r="L176" s="163">
        <f t="shared" si="16"/>
        <v>48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DATA!K177</f>
        <v>0</v>
      </c>
      <c r="E177" s="22">
        <f>DATA!L177</f>
        <v>0</v>
      </c>
      <c r="F177" s="22">
        <f>DATA!M177</f>
        <v>0</v>
      </c>
      <c r="G177" s="22">
        <f>DATA!N177</f>
        <v>0</v>
      </c>
      <c r="H177" s="90">
        <f>KUMULATIF!R177</f>
        <v>0</v>
      </c>
      <c r="I177" s="90">
        <f>KUMULATIF!S177</f>
        <v>0</v>
      </c>
      <c r="J177" s="138">
        <f>KUMULATIF!T177</f>
        <v>0</v>
      </c>
      <c r="K177" s="113" t="e">
        <f t="shared" si="15"/>
        <v>#DIV/0!</v>
      </c>
      <c r="L177" s="163">
        <f t="shared" si="16"/>
        <v>48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DATA!K178</f>
        <v>0</v>
      </c>
      <c r="E178" s="22">
        <f>DATA!L178</f>
        <v>0</v>
      </c>
      <c r="F178" s="22">
        <f>DATA!M178</f>
        <v>0</v>
      </c>
      <c r="G178" s="22">
        <f>DATA!N178</f>
        <v>0</v>
      </c>
      <c r="H178" s="90">
        <f>KUMULATIF!R178</f>
        <v>0</v>
      </c>
      <c r="I178" s="90">
        <f>KUMULATIF!S178</f>
        <v>0</v>
      </c>
      <c r="J178" s="138">
        <f>KUMULATIF!T178</f>
        <v>0</v>
      </c>
      <c r="K178" s="113" t="e">
        <f t="shared" si="15"/>
        <v>#DIV/0!</v>
      </c>
      <c r="L178" s="163">
        <f t="shared" si="16"/>
        <v>48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DATA!K179</f>
        <v>0</v>
      </c>
      <c r="E179" s="22">
        <f>DATA!L179</f>
        <v>0</v>
      </c>
      <c r="F179" s="22">
        <f>DATA!M179</f>
        <v>0</v>
      </c>
      <c r="G179" s="22">
        <f>DATA!N179</f>
        <v>0</v>
      </c>
      <c r="H179" s="90">
        <f>KUMULATIF!R179</f>
        <v>0</v>
      </c>
      <c r="I179" s="90">
        <f>KUMULATIF!S179</f>
        <v>0</v>
      </c>
      <c r="J179" s="138">
        <f>KUMULATIF!T179</f>
        <v>0</v>
      </c>
      <c r="K179" s="113" t="e">
        <f t="shared" si="15"/>
        <v>#DIV/0!</v>
      </c>
      <c r="L179" s="163">
        <f t="shared" si="16"/>
        <v>48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DATA!K180</f>
        <v>0</v>
      </c>
      <c r="E180" s="22">
        <f>DATA!L180</f>
        <v>0</v>
      </c>
      <c r="F180" s="22">
        <f>DATA!M180</f>
        <v>0</v>
      </c>
      <c r="G180" s="22">
        <f>DATA!N180</f>
        <v>0</v>
      </c>
      <c r="H180" s="90">
        <f>KUMULATIF!R180</f>
        <v>0</v>
      </c>
      <c r="I180" s="90">
        <f>KUMULATIF!S180</f>
        <v>0</v>
      </c>
      <c r="J180" s="138">
        <f>KUMULATIF!T180</f>
        <v>0</v>
      </c>
      <c r="K180" s="113" t="e">
        <f t="shared" si="15"/>
        <v>#DIV/0!</v>
      </c>
      <c r="L180" s="163">
        <f t="shared" si="16"/>
        <v>48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DATA!K181</f>
        <v>0</v>
      </c>
      <c r="E181" s="22">
        <f>DATA!L181</f>
        <v>0</v>
      </c>
      <c r="F181" s="22">
        <f>DATA!M181</f>
        <v>0</v>
      </c>
      <c r="G181" s="22">
        <f>DATA!N181</f>
        <v>0</v>
      </c>
      <c r="H181" s="90">
        <f>KUMULATIF!R181</f>
        <v>0</v>
      </c>
      <c r="I181" s="90">
        <f>KUMULATIF!S181</f>
        <v>0</v>
      </c>
      <c r="J181" s="138">
        <f>KUMULATIF!T181</f>
        <v>0</v>
      </c>
      <c r="K181" s="113" t="e">
        <f t="shared" si="15"/>
        <v>#DIV/0!</v>
      </c>
      <c r="L181" s="163">
        <f t="shared" si="16"/>
        <v>48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DATA!K182</f>
        <v>0</v>
      </c>
      <c r="E182" s="22">
        <f>DATA!L182</f>
        <v>0</v>
      </c>
      <c r="F182" s="22">
        <f>DATA!M182</f>
        <v>0</v>
      </c>
      <c r="G182" s="22">
        <f>DATA!N182</f>
        <v>0</v>
      </c>
      <c r="H182" s="90">
        <f>KUMULATIF!R182</f>
        <v>0</v>
      </c>
      <c r="I182" s="90">
        <f>KUMULATIF!S182</f>
        <v>0</v>
      </c>
      <c r="J182" s="138">
        <f>KUMULATIF!T182</f>
        <v>0</v>
      </c>
      <c r="K182" s="113" t="e">
        <f t="shared" si="15"/>
        <v>#DIV/0!</v>
      </c>
      <c r="L182" s="163">
        <f t="shared" si="16"/>
        <v>48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DATA!K183</f>
        <v>0</v>
      </c>
      <c r="E183" s="22">
        <f>DATA!L183</f>
        <v>0</v>
      </c>
      <c r="F183" s="22">
        <f>DATA!M183</f>
        <v>0</v>
      </c>
      <c r="G183" s="22">
        <f>DATA!N183</f>
        <v>0</v>
      </c>
      <c r="H183" s="90">
        <f>KUMULATIF!R183</f>
        <v>0</v>
      </c>
      <c r="I183" s="90">
        <f>KUMULATIF!S183</f>
        <v>0</v>
      </c>
      <c r="J183" s="138">
        <f>KUMULATIF!T183</f>
        <v>0</v>
      </c>
      <c r="K183" s="113" t="e">
        <f t="shared" si="15"/>
        <v>#DIV/0!</v>
      </c>
      <c r="L183" s="163">
        <f t="shared" si="16"/>
        <v>48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DATA!K184</f>
        <v>0</v>
      </c>
      <c r="E184" s="22">
        <f>DATA!L184</f>
        <v>0</v>
      </c>
      <c r="F184" s="22">
        <f>DATA!M184</f>
        <v>0</v>
      </c>
      <c r="G184" s="22">
        <f>DATA!N184</f>
        <v>0</v>
      </c>
      <c r="H184" s="90">
        <f>KUMULATIF!R184</f>
        <v>0</v>
      </c>
      <c r="I184" s="90">
        <f>KUMULATIF!S184</f>
        <v>0</v>
      </c>
      <c r="J184" s="138">
        <f>KUMULATIF!T184</f>
        <v>0</v>
      </c>
      <c r="K184" s="113" t="e">
        <f t="shared" si="15"/>
        <v>#DIV/0!</v>
      </c>
      <c r="L184" s="163">
        <f t="shared" si="16"/>
        <v>48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DATA!K185</f>
        <v>0</v>
      </c>
      <c r="E185" s="22">
        <f>DATA!L185</f>
        <v>0</v>
      </c>
      <c r="F185" s="22">
        <f>DATA!M185</f>
        <v>0</v>
      </c>
      <c r="G185" s="22">
        <f>DATA!N185</f>
        <v>0</v>
      </c>
      <c r="H185" s="90">
        <f>KUMULATIF!R185</f>
        <v>0</v>
      </c>
      <c r="I185" s="90">
        <f>KUMULATIF!S185</f>
        <v>0</v>
      </c>
      <c r="J185" s="138">
        <f>KUMULATIF!T185</f>
        <v>0</v>
      </c>
      <c r="K185" s="113" t="e">
        <f t="shared" si="15"/>
        <v>#DIV/0!</v>
      </c>
      <c r="L185" s="163">
        <f t="shared" si="16"/>
        <v>48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DATA!K186</f>
        <v>0</v>
      </c>
      <c r="E186" s="22">
        <f>DATA!L186</f>
        <v>0</v>
      </c>
      <c r="F186" s="22">
        <f>DATA!M186</f>
        <v>0</v>
      </c>
      <c r="G186" s="22">
        <f>DATA!N186</f>
        <v>0</v>
      </c>
      <c r="H186" s="90">
        <f>KUMULATIF!R186</f>
        <v>0</v>
      </c>
      <c r="I186" s="90">
        <f>KUMULATIF!S186</f>
        <v>0</v>
      </c>
      <c r="J186" s="138">
        <f>KUMULATIF!T186</f>
        <v>0</v>
      </c>
      <c r="K186" s="113" t="e">
        <f t="shared" si="15"/>
        <v>#DIV/0!</v>
      </c>
      <c r="L186" s="163">
        <f t="shared" si="16"/>
        <v>48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DATA!K187</f>
        <v>0</v>
      </c>
      <c r="E187" s="22">
        <f>DATA!L187</f>
        <v>0</v>
      </c>
      <c r="F187" s="22">
        <f>DATA!M187</f>
        <v>0</v>
      </c>
      <c r="G187" s="22">
        <f>DATA!N187</f>
        <v>0</v>
      </c>
      <c r="H187" s="90">
        <f>KUMULATIF!R187</f>
        <v>0</v>
      </c>
      <c r="I187" s="90">
        <f>KUMULATIF!S187</f>
        <v>0</v>
      </c>
      <c r="J187" s="138">
        <f>KUMULATIF!T187</f>
        <v>0</v>
      </c>
      <c r="K187" s="113" t="e">
        <f t="shared" si="15"/>
        <v>#DIV/0!</v>
      </c>
      <c r="L187" s="163">
        <f t="shared" si="16"/>
        <v>48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DATA!K188</f>
        <v>0</v>
      </c>
      <c r="E188" s="22">
        <f>DATA!L188</f>
        <v>0</v>
      </c>
      <c r="F188" s="22">
        <f>DATA!M188</f>
        <v>0</v>
      </c>
      <c r="G188" s="22">
        <f>DATA!N188</f>
        <v>0</v>
      </c>
      <c r="H188" s="90">
        <f>KUMULATIF!R188</f>
        <v>0</v>
      </c>
      <c r="I188" s="90">
        <f>KUMULATIF!S188</f>
        <v>0</v>
      </c>
      <c r="J188" s="138">
        <f>KUMULATIF!T188</f>
        <v>0</v>
      </c>
      <c r="K188" s="113" t="e">
        <f t="shared" si="15"/>
        <v>#DIV/0!</v>
      </c>
      <c r="L188" s="163">
        <f t="shared" si="16"/>
        <v>48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DATA!K189</f>
        <v>0</v>
      </c>
      <c r="E189" s="22">
        <f>DATA!L189</f>
        <v>0</v>
      </c>
      <c r="F189" s="22">
        <f>DATA!M189</f>
        <v>0</v>
      </c>
      <c r="G189" s="22">
        <f>DATA!N189</f>
        <v>0</v>
      </c>
      <c r="H189" s="90">
        <f>KUMULATIF!R189</f>
        <v>0</v>
      </c>
      <c r="I189" s="90">
        <f>KUMULATIF!S189</f>
        <v>0</v>
      </c>
      <c r="J189" s="138">
        <f>KUMULATIF!T189</f>
        <v>0</v>
      </c>
      <c r="K189" s="113" t="e">
        <f t="shared" si="15"/>
        <v>#DIV/0!</v>
      </c>
      <c r="L189" s="163">
        <f t="shared" si="16"/>
        <v>48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DATA!K190</f>
        <v>0</v>
      </c>
      <c r="E190" s="22">
        <f>DATA!L190</f>
        <v>0</v>
      </c>
      <c r="F190" s="22">
        <f>DATA!M190</f>
        <v>0</v>
      </c>
      <c r="G190" s="22">
        <f>DATA!N190</f>
        <v>0</v>
      </c>
      <c r="H190" s="90">
        <f>KUMULATIF!R190</f>
        <v>0</v>
      </c>
      <c r="I190" s="90">
        <f>KUMULATIF!S190</f>
        <v>0</v>
      </c>
      <c r="J190" s="138">
        <f>KUMULATIF!T190</f>
        <v>0</v>
      </c>
      <c r="K190" s="113" t="e">
        <f t="shared" si="15"/>
        <v>#DIV/0!</v>
      </c>
      <c r="L190" s="163">
        <f t="shared" si="16"/>
        <v>48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DATA!K191</f>
        <v>0</v>
      </c>
      <c r="E191" s="22">
        <f>DATA!L191</f>
        <v>0</v>
      </c>
      <c r="F191" s="22">
        <f>DATA!M191</f>
        <v>0</v>
      </c>
      <c r="G191" s="22">
        <f>DATA!N191</f>
        <v>0</v>
      </c>
      <c r="H191" s="90">
        <f>KUMULATIF!R191</f>
        <v>0</v>
      </c>
      <c r="I191" s="90">
        <f>KUMULATIF!S191</f>
        <v>0</v>
      </c>
      <c r="J191" s="138">
        <f>KUMULATIF!T191</f>
        <v>0</v>
      </c>
      <c r="K191" s="113" t="e">
        <f t="shared" si="15"/>
        <v>#DIV/0!</v>
      </c>
      <c r="L191" s="163">
        <f t="shared" si="16"/>
        <v>48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DATA!K192</f>
        <v>0</v>
      </c>
      <c r="E192" s="22">
        <f>DATA!L192</f>
        <v>0</v>
      </c>
      <c r="F192" s="22">
        <f>DATA!M192</f>
        <v>0</v>
      </c>
      <c r="G192" s="22">
        <f>DATA!N192</f>
        <v>0</v>
      </c>
      <c r="H192" s="90">
        <f>KUMULATIF!R192</f>
        <v>0</v>
      </c>
      <c r="I192" s="90">
        <f>KUMULATIF!S192</f>
        <v>0</v>
      </c>
      <c r="J192" s="138">
        <f>KUMULATIF!T192</f>
        <v>0</v>
      </c>
      <c r="K192" s="113" t="e">
        <f t="shared" si="15"/>
        <v>#DIV/0!</v>
      </c>
      <c r="L192" s="163">
        <f t="shared" si="16"/>
        <v>48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DATA!K193</f>
        <v>0</v>
      </c>
      <c r="E193" s="22">
        <f>DATA!L193</f>
        <v>0</v>
      </c>
      <c r="F193" s="22">
        <f>DATA!M193</f>
        <v>0</v>
      </c>
      <c r="G193" s="22">
        <f>DATA!N193</f>
        <v>0</v>
      </c>
      <c r="H193" s="90">
        <f>KUMULATIF!R193</f>
        <v>0</v>
      </c>
      <c r="I193" s="90">
        <f>KUMULATIF!S193</f>
        <v>0</v>
      </c>
      <c r="J193" s="138">
        <f>KUMULATIF!T193</f>
        <v>0</v>
      </c>
      <c r="K193" s="113" t="e">
        <f t="shared" si="15"/>
        <v>#DIV/0!</v>
      </c>
      <c r="L193" s="163">
        <f t="shared" si="16"/>
        <v>48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DATA!K194</f>
        <v>0</v>
      </c>
      <c r="E194" s="22">
        <f>DATA!L194</f>
        <v>0</v>
      </c>
      <c r="F194" s="22">
        <f>DATA!M194</f>
        <v>0</v>
      </c>
      <c r="G194" s="22">
        <f>DATA!N194</f>
        <v>0</v>
      </c>
      <c r="H194" s="90">
        <f>KUMULATIF!R194</f>
        <v>0</v>
      </c>
      <c r="I194" s="90">
        <f>KUMULATIF!S194</f>
        <v>0</v>
      </c>
      <c r="J194" s="138">
        <f>KUMULATIF!T194</f>
        <v>0</v>
      </c>
      <c r="K194" s="113" t="e">
        <f t="shared" si="15"/>
        <v>#DIV/0!</v>
      </c>
      <c r="L194" s="163">
        <f t="shared" si="16"/>
        <v>48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DATA!K195</f>
        <v>0</v>
      </c>
      <c r="E195" s="22">
        <f>DATA!L195</f>
        <v>0</v>
      </c>
      <c r="F195" s="22">
        <f>DATA!M195</f>
        <v>0</v>
      </c>
      <c r="G195" s="22">
        <f>DATA!N195</f>
        <v>0</v>
      </c>
      <c r="H195" s="90">
        <f>KUMULATIF!R195</f>
        <v>0</v>
      </c>
      <c r="I195" s="90">
        <f>KUMULATIF!S195</f>
        <v>0</v>
      </c>
      <c r="J195" s="138">
        <f>KUMULATIF!T195</f>
        <v>0</v>
      </c>
      <c r="K195" s="113" t="e">
        <f t="shared" si="15"/>
        <v>#DIV/0!</v>
      </c>
      <c r="L195" s="163">
        <f t="shared" si="16"/>
        <v>48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DATA!K196</f>
        <v>0</v>
      </c>
      <c r="E196" s="22">
        <f>DATA!L196</f>
        <v>0</v>
      </c>
      <c r="F196" s="22">
        <f>DATA!M196</f>
        <v>0</v>
      </c>
      <c r="G196" s="22">
        <f>DATA!N196</f>
        <v>0</v>
      </c>
      <c r="H196" s="90">
        <f>KUMULATIF!R196</f>
        <v>0</v>
      </c>
      <c r="I196" s="90">
        <f>KUMULATIF!S196</f>
        <v>0</v>
      </c>
      <c r="J196" s="138">
        <f>KUMULATIF!T196</f>
        <v>0</v>
      </c>
      <c r="K196" s="113" t="e">
        <f t="shared" si="15"/>
        <v>#DIV/0!</v>
      </c>
      <c r="L196" s="163">
        <f t="shared" si="16"/>
        <v>48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DATA!K197</f>
        <v>0</v>
      </c>
      <c r="E197" s="22">
        <f>DATA!L197</f>
        <v>0</v>
      </c>
      <c r="F197" s="22">
        <f>DATA!M197</f>
        <v>0</v>
      </c>
      <c r="G197" s="22">
        <f>DATA!N197</f>
        <v>0</v>
      </c>
      <c r="H197" s="90">
        <f>KUMULATIF!R197</f>
        <v>0</v>
      </c>
      <c r="I197" s="90">
        <f>KUMULATIF!S197</f>
        <v>0</v>
      </c>
      <c r="J197" s="138">
        <f>KUMULATIF!T197</f>
        <v>0</v>
      </c>
      <c r="K197" s="113" t="e">
        <f t="shared" si="15"/>
        <v>#DIV/0!</v>
      </c>
      <c r="L197" s="163">
        <f t="shared" si="16"/>
        <v>48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96/12*6</f>
        <v>48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DATA!K206</f>
        <v>0</v>
      </c>
      <c r="E206" s="32">
        <f>DATA!L206</f>
        <v>0</v>
      </c>
      <c r="F206" s="32">
        <f>DATA!M206</f>
        <v>0</v>
      </c>
      <c r="G206" s="32">
        <f>DATA!N206</f>
        <v>0</v>
      </c>
      <c r="H206" s="89">
        <f>KUMULATIF!R206</f>
        <v>0</v>
      </c>
      <c r="I206" s="89">
        <f>KUMULATIF!S206</f>
        <v>0</v>
      </c>
      <c r="J206" s="135">
        <f>KUMULATIF!T206</f>
        <v>0</v>
      </c>
      <c r="K206" s="112" t="e">
        <f t="shared" ref="K206:K230" si="18">J206/C206*100</f>
        <v>#DIV/0!</v>
      </c>
      <c r="L206" s="108">
        <f>85/12*6</f>
        <v>42.5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DATA!K207</f>
        <v>0</v>
      </c>
      <c r="E207" s="22">
        <f>DATA!L207</f>
        <v>0</v>
      </c>
      <c r="F207" s="22">
        <f>DATA!M207</f>
        <v>0</v>
      </c>
      <c r="G207" s="22">
        <f>DATA!N207</f>
        <v>0</v>
      </c>
      <c r="H207" s="90">
        <f>KUMULATIF!R207</f>
        <v>0</v>
      </c>
      <c r="I207" s="90">
        <f>KUMULATIF!S207</f>
        <v>0</v>
      </c>
      <c r="J207" s="138">
        <f>KUMULATIF!T207</f>
        <v>0</v>
      </c>
      <c r="K207" s="113" t="e">
        <f t="shared" si="18"/>
        <v>#DIV/0!</v>
      </c>
      <c r="L207" s="106">
        <f t="shared" ref="L207:L230" si="19">85/12*6</f>
        <v>42.5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DATA!K208</f>
        <v>0</v>
      </c>
      <c r="E208" s="22">
        <f>DATA!L208</f>
        <v>0</v>
      </c>
      <c r="F208" s="22">
        <f>DATA!M208</f>
        <v>0</v>
      </c>
      <c r="G208" s="22">
        <f>DATA!N208</f>
        <v>0</v>
      </c>
      <c r="H208" s="90">
        <f>KUMULATIF!R208</f>
        <v>0</v>
      </c>
      <c r="I208" s="90">
        <f>KUMULATIF!S208</f>
        <v>0</v>
      </c>
      <c r="J208" s="138">
        <f>KUMULATIF!T208</f>
        <v>0</v>
      </c>
      <c r="K208" s="113" t="e">
        <f t="shared" si="18"/>
        <v>#DIV/0!</v>
      </c>
      <c r="L208" s="106">
        <f t="shared" si="19"/>
        <v>42.5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DATA!K209</f>
        <v>0</v>
      </c>
      <c r="E209" s="22">
        <f>DATA!L209</f>
        <v>0</v>
      </c>
      <c r="F209" s="22">
        <f>DATA!M209</f>
        <v>0</v>
      </c>
      <c r="G209" s="22">
        <f>DATA!N209</f>
        <v>0</v>
      </c>
      <c r="H209" s="90">
        <f>KUMULATIF!R209</f>
        <v>0</v>
      </c>
      <c r="I209" s="90">
        <f>KUMULATIF!S209</f>
        <v>0</v>
      </c>
      <c r="J209" s="138">
        <f>KUMULATIF!T209</f>
        <v>0</v>
      </c>
      <c r="K209" s="113" t="e">
        <f t="shared" si="18"/>
        <v>#DIV/0!</v>
      </c>
      <c r="L209" s="106">
        <f t="shared" si="19"/>
        <v>42.5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DATA!K210</f>
        <v>0</v>
      </c>
      <c r="E210" s="22">
        <f>DATA!L210</f>
        <v>0</v>
      </c>
      <c r="F210" s="22">
        <f>DATA!M210</f>
        <v>0</v>
      </c>
      <c r="G210" s="22">
        <f>DATA!N210</f>
        <v>0</v>
      </c>
      <c r="H210" s="90">
        <f>KUMULATIF!R210</f>
        <v>0</v>
      </c>
      <c r="I210" s="90">
        <f>KUMULATIF!S210</f>
        <v>0</v>
      </c>
      <c r="J210" s="138">
        <f>KUMULATIF!T210</f>
        <v>0</v>
      </c>
      <c r="K210" s="113" t="e">
        <f t="shared" si="18"/>
        <v>#DIV/0!</v>
      </c>
      <c r="L210" s="106">
        <f t="shared" si="19"/>
        <v>42.5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DATA!K211</f>
        <v>0</v>
      </c>
      <c r="E211" s="22">
        <f>DATA!L211</f>
        <v>0</v>
      </c>
      <c r="F211" s="22">
        <f>DATA!M211</f>
        <v>0</v>
      </c>
      <c r="G211" s="22">
        <f>DATA!N211</f>
        <v>0</v>
      </c>
      <c r="H211" s="90">
        <f>KUMULATIF!R211</f>
        <v>0</v>
      </c>
      <c r="I211" s="90">
        <f>KUMULATIF!S211</f>
        <v>0</v>
      </c>
      <c r="J211" s="138">
        <f>KUMULATIF!T211</f>
        <v>0</v>
      </c>
      <c r="K211" s="113" t="e">
        <f t="shared" si="18"/>
        <v>#DIV/0!</v>
      </c>
      <c r="L211" s="106">
        <f t="shared" si="19"/>
        <v>42.5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DATA!K212</f>
        <v>0</v>
      </c>
      <c r="E212" s="22">
        <f>DATA!L212</f>
        <v>0</v>
      </c>
      <c r="F212" s="22">
        <f>DATA!M212</f>
        <v>0</v>
      </c>
      <c r="G212" s="22">
        <f>DATA!N212</f>
        <v>0</v>
      </c>
      <c r="H212" s="90">
        <f>KUMULATIF!R212</f>
        <v>0</v>
      </c>
      <c r="I212" s="90">
        <f>KUMULATIF!S212</f>
        <v>0</v>
      </c>
      <c r="J212" s="138">
        <f>KUMULATIF!T212</f>
        <v>0</v>
      </c>
      <c r="K212" s="113" t="e">
        <f t="shared" si="18"/>
        <v>#DIV/0!</v>
      </c>
      <c r="L212" s="106">
        <f t="shared" si="19"/>
        <v>42.5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DATA!K213</f>
        <v>0</v>
      </c>
      <c r="E213" s="22">
        <f>DATA!L213</f>
        <v>0</v>
      </c>
      <c r="F213" s="22">
        <f>DATA!M213</f>
        <v>0</v>
      </c>
      <c r="G213" s="22">
        <f>DATA!N213</f>
        <v>0</v>
      </c>
      <c r="H213" s="90">
        <f>KUMULATIF!R213</f>
        <v>0</v>
      </c>
      <c r="I213" s="90">
        <f>KUMULATIF!S213</f>
        <v>0</v>
      </c>
      <c r="J213" s="138">
        <f>KUMULATIF!T213</f>
        <v>0</v>
      </c>
      <c r="K213" s="113" t="e">
        <f t="shared" si="18"/>
        <v>#DIV/0!</v>
      </c>
      <c r="L213" s="106">
        <f t="shared" si="19"/>
        <v>42.5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DATA!K214</f>
        <v>0</v>
      </c>
      <c r="E214" s="22">
        <f>DATA!L214</f>
        <v>0</v>
      </c>
      <c r="F214" s="22">
        <f>DATA!M214</f>
        <v>0</v>
      </c>
      <c r="G214" s="22">
        <f>DATA!N214</f>
        <v>0</v>
      </c>
      <c r="H214" s="90">
        <f>KUMULATIF!R214</f>
        <v>0</v>
      </c>
      <c r="I214" s="90">
        <f>KUMULATIF!S214</f>
        <v>0</v>
      </c>
      <c r="J214" s="138">
        <f>KUMULATIF!T214</f>
        <v>0</v>
      </c>
      <c r="K214" s="113" t="e">
        <f t="shared" si="18"/>
        <v>#DIV/0!</v>
      </c>
      <c r="L214" s="106">
        <f t="shared" si="19"/>
        <v>42.5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DATA!K215</f>
        <v>0</v>
      </c>
      <c r="E215" s="22">
        <f>DATA!L215</f>
        <v>0</v>
      </c>
      <c r="F215" s="22">
        <f>DATA!M215</f>
        <v>0</v>
      </c>
      <c r="G215" s="22">
        <f>DATA!N215</f>
        <v>0</v>
      </c>
      <c r="H215" s="90">
        <f>KUMULATIF!R215</f>
        <v>0</v>
      </c>
      <c r="I215" s="90">
        <f>KUMULATIF!S215</f>
        <v>0</v>
      </c>
      <c r="J215" s="138">
        <f>KUMULATIF!T215</f>
        <v>0</v>
      </c>
      <c r="K215" s="113" t="e">
        <f t="shared" si="18"/>
        <v>#DIV/0!</v>
      </c>
      <c r="L215" s="106">
        <f t="shared" si="19"/>
        <v>42.5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DATA!K216</f>
        <v>0</v>
      </c>
      <c r="E216" s="22">
        <f>DATA!L216</f>
        <v>0</v>
      </c>
      <c r="F216" s="22">
        <f>DATA!M216</f>
        <v>0</v>
      </c>
      <c r="G216" s="22">
        <f>DATA!N216</f>
        <v>0</v>
      </c>
      <c r="H216" s="90">
        <f>KUMULATIF!R216</f>
        <v>0</v>
      </c>
      <c r="I216" s="90">
        <f>KUMULATIF!S216</f>
        <v>0</v>
      </c>
      <c r="J216" s="138">
        <f>KUMULATIF!T216</f>
        <v>0</v>
      </c>
      <c r="K216" s="113" t="e">
        <f t="shared" si="18"/>
        <v>#DIV/0!</v>
      </c>
      <c r="L216" s="106">
        <f t="shared" si="19"/>
        <v>42.5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DATA!K217</f>
        <v>0</v>
      </c>
      <c r="E217" s="22">
        <f>DATA!L217</f>
        <v>0</v>
      </c>
      <c r="F217" s="22">
        <f>DATA!M217</f>
        <v>0</v>
      </c>
      <c r="G217" s="22">
        <f>DATA!N217</f>
        <v>0</v>
      </c>
      <c r="H217" s="90">
        <f>KUMULATIF!R217</f>
        <v>0</v>
      </c>
      <c r="I217" s="90">
        <f>KUMULATIF!S217</f>
        <v>0</v>
      </c>
      <c r="J217" s="138">
        <f>KUMULATIF!T217</f>
        <v>0</v>
      </c>
      <c r="K217" s="113" t="e">
        <f t="shared" si="18"/>
        <v>#DIV/0!</v>
      </c>
      <c r="L217" s="106">
        <f t="shared" si="19"/>
        <v>42.5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DATA!K218</f>
        <v>0</v>
      </c>
      <c r="E218" s="22">
        <f>DATA!L218</f>
        <v>0</v>
      </c>
      <c r="F218" s="22">
        <f>DATA!M218</f>
        <v>0</v>
      </c>
      <c r="G218" s="22">
        <f>DATA!N218</f>
        <v>0</v>
      </c>
      <c r="H218" s="90">
        <f>KUMULATIF!R218</f>
        <v>0</v>
      </c>
      <c r="I218" s="90">
        <f>KUMULATIF!S218</f>
        <v>0</v>
      </c>
      <c r="J218" s="138">
        <f>KUMULATIF!T218</f>
        <v>0</v>
      </c>
      <c r="K218" s="113" t="e">
        <f t="shared" si="18"/>
        <v>#DIV/0!</v>
      </c>
      <c r="L218" s="106">
        <f t="shared" si="19"/>
        <v>42.5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DATA!K219</f>
        <v>0</v>
      </c>
      <c r="E219" s="22">
        <f>DATA!L219</f>
        <v>0</v>
      </c>
      <c r="F219" s="22">
        <f>DATA!M219</f>
        <v>0</v>
      </c>
      <c r="G219" s="22">
        <f>DATA!N219</f>
        <v>0</v>
      </c>
      <c r="H219" s="90">
        <f>KUMULATIF!R219</f>
        <v>0</v>
      </c>
      <c r="I219" s="90">
        <f>KUMULATIF!S219</f>
        <v>0</v>
      </c>
      <c r="J219" s="138">
        <f>KUMULATIF!T219</f>
        <v>0</v>
      </c>
      <c r="K219" s="113" t="e">
        <f t="shared" si="18"/>
        <v>#DIV/0!</v>
      </c>
      <c r="L219" s="106">
        <f t="shared" si="19"/>
        <v>42.5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DATA!K220</f>
        <v>0</v>
      </c>
      <c r="E220" s="22">
        <f>DATA!L220</f>
        <v>0</v>
      </c>
      <c r="F220" s="22">
        <f>DATA!M220</f>
        <v>0</v>
      </c>
      <c r="G220" s="22">
        <f>DATA!N220</f>
        <v>0</v>
      </c>
      <c r="H220" s="90">
        <f>KUMULATIF!R220</f>
        <v>0</v>
      </c>
      <c r="I220" s="90">
        <f>KUMULATIF!S220</f>
        <v>0</v>
      </c>
      <c r="J220" s="138">
        <f>KUMULATIF!T220</f>
        <v>0</v>
      </c>
      <c r="K220" s="113" t="e">
        <f t="shared" si="18"/>
        <v>#DIV/0!</v>
      </c>
      <c r="L220" s="106">
        <f t="shared" si="19"/>
        <v>42.5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DATA!K221</f>
        <v>0</v>
      </c>
      <c r="E221" s="22">
        <f>DATA!L221</f>
        <v>0</v>
      </c>
      <c r="F221" s="22">
        <f>DATA!M221</f>
        <v>0</v>
      </c>
      <c r="G221" s="22">
        <f>DATA!N221</f>
        <v>0</v>
      </c>
      <c r="H221" s="90">
        <f>KUMULATIF!R221</f>
        <v>0</v>
      </c>
      <c r="I221" s="90">
        <f>KUMULATIF!S221</f>
        <v>0</v>
      </c>
      <c r="J221" s="138">
        <f>KUMULATIF!T221</f>
        <v>0</v>
      </c>
      <c r="K221" s="113" t="e">
        <f t="shared" si="18"/>
        <v>#DIV/0!</v>
      </c>
      <c r="L221" s="106">
        <f t="shared" si="19"/>
        <v>42.5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DATA!K222</f>
        <v>0</v>
      </c>
      <c r="E222" s="22">
        <f>DATA!L222</f>
        <v>0</v>
      </c>
      <c r="F222" s="22">
        <f>DATA!M222</f>
        <v>0</v>
      </c>
      <c r="G222" s="22">
        <f>DATA!N222</f>
        <v>0</v>
      </c>
      <c r="H222" s="90">
        <f>KUMULATIF!R222</f>
        <v>0</v>
      </c>
      <c r="I222" s="90">
        <f>KUMULATIF!S222</f>
        <v>0</v>
      </c>
      <c r="J222" s="138">
        <f>KUMULATIF!T222</f>
        <v>0</v>
      </c>
      <c r="K222" s="113" t="e">
        <f t="shared" si="18"/>
        <v>#DIV/0!</v>
      </c>
      <c r="L222" s="106">
        <f t="shared" si="19"/>
        <v>42.5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DATA!K223</f>
        <v>0</v>
      </c>
      <c r="E223" s="22">
        <f>DATA!L223</f>
        <v>0</v>
      </c>
      <c r="F223" s="22">
        <f>DATA!M223</f>
        <v>0</v>
      </c>
      <c r="G223" s="22">
        <f>DATA!N223</f>
        <v>0</v>
      </c>
      <c r="H223" s="90">
        <f>KUMULATIF!R223</f>
        <v>0</v>
      </c>
      <c r="I223" s="90">
        <f>KUMULATIF!S223</f>
        <v>0</v>
      </c>
      <c r="J223" s="138">
        <f>KUMULATIF!T223</f>
        <v>0</v>
      </c>
      <c r="K223" s="113" t="e">
        <f t="shared" si="18"/>
        <v>#DIV/0!</v>
      </c>
      <c r="L223" s="106">
        <f t="shared" si="19"/>
        <v>42.5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DATA!K224</f>
        <v>0</v>
      </c>
      <c r="E224" s="22">
        <f>DATA!L224</f>
        <v>0</v>
      </c>
      <c r="F224" s="22">
        <f>DATA!M224</f>
        <v>0</v>
      </c>
      <c r="G224" s="22">
        <f>DATA!N224</f>
        <v>0</v>
      </c>
      <c r="H224" s="90">
        <f>KUMULATIF!R224</f>
        <v>0</v>
      </c>
      <c r="I224" s="90">
        <f>KUMULATIF!S224</f>
        <v>0</v>
      </c>
      <c r="J224" s="138">
        <f>KUMULATIF!T224</f>
        <v>0</v>
      </c>
      <c r="K224" s="113" t="e">
        <f t="shared" si="18"/>
        <v>#DIV/0!</v>
      </c>
      <c r="L224" s="106">
        <f t="shared" si="19"/>
        <v>42.5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DATA!K225</f>
        <v>0</v>
      </c>
      <c r="E225" s="22">
        <f>DATA!L225</f>
        <v>0</v>
      </c>
      <c r="F225" s="22">
        <f>DATA!M225</f>
        <v>0</v>
      </c>
      <c r="G225" s="22">
        <f>DATA!N225</f>
        <v>0</v>
      </c>
      <c r="H225" s="90">
        <f>KUMULATIF!R225</f>
        <v>0</v>
      </c>
      <c r="I225" s="90">
        <f>KUMULATIF!S225</f>
        <v>0</v>
      </c>
      <c r="J225" s="138">
        <f>KUMULATIF!T225</f>
        <v>0</v>
      </c>
      <c r="K225" s="113" t="e">
        <f t="shared" si="18"/>
        <v>#DIV/0!</v>
      </c>
      <c r="L225" s="106">
        <f t="shared" si="19"/>
        <v>42.5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DATA!K226</f>
        <v>0</v>
      </c>
      <c r="E226" s="22">
        <f>DATA!L226</f>
        <v>0</v>
      </c>
      <c r="F226" s="22">
        <f>DATA!M226</f>
        <v>0</v>
      </c>
      <c r="G226" s="22">
        <f>DATA!N226</f>
        <v>0</v>
      </c>
      <c r="H226" s="90">
        <f>KUMULATIF!R226</f>
        <v>0</v>
      </c>
      <c r="I226" s="90">
        <f>KUMULATIF!S226</f>
        <v>0</v>
      </c>
      <c r="J226" s="138">
        <f>KUMULATIF!T226</f>
        <v>0</v>
      </c>
      <c r="K226" s="113" t="e">
        <f t="shared" si="18"/>
        <v>#DIV/0!</v>
      </c>
      <c r="L226" s="106">
        <f t="shared" si="19"/>
        <v>42.5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DATA!K227</f>
        <v>0</v>
      </c>
      <c r="E227" s="22">
        <f>DATA!L227</f>
        <v>0</v>
      </c>
      <c r="F227" s="22">
        <f>DATA!M227</f>
        <v>0</v>
      </c>
      <c r="G227" s="22">
        <f>DATA!N227</f>
        <v>0</v>
      </c>
      <c r="H227" s="90">
        <f>KUMULATIF!R227</f>
        <v>0</v>
      </c>
      <c r="I227" s="90">
        <f>KUMULATIF!S227</f>
        <v>0</v>
      </c>
      <c r="J227" s="138">
        <f>KUMULATIF!T227</f>
        <v>0</v>
      </c>
      <c r="K227" s="113" t="e">
        <f t="shared" si="18"/>
        <v>#DIV/0!</v>
      </c>
      <c r="L227" s="106">
        <f t="shared" si="19"/>
        <v>42.5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DATA!K228</f>
        <v>0</v>
      </c>
      <c r="E228" s="22">
        <f>DATA!L228</f>
        <v>0</v>
      </c>
      <c r="F228" s="22">
        <f>DATA!M228</f>
        <v>0</v>
      </c>
      <c r="G228" s="22">
        <f>DATA!N228</f>
        <v>0</v>
      </c>
      <c r="H228" s="90">
        <f>KUMULATIF!R228</f>
        <v>0</v>
      </c>
      <c r="I228" s="90">
        <f>KUMULATIF!S228</f>
        <v>0</v>
      </c>
      <c r="J228" s="138">
        <f>KUMULATIF!T228</f>
        <v>0</v>
      </c>
      <c r="K228" s="113" t="e">
        <f t="shared" si="18"/>
        <v>#DIV/0!</v>
      </c>
      <c r="L228" s="106">
        <f t="shared" si="19"/>
        <v>42.5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DATA!K229</f>
        <v>0</v>
      </c>
      <c r="E229" s="22">
        <f>DATA!L229</f>
        <v>0</v>
      </c>
      <c r="F229" s="22">
        <f>DATA!M229</f>
        <v>0</v>
      </c>
      <c r="G229" s="22">
        <f>DATA!N229</f>
        <v>0</v>
      </c>
      <c r="H229" s="90">
        <f>KUMULATIF!R229</f>
        <v>0</v>
      </c>
      <c r="I229" s="90">
        <f>KUMULATIF!S229</f>
        <v>0</v>
      </c>
      <c r="J229" s="138">
        <f>KUMULATIF!T229</f>
        <v>0</v>
      </c>
      <c r="K229" s="113" t="e">
        <f t="shared" si="18"/>
        <v>#DIV/0!</v>
      </c>
      <c r="L229" s="106">
        <f t="shared" si="19"/>
        <v>42.5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DATA!K230</f>
        <v>0</v>
      </c>
      <c r="E230" s="22">
        <f>DATA!L230</f>
        <v>0</v>
      </c>
      <c r="F230" s="22">
        <f>DATA!M230</f>
        <v>0</v>
      </c>
      <c r="G230" s="22">
        <f>DATA!N230</f>
        <v>0</v>
      </c>
      <c r="H230" s="90">
        <f>KUMULATIF!R230</f>
        <v>0</v>
      </c>
      <c r="I230" s="90">
        <f>KUMULATIF!S230</f>
        <v>0</v>
      </c>
      <c r="J230" s="138">
        <f>KUMULATIF!T230</f>
        <v>0</v>
      </c>
      <c r="K230" s="113" t="e">
        <f t="shared" si="18"/>
        <v>#DIV/0!</v>
      </c>
      <c r="L230" s="106">
        <f t="shared" si="19"/>
        <v>42.5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85/12*6</f>
        <v>42.5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DATA!K239</f>
        <v>0</v>
      </c>
      <c r="E239" s="32">
        <f>DATA!L239</f>
        <v>0</v>
      </c>
      <c r="F239" s="32">
        <f>DATA!M239</f>
        <v>0</v>
      </c>
      <c r="G239" s="32">
        <f>DATA!N239</f>
        <v>0</v>
      </c>
      <c r="H239" s="89">
        <f>KUMULATIF!R239</f>
        <v>0</v>
      </c>
      <c r="I239" s="89">
        <f>KUMULATIF!S239</f>
        <v>0</v>
      </c>
      <c r="J239" s="135">
        <f>KUMULATIF!T239</f>
        <v>0</v>
      </c>
      <c r="K239" s="112" t="e">
        <f t="shared" ref="K239:K263" si="21">J239/C239*100</f>
        <v>#DIV/0!</v>
      </c>
      <c r="L239" s="108">
        <f>85/12*6</f>
        <v>42.5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DATA!K240</f>
        <v>0</v>
      </c>
      <c r="E240" s="22">
        <f>DATA!L240</f>
        <v>0</v>
      </c>
      <c r="F240" s="22">
        <f>DATA!M240</f>
        <v>0</v>
      </c>
      <c r="G240" s="22">
        <f>DATA!N240</f>
        <v>0</v>
      </c>
      <c r="H240" s="90">
        <f>KUMULATIF!R240</f>
        <v>0</v>
      </c>
      <c r="I240" s="90">
        <f>KUMULATIF!S240</f>
        <v>0</v>
      </c>
      <c r="J240" s="138">
        <f>KUMULATIF!T240</f>
        <v>0</v>
      </c>
      <c r="K240" s="113" t="e">
        <f t="shared" si="21"/>
        <v>#DIV/0!</v>
      </c>
      <c r="L240" s="106">
        <f t="shared" ref="L240:L263" si="22">85/12*6</f>
        <v>42.5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DATA!K241</f>
        <v>0</v>
      </c>
      <c r="E241" s="22">
        <f>DATA!L241</f>
        <v>0</v>
      </c>
      <c r="F241" s="22">
        <f>DATA!M241</f>
        <v>0</v>
      </c>
      <c r="G241" s="22">
        <f>DATA!N241</f>
        <v>0</v>
      </c>
      <c r="H241" s="90">
        <f>KUMULATIF!R241</f>
        <v>0</v>
      </c>
      <c r="I241" s="90">
        <f>KUMULATIF!S241</f>
        <v>0</v>
      </c>
      <c r="J241" s="138">
        <f>KUMULATIF!T241</f>
        <v>0</v>
      </c>
      <c r="K241" s="113" t="e">
        <f t="shared" si="21"/>
        <v>#DIV/0!</v>
      </c>
      <c r="L241" s="106">
        <f t="shared" si="22"/>
        <v>42.5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DATA!K242</f>
        <v>0</v>
      </c>
      <c r="E242" s="22">
        <f>DATA!L242</f>
        <v>0</v>
      </c>
      <c r="F242" s="22">
        <f>DATA!M242</f>
        <v>0</v>
      </c>
      <c r="G242" s="22">
        <f>DATA!N242</f>
        <v>0</v>
      </c>
      <c r="H242" s="90">
        <f>KUMULATIF!R242</f>
        <v>0</v>
      </c>
      <c r="I242" s="90">
        <f>KUMULATIF!S242</f>
        <v>0</v>
      </c>
      <c r="J242" s="138">
        <f>KUMULATIF!T242</f>
        <v>0</v>
      </c>
      <c r="K242" s="113" t="e">
        <f t="shared" si="21"/>
        <v>#DIV/0!</v>
      </c>
      <c r="L242" s="106">
        <f t="shared" si="22"/>
        <v>42.5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DATA!K243</f>
        <v>0</v>
      </c>
      <c r="E243" s="22">
        <f>DATA!L243</f>
        <v>0</v>
      </c>
      <c r="F243" s="22">
        <f>DATA!M243</f>
        <v>0</v>
      </c>
      <c r="G243" s="22">
        <f>DATA!N243</f>
        <v>0</v>
      </c>
      <c r="H243" s="90">
        <f>KUMULATIF!R243</f>
        <v>0</v>
      </c>
      <c r="I243" s="90">
        <f>KUMULATIF!S243</f>
        <v>0</v>
      </c>
      <c r="J243" s="138">
        <f>KUMULATIF!T243</f>
        <v>0</v>
      </c>
      <c r="K243" s="113" t="e">
        <f t="shared" si="21"/>
        <v>#DIV/0!</v>
      </c>
      <c r="L243" s="106">
        <f t="shared" si="22"/>
        <v>42.5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DATA!K244</f>
        <v>0</v>
      </c>
      <c r="E244" s="22">
        <f>DATA!L244</f>
        <v>0</v>
      </c>
      <c r="F244" s="22">
        <f>DATA!M244</f>
        <v>0</v>
      </c>
      <c r="G244" s="22">
        <f>DATA!N244</f>
        <v>0</v>
      </c>
      <c r="H244" s="90">
        <f>KUMULATIF!R244</f>
        <v>0</v>
      </c>
      <c r="I244" s="90">
        <f>KUMULATIF!S244</f>
        <v>0</v>
      </c>
      <c r="J244" s="138">
        <f>KUMULATIF!T244</f>
        <v>0</v>
      </c>
      <c r="K244" s="113" t="e">
        <f t="shared" si="21"/>
        <v>#DIV/0!</v>
      </c>
      <c r="L244" s="106">
        <f t="shared" si="22"/>
        <v>42.5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DATA!K245</f>
        <v>0</v>
      </c>
      <c r="E245" s="22">
        <f>DATA!L245</f>
        <v>0</v>
      </c>
      <c r="F245" s="22">
        <f>DATA!M245</f>
        <v>0</v>
      </c>
      <c r="G245" s="22">
        <f>DATA!N245</f>
        <v>0</v>
      </c>
      <c r="H245" s="90">
        <f>KUMULATIF!R245</f>
        <v>0</v>
      </c>
      <c r="I245" s="90">
        <f>KUMULATIF!S245</f>
        <v>0</v>
      </c>
      <c r="J245" s="138">
        <f>KUMULATIF!T245</f>
        <v>0</v>
      </c>
      <c r="K245" s="113" t="e">
        <f t="shared" si="21"/>
        <v>#DIV/0!</v>
      </c>
      <c r="L245" s="106">
        <f t="shared" si="22"/>
        <v>42.5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DATA!K246</f>
        <v>0</v>
      </c>
      <c r="E246" s="22">
        <f>DATA!L246</f>
        <v>0</v>
      </c>
      <c r="F246" s="22">
        <f>DATA!M246</f>
        <v>0</v>
      </c>
      <c r="G246" s="22">
        <f>DATA!N246</f>
        <v>0</v>
      </c>
      <c r="H246" s="90">
        <f>KUMULATIF!R246</f>
        <v>0</v>
      </c>
      <c r="I246" s="90">
        <f>KUMULATIF!S246</f>
        <v>0</v>
      </c>
      <c r="J246" s="138">
        <f>KUMULATIF!T246</f>
        <v>0</v>
      </c>
      <c r="K246" s="113" t="e">
        <f t="shared" si="21"/>
        <v>#DIV/0!</v>
      </c>
      <c r="L246" s="106">
        <f t="shared" si="22"/>
        <v>42.5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DATA!K247</f>
        <v>0</v>
      </c>
      <c r="E247" s="22">
        <f>DATA!L247</f>
        <v>0</v>
      </c>
      <c r="F247" s="22">
        <f>DATA!M247</f>
        <v>0</v>
      </c>
      <c r="G247" s="22">
        <f>DATA!N247</f>
        <v>0</v>
      </c>
      <c r="H247" s="90">
        <f>KUMULATIF!R247</f>
        <v>0</v>
      </c>
      <c r="I247" s="90">
        <f>KUMULATIF!S247</f>
        <v>0</v>
      </c>
      <c r="J247" s="138">
        <f>KUMULATIF!T247</f>
        <v>0</v>
      </c>
      <c r="K247" s="113" t="e">
        <f t="shared" si="21"/>
        <v>#DIV/0!</v>
      </c>
      <c r="L247" s="106">
        <f t="shared" si="22"/>
        <v>42.5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DATA!K248</f>
        <v>0</v>
      </c>
      <c r="E248" s="22">
        <f>DATA!L248</f>
        <v>0</v>
      </c>
      <c r="F248" s="22">
        <f>DATA!M248</f>
        <v>0</v>
      </c>
      <c r="G248" s="22">
        <f>DATA!N248</f>
        <v>0</v>
      </c>
      <c r="H248" s="90">
        <f>KUMULATIF!R248</f>
        <v>0</v>
      </c>
      <c r="I248" s="90">
        <f>KUMULATIF!S248</f>
        <v>0</v>
      </c>
      <c r="J248" s="138">
        <f>KUMULATIF!T248</f>
        <v>0</v>
      </c>
      <c r="K248" s="113" t="e">
        <f t="shared" si="21"/>
        <v>#DIV/0!</v>
      </c>
      <c r="L248" s="106">
        <f t="shared" si="22"/>
        <v>42.5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DATA!K249</f>
        <v>0</v>
      </c>
      <c r="E249" s="22">
        <f>DATA!L249</f>
        <v>0</v>
      </c>
      <c r="F249" s="22">
        <f>DATA!M249</f>
        <v>0</v>
      </c>
      <c r="G249" s="22">
        <f>DATA!N249</f>
        <v>0</v>
      </c>
      <c r="H249" s="90">
        <f>KUMULATIF!R249</f>
        <v>0</v>
      </c>
      <c r="I249" s="90">
        <f>KUMULATIF!S249</f>
        <v>0</v>
      </c>
      <c r="J249" s="138">
        <f>KUMULATIF!T249</f>
        <v>0</v>
      </c>
      <c r="K249" s="113" t="e">
        <f t="shared" si="21"/>
        <v>#DIV/0!</v>
      </c>
      <c r="L249" s="106">
        <f t="shared" si="22"/>
        <v>42.5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DATA!K250</f>
        <v>0</v>
      </c>
      <c r="E250" s="22">
        <f>DATA!L250</f>
        <v>0</v>
      </c>
      <c r="F250" s="22">
        <f>DATA!M250</f>
        <v>0</v>
      </c>
      <c r="G250" s="22">
        <f>DATA!N250</f>
        <v>0</v>
      </c>
      <c r="H250" s="90">
        <f>KUMULATIF!R250</f>
        <v>0</v>
      </c>
      <c r="I250" s="90">
        <f>KUMULATIF!S250</f>
        <v>0</v>
      </c>
      <c r="J250" s="138">
        <f>KUMULATIF!T250</f>
        <v>0</v>
      </c>
      <c r="K250" s="113" t="e">
        <f t="shared" si="21"/>
        <v>#DIV/0!</v>
      </c>
      <c r="L250" s="106">
        <f t="shared" si="22"/>
        <v>42.5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DATA!K251</f>
        <v>0</v>
      </c>
      <c r="E251" s="22">
        <f>DATA!L251</f>
        <v>0</v>
      </c>
      <c r="F251" s="22">
        <f>DATA!M251</f>
        <v>0</v>
      </c>
      <c r="G251" s="22">
        <f>DATA!N251</f>
        <v>0</v>
      </c>
      <c r="H251" s="90">
        <f>KUMULATIF!R251</f>
        <v>0</v>
      </c>
      <c r="I251" s="90">
        <f>KUMULATIF!S251</f>
        <v>0</v>
      </c>
      <c r="J251" s="138">
        <f>KUMULATIF!T251</f>
        <v>0</v>
      </c>
      <c r="K251" s="113" t="e">
        <f t="shared" si="21"/>
        <v>#DIV/0!</v>
      </c>
      <c r="L251" s="106">
        <f t="shared" si="22"/>
        <v>42.5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DATA!K252</f>
        <v>0</v>
      </c>
      <c r="E252" s="22">
        <f>DATA!L252</f>
        <v>0</v>
      </c>
      <c r="F252" s="22">
        <f>DATA!M252</f>
        <v>0</v>
      </c>
      <c r="G252" s="22">
        <f>DATA!N252</f>
        <v>0</v>
      </c>
      <c r="H252" s="90">
        <f>KUMULATIF!R252</f>
        <v>0</v>
      </c>
      <c r="I252" s="90">
        <f>KUMULATIF!S252</f>
        <v>0</v>
      </c>
      <c r="J252" s="138">
        <f>KUMULATIF!T252</f>
        <v>0</v>
      </c>
      <c r="K252" s="113" t="e">
        <f t="shared" si="21"/>
        <v>#DIV/0!</v>
      </c>
      <c r="L252" s="106">
        <f t="shared" si="22"/>
        <v>42.5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DATA!K253</f>
        <v>0</v>
      </c>
      <c r="E253" s="22">
        <f>DATA!L253</f>
        <v>0</v>
      </c>
      <c r="F253" s="22">
        <f>DATA!M253</f>
        <v>0</v>
      </c>
      <c r="G253" s="22">
        <f>DATA!N253</f>
        <v>0</v>
      </c>
      <c r="H253" s="90">
        <f>KUMULATIF!R253</f>
        <v>0</v>
      </c>
      <c r="I253" s="90">
        <f>KUMULATIF!S253</f>
        <v>0</v>
      </c>
      <c r="J253" s="138">
        <f>KUMULATIF!T253</f>
        <v>0</v>
      </c>
      <c r="K253" s="113" t="e">
        <f t="shared" si="21"/>
        <v>#DIV/0!</v>
      </c>
      <c r="L253" s="106">
        <f t="shared" si="22"/>
        <v>42.5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DATA!K254</f>
        <v>0</v>
      </c>
      <c r="E254" s="22">
        <f>DATA!L254</f>
        <v>0</v>
      </c>
      <c r="F254" s="22">
        <f>DATA!M254</f>
        <v>0</v>
      </c>
      <c r="G254" s="22">
        <f>DATA!N254</f>
        <v>0</v>
      </c>
      <c r="H254" s="90">
        <f>KUMULATIF!R254</f>
        <v>0</v>
      </c>
      <c r="I254" s="90">
        <f>KUMULATIF!S254</f>
        <v>0</v>
      </c>
      <c r="J254" s="138">
        <f>KUMULATIF!T254</f>
        <v>0</v>
      </c>
      <c r="K254" s="113" t="e">
        <f t="shared" si="21"/>
        <v>#DIV/0!</v>
      </c>
      <c r="L254" s="106">
        <f t="shared" si="22"/>
        <v>42.5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DATA!K255</f>
        <v>0</v>
      </c>
      <c r="E255" s="22">
        <f>DATA!L255</f>
        <v>0</v>
      </c>
      <c r="F255" s="22">
        <f>DATA!M255</f>
        <v>0</v>
      </c>
      <c r="G255" s="22">
        <f>DATA!N255</f>
        <v>0</v>
      </c>
      <c r="H255" s="90">
        <f>KUMULATIF!R255</f>
        <v>0</v>
      </c>
      <c r="I255" s="90">
        <f>KUMULATIF!S255</f>
        <v>0</v>
      </c>
      <c r="J255" s="138">
        <f>KUMULATIF!T255</f>
        <v>0</v>
      </c>
      <c r="K255" s="113" t="e">
        <f t="shared" si="21"/>
        <v>#DIV/0!</v>
      </c>
      <c r="L255" s="106">
        <f t="shared" si="22"/>
        <v>42.5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DATA!K256</f>
        <v>0</v>
      </c>
      <c r="E256" s="22">
        <f>DATA!L256</f>
        <v>0</v>
      </c>
      <c r="F256" s="22">
        <f>DATA!M256</f>
        <v>0</v>
      </c>
      <c r="G256" s="22">
        <f>DATA!N256</f>
        <v>0</v>
      </c>
      <c r="H256" s="90">
        <f>KUMULATIF!R256</f>
        <v>0</v>
      </c>
      <c r="I256" s="90">
        <f>KUMULATIF!S256</f>
        <v>0</v>
      </c>
      <c r="J256" s="138">
        <f>KUMULATIF!T256</f>
        <v>0</v>
      </c>
      <c r="K256" s="113" t="e">
        <f t="shared" si="21"/>
        <v>#DIV/0!</v>
      </c>
      <c r="L256" s="106">
        <f t="shared" si="22"/>
        <v>42.5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DATA!K257</f>
        <v>0</v>
      </c>
      <c r="E257" s="22">
        <f>DATA!L257</f>
        <v>0</v>
      </c>
      <c r="F257" s="22">
        <f>DATA!M257</f>
        <v>0</v>
      </c>
      <c r="G257" s="22">
        <f>DATA!N257</f>
        <v>0</v>
      </c>
      <c r="H257" s="90">
        <f>KUMULATIF!R257</f>
        <v>0</v>
      </c>
      <c r="I257" s="90">
        <f>KUMULATIF!S257</f>
        <v>0</v>
      </c>
      <c r="J257" s="138">
        <f>KUMULATIF!T257</f>
        <v>0</v>
      </c>
      <c r="K257" s="113" t="e">
        <f t="shared" si="21"/>
        <v>#DIV/0!</v>
      </c>
      <c r="L257" s="106">
        <f t="shared" si="22"/>
        <v>42.5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DATA!K258</f>
        <v>0</v>
      </c>
      <c r="E258" s="22">
        <f>DATA!L258</f>
        <v>0</v>
      </c>
      <c r="F258" s="22">
        <f>DATA!M258</f>
        <v>0</v>
      </c>
      <c r="G258" s="22">
        <f>DATA!N258</f>
        <v>0</v>
      </c>
      <c r="H258" s="90">
        <f>KUMULATIF!R258</f>
        <v>0</v>
      </c>
      <c r="I258" s="90">
        <f>KUMULATIF!S258</f>
        <v>0</v>
      </c>
      <c r="J258" s="138">
        <f>KUMULATIF!T258</f>
        <v>0</v>
      </c>
      <c r="K258" s="113" t="e">
        <f t="shared" si="21"/>
        <v>#DIV/0!</v>
      </c>
      <c r="L258" s="106">
        <f t="shared" si="22"/>
        <v>42.5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DATA!K259</f>
        <v>0</v>
      </c>
      <c r="E259" s="22">
        <f>DATA!L259</f>
        <v>0</v>
      </c>
      <c r="F259" s="22">
        <f>DATA!M259</f>
        <v>0</v>
      </c>
      <c r="G259" s="22">
        <f>DATA!N259</f>
        <v>0</v>
      </c>
      <c r="H259" s="90">
        <f>KUMULATIF!R259</f>
        <v>0</v>
      </c>
      <c r="I259" s="90">
        <f>KUMULATIF!S259</f>
        <v>0</v>
      </c>
      <c r="J259" s="138">
        <f>KUMULATIF!T259</f>
        <v>0</v>
      </c>
      <c r="K259" s="113" t="e">
        <f t="shared" si="21"/>
        <v>#DIV/0!</v>
      </c>
      <c r="L259" s="106">
        <f t="shared" si="22"/>
        <v>42.5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DATA!K260</f>
        <v>0</v>
      </c>
      <c r="E260" s="22">
        <f>DATA!L260</f>
        <v>0</v>
      </c>
      <c r="F260" s="22">
        <f>DATA!M260</f>
        <v>0</v>
      </c>
      <c r="G260" s="22">
        <f>DATA!N260</f>
        <v>0</v>
      </c>
      <c r="H260" s="90">
        <f>KUMULATIF!R260</f>
        <v>0</v>
      </c>
      <c r="I260" s="90">
        <f>KUMULATIF!S260</f>
        <v>0</v>
      </c>
      <c r="J260" s="138">
        <f>KUMULATIF!T260</f>
        <v>0</v>
      </c>
      <c r="K260" s="113" t="e">
        <f t="shared" si="21"/>
        <v>#DIV/0!</v>
      </c>
      <c r="L260" s="106">
        <f t="shared" si="22"/>
        <v>42.5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DATA!K261</f>
        <v>0</v>
      </c>
      <c r="E261" s="22">
        <f>DATA!L261</f>
        <v>0</v>
      </c>
      <c r="F261" s="22">
        <f>DATA!M261</f>
        <v>0</v>
      </c>
      <c r="G261" s="22">
        <f>DATA!N261</f>
        <v>0</v>
      </c>
      <c r="H261" s="90">
        <f>KUMULATIF!R261</f>
        <v>0</v>
      </c>
      <c r="I261" s="90">
        <f>KUMULATIF!S261</f>
        <v>0</v>
      </c>
      <c r="J261" s="138">
        <f>KUMULATIF!T261</f>
        <v>0</v>
      </c>
      <c r="K261" s="113" t="e">
        <f t="shared" si="21"/>
        <v>#DIV/0!</v>
      </c>
      <c r="L261" s="106">
        <f t="shared" si="22"/>
        <v>42.5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DATA!K262</f>
        <v>0</v>
      </c>
      <c r="E262" s="22">
        <f>DATA!L262</f>
        <v>0</v>
      </c>
      <c r="F262" s="22">
        <f>DATA!M262</f>
        <v>0</v>
      </c>
      <c r="G262" s="22">
        <f>DATA!N262</f>
        <v>0</v>
      </c>
      <c r="H262" s="90">
        <f>KUMULATIF!R262</f>
        <v>0</v>
      </c>
      <c r="I262" s="90">
        <f>KUMULATIF!S262</f>
        <v>0</v>
      </c>
      <c r="J262" s="138">
        <f>KUMULATIF!T262</f>
        <v>0</v>
      </c>
      <c r="K262" s="113" t="e">
        <f t="shared" si="21"/>
        <v>#DIV/0!</v>
      </c>
      <c r="L262" s="106">
        <f t="shared" si="22"/>
        <v>42.5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DATA!K263</f>
        <v>0</v>
      </c>
      <c r="E263" s="22">
        <f>DATA!L263</f>
        <v>0</v>
      </c>
      <c r="F263" s="22">
        <f>DATA!M263</f>
        <v>0</v>
      </c>
      <c r="G263" s="22">
        <f>DATA!N263</f>
        <v>0</v>
      </c>
      <c r="H263" s="90">
        <f>KUMULATIF!R263</f>
        <v>0</v>
      </c>
      <c r="I263" s="90">
        <f>KUMULATIF!S263</f>
        <v>0</v>
      </c>
      <c r="J263" s="138">
        <f>KUMULATIF!T263</f>
        <v>0</v>
      </c>
      <c r="K263" s="113" t="e">
        <f t="shared" si="21"/>
        <v>#DIV/0!</v>
      </c>
      <c r="L263" s="106">
        <f t="shared" si="22"/>
        <v>42.5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85/12*6</f>
        <v>42.5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DATA!M272</f>
        <v>0</v>
      </c>
      <c r="D272" s="32">
        <f>DATA!N272</f>
        <v>0</v>
      </c>
      <c r="E272" s="157">
        <f>DATA!AJ272</f>
        <v>0</v>
      </c>
      <c r="F272" s="32">
        <f>KUMULATIF!R272</f>
        <v>0</v>
      </c>
      <c r="G272" s="32">
        <f>KUMULATIF!S272</f>
        <v>0</v>
      </c>
      <c r="H272" s="158">
        <f>KUMULATIF!T272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DATA!M273</f>
        <v>0</v>
      </c>
      <c r="D273" s="22">
        <f>DATA!N273</f>
        <v>0</v>
      </c>
      <c r="E273" s="152">
        <f>DATA!AJ273</f>
        <v>0</v>
      </c>
      <c r="F273" s="22">
        <f>KUMULATIF!R273</f>
        <v>0</v>
      </c>
      <c r="G273" s="22">
        <f>KUMULATIF!S273</f>
        <v>0</v>
      </c>
      <c r="H273" s="159">
        <f>KUMULATIF!T273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DATA!M274</f>
        <v>0</v>
      </c>
      <c r="D274" s="22">
        <f>DATA!N274</f>
        <v>0</v>
      </c>
      <c r="E274" s="152">
        <f>DATA!AJ274</f>
        <v>0</v>
      </c>
      <c r="F274" s="22">
        <f>KUMULATIF!R274</f>
        <v>0</v>
      </c>
      <c r="G274" s="22">
        <f>KUMULATIF!S274</f>
        <v>0</v>
      </c>
      <c r="H274" s="159">
        <f>KUMULATIF!T274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DATA!M275</f>
        <v>0</v>
      </c>
      <c r="D275" s="22">
        <f>DATA!N275</f>
        <v>0</v>
      </c>
      <c r="E275" s="152">
        <f>DATA!AJ275</f>
        <v>0</v>
      </c>
      <c r="F275" s="22">
        <f>KUMULATIF!R275</f>
        <v>0</v>
      </c>
      <c r="G275" s="22">
        <f>KUMULATIF!S275</f>
        <v>0</v>
      </c>
      <c r="H275" s="159">
        <f>KUMULATIF!T275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DATA!M276</f>
        <v>0</v>
      </c>
      <c r="D276" s="22">
        <f>DATA!N276</f>
        <v>0</v>
      </c>
      <c r="E276" s="152">
        <f>DATA!AJ276</f>
        <v>0</v>
      </c>
      <c r="F276" s="22">
        <f>KUMULATIF!R276</f>
        <v>0</v>
      </c>
      <c r="G276" s="22">
        <f>KUMULATIF!S276</f>
        <v>0</v>
      </c>
      <c r="H276" s="159">
        <f>KUMULATIF!T276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DATA!M277</f>
        <v>0</v>
      </c>
      <c r="D277" s="22">
        <f>DATA!N277</f>
        <v>0</v>
      </c>
      <c r="E277" s="152">
        <f>DATA!AJ277</f>
        <v>0</v>
      </c>
      <c r="F277" s="22">
        <f>KUMULATIF!R277</f>
        <v>0</v>
      </c>
      <c r="G277" s="22">
        <f>KUMULATIF!S277</f>
        <v>0</v>
      </c>
      <c r="H277" s="159">
        <f>KUMULATIF!T277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DATA!M278</f>
        <v>0</v>
      </c>
      <c r="D278" s="22">
        <f>DATA!N278</f>
        <v>0</v>
      </c>
      <c r="E278" s="152">
        <f>DATA!AJ278</f>
        <v>0</v>
      </c>
      <c r="F278" s="22">
        <f>KUMULATIF!R278</f>
        <v>0</v>
      </c>
      <c r="G278" s="22">
        <f>KUMULATIF!S278</f>
        <v>0</v>
      </c>
      <c r="H278" s="159">
        <f>KUMULATIF!T278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DATA!M279</f>
        <v>0</v>
      </c>
      <c r="D279" s="22">
        <f>DATA!N279</f>
        <v>0</v>
      </c>
      <c r="E279" s="152">
        <f>DATA!AJ279</f>
        <v>0</v>
      </c>
      <c r="F279" s="22">
        <f>KUMULATIF!R279</f>
        <v>0</v>
      </c>
      <c r="G279" s="22">
        <f>KUMULATIF!S279</f>
        <v>0</v>
      </c>
      <c r="H279" s="159">
        <f>KUMULATIF!T279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DATA!M280</f>
        <v>0</v>
      </c>
      <c r="D280" s="22">
        <f>DATA!N280</f>
        <v>0</v>
      </c>
      <c r="E280" s="152">
        <f>DATA!AJ280</f>
        <v>0</v>
      </c>
      <c r="F280" s="22">
        <f>KUMULATIF!R280</f>
        <v>0</v>
      </c>
      <c r="G280" s="22">
        <f>KUMULATIF!S280</f>
        <v>0</v>
      </c>
      <c r="H280" s="159">
        <f>KUMULATIF!T280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DATA!M281</f>
        <v>0</v>
      </c>
      <c r="D281" s="22">
        <f>DATA!N281</f>
        <v>0</v>
      </c>
      <c r="E281" s="152">
        <f>DATA!AJ281</f>
        <v>0</v>
      </c>
      <c r="F281" s="22">
        <f>KUMULATIF!R281</f>
        <v>0</v>
      </c>
      <c r="G281" s="22">
        <f>KUMULATIF!S281</f>
        <v>0</v>
      </c>
      <c r="H281" s="159">
        <f>KUMULATIF!T281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DATA!M282</f>
        <v>0</v>
      </c>
      <c r="D282" s="22">
        <f>DATA!N282</f>
        <v>0</v>
      </c>
      <c r="E282" s="152">
        <f>DATA!AJ282</f>
        <v>0</v>
      </c>
      <c r="F282" s="22">
        <f>KUMULATIF!R282</f>
        <v>0</v>
      </c>
      <c r="G282" s="22">
        <f>KUMULATIF!S282</f>
        <v>0</v>
      </c>
      <c r="H282" s="159">
        <f>KUMULATIF!T282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DATA!M283</f>
        <v>0</v>
      </c>
      <c r="D283" s="22">
        <f>DATA!N283</f>
        <v>0</v>
      </c>
      <c r="E283" s="152">
        <f>DATA!AJ283</f>
        <v>0</v>
      </c>
      <c r="F283" s="22">
        <f>KUMULATIF!R283</f>
        <v>0</v>
      </c>
      <c r="G283" s="22">
        <f>KUMULATIF!S283</f>
        <v>0</v>
      </c>
      <c r="H283" s="159">
        <f>KUMULATIF!T283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DATA!M284</f>
        <v>0</v>
      </c>
      <c r="D284" s="22">
        <f>DATA!N284</f>
        <v>0</v>
      </c>
      <c r="E284" s="152">
        <f>DATA!AJ284</f>
        <v>0</v>
      </c>
      <c r="F284" s="22">
        <f>KUMULATIF!R284</f>
        <v>0</v>
      </c>
      <c r="G284" s="22">
        <f>KUMULATIF!S284</f>
        <v>0</v>
      </c>
      <c r="H284" s="159">
        <f>KUMULATIF!T284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DATA!M285</f>
        <v>0</v>
      </c>
      <c r="D285" s="22">
        <f>DATA!N285</f>
        <v>0</v>
      </c>
      <c r="E285" s="152">
        <f>DATA!AJ285</f>
        <v>0</v>
      </c>
      <c r="F285" s="22">
        <f>KUMULATIF!R285</f>
        <v>0</v>
      </c>
      <c r="G285" s="22">
        <f>KUMULATIF!S285</f>
        <v>0</v>
      </c>
      <c r="H285" s="159">
        <f>KUMULATIF!T285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DATA!M286</f>
        <v>0</v>
      </c>
      <c r="D286" s="22">
        <f>DATA!N286</f>
        <v>0</v>
      </c>
      <c r="E286" s="152">
        <f>DATA!AJ286</f>
        <v>0</v>
      </c>
      <c r="F286" s="22">
        <f>KUMULATIF!R286</f>
        <v>0</v>
      </c>
      <c r="G286" s="22">
        <f>KUMULATIF!S286</f>
        <v>0</v>
      </c>
      <c r="H286" s="159">
        <f>KUMULATIF!T286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DATA!M287</f>
        <v>0</v>
      </c>
      <c r="D287" s="22">
        <f>DATA!N287</f>
        <v>0</v>
      </c>
      <c r="E287" s="152">
        <f>DATA!AJ287</f>
        <v>0</v>
      </c>
      <c r="F287" s="22">
        <f>KUMULATIF!R287</f>
        <v>0</v>
      </c>
      <c r="G287" s="22">
        <f>KUMULATIF!S287</f>
        <v>0</v>
      </c>
      <c r="H287" s="159">
        <f>KUMULATIF!T287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DATA!M288</f>
        <v>0</v>
      </c>
      <c r="D288" s="22">
        <f>DATA!N288</f>
        <v>0</v>
      </c>
      <c r="E288" s="152">
        <f>DATA!AJ288</f>
        <v>0</v>
      </c>
      <c r="F288" s="22">
        <f>KUMULATIF!R288</f>
        <v>0</v>
      </c>
      <c r="G288" s="22">
        <f>KUMULATIF!S288</f>
        <v>0</v>
      </c>
      <c r="H288" s="159">
        <f>KUMULATIF!T288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DATA!M289</f>
        <v>0</v>
      </c>
      <c r="D289" s="22">
        <f>DATA!N289</f>
        <v>0</v>
      </c>
      <c r="E289" s="152">
        <f>DATA!AJ289</f>
        <v>0</v>
      </c>
      <c r="F289" s="22">
        <f>KUMULATIF!R289</f>
        <v>0</v>
      </c>
      <c r="G289" s="22">
        <f>KUMULATIF!S289</f>
        <v>0</v>
      </c>
      <c r="H289" s="159">
        <f>KUMULATIF!T289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DATA!M290</f>
        <v>0</v>
      </c>
      <c r="D290" s="22">
        <f>DATA!N290</f>
        <v>0</v>
      </c>
      <c r="E290" s="152">
        <f>DATA!AJ290</f>
        <v>0</v>
      </c>
      <c r="F290" s="22">
        <f>KUMULATIF!R290</f>
        <v>0</v>
      </c>
      <c r="G290" s="22">
        <f>KUMULATIF!S290</f>
        <v>0</v>
      </c>
      <c r="H290" s="159">
        <f>KUMULATIF!T290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DATA!M291</f>
        <v>0</v>
      </c>
      <c r="D291" s="22">
        <f>DATA!N291</f>
        <v>0</v>
      </c>
      <c r="E291" s="152">
        <f>DATA!AJ291</f>
        <v>0</v>
      </c>
      <c r="F291" s="22">
        <f>KUMULATIF!R291</f>
        <v>0</v>
      </c>
      <c r="G291" s="22">
        <f>KUMULATIF!S291</f>
        <v>0</v>
      </c>
      <c r="H291" s="159">
        <f>KUMULATIF!T291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DATA!M292</f>
        <v>0</v>
      </c>
      <c r="D292" s="22">
        <f>DATA!N292</f>
        <v>0</v>
      </c>
      <c r="E292" s="152">
        <f>DATA!AJ292</f>
        <v>0</v>
      </c>
      <c r="F292" s="22">
        <f>KUMULATIF!R292</f>
        <v>0</v>
      </c>
      <c r="G292" s="22">
        <f>KUMULATIF!S292</f>
        <v>0</v>
      </c>
      <c r="H292" s="159">
        <f>KUMULATIF!T292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DATA!M293</f>
        <v>0</v>
      </c>
      <c r="D293" s="22">
        <f>DATA!N293</f>
        <v>0</v>
      </c>
      <c r="E293" s="152">
        <f>DATA!AJ293</f>
        <v>0</v>
      </c>
      <c r="F293" s="22">
        <f>KUMULATIF!R293</f>
        <v>0</v>
      </c>
      <c r="G293" s="22">
        <f>KUMULATIF!S293</f>
        <v>0</v>
      </c>
      <c r="H293" s="159">
        <f>KUMULATIF!T293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DATA!M294</f>
        <v>0</v>
      </c>
      <c r="D294" s="22">
        <f>DATA!N294</f>
        <v>0</v>
      </c>
      <c r="E294" s="152">
        <f>DATA!AJ294</f>
        <v>0</v>
      </c>
      <c r="F294" s="22">
        <f>KUMULATIF!R294</f>
        <v>0</v>
      </c>
      <c r="G294" s="22">
        <f>KUMULATIF!S294</f>
        <v>0</v>
      </c>
      <c r="H294" s="159">
        <f>KUMULATIF!T294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DATA!M295</f>
        <v>0</v>
      </c>
      <c r="D295" s="22">
        <f>DATA!N295</f>
        <v>0</v>
      </c>
      <c r="E295" s="152">
        <f>DATA!AJ295</f>
        <v>0</v>
      </c>
      <c r="F295" s="22">
        <f>KUMULATIF!R295</f>
        <v>0</v>
      </c>
      <c r="G295" s="22">
        <f>KUMULATIF!S295</f>
        <v>0</v>
      </c>
      <c r="H295" s="159">
        <f>KUMULATIF!T295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DATA!M296</f>
        <v>0</v>
      </c>
      <c r="D296" s="22">
        <f>DATA!N296</f>
        <v>0</v>
      </c>
      <c r="E296" s="152">
        <f>DATA!AJ296</f>
        <v>0</v>
      </c>
      <c r="F296" s="22">
        <f>KUMULATIF!R296</f>
        <v>0</v>
      </c>
      <c r="G296" s="22">
        <f>KUMULATIF!S296</f>
        <v>0</v>
      </c>
      <c r="H296" s="159">
        <f>KUMULATIF!T296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DATA!M305</f>
        <v>0</v>
      </c>
      <c r="D305" s="32">
        <f>DATA!N305</f>
        <v>0</v>
      </c>
      <c r="E305" s="157">
        <f>DATA!AJ305</f>
        <v>0</v>
      </c>
      <c r="F305" s="32">
        <f>KUMULATIF!R305</f>
        <v>0</v>
      </c>
      <c r="G305" s="32">
        <f>KUMULATIF!S305</f>
        <v>0</v>
      </c>
      <c r="H305" s="158">
        <f>KUMULATIF!T305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DATA!M306</f>
        <v>0</v>
      </c>
      <c r="D306" s="22">
        <f>DATA!N306</f>
        <v>0</v>
      </c>
      <c r="E306" s="152">
        <f>DATA!AJ306</f>
        <v>0</v>
      </c>
      <c r="F306" s="22">
        <f>KUMULATIF!R306</f>
        <v>0</v>
      </c>
      <c r="G306" s="22">
        <f>KUMULATIF!S306</f>
        <v>0</v>
      </c>
      <c r="H306" s="159">
        <f>KUMULATIF!T306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DATA!M307</f>
        <v>0</v>
      </c>
      <c r="D307" s="22">
        <f>DATA!N307</f>
        <v>0</v>
      </c>
      <c r="E307" s="152">
        <f>DATA!AJ307</f>
        <v>0</v>
      </c>
      <c r="F307" s="22">
        <f>KUMULATIF!R307</f>
        <v>0</v>
      </c>
      <c r="G307" s="22">
        <f>KUMULATIF!S307</f>
        <v>0</v>
      </c>
      <c r="H307" s="159">
        <f>KUMULATIF!T307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DATA!M308</f>
        <v>0</v>
      </c>
      <c r="D308" s="22">
        <f>DATA!N308</f>
        <v>0</v>
      </c>
      <c r="E308" s="152">
        <f>DATA!AJ308</f>
        <v>0</v>
      </c>
      <c r="F308" s="22">
        <f>KUMULATIF!R308</f>
        <v>0</v>
      </c>
      <c r="G308" s="22">
        <f>KUMULATIF!S308</f>
        <v>0</v>
      </c>
      <c r="H308" s="159">
        <f>KUMULATIF!T308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DATA!M309</f>
        <v>0</v>
      </c>
      <c r="D309" s="22">
        <f>DATA!N309</f>
        <v>0</v>
      </c>
      <c r="E309" s="152">
        <f>DATA!AJ309</f>
        <v>0</v>
      </c>
      <c r="F309" s="22">
        <f>KUMULATIF!R309</f>
        <v>0</v>
      </c>
      <c r="G309" s="22">
        <f>KUMULATIF!S309</f>
        <v>0</v>
      </c>
      <c r="H309" s="159">
        <f>KUMULATIF!T309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DATA!M310</f>
        <v>0</v>
      </c>
      <c r="D310" s="22">
        <f>DATA!N310</f>
        <v>0</v>
      </c>
      <c r="E310" s="152">
        <f>DATA!AJ310</f>
        <v>0</v>
      </c>
      <c r="F310" s="22">
        <f>KUMULATIF!R310</f>
        <v>0</v>
      </c>
      <c r="G310" s="22">
        <f>KUMULATIF!S310</f>
        <v>0</v>
      </c>
      <c r="H310" s="159">
        <f>KUMULATIF!T310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DATA!M311</f>
        <v>0</v>
      </c>
      <c r="D311" s="22">
        <f>DATA!N311</f>
        <v>0</v>
      </c>
      <c r="E311" s="152">
        <f>DATA!AJ311</f>
        <v>0</v>
      </c>
      <c r="F311" s="22">
        <f>KUMULATIF!R311</f>
        <v>0</v>
      </c>
      <c r="G311" s="22">
        <f>KUMULATIF!S311</f>
        <v>0</v>
      </c>
      <c r="H311" s="159">
        <f>KUMULATIF!T311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DATA!M312</f>
        <v>0</v>
      </c>
      <c r="D312" s="22">
        <f>DATA!N312</f>
        <v>0</v>
      </c>
      <c r="E312" s="152">
        <f>DATA!AJ312</f>
        <v>0</v>
      </c>
      <c r="F312" s="22">
        <f>KUMULATIF!R312</f>
        <v>0</v>
      </c>
      <c r="G312" s="22">
        <f>KUMULATIF!S312</f>
        <v>0</v>
      </c>
      <c r="H312" s="159">
        <f>KUMULATIF!T312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DATA!M313</f>
        <v>0</v>
      </c>
      <c r="D313" s="22">
        <f>DATA!N313</f>
        <v>0</v>
      </c>
      <c r="E313" s="152">
        <f>DATA!AJ313</f>
        <v>0</v>
      </c>
      <c r="F313" s="22">
        <f>KUMULATIF!R313</f>
        <v>0</v>
      </c>
      <c r="G313" s="22">
        <f>KUMULATIF!S313</f>
        <v>0</v>
      </c>
      <c r="H313" s="159">
        <f>KUMULATIF!T313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DATA!M314</f>
        <v>0</v>
      </c>
      <c r="D314" s="22">
        <f>DATA!N314</f>
        <v>0</v>
      </c>
      <c r="E314" s="152">
        <f>DATA!AJ314</f>
        <v>0</v>
      </c>
      <c r="F314" s="22">
        <f>KUMULATIF!R314</f>
        <v>0</v>
      </c>
      <c r="G314" s="22">
        <f>KUMULATIF!S314</f>
        <v>0</v>
      </c>
      <c r="H314" s="159">
        <f>KUMULATIF!T314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DATA!M315</f>
        <v>0</v>
      </c>
      <c r="D315" s="22">
        <f>DATA!N315</f>
        <v>0</v>
      </c>
      <c r="E315" s="152">
        <f>DATA!AJ315</f>
        <v>0</v>
      </c>
      <c r="F315" s="22">
        <f>KUMULATIF!R315</f>
        <v>0</v>
      </c>
      <c r="G315" s="22">
        <f>KUMULATIF!S315</f>
        <v>0</v>
      </c>
      <c r="H315" s="159">
        <f>KUMULATIF!T315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DATA!M316</f>
        <v>0</v>
      </c>
      <c r="D316" s="22">
        <f>DATA!N316</f>
        <v>0</v>
      </c>
      <c r="E316" s="152">
        <f>DATA!AJ316</f>
        <v>0</v>
      </c>
      <c r="F316" s="22">
        <f>KUMULATIF!R316</f>
        <v>0</v>
      </c>
      <c r="G316" s="22">
        <f>KUMULATIF!S316</f>
        <v>0</v>
      </c>
      <c r="H316" s="159">
        <f>KUMULATIF!T316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DATA!M317</f>
        <v>0</v>
      </c>
      <c r="D317" s="22">
        <f>DATA!N317</f>
        <v>0</v>
      </c>
      <c r="E317" s="152">
        <f>DATA!AJ317</f>
        <v>0</v>
      </c>
      <c r="F317" s="22">
        <f>KUMULATIF!R317</f>
        <v>0</v>
      </c>
      <c r="G317" s="22">
        <f>KUMULATIF!S317</f>
        <v>0</v>
      </c>
      <c r="H317" s="159">
        <f>KUMULATIF!T317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DATA!M318</f>
        <v>0</v>
      </c>
      <c r="D318" s="22">
        <f>DATA!N318</f>
        <v>0</v>
      </c>
      <c r="E318" s="152">
        <f>DATA!AJ318</f>
        <v>0</v>
      </c>
      <c r="F318" s="22">
        <f>KUMULATIF!R318</f>
        <v>0</v>
      </c>
      <c r="G318" s="22">
        <f>KUMULATIF!S318</f>
        <v>0</v>
      </c>
      <c r="H318" s="159">
        <f>KUMULATIF!T318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DATA!M319</f>
        <v>0</v>
      </c>
      <c r="D319" s="22">
        <f>DATA!N319</f>
        <v>0</v>
      </c>
      <c r="E319" s="152">
        <f>DATA!AJ319</f>
        <v>0</v>
      </c>
      <c r="F319" s="22">
        <f>KUMULATIF!R319</f>
        <v>0</v>
      </c>
      <c r="G319" s="22">
        <f>KUMULATIF!S319</f>
        <v>0</v>
      </c>
      <c r="H319" s="159">
        <f>KUMULATIF!T319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DATA!M320</f>
        <v>0</v>
      </c>
      <c r="D320" s="22">
        <f>DATA!N320</f>
        <v>0</v>
      </c>
      <c r="E320" s="152">
        <f>DATA!AJ320</f>
        <v>0</v>
      </c>
      <c r="F320" s="22">
        <f>KUMULATIF!R320</f>
        <v>0</v>
      </c>
      <c r="G320" s="22">
        <f>KUMULATIF!S320</f>
        <v>0</v>
      </c>
      <c r="H320" s="159">
        <f>KUMULATIF!T320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DATA!M321</f>
        <v>0</v>
      </c>
      <c r="D321" s="22">
        <f>DATA!N321</f>
        <v>0</v>
      </c>
      <c r="E321" s="152">
        <f>DATA!AJ321</f>
        <v>0</v>
      </c>
      <c r="F321" s="22">
        <f>KUMULATIF!R321</f>
        <v>0</v>
      </c>
      <c r="G321" s="22">
        <f>KUMULATIF!S321</f>
        <v>0</v>
      </c>
      <c r="H321" s="159">
        <f>KUMULATIF!T321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DATA!M322</f>
        <v>0</v>
      </c>
      <c r="D322" s="22">
        <f>DATA!N322</f>
        <v>0</v>
      </c>
      <c r="E322" s="152">
        <f>DATA!AJ322</f>
        <v>0</v>
      </c>
      <c r="F322" s="22">
        <f>KUMULATIF!R322</f>
        <v>0</v>
      </c>
      <c r="G322" s="22">
        <f>KUMULATIF!S322</f>
        <v>0</v>
      </c>
      <c r="H322" s="159">
        <f>KUMULATIF!T322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DATA!M323</f>
        <v>0</v>
      </c>
      <c r="D323" s="22">
        <f>DATA!N323</f>
        <v>0</v>
      </c>
      <c r="E323" s="152">
        <f>DATA!AJ323</f>
        <v>0</v>
      </c>
      <c r="F323" s="22">
        <f>KUMULATIF!R323</f>
        <v>0</v>
      </c>
      <c r="G323" s="22">
        <f>KUMULATIF!S323</f>
        <v>0</v>
      </c>
      <c r="H323" s="159">
        <f>KUMULATIF!T323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DATA!M324</f>
        <v>0</v>
      </c>
      <c r="D324" s="22">
        <f>DATA!N324</f>
        <v>0</v>
      </c>
      <c r="E324" s="152">
        <f>DATA!AJ324</f>
        <v>0</v>
      </c>
      <c r="F324" s="22">
        <f>KUMULATIF!R324</f>
        <v>0</v>
      </c>
      <c r="G324" s="22">
        <f>KUMULATIF!S324</f>
        <v>0</v>
      </c>
      <c r="H324" s="159">
        <f>KUMULATIF!T324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DATA!M325</f>
        <v>0</v>
      </c>
      <c r="D325" s="22">
        <f>DATA!N325</f>
        <v>0</v>
      </c>
      <c r="E325" s="152">
        <f>DATA!AJ325</f>
        <v>0</v>
      </c>
      <c r="F325" s="22">
        <f>KUMULATIF!R325</f>
        <v>0</v>
      </c>
      <c r="G325" s="22">
        <f>KUMULATIF!S325</f>
        <v>0</v>
      </c>
      <c r="H325" s="159">
        <f>KUMULATIF!T325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DATA!M326</f>
        <v>0</v>
      </c>
      <c r="D326" s="22">
        <f>DATA!N326</f>
        <v>0</v>
      </c>
      <c r="E326" s="152">
        <f>DATA!AJ326</f>
        <v>0</v>
      </c>
      <c r="F326" s="22">
        <f>KUMULATIF!R326</f>
        <v>0</v>
      </c>
      <c r="G326" s="22">
        <f>KUMULATIF!S326</f>
        <v>0</v>
      </c>
      <c r="H326" s="159">
        <f>KUMULATIF!T326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DATA!M327</f>
        <v>0</v>
      </c>
      <c r="D327" s="22">
        <f>DATA!N327</f>
        <v>0</v>
      </c>
      <c r="E327" s="152">
        <f>DATA!AJ327</f>
        <v>0</v>
      </c>
      <c r="F327" s="22">
        <f>KUMULATIF!R327</f>
        <v>0</v>
      </c>
      <c r="G327" s="22">
        <f>KUMULATIF!S327</f>
        <v>0</v>
      </c>
      <c r="H327" s="159">
        <f>KUMULATIF!T327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DATA!M328</f>
        <v>0</v>
      </c>
      <c r="D328" s="22">
        <f>DATA!N328</f>
        <v>0</v>
      </c>
      <c r="E328" s="152">
        <f>DATA!AJ328</f>
        <v>0</v>
      </c>
      <c r="F328" s="22">
        <f>KUMULATIF!R328</f>
        <v>0</v>
      </c>
      <c r="G328" s="22">
        <f>KUMULATIF!S328</f>
        <v>0</v>
      </c>
      <c r="H328" s="159">
        <f>KUMULATIF!T328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DATA!M329</f>
        <v>0</v>
      </c>
      <c r="D329" s="22">
        <f>DATA!N329</f>
        <v>0</v>
      </c>
      <c r="E329" s="152">
        <f>DATA!AJ329</f>
        <v>0</v>
      </c>
      <c r="F329" s="22">
        <f>KUMULATIF!R329</f>
        <v>0</v>
      </c>
      <c r="G329" s="22">
        <f>KUMULATIF!S329</f>
        <v>0</v>
      </c>
      <c r="H329" s="159">
        <f>KUMULATIF!T329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1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A'!B39</f>
        <v>JULI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DATA!M8</f>
        <v>0</v>
      </c>
      <c r="E8" s="32">
        <f>DATA!N8</f>
        <v>0</v>
      </c>
      <c r="F8" s="32">
        <f>DATA!O8</f>
        <v>0</v>
      </c>
      <c r="G8" s="32">
        <f>DATA!P8</f>
        <v>0</v>
      </c>
      <c r="H8" s="89">
        <f>KUMULATIF!U8</f>
        <v>0</v>
      </c>
      <c r="I8" s="89">
        <f>KUMULATIF!V8</f>
        <v>0</v>
      </c>
      <c r="J8" s="135">
        <f>KUMULATIF!W8</f>
        <v>0</v>
      </c>
      <c r="K8" s="160" t="e">
        <f t="shared" ref="K8:K32" si="0">J8/C8*100</f>
        <v>#DIV/0!</v>
      </c>
      <c r="L8" s="161">
        <f>96/12*7</f>
        <v>56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DATA!M9</f>
        <v>0</v>
      </c>
      <c r="E9" s="22">
        <f>DATA!N9</f>
        <v>0</v>
      </c>
      <c r="F9" s="22">
        <f>DATA!O9</f>
        <v>0</v>
      </c>
      <c r="G9" s="22">
        <f>DATA!P9</f>
        <v>0</v>
      </c>
      <c r="H9" s="90">
        <f>KUMULATIF!U9</f>
        <v>0</v>
      </c>
      <c r="I9" s="90">
        <f>KUMULATIF!V9</f>
        <v>0</v>
      </c>
      <c r="J9" s="138">
        <f>KUMULATIF!W9</f>
        <v>0</v>
      </c>
      <c r="K9" s="162" t="e">
        <f t="shared" si="0"/>
        <v>#DIV/0!</v>
      </c>
      <c r="L9" s="163">
        <f t="shared" ref="L9:L32" si="1">96/12*7</f>
        <v>56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DATA!M10</f>
        <v>0</v>
      </c>
      <c r="E10" s="22">
        <f>DATA!N10</f>
        <v>0</v>
      </c>
      <c r="F10" s="22">
        <f>DATA!O10</f>
        <v>0</v>
      </c>
      <c r="G10" s="22">
        <f>DATA!P10</f>
        <v>0</v>
      </c>
      <c r="H10" s="90">
        <f>KUMULATIF!U10</f>
        <v>0</v>
      </c>
      <c r="I10" s="90">
        <f>KUMULATIF!V10</f>
        <v>0</v>
      </c>
      <c r="J10" s="138">
        <f>KUMULATIF!W10</f>
        <v>0</v>
      </c>
      <c r="K10" s="162" t="e">
        <f t="shared" si="0"/>
        <v>#DIV/0!</v>
      </c>
      <c r="L10" s="163">
        <f t="shared" si="1"/>
        <v>56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DATA!M11</f>
        <v>0</v>
      </c>
      <c r="E11" s="22">
        <f>DATA!N11</f>
        <v>0</v>
      </c>
      <c r="F11" s="22">
        <f>DATA!O11</f>
        <v>0</v>
      </c>
      <c r="G11" s="22">
        <f>DATA!P11</f>
        <v>0</v>
      </c>
      <c r="H11" s="90">
        <f>KUMULATIF!U11</f>
        <v>0</v>
      </c>
      <c r="I11" s="90">
        <f>KUMULATIF!V11</f>
        <v>0</v>
      </c>
      <c r="J11" s="138">
        <f>KUMULATIF!W11</f>
        <v>0</v>
      </c>
      <c r="K11" s="162" t="e">
        <f t="shared" si="0"/>
        <v>#DIV/0!</v>
      </c>
      <c r="L11" s="163">
        <f t="shared" si="1"/>
        <v>56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DATA!M12</f>
        <v>0</v>
      </c>
      <c r="E12" s="22">
        <f>DATA!N12</f>
        <v>0</v>
      </c>
      <c r="F12" s="22">
        <f>DATA!O12</f>
        <v>0</v>
      </c>
      <c r="G12" s="22">
        <f>DATA!P12</f>
        <v>0</v>
      </c>
      <c r="H12" s="90">
        <f>KUMULATIF!U12</f>
        <v>0</v>
      </c>
      <c r="I12" s="90">
        <f>KUMULATIF!V12</f>
        <v>0</v>
      </c>
      <c r="J12" s="138">
        <f>KUMULATIF!W12</f>
        <v>0</v>
      </c>
      <c r="K12" s="162" t="e">
        <f t="shared" si="0"/>
        <v>#DIV/0!</v>
      </c>
      <c r="L12" s="163">
        <f t="shared" si="1"/>
        <v>56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DATA!M13</f>
        <v>0</v>
      </c>
      <c r="E13" s="22">
        <f>DATA!N13</f>
        <v>0</v>
      </c>
      <c r="F13" s="22">
        <f>DATA!O13</f>
        <v>0</v>
      </c>
      <c r="G13" s="22">
        <f>DATA!P13</f>
        <v>0</v>
      </c>
      <c r="H13" s="90">
        <f>KUMULATIF!U13</f>
        <v>0</v>
      </c>
      <c r="I13" s="90">
        <f>KUMULATIF!V13</f>
        <v>0</v>
      </c>
      <c r="J13" s="138">
        <f>KUMULATIF!W13</f>
        <v>0</v>
      </c>
      <c r="K13" s="162" t="e">
        <f t="shared" si="0"/>
        <v>#DIV/0!</v>
      </c>
      <c r="L13" s="163">
        <f t="shared" si="1"/>
        <v>56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DATA!M14</f>
        <v>0</v>
      </c>
      <c r="E14" s="22">
        <f>DATA!N14</f>
        <v>0</v>
      </c>
      <c r="F14" s="22">
        <f>DATA!O14</f>
        <v>0</v>
      </c>
      <c r="G14" s="22">
        <f>DATA!P14</f>
        <v>0</v>
      </c>
      <c r="H14" s="90">
        <f>KUMULATIF!U14</f>
        <v>0</v>
      </c>
      <c r="I14" s="90">
        <f>KUMULATIF!V14</f>
        <v>0</v>
      </c>
      <c r="J14" s="138">
        <f>KUMULATIF!W14</f>
        <v>0</v>
      </c>
      <c r="K14" s="162" t="e">
        <f t="shared" si="0"/>
        <v>#DIV/0!</v>
      </c>
      <c r="L14" s="163">
        <f t="shared" si="1"/>
        <v>56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DATA!M15</f>
        <v>0</v>
      </c>
      <c r="E15" s="22">
        <f>DATA!N15</f>
        <v>0</v>
      </c>
      <c r="F15" s="22">
        <f>DATA!O15</f>
        <v>0</v>
      </c>
      <c r="G15" s="22">
        <f>DATA!P15</f>
        <v>0</v>
      </c>
      <c r="H15" s="90">
        <f>KUMULATIF!U15</f>
        <v>0</v>
      </c>
      <c r="I15" s="90">
        <f>KUMULATIF!V15</f>
        <v>0</v>
      </c>
      <c r="J15" s="138">
        <f>KUMULATIF!W15</f>
        <v>0</v>
      </c>
      <c r="K15" s="162" t="e">
        <f t="shared" si="0"/>
        <v>#DIV/0!</v>
      </c>
      <c r="L15" s="163">
        <f t="shared" si="1"/>
        <v>56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DATA!M16</f>
        <v>0</v>
      </c>
      <c r="E16" s="22">
        <f>DATA!N16</f>
        <v>0</v>
      </c>
      <c r="F16" s="22">
        <f>DATA!O16</f>
        <v>0</v>
      </c>
      <c r="G16" s="22">
        <f>DATA!P16</f>
        <v>0</v>
      </c>
      <c r="H16" s="90">
        <f>KUMULATIF!U16</f>
        <v>0</v>
      </c>
      <c r="I16" s="90">
        <f>KUMULATIF!V16</f>
        <v>0</v>
      </c>
      <c r="J16" s="138">
        <f>KUMULATIF!W16</f>
        <v>0</v>
      </c>
      <c r="K16" s="162" t="e">
        <f t="shared" si="0"/>
        <v>#DIV/0!</v>
      </c>
      <c r="L16" s="163">
        <f t="shared" si="1"/>
        <v>56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DATA!M17</f>
        <v>0</v>
      </c>
      <c r="E17" s="22">
        <f>DATA!N17</f>
        <v>0</v>
      </c>
      <c r="F17" s="22">
        <f>DATA!O17</f>
        <v>0</v>
      </c>
      <c r="G17" s="22">
        <f>DATA!P17</f>
        <v>0</v>
      </c>
      <c r="H17" s="90">
        <f>KUMULATIF!U17</f>
        <v>0</v>
      </c>
      <c r="I17" s="90">
        <f>KUMULATIF!V17</f>
        <v>0</v>
      </c>
      <c r="J17" s="138">
        <f>KUMULATIF!W17</f>
        <v>0</v>
      </c>
      <c r="K17" s="162" t="e">
        <f t="shared" si="0"/>
        <v>#DIV/0!</v>
      </c>
      <c r="L17" s="163">
        <f t="shared" si="1"/>
        <v>56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DATA!M18</f>
        <v>0</v>
      </c>
      <c r="E18" s="22">
        <f>DATA!N18</f>
        <v>0</v>
      </c>
      <c r="F18" s="22">
        <f>DATA!O18</f>
        <v>0</v>
      </c>
      <c r="G18" s="22">
        <f>DATA!P18</f>
        <v>0</v>
      </c>
      <c r="H18" s="90">
        <f>KUMULATIF!U18</f>
        <v>0</v>
      </c>
      <c r="I18" s="90">
        <f>KUMULATIF!V18</f>
        <v>0</v>
      </c>
      <c r="J18" s="138">
        <f>KUMULATIF!W18</f>
        <v>0</v>
      </c>
      <c r="K18" s="162" t="e">
        <f t="shared" si="0"/>
        <v>#DIV/0!</v>
      </c>
      <c r="L18" s="163">
        <f t="shared" si="1"/>
        <v>56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DATA!M19</f>
        <v>0</v>
      </c>
      <c r="E19" s="22">
        <f>DATA!N19</f>
        <v>0</v>
      </c>
      <c r="F19" s="22">
        <f>DATA!O19</f>
        <v>0</v>
      </c>
      <c r="G19" s="22">
        <f>DATA!P19</f>
        <v>0</v>
      </c>
      <c r="H19" s="90">
        <f>KUMULATIF!U19</f>
        <v>0</v>
      </c>
      <c r="I19" s="90">
        <f>KUMULATIF!V19</f>
        <v>0</v>
      </c>
      <c r="J19" s="138">
        <f>KUMULATIF!W19</f>
        <v>0</v>
      </c>
      <c r="K19" s="162" t="e">
        <f t="shared" si="0"/>
        <v>#DIV/0!</v>
      </c>
      <c r="L19" s="163">
        <f t="shared" si="1"/>
        <v>56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DATA!M20</f>
        <v>0</v>
      </c>
      <c r="E20" s="22">
        <f>DATA!N20</f>
        <v>0</v>
      </c>
      <c r="F20" s="22">
        <f>DATA!O20</f>
        <v>0</v>
      </c>
      <c r="G20" s="22">
        <f>DATA!P20</f>
        <v>0</v>
      </c>
      <c r="H20" s="90">
        <f>KUMULATIF!U20</f>
        <v>0</v>
      </c>
      <c r="I20" s="90">
        <f>KUMULATIF!V20</f>
        <v>0</v>
      </c>
      <c r="J20" s="138">
        <f>KUMULATIF!W20</f>
        <v>0</v>
      </c>
      <c r="K20" s="162" t="e">
        <f t="shared" si="0"/>
        <v>#DIV/0!</v>
      </c>
      <c r="L20" s="163">
        <f t="shared" si="1"/>
        <v>56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DATA!M21</f>
        <v>0</v>
      </c>
      <c r="E21" s="22">
        <f>DATA!N21</f>
        <v>0</v>
      </c>
      <c r="F21" s="22">
        <f>DATA!O21</f>
        <v>0</v>
      </c>
      <c r="G21" s="22">
        <f>DATA!P21</f>
        <v>0</v>
      </c>
      <c r="H21" s="90">
        <f>KUMULATIF!U21</f>
        <v>0</v>
      </c>
      <c r="I21" s="90">
        <f>KUMULATIF!V21</f>
        <v>0</v>
      </c>
      <c r="J21" s="138">
        <f>KUMULATIF!W21</f>
        <v>0</v>
      </c>
      <c r="K21" s="162" t="e">
        <f t="shared" si="0"/>
        <v>#DIV/0!</v>
      </c>
      <c r="L21" s="163">
        <f t="shared" si="1"/>
        <v>56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DATA!M22</f>
        <v>0</v>
      </c>
      <c r="E22" s="22">
        <f>DATA!N22</f>
        <v>0</v>
      </c>
      <c r="F22" s="22">
        <f>DATA!O22</f>
        <v>0</v>
      </c>
      <c r="G22" s="22">
        <f>DATA!P22</f>
        <v>0</v>
      </c>
      <c r="H22" s="90">
        <f>KUMULATIF!U22</f>
        <v>0</v>
      </c>
      <c r="I22" s="90">
        <f>KUMULATIF!V22</f>
        <v>0</v>
      </c>
      <c r="J22" s="138">
        <f>KUMULATIF!W22</f>
        <v>0</v>
      </c>
      <c r="K22" s="162" t="e">
        <f t="shared" si="0"/>
        <v>#DIV/0!</v>
      </c>
      <c r="L22" s="163">
        <f t="shared" si="1"/>
        <v>56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DATA!M23</f>
        <v>0</v>
      </c>
      <c r="E23" s="22">
        <f>DATA!N23</f>
        <v>0</v>
      </c>
      <c r="F23" s="22">
        <f>DATA!O23</f>
        <v>0</v>
      </c>
      <c r="G23" s="22">
        <f>DATA!P23</f>
        <v>0</v>
      </c>
      <c r="H23" s="90">
        <f>KUMULATIF!U23</f>
        <v>0</v>
      </c>
      <c r="I23" s="90">
        <f>KUMULATIF!V23</f>
        <v>0</v>
      </c>
      <c r="J23" s="138">
        <f>KUMULATIF!W23</f>
        <v>0</v>
      </c>
      <c r="K23" s="162" t="e">
        <f t="shared" si="0"/>
        <v>#DIV/0!</v>
      </c>
      <c r="L23" s="163">
        <f t="shared" si="1"/>
        <v>56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DATA!M24</f>
        <v>0</v>
      </c>
      <c r="E24" s="22">
        <f>DATA!N24</f>
        <v>0</v>
      </c>
      <c r="F24" s="22">
        <f>DATA!O24</f>
        <v>0</v>
      </c>
      <c r="G24" s="22">
        <f>DATA!P24</f>
        <v>0</v>
      </c>
      <c r="H24" s="90">
        <f>KUMULATIF!U24</f>
        <v>0</v>
      </c>
      <c r="I24" s="90">
        <f>KUMULATIF!V24</f>
        <v>0</v>
      </c>
      <c r="J24" s="138">
        <f>KUMULATIF!W24</f>
        <v>0</v>
      </c>
      <c r="K24" s="162" t="e">
        <f t="shared" si="0"/>
        <v>#DIV/0!</v>
      </c>
      <c r="L24" s="163">
        <f t="shared" si="1"/>
        <v>56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DATA!M25</f>
        <v>0</v>
      </c>
      <c r="E25" s="22">
        <f>DATA!N25</f>
        <v>0</v>
      </c>
      <c r="F25" s="22">
        <f>DATA!O25</f>
        <v>0</v>
      </c>
      <c r="G25" s="22">
        <f>DATA!P25</f>
        <v>0</v>
      </c>
      <c r="H25" s="90">
        <f>KUMULATIF!U25</f>
        <v>0</v>
      </c>
      <c r="I25" s="90">
        <f>KUMULATIF!V25</f>
        <v>0</v>
      </c>
      <c r="J25" s="138">
        <f>KUMULATIF!W25</f>
        <v>0</v>
      </c>
      <c r="K25" s="162" t="e">
        <f t="shared" si="0"/>
        <v>#DIV/0!</v>
      </c>
      <c r="L25" s="163">
        <f t="shared" si="1"/>
        <v>56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DATA!M26</f>
        <v>0</v>
      </c>
      <c r="E26" s="22">
        <f>DATA!N26</f>
        <v>0</v>
      </c>
      <c r="F26" s="22">
        <f>DATA!O26</f>
        <v>0</v>
      </c>
      <c r="G26" s="22">
        <f>DATA!P26</f>
        <v>0</v>
      </c>
      <c r="H26" s="90">
        <f>KUMULATIF!U26</f>
        <v>0</v>
      </c>
      <c r="I26" s="90">
        <f>KUMULATIF!V26</f>
        <v>0</v>
      </c>
      <c r="J26" s="138">
        <f>KUMULATIF!W26</f>
        <v>0</v>
      </c>
      <c r="K26" s="162" t="e">
        <f t="shared" si="0"/>
        <v>#DIV/0!</v>
      </c>
      <c r="L26" s="163">
        <f t="shared" si="1"/>
        <v>56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DATA!M27</f>
        <v>0</v>
      </c>
      <c r="E27" s="22">
        <f>DATA!N27</f>
        <v>0</v>
      </c>
      <c r="F27" s="22">
        <f>DATA!O27</f>
        <v>0</v>
      </c>
      <c r="G27" s="22">
        <f>DATA!P27</f>
        <v>0</v>
      </c>
      <c r="H27" s="90">
        <f>KUMULATIF!U27</f>
        <v>0</v>
      </c>
      <c r="I27" s="90">
        <f>KUMULATIF!V27</f>
        <v>0</v>
      </c>
      <c r="J27" s="138">
        <f>KUMULATIF!W27</f>
        <v>0</v>
      </c>
      <c r="K27" s="162" t="e">
        <f t="shared" si="0"/>
        <v>#DIV/0!</v>
      </c>
      <c r="L27" s="163">
        <f t="shared" si="1"/>
        <v>56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DATA!M28</f>
        <v>0</v>
      </c>
      <c r="E28" s="22">
        <f>DATA!N28</f>
        <v>0</v>
      </c>
      <c r="F28" s="22">
        <f>DATA!O28</f>
        <v>0</v>
      </c>
      <c r="G28" s="22">
        <f>DATA!P28</f>
        <v>0</v>
      </c>
      <c r="H28" s="90">
        <f>KUMULATIF!U28</f>
        <v>0</v>
      </c>
      <c r="I28" s="90">
        <f>KUMULATIF!V28</f>
        <v>0</v>
      </c>
      <c r="J28" s="138">
        <f>KUMULATIF!W28</f>
        <v>0</v>
      </c>
      <c r="K28" s="162" t="e">
        <f t="shared" si="0"/>
        <v>#DIV/0!</v>
      </c>
      <c r="L28" s="163">
        <f t="shared" si="1"/>
        <v>56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DATA!M29</f>
        <v>0</v>
      </c>
      <c r="E29" s="22">
        <f>DATA!N29</f>
        <v>0</v>
      </c>
      <c r="F29" s="22">
        <f>DATA!O29</f>
        <v>0</v>
      </c>
      <c r="G29" s="22">
        <f>DATA!P29</f>
        <v>0</v>
      </c>
      <c r="H29" s="90">
        <f>KUMULATIF!U29</f>
        <v>0</v>
      </c>
      <c r="I29" s="90">
        <f>KUMULATIF!V29</f>
        <v>0</v>
      </c>
      <c r="J29" s="138">
        <f>KUMULATIF!W29</f>
        <v>0</v>
      </c>
      <c r="K29" s="162" t="e">
        <f t="shared" si="0"/>
        <v>#DIV/0!</v>
      </c>
      <c r="L29" s="163">
        <f t="shared" si="1"/>
        <v>56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DATA!M30</f>
        <v>0</v>
      </c>
      <c r="E30" s="22">
        <f>DATA!N30</f>
        <v>0</v>
      </c>
      <c r="F30" s="22">
        <f>DATA!O30</f>
        <v>0</v>
      </c>
      <c r="G30" s="22">
        <f>DATA!P30</f>
        <v>0</v>
      </c>
      <c r="H30" s="90">
        <f>KUMULATIF!U30</f>
        <v>0</v>
      </c>
      <c r="I30" s="90">
        <f>KUMULATIF!V30</f>
        <v>0</v>
      </c>
      <c r="J30" s="138">
        <f>KUMULATIF!W30</f>
        <v>0</v>
      </c>
      <c r="K30" s="162" t="e">
        <f t="shared" si="0"/>
        <v>#DIV/0!</v>
      </c>
      <c r="L30" s="163">
        <f t="shared" si="1"/>
        <v>56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DATA!M31</f>
        <v>0</v>
      </c>
      <c r="E31" s="22">
        <f>DATA!N31</f>
        <v>0</v>
      </c>
      <c r="F31" s="22">
        <f>DATA!O31</f>
        <v>0</v>
      </c>
      <c r="G31" s="22">
        <f>DATA!P31</f>
        <v>0</v>
      </c>
      <c r="H31" s="90">
        <f>KUMULATIF!U31</f>
        <v>0</v>
      </c>
      <c r="I31" s="90">
        <f>KUMULATIF!V31</f>
        <v>0</v>
      </c>
      <c r="J31" s="138">
        <f>KUMULATIF!W31</f>
        <v>0</v>
      </c>
      <c r="K31" s="162" t="e">
        <f t="shared" si="0"/>
        <v>#DIV/0!</v>
      </c>
      <c r="L31" s="163">
        <f t="shared" si="1"/>
        <v>56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DATA!M32</f>
        <v>0</v>
      </c>
      <c r="E32" s="22">
        <f>DATA!N32</f>
        <v>0</v>
      </c>
      <c r="F32" s="22">
        <f>DATA!O32</f>
        <v>0</v>
      </c>
      <c r="G32" s="22">
        <f>DATA!P32</f>
        <v>0</v>
      </c>
      <c r="H32" s="90">
        <f>KUMULATIF!U32</f>
        <v>0</v>
      </c>
      <c r="I32" s="90">
        <f>KUMULATIF!V32</f>
        <v>0</v>
      </c>
      <c r="J32" s="138">
        <f>KUMULATIF!W32</f>
        <v>0</v>
      </c>
      <c r="K32" s="162" t="e">
        <f t="shared" si="0"/>
        <v>#DIV/0!</v>
      </c>
      <c r="L32" s="163">
        <f t="shared" si="1"/>
        <v>56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96/12*7</f>
        <v>56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DATA!M41</f>
        <v>0</v>
      </c>
      <c r="E41" s="32">
        <f>DATA!N41</f>
        <v>0</v>
      </c>
      <c r="F41" s="32">
        <f>DATA!O41</f>
        <v>0</v>
      </c>
      <c r="G41" s="32">
        <f>DATA!P41</f>
        <v>0</v>
      </c>
      <c r="H41" s="89">
        <f>KUMULATIF!U41</f>
        <v>0</v>
      </c>
      <c r="I41" s="89">
        <f>KUMULATIF!V41</f>
        <v>0</v>
      </c>
      <c r="J41" s="135">
        <f>KUMULATIF!W41</f>
        <v>0</v>
      </c>
      <c r="K41" s="112" t="e">
        <f t="shared" ref="K41:K65" si="3">J41/C41*100</f>
        <v>#DIV/0!</v>
      </c>
      <c r="L41" s="161">
        <f>96/12*7</f>
        <v>56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DATA!M42</f>
        <v>0</v>
      </c>
      <c r="E42" s="22">
        <f>DATA!N42</f>
        <v>0</v>
      </c>
      <c r="F42" s="22">
        <f>DATA!O42</f>
        <v>0</v>
      </c>
      <c r="G42" s="22">
        <f>DATA!P42</f>
        <v>0</v>
      </c>
      <c r="H42" s="90">
        <f>KUMULATIF!U42</f>
        <v>0</v>
      </c>
      <c r="I42" s="90">
        <f>KUMULATIF!V42</f>
        <v>0</v>
      </c>
      <c r="J42" s="138">
        <f>KUMULATIF!W42</f>
        <v>0</v>
      </c>
      <c r="K42" s="113" t="e">
        <f t="shared" si="3"/>
        <v>#DIV/0!</v>
      </c>
      <c r="L42" s="163">
        <f t="shared" ref="L42:L65" si="4">96/12*7</f>
        <v>56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DATA!M43</f>
        <v>0</v>
      </c>
      <c r="E43" s="22">
        <f>DATA!N43</f>
        <v>0</v>
      </c>
      <c r="F43" s="22">
        <f>DATA!O43</f>
        <v>0</v>
      </c>
      <c r="G43" s="22">
        <f>DATA!P43</f>
        <v>0</v>
      </c>
      <c r="H43" s="90">
        <f>KUMULATIF!U43</f>
        <v>0</v>
      </c>
      <c r="I43" s="90">
        <f>KUMULATIF!V43</f>
        <v>0</v>
      </c>
      <c r="J43" s="138">
        <f>KUMULATIF!W43</f>
        <v>0</v>
      </c>
      <c r="K43" s="113" t="e">
        <f t="shared" si="3"/>
        <v>#DIV/0!</v>
      </c>
      <c r="L43" s="163">
        <f t="shared" si="4"/>
        <v>56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DATA!M44</f>
        <v>0</v>
      </c>
      <c r="E44" s="22">
        <f>DATA!N44</f>
        <v>0</v>
      </c>
      <c r="F44" s="22">
        <f>DATA!O44</f>
        <v>0</v>
      </c>
      <c r="G44" s="22">
        <f>DATA!P44</f>
        <v>0</v>
      </c>
      <c r="H44" s="90">
        <f>KUMULATIF!U44</f>
        <v>0</v>
      </c>
      <c r="I44" s="90">
        <f>KUMULATIF!V44</f>
        <v>0</v>
      </c>
      <c r="J44" s="138">
        <f>KUMULATIF!W44</f>
        <v>0</v>
      </c>
      <c r="K44" s="113" t="e">
        <f t="shared" si="3"/>
        <v>#DIV/0!</v>
      </c>
      <c r="L44" s="163">
        <f t="shared" si="4"/>
        <v>56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DATA!M45</f>
        <v>0</v>
      </c>
      <c r="E45" s="22">
        <f>DATA!N45</f>
        <v>0</v>
      </c>
      <c r="F45" s="22">
        <f>DATA!O45</f>
        <v>0</v>
      </c>
      <c r="G45" s="22">
        <f>DATA!P45</f>
        <v>0</v>
      </c>
      <c r="H45" s="90">
        <f>KUMULATIF!U45</f>
        <v>0</v>
      </c>
      <c r="I45" s="90">
        <f>KUMULATIF!V45</f>
        <v>0</v>
      </c>
      <c r="J45" s="138">
        <f>KUMULATIF!W45</f>
        <v>0</v>
      </c>
      <c r="K45" s="113" t="e">
        <f t="shared" si="3"/>
        <v>#DIV/0!</v>
      </c>
      <c r="L45" s="163">
        <f t="shared" si="4"/>
        <v>56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DATA!M46</f>
        <v>0</v>
      </c>
      <c r="E46" s="22">
        <f>DATA!N46</f>
        <v>0</v>
      </c>
      <c r="F46" s="22">
        <f>DATA!O46</f>
        <v>0</v>
      </c>
      <c r="G46" s="22">
        <f>DATA!P46</f>
        <v>0</v>
      </c>
      <c r="H46" s="90">
        <f>KUMULATIF!U46</f>
        <v>0</v>
      </c>
      <c r="I46" s="90">
        <f>KUMULATIF!V46</f>
        <v>0</v>
      </c>
      <c r="J46" s="138">
        <f>KUMULATIF!W46</f>
        <v>0</v>
      </c>
      <c r="K46" s="113" t="e">
        <f t="shared" si="3"/>
        <v>#DIV/0!</v>
      </c>
      <c r="L46" s="163">
        <f t="shared" si="4"/>
        <v>56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DATA!M47</f>
        <v>0</v>
      </c>
      <c r="E47" s="22">
        <f>DATA!N47</f>
        <v>0</v>
      </c>
      <c r="F47" s="22">
        <f>DATA!O47</f>
        <v>0</v>
      </c>
      <c r="G47" s="22">
        <f>DATA!P47</f>
        <v>0</v>
      </c>
      <c r="H47" s="90">
        <f>KUMULATIF!U47</f>
        <v>0</v>
      </c>
      <c r="I47" s="90">
        <f>KUMULATIF!V47</f>
        <v>0</v>
      </c>
      <c r="J47" s="138">
        <f>KUMULATIF!W47</f>
        <v>0</v>
      </c>
      <c r="K47" s="113" t="e">
        <f t="shared" si="3"/>
        <v>#DIV/0!</v>
      </c>
      <c r="L47" s="163">
        <f t="shared" si="4"/>
        <v>56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DATA!M48</f>
        <v>0</v>
      </c>
      <c r="E48" s="22">
        <f>DATA!N48</f>
        <v>0</v>
      </c>
      <c r="F48" s="22">
        <f>DATA!O48</f>
        <v>0</v>
      </c>
      <c r="G48" s="22">
        <f>DATA!P48</f>
        <v>0</v>
      </c>
      <c r="H48" s="90">
        <f>KUMULATIF!U48</f>
        <v>0</v>
      </c>
      <c r="I48" s="90">
        <f>KUMULATIF!V48</f>
        <v>0</v>
      </c>
      <c r="J48" s="138">
        <f>KUMULATIF!W48</f>
        <v>0</v>
      </c>
      <c r="K48" s="113" t="e">
        <f t="shared" si="3"/>
        <v>#DIV/0!</v>
      </c>
      <c r="L48" s="163">
        <f t="shared" si="4"/>
        <v>56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DATA!M49</f>
        <v>0</v>
      </c>
      <c r="E49" s="22">
        <f>DATA!N49</f>
        <v>0</v>
      </c>
      <c r="F49" s="22">
        <f>DATA!O49</f>
        <v>0</v>
      </c>
      <c r="G49" s="22">
        <f>DATA!P49</f>
        <v>0</v>
      </c>
      <c r="H49" s="90">
        <f>KUMULATIF!U49</f>
        <v>0</v>
      </c>
      <c r="I49" s="90">
        <f>KUMULATIF!V49</f>
        <v>0</v>
      </c>
      <c r="J49" s="138">
        <f>KUMULATIF!W49</f>
        <v>0</v>
      </c>
      <c r="K49" s="113" t="e">
        <f t="shared" si="3"/>
        <v>#DIV/0!</v>
      </c>
      <c r="L49" s="163">
        <f t="shared" si="4"/>
        <v>56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DATA!M50</f>
        <v>0</v>
      </c>
      <c r="E50" s="22">
        <f>DATA!N50</f>
        <v>0</v>
      </c>
      <c r="F50" s="22">
        <f>DATA!O50</f>
        <v>0</v>
      </c>
      <c r="G50" s="22">
        <f>DATA!P50</f>
        <v>0</v>
      </c>
      <c r="H50" s="90">
        <f>KUMULATIF!U50</f>
        <v>0</v>
      </c>
      <c r="I50" s="90">
        <f>KUMULATIF!V50</f>
        <v>0</v>
      </c>
      <c r="J50" s="138">
        <f>KUMULATIF!W50</f>
        <v>0</v>
      </c>
      <c r="K50" s="113" t="e">
        <f t="shared" si="3"/>
        <v>#DIV/0!</v>
      </c>
      <c r="L50" s="163">
        <f t="shared" si="4"/>
        <v>56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DATA!M51</f>
        <v>0</v>
      </c>
      <c r="E51" s="22">
        <f>DATA!N51</f>
        <v>0</v>
      </c>
      <c r="F51" s="22">
        <f>DATA!O51</f>
        <v>0</v>
      </c>
      <c r="G51" s="22">
        <f>DATA!P51</f>
        <v>0</v>
      </c>
      <c r="H51" s="90">
        <f>KUMULATIF!U51</f>
        <v>0</v>
      </c>
      <c r="I51" s="90">
        <f>KUMULATIF!V51</f>
        <v>0</v>
      </c>
      <c r="J51" s="138">
        <f>KUMULATIF!W51</f>
        <v>0</v>
      </c>
      <c r="K51" s="113" t="e">
        <f t="shared" si="3"/>
        <v>#DIV/0!</v>
      </c>
      <c r="L51" s="163">
        <f t="shared" si="4"/>
        <v>56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DATA!M52</f>
        <v>0</v>
      </c>
      <c r="E52" s="22">
        <f>DATA!N52</f>
        <v>0</v>
      </c>
      <c r="F52" s="22">
        <f>DATA!O52</f>
        <v>0</v>
      </c>
      <c r="G52" s="22">
        <f>DATA!P52</f>
        <v>0</v>
      </c>
      <c r="H52" s="90">
        <f>KUMULATIF!U52</f>
        <v>0</v>
      </c>
      <c r="I52" s="90">
        <f>KUMULATIF!V52</f>
        <v>0</v>
      </c>
      <c r="J52" s="138">
        <f>KUMULATIF!W52</f>
        <v>0</v>
      </c>
      <c r="K52" s="113" t="e">
        <f t="shared" si="3"/>
        <v>#DIV/0!</v>
      </c>
      <c r="L52" s="163">
        <f t="shared" si="4"/>
        <v>56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DATA!M53</f>
        <v>0</v>
      </c>
      <c r="E53" s="22">
        <f>DATA!N53</f>
        <v>0</v>
      </c>
      <c r="F53" s="22">
        <f>DATA!O53</f>
        <v>0</v>
      </c>
      <c r="G53" s="22">
        <f>DATA!P53</f>
        <v>0</v>
      </c>
      <c r="H53" s="90">
        <f>KUMULATIF!U53</f>
        <v>0</v>
      </c>
      <c r="I53" s="90">
        <f>KUMULATIF!V53</f>
        <v>0</v>
      </c>
      <c r="J53" s="138">
        <f>KUMULATIF!W53</f>
        <v>0</v>
      </c>
      <c r="K53" s="113" t="e">
        <f t="shared" si="3"/>
        <v>#DIV/0!</v>
      </c>
      <c r="L53" s="163">
        <f t="shared" si="4"/>
        <v>56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DATA!M54</f>
        <v>0</v>
      </c>
      <c r="E54" s="22">
        <f>DATA!N54</f>
        <v>0</v>
      </c>
      <c r="F54" s="22">
        <f>DATA!O54</f>
        <v>0</v>
      </c>
      <c r="G54" s="22">
        <f>DATA!P54</f>
        <v>0</v>
      </c>
      <c r="H54" s="90">
        <f>KUMULATIF!U54</f>
        <v>0</v>
      </c>
      <c r="I54" s="90">
        <f>KUMULATIF!V54</f>
        <v>0</v>
      </c>
      <c r="J54" s="138">
        <f>KUMULATIF!W54</f>
        <v>0</v>
      </c>
      <c r="K54" s="113" t="e">
        <f t="shared" si="3"/>
        <v>#DIV/0!</v>
      </c>
      <c r="L54" s="163">
        <f t="shared" si="4"/>
        <v>56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DATA!M55</f>
        <v>0</v>
      </c>
      <c r="E55" s="22">
        <f>DATA!N55</f>
        <v>0</v>
      </c>
      <c r="F55" s="22">
        <f>DATA!O55</f>
        <v>0</v>
      </c>
      <c r="G55" s="22">
        <f>DATA!P55</f>
        <v>0</v>
      </c>
      <c r="H55" s="90">
        <f>KUMULATIF!U55</f>
        <v>0</v>
      </c>
      <c r="I55" s="90">
        <f>KUMULATIF!V55</f>
        <v>0</v>
      </c>
      <c r="J55" s="138">
        <f>KUMULATIF!W55</f>
        <v>0</v>
      </c>
      <c r="K55" s="113" t="e">
        <f t="shared" si="3"/>
        <v>#DIV/0!</v>
      </c>
      <c r="L55" s="163">
        <f t="shared" si="4"/>
        <v>56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DATA!M56</f>
        <v>0</v>
      </c>
      <c r="E56" s="22">
        <f>DATA!N56</f>
        <v>0</v>
      </c>
      <c r="F56" s="22">
        <f>DATA!O56</f>
        <v>0</v>
      </c>
      <c r="G56" s="22">
        <f>DATA!P56</f>
        <v>0</v>
      </c>
      <c r="H56" s="90">
        <f>KUMULATIF!U56</f>
        <v>0</v>
      </c>
      <c r="I56" s="90">
        <f>KUMULATIF!V56</f>
        <v>0</v>
      </c>
      <c r="J56" s="138">
        <f>KUMULATIF!W56</f>
        <v>0</v>
      </c>
      <c r="K56" s="113" t="e">
        <f t="shared" si="3"/>
        <v>#DIV/0!</v>
      </c>
      <c r="L56" s="163">
        <f t="shared" si="4"/>
        <v>56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DATA!M57</f>
        <v>0</v>
      </c>
      <c r="E57" s="22">
        <f>DATA!N57</f>
        <v>0</v>
      </c>
      <c r="F57" s="22">
        <f>DATA!O57</f>
        <v>0</v>
      </c>
      <c r="G57" s="22">
        <f>DATA!P57</f>
        <v>0</v>
      </c>
      <c r="H57" s="90">
        <f>KUMULATIF!U57</f>
        <v>0</v>
      </c>
      <c r="I57" s="90">
        <f>KUMULATIF!V57</f>
        <v>0</v>
      </c>
      <c r="J57" s="138">
        <f>KUMULATIF!W57</f>
        <v>0</v>
      </c>
      <c r="K57" s="113" t="e">
        <f t="shared" si="3"/>
        <v>#DIV/0!</v>
      </c>
      <c r="L57" s="163">
        <f t="shared" si="4"/>
        <v>56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DATA!M58</f>
        <v>0</v>
      </c>
      <c r="E58" s="22">
        <f>DATA!N58</f>
        <v>0</v>
      </c>
      <c r="F58" s="22">
        <f>DATA!O58</f>
        <v>0</v>
      </c>
      <c r="G58" s="22">
        <f>DATA!P58</f>
        <v>0</v>
      </c>
      <c r="H58" s="90">
        <f>KUMULATIF!U58</f>
        <v>0</v>
      </c>
      <c r="I58" s="90">
        <f>KUMULATIF!V58</f>
        <v>0</v>
      </c>
      <c r="J58" s="138">
        <f>KUMULATIF!W58</f>
        <v>0</v>
      </c>
      <c r="K58" s="113" t="e">
        <f t="shared" si="3"/>
        <v>#DIV/0!</v>
      </c>
      <c r="L58" s="163">
        <f t="shared" si="4"/>
        <v>56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DATA!M59</f>
        <v>0</v>
      </c>
      <c r="E59" s="22">
        <f>DATA!N59</f>
        <v>0</v>
      </c>
      <c r="F59" s="22">
        <f>DATA!O59</f>
        <v>0</v>
      </c>
      <c r="G59" s="22">
        <f>DATA!P59</f>
        <v>0</v>
      </c>
      <c r="H59" s="90">
        <f>KUMULATIF!U59</f>
        <v>0</v>
      </c>
      <c r="I59" s="90">
        <f>KUMULATIF!V59</f>
        <v>0</v>
      </c>
      <c r="J59" s="138">
        <f>KUMULATIF!W59</f>
        <v>0</v>
      </c>
      <c r="K59" s="113" t="e">
        <f t="shared" si="3"/>
        <v>#DIV/0!</v>
      </c>
      <c r="L59" s="163">
        <f t="shared" si="4"/>
        <v>56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DATA!M60</f>
        <v>0</v>
      </c>
      <c r="E60" s="22">
        <f>DATA!N60</f>
        <v>0</v>
      </c>
      <c r="F60" s="22">
        <f>DATA!O60</f>
        <v>0</v>
      </c>
      <c r="G60" s="22">
        <f>DATA!P60</f>
        <v>0</v>
      </c>
      <c r="H60" s="90">
        <f>KUMULATIF!U60</f>
        <v>0</v>
      </c>
      <c r="I60" s="90">
        <f>KUMULATIF!V60</f>
        <v>0</v>
      </c>
      <c r="J60" s="138">
        <f>KUMULATIF!W60</f>
        <v>0</v>
      </c>
      <c r="K60" s="113" t="e">
        <f t="shared" si="3"/>
        <v>#DIV/0!</v>
      </c>
      <c r="L60" s="163">
        <f t="shared" si="4"/>
        <v>56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DATA!M61</f>
        <v>0</v>
      </c>
      <c r="E61" s="22">
        <f>DATA!N61</f>
        <v>0</v>
      </c>
      <c r="F61" s="22">
        <f>DATA!O61</f>
        <v>0</v>
      </c>
      <c r="G61" s="22">
        <f>DATA!P61</f>
        <v>0</v>
      </c>
      <c r="H61" s="90">
        <f>KUMULATIF!U61</f>
        <v>0</v>
      </c>
      <c r="I61" s="90">
        <f>KUMULATIF!V61</f>
        <v>0</v>
      </c>
      <c r="J61" s="138">
        <f>KUMULATIF!W61</f>
        <v>0</v>
      </c>
      <c r="K61" s="113" t="e">
        <f t="shared" si="3"/>
        <v>#DIV/0!</v>
      </c>
      <c r="L61" s="163">
        <f t="shared" si="4"/>
        <v>56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DATA!M62</f>
        <v>0</v>
      </c>
      <c r="E62" s="22">
        <f>DATA!N62</f>
        <v>0</v>
      </c>
      <c r="F62" s="22">
        <f>DATA!O62</f>
        <v>0</v>
      </c>
      <c r="G62" s="22">
        <f>DATA!P62</f>
        <v>0</v>
      </c>
      <c r="H62" s="90">
        <f>KUMULATIF!U62</f>
        <v>0</v>
      </c>
      <c r="I62" s="90">
        <f>KUMULATIF!V62</f>
        <v>0</v>
      </c>
      <c r="J62" s="138">
        <f>KUMULATIF!W62</f>
        <v>0</v>
      </c>
      <c r="K62" s="113" t="e">
        <f t="shared" si="3"/>
        <v>#DIV/0!</v>
      </c>
      <c r="L62" s="163">
        <f t="shared" si="4"/>
        <v>56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DATA!M63</f>
        <v>0</v>
      </c>
      <c r="E63" s="22">
        <f>DATA!N63</f>
        <v>0</v>
      </c>
      <c r="F63" s="22">
        <f>DATA!O63</f>
        <v>0</v>
      </c>
      <c r="G63" s="22">
        <f>DATA!P63</f>
        <v>0</v>
      </c>
      <c r="H63" s="90">
        <f>KUMULATIF!U63</f>
        <v>0</v>
      </c>
      <c r="I63" s="90">
        <f>KUMULATIF!V63</f>
        <v>0</v>
      </c>
      <c r="J63" s="138">
        <f>KUMULATIF!W63</f>
        <v>0</v>
      </c>
      <c r="K63" s="113" t="e">
        <f t="shared" si="3"/>
        <v>#DIV/0!</v>
      </c>
      <c r="L63" s="163">
        <f t="shared" si="4"/>
        <v>56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DATA!M64</f>
        <v>0</v>
      </c>
      <c r="E64" s="22">
        <f>DATA!N64</f>
        <v>0</v>
      </c>
      <c r="F64" s="22">
        <f>DATA!O64</f>
        <v>0</v>
      </c>
      <c r="G64" s="22">
        <f>DATA!P64</f>
        <v>0</v>
      </c>
      <c r="H64" s="90">
        <f>KUMULATIF!U64</f>
        <v>0</v>
      </c>
      <c r="I64" s="90">
        <f>KUMULATIF!V64</f>
        <v>0</v>
      </c>
      <c r="J64" s="138">
        <f>KUMULATIF!W64</f>
        <v>0</v>
      </c>
      <c r="K64" s="113" t="e">
        <f t="shared" si="3"/>
        <v>#DIV/0!</v>
      </c>
      <c r="L64" s="163">
        <f t="shared" si="4"/>
        <v>56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DATA!M65</f>
        <v>0</v>
      </c>
      <c r="E65" s="22">
        <f>DATA!N65</f>
        <v>0</v>
      </c>
      <c r="F65" s="22">
        <f>DATA!O65</f>
        <v>0</v>
      </c>
      <c r="G65" s="22">
        <f>DATA!P65</f>
        <v>0</v>
      </c>
      <c r="H65" s="90">
        <f>KUMULATIF!U65</f>
        <v>0</v>
      </c>
      <c r="I65" s="90">
        <f>KUMULATIF!V65</f>
        <v>0</v>
      </c>
      <c r="J65" s="138">
        <f>KUMULATIF!W65</f>
        <v>0</v>
      </c>
      <c r="K65" s="113" t="e">
        <f t="shared" si="3"/>
        <v>#DIV/0!</v>
      </c>
      <c r="L65" s="163">
        <f t="shared" si="4"/>
        <v>56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96/12*7</f>
        <v>56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DATA!M74</f>
        <v>0</v>
      </c>
      <c r="E74" s="32">
        <f>DATA!N74</f>
        <v>0</v>
      </c>
      <c r="F74" s="32">
        <f>DATA!O74</f>
        <v>0</v>
      </c>
      <c r="G74" s="32">
        <f>DATA!P74</f>
        <v>0</v>
      </c>
      <c r="H74" s="89">
        <f>KUMULATIF!U74</f>
        <v>0</v>
      </c>
      <c r="I74" s="89">
        <f>KUMULATIF!V74</f>
        <v>0</v>
      </c>
      <c r="J74" s="135">
        <f>KUMULATIF!W74</f>
        <v>0</v>
      </c>
      <c r="K74" s="112" t="e">
        <f t="shared" ref="K74:K98" si="6">J74/C74*100</f>
        <v>#DIV/0!</v>
      </c>
      <c r="L74" s="108">
        <f>84/12*2</f>
        <v>14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DATA!M75</f>
        <v>0</v>
      </c>
      <c r="E75" s="22">
        <f>DATA!N75</f>
        <v>0</v>
      </c>
      <c r="F75" s="22">
        <f>DATA!O75</f>
        <v>0</v>
      </c>
      <c r="G75" s="22">
        <f>DATA!P75</f>
        <v>0</v>
      </c>
      <c r="H75" s="90">
        <f>KUMULATIF!U75</f>
        <v>0</v>
      </c>
      <c r="I75" s="90">
        <f>KUMULATIF!V75</f>
        <v>0</v>
      </c>
      <c r="J75" s="138">
        <f>KUMULATIF!W75</f>
        <v>0</v>
      </c>
      <c r="K75" s="113" t="e">
        <f t="shared" si="6"/>
        <v>#DIV/0!</v>
      </c>
      <c r="L75" s="106">
        <f t="shared" ref="L75:L98" si="7">84/12*2</f>
        <v>14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DATA!M76</f>
        <v>0</v>
      </c>
      <c r="E76" s="22">
        <f>DATA!N76</f>
        <v>0</v>
      </c>
      <c r="F76" s="22">
        <f>DATA!O76</f>
        <v>0</v>
      </c>
      <c r="G76" s="22">
        <f>DATA!P76</f>
        <v>0</v>
      </c>
      <c r="H76" s="90">
        <f>KUMULATIF!U76</f>
        <v>0</v>
      </c>
      <c r="I76" s="90">
        <f>KUMULATIF!V76</f>
        <v>0</v>
      </c>
      <c r="J76" s="138">
        <f>KUMULATIF!W76</f>
        <v>0</v>
      </c>
      <c r="K76" s="113" t="e">
        <f t="shared" si="6"/>
        <v>#DIV/0!</v>
      </c>
      <c r="L76" s="106">
        <f t="shared" si="7"/>
        <v>14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DATA!M77</f>
        <v>0</v>
      </c>
      <c r="E77" s="22">
        <f>DATA!N77</f>
        <v>0</v>
      </c>
      <c r="F77" s="22">
        <f>DATA!O77</f>
        <v>0</v>
      </c>
      <c r="G77" s="22">
        <f>DATA!P77</f>
        <v>0</v>
      </c>
      <c r="H77" s="90">
        <f>KUMULATIF!U77</f>
        <v>0</v>
      </c>
      <c r="I77" s="90">
        <f>KUMULATIF!V77</f>
        <v>0</v>
      </c>
      <c r="J77" s="138">
        <f>KUMULATIF!W77</f>
        <v>0</v>
      </c>
      <c r="K77" s="113" t="e">
        <f t="shared" si="6"/>
        <v>#DIV/0!</v>
      </c>
      <c r="L77" s="106">
        <f t="shared" si="7"/>
        <v>14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DATA!M78</f>
        <v>0</v>
      </c>
      <c r="E78" s="22">
        <f>DATA!N78</f>
        <v>0</v>
      </c>
      <c r="F78" s="22">
        <f>DATA!O78</f>
        <v>0</v>
      </c>
      <c r="G78" s="22">
        <f>DATA!P78</f>
        <v>0</v>
      </c>
      <c r="H78" s="90">
        <f>KUMULATIF!U78</f>
        <v>0</v>
      </c>
      <c r="I78" s="90">
        <f>KUMULATIF!V78</f>
        <v>0</v>
      </c>
      <c r="J78" s="138">
        <f>KUMULATIF!W78</f>
        <v>0</v>
      </c>
      <c r="K78" s="113" t="e">
        <f t="shared" si="6"/>
        <v>#DIV/0!</v>
      </c>
      <c r="L78" s="106">
        <f t="shared" si="7"/>
        <v>14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DATA!M79</f>
        <v>0</v>
      </c>
      <c r="E79" s="22">
        <f>DATA!N79</f>
        <v>0</v>
      </c>
      <c r="F79" s="22">
        <f>DATA!O79</f>
        <v>0</v>
      </c>
      <c r="G79" s="22">
        <f>DATA!P79</f>
        <v>0</v>
      </c>
      <c r="H79" s="90">
        <f>KUMULATIF!U79</f>
        <v>0</v>
      </c>
      <c r="I79" s="90">
        <f>KUMULATIF!V79</f>
        <v>0</v>
      </c>
      <c r="J79" s="138">
        <f>KUMULATIF!W79</f>
        <v>0</v>
      </c>
      <c r="K79" s="113" t="e">
        <f t="shared" si="6"/>
        <v>#DIV/0!</v>
      </c>
      <c r="L79" s="106">
        <f t="shared" si="7"/>
        <v>14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DATA!M80</f>
        <v>0</v>
      </c>
      <c r="E80" s="22">
        <f>DATA!N80</f>
        <v>0</v>
      </c>
      <c r="F80" s="22">
        <f>DATA!O80</f>
        <v>0</v>
      </c>
      <c r="G80" s="22">
        <f>DATA!P80</f>
        <v>0</v>
      </c>
      <c r="H80" s="90">
        <f>KUMULATIF!U80</f>
        <v>0</v>
      </c>
      <c r="I80" s="90">
        <f>KUMULATIF!V80</f>
        <v>0</v>
      </c>
      <c r="J80" s="138">
        <f>KUMULATIF!W80</f>
        <v>0</v>
      </c>
      <c r="K80" s="113" t="e">
        <f t="shared" si="6"/>
        <v>#DIV/0!</v>
      </c>
      <c r="L80" s="106">
        <f t="shared" si="7"/>
        <v>14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DATA!M81</f>
        <v>0</v>
      </c>
      <c r="E81" s="22">
        <f>DATA!N81</f>
        <v>0</v>
      </c>
      <c r="F81" s="22">
        <f>DATA!O81</f>
        <v>0</v>
      </c>
      <c r="G81" s="22">
        <f>DATA!P81</f>
        <v>0</v>
      </c>
      <c r="H81" s="90">
        <f>KUMULATIF!U81</f>
        <v>0</v>
      </c>
      <c r="I81" s="90">
        <f>KUMULATIF!V81</f>
        <v>0</v>
      </c>
      <c r="J81" s="138">
        <f>KUMULATIF!W81</f>
        <v>0</v>
      </c>
      <c r="K81" s="113" t="e">
        <f t="shared" si="6"/>
        <v>#DIV/0!</v>
      </c>
      <c r="L81" s="106">
        <f t="shared" si="7"/>
        <v>14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DATA!M82</f>
        <v>0</v>
      </c>
      <c r="E82" s="22">
        <f>DATA!N82</f>
        <v>0</v>
      </c>
      <c r="F82" s="22">
        <f>DATA!O82</f>
        <v>0</v>
      </c>
      <c r="G82" s="22">
        <f>DATA!P82</f>
        <v>0</v>
      </c>
      <c r="H82" s="90">
        <f>KUMULATIF!U82</f>
        <v>0</v>
      </c>
      <c r="I82" s="90">
        <f>KUMULATIF!V82</f>
        <v>0</v>
      </c>
      <c r="J82" s="138">
        <f>KUMULATIF!W82</f>
        <v>0</v>
      </c>
      <c r="K82" s="113" t="e">
        <f t="shared" si="6"/>
        <v>#DIV/0!</v>
      </c>
      <c r="L82" s="106">
        <f t="shared" si="7"/>
        <v>14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DATA!M83</f>
        <v>0</v>
      </c>
      <c r="E83" s="22">
        <f>DATA!N83</f>
        <v>0</v>
      </c>
      <c r="F83" s="22">
        <f>DATA!O83</f>
        <v>0</v>
      </c>
      <c r="G83" s="22">
        <f>DATA!P83</f>
        <v>0</v>
      </c>
      <c r="H83" s="90">
        <f>KUMULATIF!U83</f>
        <v>0</v>
      </c>
      <c r="I83" s="90">
        <f>KUMULATIF!V83</f>
        <v>0</v>
      </c>
      <c r="J83" s="138">
        <f>KUMULATIF!W83</f>
        <v>0</v>
      </c>
      <c r="K83" s="113" t="e">
        <f t="shared" si="6"/>
        <v>#DIV/0!</v>
      </c>
      <c r="L83" s="106">
        <f t="shared" si="7"/>
        <v>14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DATA!M84</f>
        <v>0</v>
      </c>
      <c r="E84" s="22">
        <f>DATA!N84</f>
        <v>0</v>
      </c>
      <c r="F84" s="22">
        <f>DATA!O84</f>
        <v>0</v>
      </c>
      <c r="G84" s="22">
        <f>DATA!P84</f>
        <v>0</v>
      </c>
      <c r="H84" s="90">
        <f>KUMULATIF!U84</f>
        <v>0</v>
      </c>
      <c r="I84" s="90">
        <f>KUMULATIF!V84</f>
        <v>0</v>
      </c>
      <c r="J84" s="138">
        <f>KUMULATIF!W84</f>
        <v>0</v>
      </c>
      <c r="K84" s="113" t="e">
        <f t="shared" si="6"/>
        <v>#DIV/0!</v>
      </c>
      <c r="L84" s="106">
        <f t="shared" si="7"/>
        <v>14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DATA!M85</f>
        <v>0</v>
      </c>
      <c r="E85" s="22">
        <f>DATA!N85</f>
        <v>0</v>
      </c>
      <c r="F85" s="22">
        <f>DATA!O85</f>
        <v>0</v>
      </c>
      <c r="G85" s="22">
        <f>DATA!P85</f>
        <v>0</v>
      </c>
      <c r="H85" s="90">
        <f>KUMULATIF!U85</f>
        <v>0</v>
      </c>
      <c r="I85" s="90">
        <f>KUMULATIF!V85</f>
        <v>0</v>
      </c>
      <c r="J85" s="138">
        <f>KUMULATIF!W85</f>
        <v>0</v>
      </c>
      <c r="K85" s="113" t="e">
        <f t="shared" si="6"/>
        <v>#DIV/0!</v>
      </c>
      <c r="L85" s="106">
        <f t="shared" si="7"/>
        <v>14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DATA!M86</f>
        <v>0</v>
      </c>
      <c r="E86" s="22">
        <f>DATA!N86</f>
        <v>0</v>
      </c>
      <c r="F86" s="22">
        <f>DATA!O86</f>
        <v>0</v>
      </c>
      <c r="G86" s="22">
        <f>DATA!P86</f>
        <v>0</v>
      </c>
      <c r="H86" s="90">
        <f>KUMULATIF!U86</f>
        <v>0</v>
      </c>
      <c r="I86" s="90">
        <f>KUMULATIF!V86</f>
        <v>0</v>
      </c>
      <c r="J86" s="138">
        <f>KUMULATIF!W86</f>
        <v>0</v>
      </c>
      <c r="K86" s="113" t="e">
        <f t="shared" si="6"/>
        <v>#DIV/0!</v>
      </c>
      <c r="L86" s="106">
        <f t="shared" si="7"/>
        <v>14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DATA!M87</f>
        <v>0</v>
      </c>
      <c r="E87" s="22">
        <f>DATA!N87</f>
        <v>0</v>
      </c>
      <c r="F87" s="22">
        <f>DATA!O87</f>
        <v>0</v>
      </c>
      <c r="G87" s="22">
        <f>DATA!P87</f>
        <v>0</v>
      </c>
      <c r="H87" s="90">
        <f>KUMULATIF!U87</f>
        <v>0</v>
      </c>
      <c r="I87" s="90">
        <f>KUMULATIF!V87</f>
        <v>0</v>
      </c>
      <c r="J87" s="138">
        <f>KUMULATIF!W87</f>
        <v>0</v>
      </c>
      <c r="K87" s="113" t="e">
        <f t="shared" si="6"/>
        <v>#DIV/0!</v>
      </c>
      <c r="L87" s="106">
        <f t="shared" si="7"/>
        <v>14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DATA!M88</f>
        <v>0</v>
      </c>
      <c r="E88" s="22">
        <f>DATA!N88</f>
        <v>0</v>
      </c>
      <c r="F88" s="22">
        <f>DATA!O88</f>
        <v>0</v>
      </c>
      <c r="G88" s="22">
        <f>DATA!P88</f>
        <v>0</v>
      </c>
      <c r="H88" s="90">
        <f>KUMULATIF!U88</f>
        <v>0</v>
      </c>
      <c r="I88" s="90">
        <f>KUMULATIF!V88</f>
        <v>0</v>
      </c>
      <c r="J88" s="138">
        <f>KUMULATIF!W88</f>
        <v>0</v>
      </c>
      <c r="K88" s="113" t="e">
        <f t="shared" si="6"/>
        <v>#DIV/0!</v>
      </c>
      <c r="L88" s="106">
        <f t="shared" si="7"/>
        <v>14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DATA!M89</f>
        <v>0</v>
      </c>
      <c r="E89" s="22">
        <f>DATA!N89</f>
        <v>0</v>
      </c>
      <c r="F89" s="22">
        <f>DATA!O89</f>
        <v>0</v>
      </c>
      <c r="G89" s="22">
        <f>DATA!P89</f>
        <v>0</v>
      </c>
      <c r="H89" s="90">
        <f>KUMULATIF!U89</f>
        <v>0</v>
      </c>
      <c r="I89" s="90">
        <f>KUMULATIF!V89</f>
        <v>0</v>
      </c>
      <c r="J89" s="138">
        <f>KUMULATIF!W89</f>
        <v>0</v>
      </c>
      <c r="K89" s="113" t="e">
        <f t="shared" si="6"/>
        <v>#DIV/0!</v>
      </c>
      <c r="L89" s="106">
        <f t="shared" si="7"/>
        <v>14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DATA!M90</f>
        <v>0</v>
      </c>
      <c r="E90" s="22">
        <f>DATA!N90</f>
        <v>0</v>
      </c>
      <c r="F90" s="22">
        <f>DATA!O90</f>
        <v>0</v>
      </c>
      <c r="G90" s="22">
        <f>DATA!P90</f>
        <v>0</v>
      </c>
      <c r="H90" s="90">
        <f>KUMULATIF!U90</f>
        <v>0</v>
      </c>
      <c r="I90" s="90">
        <f>KUMULATIF!V90</f>
        <v>0</v>
      </c>
      <c r="J90" s="138">
        <f>KUMULATIF!W90</f>
        <v>0</v>
      </c>
      <c r="K90" s="113" t="e">
        <f t="shared" si="6"/>
        <v>#DIV/0!</v>
      </c>
      <c r="L90" s="106">
        <f t="shared" si="7"/>
        <v>14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DATA!M91</f>
        <v>0</v>
      </c>
      <c r="E91" s="22">
        <f>DATA!N91</f>
        <v>0</v>
      </c>
      <c r="F91" s="22">
        <f>DATA!O91</f>
        <v>0</v>
      </c>
      <c r="G91" s="22">
        <f>DATA!P91</f>
        <v>0</v>
      </c>
      <c r="H91" s="90">
        <f>KUMULATIF!U91</f>
        <v>0</v>
      </c>
      <c r="I91" s="90">
        <f>KUMULATIF!V91</f>
        <v>0</v>
      </c>
      <c r="J91" s="138">
        <f>KUMULATIF!W91</f>
        <v>0</v>
      </c>
      <c r="K91" s="113" t="e">
        <f t="shared" si="6"/>
        <v>#DIV/0!</v>
      </c>
      <c r="L91" s="106">
        <f t="shared" si="7"/>
        <v>14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DATA!M92</f>
        <v>0</v>
      </c>
      <c r="E92" s="22">
        <f>DATA!N92</f>
        <v>0</v>
      </c>
      <c r="F92" s="22">
        <f>DATA!O92</f>
        <v>0</v>
      </c>
      <c r="G92" s="22">
        <f>DATA!P92</f>
        <v>0</v>
      </c>
      <c r="H92" s="90">
        <f>KUMULATIF!U92</f>
        <v>0</v>
      </c>
      <c r="I92" s="90">
        <f>KUMULATIF!V92</f>
        <v>0</v>
      </c>
      <c r="J92" s="138">
        <f>KUMULATIF!W92</f>
        <v>0</v>
      </c>
      <c r="K92" s="113" t="e">
        <f t="shared" si="6"/>
        <v>#DIV/0!</v>
      </c>
      <c r="L92" s="106">
        <f t="shared" si="7"/>
        <v>14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DATA!M93</f>
        <v>0</v>
      </c>
      <c r="E93" s="22">
        <f>DATA!N93</f>
        <v>0</v>
      </c>
      <c r="F93" s="22">
        <f>DATA!O93</f>
        <v>0</v>
      </c>
      <c r="G93" s="22">
        <f>DATA!P93</f>
        <v>0</v>
      </c>
      <c r="H93" s="90">
        <f>KUMULATIF!U93</f>
        <v>0</v>
      </c>
      <c r="I93" s="90">
        <f>KUMULATIF!V93</f>
        <v>0</v>
      </c>
      <c r="J93" s="138">
        <f>KUMULATIF!W93</f>
        <v>0</v>
      </c>
      <c r="K93" s="113" t="e">
        <f t="shared" si="6"/>
        <v>#DIV/0!</v>
      </c>
      <c r="L93" s="106">
        <f t="shared" si="7"/>
        <v>14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DATA!M94</f>
        <v>0</v>
      </c>
      <c r="E94" s="22">
        <f>DATA!N94</f>
        <v>0</v>
      </c>
      <c r="F94" s="22">
        <f>DATA!O94</f>
        <v>0</v>
      </c>
      <c r="G94" s="22">
        <f>DATA!P94</f>
        <v>0</v>
      </c>
      <c r="H94" s="90">
        <f>KUMULATIF!U94</f>
        <v>0</v>
      </c>
      <c r="I94" s="90">
        <f>KUMULATIF!V94</f>
        <v>0</v>
      </c>
      <c r="J94" s="138">
        <f>KUMULATIF!W94</f>
        <v>0</v>
      </c>
      <c r="K94" s="113" t="e">
        <f t="shared" si="6"/>
        <v>#DIV/0!</v>
      </c>
      <c r="L94" s="106">
        <f t="shared" si="7"/>
        <v>14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DATA!M95</f>
        <v>0</v>
      </c>
      <c r="E95" s="22">
        <f>DATA!N95</f>
        <v>0</v>
      </c>
      <c r="F95" s="22">
        <f>DATA!O95</f>
        <v>0</v>
      </c>
      <c r="G95" s="22">
        <f>DATA!P95</f>
        <v>0</v>
      </c>
      <c r="H95" s="90">
        <f>KUMULATIF!U95</f>
        <v>0</v>
      </c>
      <c r="I95" s="90">
        <f>KUMULATIF!V95</f>
        <v>0</v>
      </c>
      <c r="J95" s="138">
        <f>KUMULATIF!W95</f>
        <v>0</v>
      </c>
      <c r="K95" s="113" t="e">
        <f t="shared" si="6"/>
        <v>#DIV/0!</v>
      </c>
      <c r="L95" s="106">
        <f t="shared" si="7"/>
        <v>14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DATA!M96</f>
        <v>0</v>
      </c>
      <c r="E96" s="22">
        <f>DATA!N96</f>
        <v>0</v>
      </c>
      <c r="F96" s="22">
        <f>DATA!O96</f>
        <v>0</v>
      </c>
      <c r="G96" s="22">
        <f>DATA!P96</f>
        <v>0</v>
      </c>
      <c r="H96" s="90">
        <f>KUMULATIF!U96</f>
        <v>0</v>
      </c>
      <c r="I96" s="90">
        <f>KUMULATIF!V96</f>
        <v>0</v>
      </c>
      <c r="J96" s="138">
        <f>KUMULATIF!W96</f>
        <v>0</v>
      </c>
      <c r="K96" s="113" t="e">
        <f t="shared" si="6"/>
        <v>#DIV/0!</v>
      </c>
      <c r="L96" s="106">
        <f t="shared" si="7"/>
        <v>14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DATA!M97</f>
        <v>0</v>
      </c>
      <c r="E97" s="22">
        <f>DATA!N97</f>
        <v>0</v>
      </c>
      <c r="F97" s="22">
        <f>DATA!O97</f>
        <v>0</v>
      </c>
      <c r="G97" s="22">
        <f>DATA!P97</f>
        <v>0</v>
      </c>
      <c r="H97" s="90">
        <f>KUMULATIF!U97</f>
        <v>0</v>
      </c>
      <c r="I97" s="90">
        <f>KUMULATIF!V97</f>
        <v>0</v>
      </c>
      <c r="J97" s="138">
        <f>KUMULATIF!W97</f>
        <v>0</v>
      </c>
      <c r="K97" s="113" t="e">
        <f t="shared" si="6"/>
        <v>#DIV/0!</v>
      </c>
      <c r="L97" s="106">
        <f t="shared" si="7"/>
        <v>14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DATA!M98</f>
        <v>0</v>
      </c>
      <c r="E98" s="22">
        <f>DATA!N98</f>
        <v>0</v>
      </c>
      <c r="F98" s="22">
        <f>DATA!O98</f>
        <v>0</v>
      </c>
      <c r="G98" s="22">
        <f>DATA!P98</f>
        <v>0</v>
      </c>
      <c r="H98" s="90">
        <f>KUMULATIF!U98</f>
        <v>0</v>
      </c>
      <c r="I98" s="90">
        <f>KUMULATIF!V98</f>
        <v>0</v>
      </c>
      <c r="J98" s="138">
        <f>KUMULATIF!W98</f>
        <v>0</v>
      </c>
      <c r="K98" s="113" t="e">
        <f t="shared" si="6"/>
        <v>#DIV/0!</v>
      </c>
      <c r="L98" s="106">
        <f t="shared" si="7"/>
        <v>14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84/12*2</f>
        <v>14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DATA!M107</f>
        <v>0</v>
      </c>
      <c r="E107" s="32">
        <f>DATA!N107</f>
        <v>0</v>
      </c>
      <c r="F107" s="32">
        <f>DATA!O107</f>
        <v>0</v>
      </c>
      <c r="G107" s="32">
        <f>DATA!P107</f>
        <v>0</v>
      </c>
      <c r="H107" s="89">
        <f>KUMULATIF!U107</f>
        <v>0</v>
      </c>
      <c r="I107" s="89">
        <f>KUMULATIF!V107</f>
        <v>0</v>
      </c>
      <c r="J107" s="135">
        <f>KUMULATIF!W107</f>
        <v>0</v>
      </c>
      <c r="K107" s="112" t="e">
        <f t="shared" ref="K107:K131" si="9">J107/C107*100</f>
        <v>#DIV/0!</v>
      </c>
      <c r="L107" s="108">
        <f>84/12*2</f>
        <v>14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DATA!M108</f>
        <v>0</v>
      </c>
      <c r="E108" s="22">
        <f>DATA!N108</f>
        <v>0</v>
      </c>
      <c r="F108" s="22">
        <f>DATA!O108</f>
        <v>0</v>
      </c>
      <c r="G108" s="22">
        <f>DATA!P108</f>
        <v>0</v>
      </c>
      <c r="H108" s="90">
        <f>KUMULATIF!U108</f>
        <v>0</v>
      </c>
      <c r="I108" s="90">
        <f>KUMULATIF!V108</f>
        <v>0</v>
      </c>
      <c r="J108" s="138">
        <f>KUMULATIF!W108</f>
        <v>0</v>
      </c>
      <c r="K108" s="113" t="e">
        <f t="shared" si="9"/>
        <v>#DIV/0!</v>
      </c>
      <c r="L108" s="106">
        <f t="shared" ref="L108:L131" si="10">84/12*2</f>
        <v>14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DATA!M109</f>
        <v>0</v>
      </c>
      <c r="E109" s="22">
        <f>DATA!N109</f>
        <v>0</v>
      </c>
      <c r="F109" s="22">
        <f>DATA!O109</f>
        <v>0</v>
      </c>
      <c r="G109" s="22">
        <f>DATA!P109</f>
        <v>0</v>
      </c>
      <c r="H109" s="90">
        <f>KUMULATIF!U109</f>
        <v>0</v>
      </c>
      <c r="I109" s="90">
        <f>KUMULATIF!V109</f>
        <v>0</v>
      </c>
      <c r="J109" s="138">
        <f>KUMULATIF!W109</f>
        <v>0</v>
      </c>
      <c r="K109" s="113" t="e">
        <f t="shared" si="9"/>
        <v>#DIV/0!</v>
      </c>
      <c r="L109" s="106">
        <f t="shared" si="10"/>
        <v>14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DATA!M110</f>
        <v>0</v>
      </c>
      <c r="E110" s="22">
        <f>DATA!N110</f>
        <v>0</v>
      </c>
      <c r="F110" s="22">
        <f>DATA!O110</f>
        <v>0</v>
      </c>
      <c r="G110" s="22">
        <f>DATA!P110</f>
        <v>0</v>
      </c>
      <c r="H110" s="90">
        <f>KUMULATIF!U110</f>
        <v>0</v>
      </c>
      <c r="I110" s="90">
        <f>KUMULATIF!V110</f>
        <v>0</v>
      </c>
      <c r="J110" s="138">
        <f>KUMULATIF!W110</f>
        <v>0</v>
      </c>
      <c r="K110" s="113" t="e">
        <f t="shared" si="9"/>
        <v>#DIV/0!</v>
      </c>
      <c r="L110" s="106">
        <f t="shared" si="10"/>
        <v>14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DATA!M111</f>
        <v>0</v>
      </c>
      <c r="E111" s="22">
        <f>DATA!N111</f>
        <v>0</v>
      </c>
      <c r="F111" s="22">
        <f>DATA!O111</f>
        <v>0</v>
      </c>
      <c r="G111" s="22">
        <f>DATA!P111</f>
        <v>0</v>
      </c>
      <c r="H111" s="90">
        <f>KUMULATIF!U111</f>
        <v>0</v>
      </c>
      <c r="I111" s="90">
        <f>KUMULATIF!V111</f>
        <v>0</v>
      </c>
      <c r="J111" s="138">
        <f>KUMULATIF!W111</f>
        <v>0</v>
      </c>
      <c r="K111" s="113" t="e">
        <f t="shared" si="9"/>
        <v>#DIV/0!</v>
      </c>
      <c r="L111" s="106">
        <f t="shared" si="10"/>
        <v>14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DATA!M112</f>
        <v>0</v>
      </c>
      <c r="E112" s="22">
        <f>DATA!N112</f>
        <v>0</v>
      </c>
      <c r="F112" s="22">
        <f>DATA!O112</f>
        <v>0</v>
      </c>
      <c r="G112" s="22">
        <f>DATA!P112</f>
        <v>0</v>
      </c>
      <c r="H112" s="90">
        <f>KUMULATIF!U112</f>
        <v>0</v>
      </c>
      <c r="I112" s="90">
        <f>KUMULATIF!V112</f>
        <v>0</v>
      </c>
      <c r="J112" s="138">
        <f>KUMULATIF!W112</f>
        <v>0</v>
      </c>
      <c r="K112" s="113" t="e">
        <f t="shared" si="9"/>
        <v>#DIV/0!</v>
      </c>
      <c r="L112" s="106">
        <f t="shared" si="10"/>
        <v>14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DATA!M113</f>
        <v>0</v>
      </c>
      <c r="E113" s="22">
        <f>DATA!N113</f>
        <v>0</v>
      </c>
      <c r="F113" s="22">
        <f>DATA!O113</f>
        <v>0</v>
      </c>
      <c r="G113" s="22">
        <f>DATA!P113</f>
        <v>0</v>
      </c>
      <c r="H113" s="90">
        <f>KUMULATIF!U113</f>
        <v>0</v>
      </c>
      <c r="I113" s="90">
        <f>KUMULATIF!V113</f>
        <v>0</v>
      </c>
      <c r="J113" s="138">
        <f>KUMULATIF!W113</f>
        <v>0</v>
      </c>
      <c r="K113" s="113" t="e">
        <f t="shared" si="9"/>
        <v>#DIV/0!</v>
      </c>
      <c r="L113" s="106">
        <f t="shared" si="10"/>
        <v>14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DATA!M114</f>
        <v>0</v>
      </c>
      <c r="E114" s="22">
        <f>DATA!N114</f>
        <v>0</v>
      </c>
      <c r="F114" s="22">
        <f>DATA!O114</f>
        <v>0</v>
      </c>
      <c r="G114" s="22">
        <f>DATA!P114</f>
        <v>0</v>
      </c>
      <c r="H114" s="90">
        <f>KUMULATIF!U114</f>
        <v>0</v>
      </c>
      <c r="I114" s="90">
        <f>KUMULATIF!V114</f>
        <v>0</v>
      </c>
      <c r="J114" s="138">
        <f>KUMULATIF!W114</f>
        <v>0</v>
      </c>
      <c r="K114" s="113" t="e">
        <f t="shared" si="9"/>
        <v>#DIV/0!</v>
      </c>
      <c r="L114" s="106">
        <f t="shared" si="10"/>
        <v>14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DATA!M115</f>
        <v>0</v>
      </c>
      <c r="E115" s="22">
        <f>DATA!N115</f>
        <v>0</v>
      </c>
      <c r="F115" s="22">
        <f>DATA!O115</f>
        <v>0</v>
      </c>
      <c r="G115" s="22">
        <f>DATA!P115</f>
        <v>0</v>
      </c>
      <c r="H115" s="90">
        <f>KUMULATIF!U115</f>
        <v>0</v>
      </c>
      <c r="I115" s="90">
        <f>KUMULATIF!V115</f>
        <v>0</v>
      </c>
      <c r="J115" s="138">
        <f>KUMULATIF!W115</f>
        <v>0</v>
      </c>
      <c r="K115" s="113" t="e">
        <f t="shared" si="9"/>
        <v>#DIV/0!</v>
      </c>
      <c r="L115" s="106">
        <f t="shared" si="10"/>
        <v>14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DATA!M116</f>
        <v>0</v>
      </c>
      <c r="E116" s="22">
        <f>DATA!N116</f>
        <v>0</v>
      </c>
      <c r="F116" s="22">
        <f>DATA!O116</f>
        <v>0</v>
      </c>
      <c r="G116" s="22">
        <f>DATA!P116</f>
        <v>0</v>
      </c>
      <c r="H116" s="90">
        <f>KUMULATIF!U116</f>
        <v>0</v>
      </c>
      <c r="I116" s="90">
        <f>KUMULATIF!V116</f>
        <v>0</v>
      </c>
      <c r="J116" s="138">
        <f>KUMULATIF!W116</f>
        <v>0</v>
      </c>
      <c r="K116" s="113" t="e">
        <f t="shared" si="9"/>
        <v>#DIV/0!</v>
      </c>
      <c r="L116" s="106">
        <f t="shared" si="10"/>
        <v>14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DATA!M117</f>
        <v>0</v>
      </c>
      <c r="E117" s="22">
        <f>DATA!N117</f>
        <v>0</v>
      </c>
      <c r="F117" s="22">
        <f>DATA!O117</f>
        <v>0</v>
      </c>
      <c r="G117" s="22">
        <f>DATA!P117</f>
        <v>0</v>
      </c>
      <c r="H117" s="90">
        <f>KUMULATIF!U117</f>
        <v>0</v>
      </c>
      <c r="I117" s="90">
        <f>KUMULATIF!V117</f>
        <v>0</v>
      </c>
      <c r="J117" s="138">
        <f>KUMULATIF!W117</f>
        <v>0</v>
      </c>
      <c r="K117" s="113" t="e">
        <f t="shared" si="9"/>
        <v>#DIV/0!</v>
      </c>
      <c r="L117" s="106">
        <f t="shared" si="10"/>
        <v>14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DATA!M118</f>
        <v>0</v>
      </c>
      <c r="E118" s="22">
        <f>DATA!N118</f>
        <v>0</v>
      </c>
      <c r="F118" s="22">
        <f>DATA!O118</f>
        <v>0</v>
      </c>
      <c r="G118" s="22">
        <f>DATA!P118</f>
        <v>0</v>
      </c>
      <c r="H118" s="90">
        <f>KUMULATIF!U118</f>
        <v>0</v>
      </c>
      <c r="I118" s="90">
        <f>KUMULATIF!V118</f>
        <v>0</v>
      </c>
      <c r="J118" s="138">
        <f>KUMULATIF!W118</f>
        <v>0</v>
      </c>
      <c r="K118" s="113" t="e">
        <f t="shared" si="9"/>
        <v>#DIV/0!</v>
      </c>
      <c r="L118" s="106">
        <f t="shared" si="10"/>
        <v>14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DATA!M119</f>
        <v>0</v>
      </c>
      <c r="E119" s="22">
        <f>DATA!N119</f>
        <v>0</v>
      </c>
      <c r="F119" s="22">
        <f>DATA!O119</f>
        <v>0</v>
      </c>
      <c r="G119" s="22">
        <f>DATA!P119</f>
        <v>0</v>
      </c>
      <c r="H119" s="90">
        <f>KUMULATIF!U119</f>
        <v>0</v>
      </c>
      <c r="I119" s="90">
        <f>KUMULATIF!V119</f>
        <v>0</v>
      </c>
      <c r="J119" s="138">
        <f>KUMULATIF!W119</f>
        <v>0</v>
      </c>
      <c r="K119" s="113" t="e">
        <f t="shared" si="9"/>
        <v>#DIV/0!</v>
      </c>
      <c r="L119" s="106">
        <f t="shared" si="10"/>
        <v>14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DATA!M120</f>
        <v>0</v>
      </c>
      <c r="E120" s="22">
        <f>DATA!N120</f>
        <v>0</v>
      </c>
      <c r="F120" s="22">
        <f>DATA!O120</f>
        <v>0</v>
      </c>
      <c r="G120" s="22">
        <f>DATA!P120</f>
        <v>0</v>
      </c>
      <c r="H120" s="90">
        <f>KUMULATIF!U120</f>
        <v>0</v>
      </c>
      <c r="I120" s="90">
        <f>KUMULATIF!V120</f>
        <v>0</v>
      </c>
      <c r="J120" s="138">
        <f>KUMULATIF!W120</f>
        <v>0</v>
      </c>
      <c r="K120" s="113" t="e">
        <f t="shared" si="9"/>
        <v>#DIV/0!</v>
      </c>
      <c r="L120" s="106">
        <f t="shared" si="10"/>
        <v>14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DATA!M121</f>
        <v>0</v>
      </c>
      <c r="E121" s="22">
        <f>DATA!N121</f>
        <v>0</v>
      </c>
      <c r="F121" s="22">
        <f>DATA!O121</f>
        <v>0</v>
      </c>
      <c r="G121" s="22">
        <f>DATA!P121</f>
        <v>0</v>
      </c>
      <c r="H121" s="90">
        <f>KUMULATIF!U121</f>
        <v>0</v>
      </c>
      <c r="I121" s="90">
        <f>KUMULATIF!V121</f>
        <v>0</v>
      </c>
      <c r="J121" s="138">
        <f>KUMULATIF!W121</f>
        <v>0</v>
      </c>
      <c r="K121" s="113" t="e">
        <f t="shared" si="9"/>
        <v>#DIV/0!</v>
      </c>
      <c r="L121" s="106">
        <f t="shared" si="10"/>
        <v>14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DATA!M122</f>
        <v>0</v>
      </c>
      <c r="E122" s="22">
        <f>DATA!N122</f>
        <v>0</v>
      </c>
      <c r="F122" s="22">
        <f>DATA!O122</f>
        <v>0</v>
      </c>
      <c r="G122" s="22">
        <f>DATA!P122</f>
        <v>0</v>
      </c>
      <c r="H122" s="90">
        <f>KUMULATIF!U122</f>
        <v>0</v>
      </c>
      <c r="I122" s="90">
        <f>KUMULATIF!V122</f>
        <v>0</v>
      </c>
      <c r="J122" s="138">
        <f>KUMULATIF!W122</f>
        <v>0</v>
      </c>
      <c r="K122" s="113" t="e">
        <f t="shared" si="9"/>
        <v>#DIV/0!</v>
      </c>
      <c r="L122" s="106">
        <f t="shared" si="10"/>
        <v>14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DATA!M123</f>
        <v>0</v>
      </c>
      <c r="E123" s="22">
        <f>DATA!N123</f>
        <v>0</v>
      </c>
      <c r="F123" s="22">
        <f>DATA!O123</f>
        <v>0</v>
      </c>
      <c r="G123" s="22">
        <f>DATA!P123</f>
        <v>0</v>
      </c>
      <c r="H123" s="90">
        <f>KUMULATIF!U123</f>
        <v>0</v>
      </c>
      <c r="I123" s="90">
        <f>KUMULATIF!V123</f>
        <v>0</v>
      </c>
      <c r="J123" s="138">
        <f>KUMULATIF!W123</f>
        <v>0</v>
      </c>
      <c r="K123" s="113" t="e">
        <f t="shared" si="9"/>
        <v>#DIV/0!</v>
      </c>
      <c r="L123" s="106">
        <f t="shared" si="10"/>
        <v>14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DATA!M124</f>
        <v>0</v>
      </c>
      <c r="E124" s="22">
        <f>DATA!N124</f>
        <v>0</v>
      </c>
      <c r="F124" s="22">
        <f>DATA!O124</f>
        <v>0</v>
      </c>
      <c r="G124" s="22">
        <f>DATA!P124</f>
        <v>0</v>
      </c>
      <c r="H124" s="90">
        <f>KUMULATIF!U124</f>
        <v>0</v>
      </c>
      <c r="I124" s="90">
        <f>KUMULATIF!V124</f>
        <v>0</v>
      </c>
      <c r="J124" s="138">
        <f>KUMULATIF!W124</f>
        <v>0</v>
      </c>
      <c r="K124" s="113" t="e">
        <f t="shared" si="9"/>
        <v>#DIV/0!</v>
      </c>
      <c r="L124" s="106">
        <f t="shared" si="10"/>
        <v>14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DATA!M125</f>
        <v>0</v>
      </c>
      <c r="E125" s="22">
        <f>DATA!N125</f>
        <v>0</v>
      </c>
      <c r="F125" s="22">
        <f>DATA!O125</f>
        <v>0</v>
      </c>
      <c r="G125" s="22">
        <f>DATA!P125</f>
        <v>0</v>
      </c>
      <c r="H125" s="90">
        <f>KUMULATIF!U125</f>
        <v>0</v>
      </c>
      <c r="I125" s="90">
        <f>KUMULATIF!V125</f>
        <v>0</v>
      </c>
      <c r="J125" s="138">
        <f>KUMULATIF!W125</f>
        <v>0</v>
      </c>
      <c r="K125" s="113" t="e">
        <f t="shared" si="9"/>
        <v>#DIV/0!</v>
      </c>
      <c r="L125" s="106">
        <f t="shared" si="10"/>
        <v>14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DATA!M126</f>
        <v>0</v>
      </c>
      <c r="E126" s="22">
        <f>DATA!N126</f>
        <v>0</v>
      </c>
      <c r="F126" s="22">
        <f>DATA!O126</f>
        <v>0</v>
      </c>
      <c r="G126" s="22">
        <f>DATA!P126</f>
        <v>0</v>
      </c>
      <c r="H126" s="90">
        <f>KUMULATIF!U126</f>
        <v>0</v>
      </c>
      <c r="I126" s="90">
        <f>KUMULATIF!V126</f>
        <v>0</v>
      </c>
      <c r="J126" s="138">
        <f>KUMULATIF!W126</f>
        <v>0</v>
      </c>
      <c r="K126" s="113" t="e">
        <f t="shared" si="9"/>
        <v>#DIV/0!</v>
      </c>
      <c r="L126" s="106">
        <f t="shared" si="10"/>
        <v>14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DATA!M127</f>
        <v>0</v>
      </c>
      <c r="E127" s="22">
        <f>DATA!N127</f>
        <v>0</v>
      </c>
      <c r="F127" s="22">
        <f>DATA!O127</f>
        <v>0</v>
      </c>
      <c r="G127" s="22">
        <f>DATA!P127</f>
        <v>0</v>
      </c>
      <c r="H127" s="90">
        <f>KUMULATIF!U127</f>
        <v>0</v>
      </c>
      <c r="I127" s="90">
        <f>KUMULATIF!V127</f>
        <v>0</v>
      </c>
      <c r="J127" s="138">
        <f>KUMULATIF!W127</f>
        <v>0</v>
      </c>
      <c r="K127" s="113" t="e">
        <f t="shared" si="9"/>
        <v>#DIV/0!</v>
      </c>
      <c r="L127" s="106">
        <f t="shared" si="10"/>
        <v>14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DATA!M128</f>
        <v>0</v>
      </c>
      <c r="E128" s="22">
        <f>DATA!N128</f>
        <v>0</v>
      </c>
      <c r="F128" s="22">
        <f>DATA!O128</f>
        <v>0</v>
      </c>
      <c r="G128" s="22">
        <f>DATA!P128</f>
        <v>0</v>
      </c>
      <c r="H128" s="90">
        <f>KUMULATIF!U128</f>
        <v>0</v>
      </c>
      <c r="I128" s="90">
        <f>KUMULATIF!V128</f>
        <v>0</v>
      </c>
      <c r="J128" s="138">
        <f>KUMULATIF!W128</f>
        <v>0</v>
      </c>
      <c r="K128" s="113" t="e">
        <f t="shared" si="9"/>
        <v>#DIV/0!</v>
      </c>
      <c r="L128" s="106">
        <f t="shared" si="10"/>
        <v>14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DATA!M129</f>
        <v>0</v>
      </c>
      <c r="E129" s="22">
        <f>DATA!N129</f>
        <v>0</v>
      </c>
      <c r="F129" s="22">
        <f>DATA!O129</f>
        <v>0</v>
      </c>
      <c r="G129" s="22">
        <f>DATA!P129</f>
        <v>0</v>
      </c>
      <c r="H129" s="90">
        <f>KUMULATIF!U129</f>
        <v>0</v>
      </c>
      <c r="I129" s="90">
        <f>KUMULATIF!V129</f>
        <v>0</v>
      </c>
      <c r="J129" s="138">
        <f>KUMULATIF!W129</f>
        <v>0</v>
      </c>
      <c r="K129" s="113" t="e">
        <f t="shared" si="9"/>
        <v>#DIV/0!</v>
      </c>
      <c r="L129" s="106">
        <f t="shared" si="10"/>
        <v>14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DATA!M130</f>
        <v>0</v>
      </c>
      <c r="E130" s="22">
        <f>DATA!N130</f>
        <v>0</v>
      </c>
      <c r="F130" s="22">
        <f>DATA!O130</f>
        <v>0</v>
      </c>
      <c r="G130" s="22">
        <f>DATA!P130</f>
        <v>0</v>
      </c>
      <c r="H130" s="90">
        <f>KUMULATIF!U130</f>
        <v>0</v>
      </c>
      <c r="I130" s="90">
        <f>KUMULATIF!V130</f>
        <v>0</v>
      </c>
      <c r="J130" s="138">
        <f>KUMULATIF!W130</f>
        <v>0</v>
      </c>
      <c r="K130" s="113" t="e">
        <f t="shared" si="9"/>
        <v>#DIV/0!</v>
      </c>
      <c r="L130" s="106">
        <f t="shared" si="10"/>
        <v>14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DATA!M131</f>
        <v>0</v>
      </c>
      <c r="E131" s="22">
        <f>DATA!N131</f>
        <v>0</v>
      </c>
      <c r="F131" s="22">
        <f>DATA!O131</f>
        <v>0</v>
      </c>
      <c r="G131" s="22">
        <f>DATA!P131</f>
        <v>0</v>
      </c>
      <c r="H131" s="90">
        <f>KUMULATIF!U131</f>
        <v>0</v>
      </c>
      <c r="I131" s="90">
        <f>KUMULATIF!V131</f>
        <v>0</v>
      </c>
      <c r="J131" s="138">
        <f>KUMULATIF!W131</f>
        <v>0</v>
      </c>
      <c r="K131" s="113" t="e">
        <f t="shared" si="9"/>
        <v>#DIV/0!</v>
      </c>
      <c r="L131" s="106">
        <f t="shared" si="10"/>
        <v>14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84/12*2</f>
        <v>14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DATA!M140</f>
        <v>0</v>
      </c>
      <c r="E140" s="32">
        <f>DATA!N140</f>
        <v>0</v>
      </c>
      <c r="F140" s="32">
        <f>DATA!O140</f>
        <v>0</v>
      </c>
      <c r="G140" s="32">
        <f>DATA!P140</f>
        <v>0</v>
      </c>
      <c r="H140" s="89">
        <f>KUMULATIF!U140</f>
        <v>0</v>
      </c>
      <c r="I140" s="89">
        <f>KUMULATIF!V140</f>
        <v>0</v>
      </c>
      <c r="J140" s="135">
        <f>KUMULATIF!W140</f>
        <v>0</v>
      </c>
      <c r="K140" s="112" t="e">
        <f t="shared" ref="K140:K164" si="12">J140/C140*100</f>
        <v>#DIV/0!</v>
      </c>
      <c r="L140" s="161">
        <f>96/12*7</f>
        <v>56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DATA!M141</f>
        <v>0</v>
      </c>
      <c r="E141" s="22">
        <f>DATA!N141</f>
        <v>0</v>
      </c>
      <c r="F141" s="22">
        <f>DATA!O141</f>
        <v>0</v>
      </c>
      <c r="G141" s="22">
        <f>DATA!P141</f>
        <v>0</v>
      </c>
      <c r="H141" s="90">
        <f>KUMULATIF!U141</f>
        <v>0</v>
      </c>
      <c r="I141" s="90">
        <f>KUMULATIF!V141</f>
        <v>0</v>
      </c>
      <c r="J141" s="138">
        <f>KUMULATIF!W141</f>
        <v>0</v>
      </c>
      <c r="K141" s="113" t="e">
        <f t="shared" si="12"/>
        <v>#DIV/0!</v>
      </c>
      <c r="L141" s="163">
        <f t="shared" ref="L141:L164" si="13">96/12*7</f>
        <v>56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DATA!M142</f>
        <v>0</v>
      </c>
      <c r="E142" s="22">
        <f>DATA!N142</f>
        <v>0</v>
      </c>
      <c r="F142" s="22">
        <f>DATA!O142</f>
        <v>0</v>
      </c>
      <c r="G142" s="22">
        <f>DATA!P142</f>
        <v>0</v>
      </c>
      <c r="H142" s="90">
        <f>KUMULATIF!U142</f>
        <v>0</v>
      </c>
      <c r="I142" s="90">
        <f>KUMULATIF!V142</f>
        <v>0</v>
      </c>
      <c r="J142" s="138">
        <f>KUMULATIF!W142</f>
        <v>0</v>
      </c>
      <c r="K142" s="113" t="e">
        <f t="shared" si="12"/>
        <v>#DIV/0!</v>
      </c>
      <c r="L142" s="163">
        <f t="shared" si="13"/>
        <v>56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DATA!M143</f>
        <v>0</v>
      </c>
      <c r="E143" s="22">
        <f>DATA!N143</f>
        <v>0</v>
      </c>
      <c r="F143" s="22">
        <f>DATA!O143</f>
        <v>0</v>
      </c>
      <c r="G143" s="22">
        <f>DATA!P143</f>
        <v>0</v>
      </c>
      <c r="H143" s="90">
        <f>KUMULATIF!U143</f>
        <v>0</v>
      </c>
      <c r="I143" s="90">
        <f>KUMULATIF!V143</f>
        <v>0</v>
      </c>
      <c r="J143" s="138">
        <f>KUMULATIF!W143</f>
        <v>0</v>
      </c>
      <c r="K143" s="113" t="e">
        <f t="shared" si="12"/>
        <v>#DIV/0!</v>
      </c>
      <c r="L143" s="163">
        <f t="shared" si="13"/>
        <v>56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DATA!M144</f>
        <v>0</v>
      </c>
      <c r="E144" s="22">
        <f>DATA!N144</f>
        <v>0</v>
      </c>
      <c r="F144" s="22">
        <f>DATA!O144</f>
        <v>0</v>
      </c>
      <c r="G144" s="22">
        <f>DATA!P144</f>
        <v>0</v>
      </c>
      <c r="H144" s="90">
        <f>KUMULATIF!U144</f>
        <v>0</v>
      </c>
      <c r="I144" s="90">
        <f>KUMULATIF!V144</f>
        <v>0</v>
      </c>
      <c r="J144" s="138">
        <f>KUMULATIF!W144</f>
        <v>0</v>
      </c>
      <c r="K144" s="113" t="e">
        <f t="shared" si="12"/>
        <v>#DIV/0!</v>
      </c>
      <c r="L144" s="163">
        <f t="shared" si="13"/>
        <v>56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DATA!M145</f>
        <v>0</v>
      </c>
      <c r="E145" s="22">
        <f>DATA!N145</f>
        <v>0</v>
      </c>
      <c r="F145" s="22">
        <f>DATA!O145</f>
        <v>0</v>
      </c>
      <c r="G145" s="22">
        <f>DATA!P145</f>
        <v>0</v>
      </c>
      <c r="H145" s="90">
        <f>KUMULATIF!U145</f>
        <v>0</v>
      </c>
      <c r="I145" s="90">
        <f>KUMULATIF!V145</f>
        <v>0</v>
      </c>
      <c r="J145" s="138">
        <f>KUMULATIF!W145</f>
        <v>0</v>
      </c>
      <c r="K145" s="113" t="e">
        <f t="shared" si="12"/>
        <v>#DIV/0!</v>
      </c>
      <c r="L145" s="163">
        <f t="shared" si="13"/>
        <v>56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DATA!M146</f>
        <v>0</v>
      </c>
      <c r="E146" s="22">
        <f>DATA!N146</f>
        <v>0</v>
      </c>
      <c r="F146" s="22">
        <f>DATA!O146</f>
        <v>0</v>
      </c>
      <c r="G146" s="22">
        <f>DATA!P146</f>
        <v>0</v>
      </c>
      <c r="H146" s="90">
        <f>KUMULATIF!U146</f>
        <v>0</v>
      </c>
      <c r="I146" s="90">
        <f>KUMULATIF!V146</f>
        <v>0</v>
      </c>
      <c r="J146" s="138">
        <f>KUMULATIF!W146</f>
        <v>0</v>
      </c>
      <c r="K146" s="113" t="e">
        <f t="shared" si="12"/>
        <v>#DIV/0!</v>
      </c>
      <c r="L146" s="163">
        <f t="shared" si="13"/>
        <v>56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DATA!M147</f>
        <v>0</v>
      </c>
      <c r="E147" s="22">
        <f>DATA!N147</f>
        <v>0</v>
      </c>
      <c r="F147" s="22">
        <f>DATA!O147</f>
        <v>0</v>
      </c>
      <c r="G147" s="22">
        <f>DATA!P147</f>
        <v>0</v>
      </c>
      <c r="H147" s="90">
        <f>KUMULATIF!U147</f>
        <v>0</v>
      </c>
      <c r="I147" s="90">
        <f>KUMULATIF!V147</f>
        <v>0</v>
      </c>
      <c r="J147" s="138">
        <f>KUMULATIF!W147</f>
        <v>0</v>
      </c>
      <c r="K147" s="113" t="e">
        <f t="shared" si="12"/>
        <v>#DIV/0!</v>
      </c>
      <c r="L147" s="163">
        <f t="shared" si="13"/>
        <v>56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DATA!M148</f>
        <v>0</v>
      </c>
      <c r="E148" s="22">
        <f>DATA!N148</f>
        <v>0</v>
      </c>
      <c r="F148" s="22">
        <f>DATA!O148</f>
        <v>0</v>
      </c>
      <c r="G148" s="22">
        <f>DATA!P148</f>
        <v>0</v>
      </c>
      <c r="H148" s="90">
        <f>KUMULATIF!U148</f>
        <v>0</v>
      </c>
      <c r="I148" s="90">
        <f>KUMULATIF!V148</f>
        <v>0</v>
      </c>
      <c r="J148" s="138">
        <f>KUMULATIF!W148</f>
        <v>0</v>
      </c>
      <c r="K148" s="113" t="e">
        <f t="shared" si="12"/>
        <v>#DIV/0!</v>
      </c>
      <c r="L148" s="163">
        <f t="shared" si="13"/>
        <v>56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DATA!M149</f>
        <v>0</v>
      </c>
      <c r="E149" s="22">
        <f>DATA!N149</f>
        <v>0</v>
      </c>
      <c r="F149" s="22">
        <f>DATA!O149</f>
        <v>0</v>
      </c>
      <c r="G149" s="22">
        <f>DATA!P149</f>
        <v>0</v>
      </c>
      <c r="H149" s="90">
        <f>KUMULATIF!U149</f>
        <v>0</v>
      </c>
      <c r="I149" s="90">
        <f>KUMULATIF!V149</f>
        <v>0</v>
      </c>
      <c r="J149" s="138">
        <f>KUMULATIF!W149</f>
        <v>0</v>
      </c>
      <c r="K149" s="113" t="e">
        <f t="shared" si="12"/>
        <v>#DIV/0!</v>
      </c>
      <c r="L149" s="163">
        <f t="shared" si="13"/>
        <v>56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DATA!M150</f>
        <v>0</v>
      </c>
      <c r="E150" s="22">
        <f>DATA!N150</f>
        <v>0</v>
      </c>
      <c r="F150" s="22">
        <f>DATA!O150</f>
        <v>0</v>
      </c>
      <c r="G150" s="22">
        <f>DATA!P150</f>
        <v>0</v>
      </c>
      <c r="H150" s="90">
        <f>KUMULATIF!U150</f>
        <v>0</v>
      </c>
      <c r="I150" s="90">
        <f>KUMULATIF!V150</f>
        <v>0</v>
      </c>
      <c r="J150" s="138">
        <f>KUMULATIF!W150</f>
        <v>0</v>
      </c>
      <c r="K150" s="113" t="e">
        <f t="shared" si="12"/>
        <v>#DIV/0!</v>
      </c>
      <c r="L150" s="163">
        <f t="shared" si="13"/>
        <v>56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DATA!M151</f>
        <v>0</v>
      </c>
      <c r="E151" s="22">
        <f>DATA!N151</f>
        <v>0</v>
      </c>
      <c r="F151" s="22">
        <f>DATA!O151</f>
        <v>0</v>
      </c>
      <c r="G151" s="22">
        <f>DATA!P151</f>
        <v>0</v>
      </c>
      <c r="H151" s="90">
        <f>KUMULATIF!U151</f>
        <v>0</v>
      </c>
      <c r="I151" s="90">
        <f>KUMULATIF!V151</f>
        <v>0</v>
      </c>
      <c r="J151" s="138">
        <f>KUMULATIF!W151</f>
        <v>0</v>
      </c>
      <c r="K151" s="113" t="e">
        <f t="shared" si="12"/>
        <v>#DIV/0!</v>
      </c>
      <c r="L151" s="163">
        <f t="shared" si="13"/>
        <v>56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DATA!M152</f>
        <v>0</v>
      </c>
      <c r="E152" s="22">
        <f>DATA!N152</f>
        <v>0</v>
      </c>
      <c r="F152" s="22">
        <f>DATA!O152</f>
        <v>0</v>
      </c>
      <c r="G152" s="22">
        <f>DATA!P152</f>
        <v>0</v>
      </c>
      <c r="H152" s="90">
        <f>KUMULATIF!U152</f>
        <v>0</v>
      </c>
      <c r="I152" s="90">
        <f>KUMULATIF!V152</f>
        <v>0</v>
      </c>
      <c r="J152" s="138">
        <f>KUMULATIF!W152</f>
        <v>0</v>
      </c>
      <c r="K152" s="113" t="e">
        <f t="shared" si="12"/>
        <v>#DIV/0!</v>
      </c>
      <c r="L152" s="163">
        <f t="shared" si="13"/>
        <v>56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DATA!M153</f>
        <v>0</v>
      </c>
      <c r="E153" s="22">
        <f>DATA!N153</f>
        <v>0</v>
      </c>
      <c r="F153" s="22">
        <f>DATA!O153</f>
        <v>0</v>
      </c>
      <c r="G153" s="22">
        <f>DATA!P153</f>
        <v>0</v>
      </c>
      <c r="H153" s="90">
        <f>KUMULATIF!U153</f>
        <v>0</v>
      </c>
      <c r="I153" s="90">
        <f>KUMULATIF!V153</f>
        <v>0</v>
      </c>
      <c r="J153" s="138">
        <f>KUMULATIF!W153</f>
        <v>0</v>
      </c>
      <c r="K153" s="113" t="e">
        <f t="shared" si="12"/>
        <v>#DIV/0!</v>
      </c>
      <c r="L153" s="163">
        <f t="shared" si="13"/>
        <v>56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DATA!M154</f>
        <v>0</v>
      </c>
      <c r="E154" s="22">
        <f>DATA!N154</f>
        <v>0</v>
      </c>
      <c r="F154" s="22">
        <f>DATA!O154</f>
        <v>0</v>
      </c>
      <c r="G154" s="22">
        <f>DATA!P154</f>
        <v>0</v>
      </c>
      <c r="H154" s="90">
        <f>KUMULATIF!U154</f>
        <v>0</v>
      </c>
      <c r="I154" s="90">
        <f>KUMULATIF!V154</f>
        <v>0</v>
      </c>
      <c r="J154" s="138">
        <f>KUMULATIF!W154</f>
        <v>0</v>
      </c>
      <c r="K154" s="113" t="e">
        <f t="shared" si="12"/>
        <v>#DIV/0!</v>
      </c>
      <c r="L154" s="163">
        <f t="shared" si="13"/>
        <v>56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DATA!M155</f>
        <v>0</v>
      </c>
      <c r="E155" s="22">
        <f>DATA!N155</f>
        <v>0</v>
      </c>
      <c r="F155" s="22">
        <f>DATA!O155</f>
        <v>0</v>
      </c>
      <c r="G155" s="22">
        <f>DATA!P155</f>
        <v>0</v>
      </c>
      <c r="H155" s="90">
        <f>KUMULATIF!U155</f>
        <v>0</v>
      </c>
      <c r="I155" s="90">
        <f>KUMULATIF!V155</f>
        <v>0</v>
      </c>
      <c r="J155" s="138">
        <f>KUMULATIF!W155</f>
        <v>0</v>
      </c>
      <c r="K155" s="113" t="e">
        <f t="shared" si="12"/>
        <v>#DIV/0!</v>
      </c>
      <c r="L155" s="163">
        <f t="shared" si="13"/>
        <v>56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DATA!M156</f>
        <v>0</v>
      </c>
      <c r="E156" s="22">
        <f>DATA!N156</f>
        <v>0</v>
      </c>
      <c r="F156" s="22">
        <f>DATA!O156</f>
        <v>0</v>
      </c>
      <c r="G156" s="22">
        <f>DATA!P156</f>
        <v>0</v>
      </c>
      <c r="H156" s="90">
        <f>KUMULATIF!U156</f>
        <v>0</v>
      </c>
      <c r="I156" s="90">
        <f>KUMULATIF!V156</f>
        <v>0</v>
      </c>
      <c r="J156" s="138">
        <f>KUMULATIF!W156</f>
        <v>0</v>
      </c>
      <c r="K156" s="113" t="e">
        <f t="shared" si="12"/>
        <v>#DIV/0!</v>
      </c>
      <c r="L156" s="163">
        <f t="shared" si="13"/>
        <v>56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DATA!M157</f>
        <v>0</v>
      </c>
      <c r="E157" s="22">
        <f>DATA!N157</f>
        <v>0</v>
      </c>
      <c r="F157" s="22">
        <f>DATA!O157</f>
        <v>0</v>
      </c>
      <c r="G157" s="22">
        <f>DATA!P157</f>
        <v>0</v>
      </c>
      <c r="H157" s="90">
        <f>KUMULATIF!U157</f>
        <v>0</v>
      </c>
      <c r="I157" s="90">
        <f>KUMULATIF!V157</f>
        <v>0</v>
      </c>
      <c r="J157" s="138">
        <f>KUMULATIF!W157</f>
        <v>0</v>
      </c>
      <c r="K157" s="113" t="e">
        <f t="shared" si="12"/>
        <v>#DIV/0!</v>
      </c>
      <c r="L157" s="163">
        <f t="shared" si="13"/>
        <v>56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DATA!M158</f>
        <v>0</v>
      </c>
      <c r="E158" s="22">
        <f>DATA!N158</f>
        <v>0</v>
      </c>
      <c r="F158" s="22">
        <f>DATA!O158</f>
        <v>0</v>
      </c>
      <c r="G158" s="22">
        <f>DATA!P158</f>
        <v>0</v>
      </c>
      <c r="H158" s="90">
        <f>KUMULATIF!U158</f>
        <v>0</v>
      </c>
      <c r="I158" s="90">
        <f>KUMULATIF!V158</f>
        <v>0</v>
      </c>
      <c r="J158" s="138">
        <f>KUMULATIF!W158</f>
        <v>0</v>
      </c>
      <c r="K158" s="113" t="e">
        <f t="shared" si="12"/>
        <v>#DIV/0!</v>
      </c>
      <c r="L158" s="163">
        <f t="shared" si="13"/>
        <v>56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DATA!M159</f>
        <v>0</v>
      </c>
      <c r="E159" s="22">
        <f>DATA!N159</f>
        <v>0</v>
      </c>
      <c r="F159" s="22">
        <f>DATA!O159</f>
        <v>0</v>
      </c>
      <c r="G159" s="22">
        <f>DATA!P159</f>
        <v>0</v>
      </c>
      <c r="H159" s="90">
        <f>KUMULATIF!U159</f>
        <v>0</v>
      </c>
      <c r="I159" s="90">
        <f>KUMULATIF!V159</f>
        <v>0</v>
      </c>
      <c r="J159" s="138">
        <f>KUMULATIF!W159</f>
        <v>0</v>
      </c>
      <c r="K159" s="113" t="e">
        <f t="shared" si="12"/>
        <v>#DIV/0!</v>
      </c>
      <c r="L159" s="163">
        <f t="shared" si="13"/>
        <v>56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DATA!M160</f>
        <v>0</v>
      </c>
      <c r="E160" s="22">
        <f>DATA!N160</f>
        <v>0</v>
      </c>
      <c r="F160" s="22">
        <f>DATA!O160</f>
        <v>0</v>
      </c>
      <c r="G160" s="22">
        <f>DATA!P160</f>
        <v>0</v>
      </c>
      <c r="H160" s="90">
        <f>KUMULATIF!U160</f>
        <v>0</v>
      </c>
      <c r="I160" s="90">
        <f>KUMULATIF!V160</f>
        <v>0</v>
      </c>
      <c r="J160" s="138">
        <f>KUMULATIF!W160</f>
        <v>0</v>
      </c>
      <c r="K160" s="113" t="e">
        <f t="shared" si="12"/>
        <v>#DIV/0!</v>
      </c>
      <c r="L160" s="163">
        <f t="shared" si="13"/>
        <v>56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DATA!M161</f>
        <v>0</v>
      </c>
      <c r="E161" s="22">
        <f>DATA!N161</f>
        <v>0</v>
      </c>
      <c r="F161" s="22">
        <f>DATA!O161</f>
        <v>0</v>
      </c>
      <c r="G161" s="22">
        <f>DATA!P161</f>
        <v>0</v>
      </c>
      <c r="H161" s="90">
        <f>KUMULATIF!U161</f>
        <v>0</v>
      </c>
      <c r="I161" s="90">
        <f>KUMULATIF!V161</f>
        <v>0</v>
      </c>
      <c r="J161" s="138">
        <f>KUMULATIF!W161</f>
        <v>0</v>
      </c>
      <c r="K161" s="113" t="e">
        <f t="shared" si="12"/>
        <v>#DIV/0!</v>
      </c>
      <c r="L161" s="163">
        <f t="shared" si="13"/>
        <v>56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DATA!M162</f>
        <v>0</v>
      </c>
      <c r="E162" s="22">
        <f>DATA!N162</f>
        <v>0</v>
      </c>
      <c r="F162" s="22">
        <f>DATA!O162</f>
        <v>0</v>
      </c>
      <c r="G162" s="22">
        <f>DATA!P162</f>
        <v>0</v>
      </c>
      <c r="H162" s="90">
        <f>KUMULATIF!U162</f>
        <v>0</v>
      </c>
      <c r="I162" s="90">
        <f>KUMULATIF!V162</f>
        <v>0</v>
      </c>
      <c r="J162" s="138">
        <f>KUMULATIF!W162</f>
        <v>0</v>
      </c>
      <c r="K162" s="113" t="e">
        <f t="shared" si="12"/>
        <v>#DIV/0!</v>
      </c>
      <c r="L162" s="163">
        <f t="shared" si="13"/>
        <v>56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DATA!M163</f>
        <v>0</v>
      </c>
      <c r="E163" s="22">
        <f>DATA!N163</f>
        <v>0</v>
      </c>
      <c r="F163" s="22">
        <f>DATA!O163</f>
        <v>0</v>
      </c>
      <c r="G163" s="22">
        <f>DATA!P163</f>
        <v>0</v>
      </c>
      <c r="H163" s="90">
        <f>KUMULATIF!U163</f>
        <v>0</v>
      </c>
      <c r="I163" s="90">
        <f>KUMULATIF!V163</f>
        <v>0</v>
      </c>
      <c r="J163" s="138">
        <f>KUMULATIF!W163</f>
        <v>0</v>
      </c>
      <c r="K163" s="113" t="e">
        <f t="shared" si="12"/>
        <v>#DIV/0!</v>
      </c>
      <c r="L163" s="163">
        <f t="shared" si="13"/>
        <v>56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DATA!M164</f>
        <v>0</v>
      </c>
      <c r="E164" s="22">
        <f>DATA!N164</f>
        <v>0</v>
      </c>
      <c r="F164" s="22">
        <f>DATA!O164</f>
        <v>0</v>
      </c>
      <c r="G164" s="22">
        <f>DATA!P164</f>
        <v>0</v>
      </c>
      <c r="H164" s="90">
        <f>KUMULATIF!U164</f>
        <v>0</v>
      </c>
      <c r="I164" s="90">
        <f>KUMULATIF!V164</f>
        <v>0</v>
      </c>
      <c r="J164" s="138">
        <f>KUMULATIF!W164</f>
        <v>0</v>
      </c>
      <c r="K164" s="113" t="e">
        <f t="shared" si="12"/>
        <v>#DIV/0!</v>
      </c>
      <c r="L164" s="163">
        <f t="shared" si="13"/>
        <v>56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96/12*7</f>
        <v>56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DATA!M173</f>
        <v>0</v>
      </c>
      <c r="E173" s="32">
        <f>DATA!N173</f>
        <v>0</v>
      </c>
      <c r="F173" s="32">
        <f>DATA!O173</f>
        <v>0</v>
      </c>
      <c r="G173" s="32">
        <f>DATA!P173</f>
        <v>0</v>
      </c>
      <c r="H173" s="89">
        <f>KUMULATIF!U173</f>
        <v>0</v>
      </c>
      <c r="I173" s="89">
        <f>KUMULATIF!V173</f>
        <v>0</v>
      </c>
      <c r="J173" s="135">
        <f>KUMULATIF!W173</f>
        <v>0</v>
      </c>
      <c r="K173" s="112" t="e">
        <f t="shared" ref="K173:K197" si="15">J173/C173*100</f>
        <v>#DIV/0!</v>
      </c>
      <c r="L173" s="161">
        <f>96/12*7</f>
        <v>56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DATA!M174</f>
        <v>0</v>
      </c>
      <c r="E174" s="22">
        <f>DATA!N174</f>
        <v>0</v>
      </c>
      <c r="F174" s="22">
        <f>DATA!O174</f>
        <v>0</v>
      </c>
      <c r="G174" s="22">
        <f>DATA!P174</f>
        <v>0</v>
      </c>
      <c r="H174" s="90">
        <f>KUMULATIF!U174</f>
        <v>0</v>
      </c>
      <c r="I174" s="90">
        <f>KUMULATIF!V174</f>
        <v>0</v>
      </c>
      <c r="J174" s="138">
        <f>KUMULATIF!W174</f>
        <v>0</v>
      </c>
      <c r="K174" s="113" t="e">
        <f t="shared" si="15"/>
        <v>#DIV/0!</v>
      </c>
      <c r="L174" s="163">
        <f t="shared" ref="L174:L197" si="16">96/12*7</f>
        <v>56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DATA!M175</f>
        <v>0</v>
      </c>
      <c r="E175" s="22">
        <f>DATA!N175</f>
        <v>0</v>
      </c>
      <c r="F175" s="22">
        <f>DATA!O175</f>
        <v>0</v>
      </c>
      <c r="G175" s="22">
        <f>DATA!P175</f>
        <v>0</v>
      </c>
      <c r="H175" s="90">
        <f>KUMULATIF!U175</f>
        <v>0</v>
      </c>
      <c r="I175" s="90">
        <f>KUMULATIF!V175</f>
        <v>0</v>
      </c>
      <c r="J175" s="138">
        <f>KUMULATIF!W175</f>
        <v>0</v>
      </c>
      <c r="K175" s="113" t="e">
        <f t="shared" si="15"/>
        <v>#DIV/0!</v>
      </c>
      <c r="L175" s="163">
        <f t="shared" si="16"/>
        <v>56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DATA!M176</f>
        <v>0</v>
      </c>
      <c r="E176" s="22">
        <f>DATA!N176</f>
        <v>0</v>
      </c>
      <c r="F176" s="22">
        <f>DATA!O176</f>
        <v>0</v>
      </c>
      <c r="G176" s="22">
        <f>DATA!P176</f>
        <v>0</v>
      </c>
      <c r="H176" s="90">
        <f>KUMULATIF!U176</f>
        <v>0</v>
      </c>
      <c r="I176" s="90">
        <f>KUMULATIF!V176</f>
        <v>0</v>
      </c>
      <c r="J176" s="138">
        <f>KUMULATIF!W176</f>
        <v>0</v>
      </c>
      <c r="K176" s="113" t="e">
        <f t="shared" si="15"/>
        <v>#DIV/0!</v>
      </c>
      <c r="L176" s="163">
        <f t="shared" si="16"/>
        <v>56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DATA!M177</f>
        <v>0</v>
      </c>
      <c r="E177" s="22">
        <f>DATA!N177</f>
        <v>0</v>
      </c>
      <c r="F177" s="22">
        <f>DATA!O177</f>
        <v>0</v>
      </c>
      <c r="G177" s="22">
        <f>DATA!P177</f>
        <v>0</v>
      </c>
      <c r="H177" s="90">
        <f>KUMULATIF!U177</f>
        <v>0</v>
      </c>
      <c r="I177" s="90">
        <f>KUMULATIF!V177</f>
        <v>0</v>
      </c>
      <c r="J177" s="138">
        <f>KUMULATIF!W177</f>
        <v>0</v>
      </c>
      <c r="K177" s="113" t="e">
        <f t="shared" si="15"/>
        <v>#DIV/0!</v>
      </c>
      <c r="L177" s="163">
        <f t="shared" si="16"/>
        <v>56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DATA!M178</f>
        <v>0</v>
      </c>
      <c r="E178" s="22">
        <f>DATA!N178</f>
        <v>0</v>
      </c>
      <c r="F178" s="22">
        <f>DATA!O178</f>
        <v>0</v>
      </c>
      <c r="G178" s="22">
        <f>DATA!P178</f>
        <v>0</v>
      </c>
      <c r="H178" s="90">
        <f>KUMULATIF!U178</f>
        <v>0</v>
      </c>
      <c r="I178" s="90">
        <f>KUMULATIF!V178</f>
        <v>0</v>
      </c>
      <c r="J178" s="138">
        <f>KUMULATIF!W178</f>
        <v>0</v>
      </c>
      <c r="K178" s="113" t="e">
        <f t="shared" si="15"/>
        <v>#DIV/0!</v>
      </c>
      <c r="L178" s="163">
        <f t="shared" si="16"/>
        <v>56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DATA!M179</f>
        <v>0</v>
      </c>
      <c r="E179" s="22">
        <f>DATA!N179</f>
        <v>0</v>
      </c>
      <c r="F179" s="22">
        <f>DATA!O179</f>
        <v>0</v>
      </c>
      <c r="G179" s="22">
        <f>DATA!P179</f>
        <v>0</v>
      </c>
      <c r="H179" s="90">
        <f>KUMULATIF!U179</f>
        <v>0</v>
      </c>
      <c r="I179" s="90">
        <f>KUMULATIF!V179</f>
        <v>0</v>
      </c>
      <c r="J179" s="138">
        <f>KUMULATIF!W179</f>
        <v>0</v>
      </c>
      <c r="K179" s="113" t="e">
        <f t="shared" si="15"/>
        <v>#DIV/0!</v>
      </c>
      <c r="L179" s="163">
        <f t="shared" si="16"/>
        <v>56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DATA!M180</f>
        <v>0</v>
      </c>
      <c r="E180" s="22">
        <f>DATA!N180</f>
        <v>0</v>
      </c>
      <c r="F180" s="22">
        <f>DATA!O180</f>
        <v>0</v>
      </c>
      <c r="G180" s="22">
        <f>DATA!P180</f>
        <v>0</v>
      </c>
      <c r="H180" s="90">
        <f>KUMULATIF!U180</f>
        <v>0</v>
      </c>
      <c r="I180" s="90">
        <f>KUMULATIF!V180</f>
        <v>0</v>
      </c>
      <c r="J180" s="138">
        <f>KUMULATIF!W180</f>
        <v>0</v>
      </c>
      <c r="K180" s="113" t="e">
        <f t="shared" si="15"/>
        <v>#DIV/0!</v>
      </c>
      <c r="L180" s="163">
        <f t="shared" si="16"/>
        <v>56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DATA!M181</f>
        <v>0</v>
      </c>
      <c r="E181" s="22">
        <f>DATA!N181</f>
        <v>0</v>
      </c>
      <c r="F181" s="22">
        <f>DATA!O181</f>
        <v>0</v>
      </c>
      <c r="G181" s="22">
        <f>DATA!P181</f>
        <v>0</v>
      </c>
      <c r="H181" s="90">
        <f>KUMULATIF!U181</f>
        <v>0</v>
      </c>
      <c r="I181" s="90">
        <f>KUMULATIF!V181</f>
        <v>0</v>
      </c>
      <c r="J181" s="138">
        <f>KUMULATIF!W181</f>
        <v>0</v>
      </c>
      <c r="K181" s="113" t="e">
        <f t="shared" si="15"/>
        <v>#DIV/0!</v>
      </c>
      <c r="L181" s="163">
        <f t="shared" si="16"/>
        <v>56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DATA!M182</f>
        <v>0</v>
      </c>
      <c r="E182" s="22">
        <f>DATA!N182</f>
        <v>0</v>
      </c>
      <c r="F182" s="22">
        <f>DATA!O182</f>
        <v>0</v>
      </c>
      <c r="G182" s="22">
        <f>DATA!P182</f>
        <v>0</v>
      </c>
      <c r="H182" s="90">
        <f>KUMULATIF!U182</f>
        <v>0</v>
      </c>
      <c r="I182" s="90">
        <f>KUMULATIF!V182</f>
        <v>0</v>
      </c>
      <c r="J182" s="138">
        <f>KUMULATIF!W182</f>
        <v>0</v>
      </c>
      <c r="K182" s="113" t="e">
        <f t="shared" si="15"/>
        <v>#DIV/0!</v>
      </c>
      <c r="L182" s="163">
        <f t="shared" si="16"/>
        <v>56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DATA!M183</f>
        <v>0</v>
      </c>
      <c r="E183" s="22">
        <f>DATA!N183</f>
        <v>0</v>
      </c>
      <c r="F183" s="22">
        <f>DATA!O183</f>
        <v>0</v>
      </c>
      <c r="G183" s="22">
        <f>DATA!P183</f>
        <v>0</v>
      </c>
      <c r="H183" s="90">
        <f>KUMULATIF!U183</f>
        <v>0</v>
      </c>
      <c r="I183" s="90">
        <f>KUMULATIF!V183</f>
        <v>0</v>
      </c>
      <c r="J183" s="138">
        <f>KUMULATIF!W183</f>
        <v>0</v>
      </c>
      <c r="K183" s="113" t="e">
        <f t="shared" si="15"/>
        <v>#DIV/0!</v>
      </c>
      <c r="L183" s="163">
        <f t="shared" si="16"/>
        <v>56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DATA!M184</f>
        <v>0</v>
      </c>
      <c r="E184" s="22">
        <f>DATA!N184</f>
        <v>0</v>
      </c>
      <c r="F184" s="22">
        <f>DATA!O184</f>
        <v>0</v>
      </c>
      <c r="G184" s="22">
        <f>DATA!P184</f>
        <v>0</v>
      </c>
      <c r="H184" s="90">
        <f>KUMULATIF!U184</f>
        <v>0</v>
      </c>
      <c r="I184" s="90">
        <f>KUMULATIF!V184</f>
        <v>0</v>
      </c>
      <c r="J184" s="138">
        <f>KUMULATIF!W184</f>
        <v>0</v>
      </c>
      <c r="K184" s="113" t="e">
        <f t="shared" si="15"/>
        <v>#DIV/0!</v>
      </c>
      <c r="L184" s="163">
        <f t="shared" si="16"/>
        <v>56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DATA!M185</f>
        <v>0</v>
      </c>
      <c r="E185" s="22">
        <f>DATA!N185</f>
        <v>0</v>
      </c>
      <c r="F185" s="22">
        <f>DATA!O185</f>
        <v>0</v>
      </c>
      <c r="G185" s="22">
        <f>DATA!P185</f>
        <v>0</v>
      </c>
      <c r="H185" s="90">
        <f>KUMULATIF!U185</f>
        <v>0</v>
      </c>
      <c r="I185" s="90">
        <f>KUMULATIF!V185</f>
        <v>0</v>
      </c>
      <c r="J185" s="138">
        <f>KUMULATIF!W185</f>
        <v>0</v>
      </c>
      <c r="K185" s="113" t="e">
        <f t="shared" si="15"/>
        <v>#DIV/0!</v>
      </c>
      <c r="L185" s="163">
        <f t="shared" si="16"/>
        <v>56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DATA!M186</f>
        <v>0</v>
      </c>
      <c r="E186" s="22">
        <f>DATA!N186</f>
        <v>0</v>
      </c>
      <c r="F186" s="22">
        <f>DATA!O186</f>
        <v>0</v>
      </c>
      <c r="G186" s="22">
        <f>DATA!P186</f>
        <v>0</v>
      </c>
      <c r="H186" s="90">
        <f>KUMULATIF!U186</f>
        <v>0</v>
      </c>
      <c r="I186" s="90">
        <f>KUMULATIF!V186</f>
        <v>0</v>
      </c>
      <c r="J186" s="138">
        <f>KUMULATIF!W186</f>
        <v>0</v>
      </c>
      <c r="K186" s="113" t="e">
        <f t="shared" si="15"/>
        <v>#DIV/0!</v>
      </c>
      <c r="L186" s="163">
        <f t="shared" si="16"/>
        <v>56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DATA!M187</f>
        <v>0</v>
      </c>
      <c r="E187" s="22">
        <f>DATA!N187</f>
        <v>0</v>
      </c>
      <c r="F187" s="22">
        <f>DATA!O187</f>
        <v>0</v>
      </c>
      <c r="G187" s="22">
        <f>DATA!P187</f>
        <v>0</v>
      </c>
      <c r="H187" s="90">
        <f>KUMULATIF!U187</f>
        <v>0</v>
      </c>
      <c r="I187" s="90">
        <f>KUMULATIF!V187</f>
        <v>0</v>
      </c>
      <c r="J187" s="138">
        <f>KUMULATIF!W187</f>
        <v>0</v>
      </c>
      <c r="K187" s="113" t="e">
        <f t="shared" si="15"/>
        <v>#DIV/0!</v>
      </c>
      <c r="L187" s="163">
        <f t="shared" si="16"/>
        <v>56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DATA!M188</f>
        <v>0</v>
      </c>
      <c r="E188" s="22">
        <f>DATA!N188</f>
        <v>0</v>
      </c>
      <c r="F188" s="22">
        <f>DATA!O188</f>
        <v>0</v>
      </c>
      <c r="G188" s="22">
        <f>DATA!P188</f>
        <v>0</v>
      </c>
      <c r="H188" s="90">
        <f>KUMULATIF!U188</f>
        <v>0</v>
      </c>
      <c r="I188" s="90">
        <f>KUMULATIF!V188</f>
        <v>0</v>
      </c>
      <c r="J188" s="138">
        <f>KUMULATIF!W188</f>
        <v>0</v>
      </c>
      <c r="K188" s="113" t="e">
        <f t="shared" si="15"/>
        <v>#DIV/0!</v>
      </c>
      <c r="L188" s="163">
        <f t="shared" si="16"/>
        <v>56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DATA!M189</f>
        <v>0</v>
      </c>
      <c r="E189" s="22">
        <f>DATA!N189</f>
        <v>0</v>
      </c>
      <c r="F189" s="22">
        <f>DATA!O189</f>
        <v>0</v>
      </c>
      <c r="G189" s="22">
        <f>DATA!P189</f>
        <v>0</v>
      </c>
      <c r="H189" s="90">
        <f>KUMULATIF!U189</f>
        <v>0</v>
      </c>
      <c r="I189" s="90">
        <f>KUMULATIF!V189</f>
        <v>0</v>
      </c>
      <c r="J189" s="138">
        <f>KUMULATIF!W189</f>
        <v>0</v>
      </c>
      <c r="K189" s="113" t="e">
        <f t="shared" si="15"/>
        <v>#DIV/0!</v>
      </c>
      <c r="L189" s="163">
        <f t="shared" si="16"/>
        <v>56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DATA!M190</f>
        <v>0</v>
      </c>
      <c r="E190" s="22">
        <f>DATA!N190</f>
        <v>0</v>
      </c>
      <c r="F190" s="22">
        <f>DATA!O190</f>
        <v>0</v>
      </c>
      <c r="G190" s="22">
        <f>DATA!P190</f>
        <v>0</v>
      </c>
      <c r="H190" s="90">
        <f>KUMULATIF!U190</f>
        <v>0</v>
      </c>
      <c r="I190" s="90">
        <f>KUMULATIF!V190</f>
        <v>0</v>
      </c>
      <c r="J190" s="138">
        <f>KUMULATIF!W190</f>
        <v>0</v>
      </c>
      <c r="K190" s="113" t="e">
        <f t="shared" si="15"/>
        <v>#DIV/0!</v>
      </c>
      <c r="L190" s="163">
        <f t="shared" si="16"/>
        <v>56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DATA!M191</f>
        <v>0</v>
      </c>
      <c r="E191" s="22">
        <f>DATA!N191</f>
        <v>0</v>
      </c>
      <c r="F191" s="22">
        <f>DATA!O191</f>
        <v>0</v>
      </c>
      <c r="G191" s="22">
        <f>DATA!P191</f>
        <v>0</v>
      </c>
      <c r="H191" s="90">
        <f>KUMULATIF!U191</f>
        <v>0</v>
      </c>
      <c r="I191" s="90">
        <f>KUMULATIF!V191</f>
        <v>0</v>
      </c>
      <c r="J191" s="138">
        <f>KUMULATIF!W191</f>
        <v>0</v>
      </c>
      <c r="K191" s="113" t="e">
        <f t="shared" si="15"/>
        <v>#DIV/0!</v>
      </c>
      <c r="L191" s="163">
        <f t="shared" si="16"/>
        <v>56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DATA!M192</f>
        <v>0</v>
      </c>
      <c r="E192" s="22">
        <f>DATA!N192</f>
        <v>0</v>
      </c>
      <c r="F192" s="22">
        <f>DATA!O192</f>
        <v>0</v>
      </c>
      <c r="G192" s="22">
        <f>DATA!P192</f>
        <v>0</v>
      </c>
      <c r="H192" s="90">
        <f>KUMULATIF!U192</f>
        <v>0</v>
      </c>
      <c r="I192" s="90">
        <f>KUMULATIF!V192</f>
        <v>0</v>
      </c>
      <c r="J192" s="138">
        <f>KUMULATIF!W192</f>
        <v>0</v>
      </c>
      <c r="K192" s="113" t="e">
        <f t="shared" si="15"/>
        <v>#DIV/0!</v>
      </c>
      <c r="L192" s="163">
        <f t="shared" si="16"/>
        <v>56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DATA!M193</f>
        <v>0</v>
      </c>
      <c r="E193" s="22">
        <f>DATA!N193</f>
        <v>0</v>
      </c>
      <c r="F193" s="22">
        <f>DATA!O193</f>
        <v>0</v>
      </c>
      <c r="G193" s="22">
        <f>DATA!P193</f>
        <v>0</v>
      </c>
      <c r="H193" s="90">
        <f>KUMULATIF!U193</f>
        <v>0</v>
      </c>
      <c r="I193" s="90">
        <f>KUMULATIF!V193</f>
        <v>0</v>
      </c>
      <c r="J193" s="138">
        <f>KUMULATIF!W193</f>
        <v>0</v>
      </c>
      <c r="K193" s="113" t="e">
        <f t="shared" si="15"/>
        <v>#DIV/0!</v>
      </c>
      <c r="L193" s="163">
        <f t="shared" si="16"/>
        <v>56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DATA!M194</f>
        <v>0</v>
      </c>
      <c r="E194" s="22">
        <f>DATA!N194</f>
        <v>0</v>
      </c>
      <c r="F194" s="22">
        <f>DATA!O194</f>
        <v>0</v>
      </c>
      <c r="G194" s="22">
        <f>DATA!P194</f>
        <v>0</v>
      </c>
      <c r="H194" s="90">
        <f>KUMULATIF!U194</f>
        <v>0</v>
      </c>
      <c r="I194" s="90">
        <f>KUMULATIF!V194</f>
        <v>0</v>
      </c>
      <c r="J194" s="138">
        <f>KUMULATIF!W194</f>
        <v>0</v>
      </c>
      <c r="K194" s="113" t="e">
        <f t="shared" si="15"/>
        <v>#DIV/0!</v>
      </c>
      <c r="L194" s="163">
        <f t="shared" si="16"/>
        <v>56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DATA!M195</f>
        <v>0</v>
      </c>
      <c r="E195" s="22">
        <f>DATA!N195</f>
        <v>0</v>
      </c>
      <c r="F195" s="22">
        <f>DATA!O195</f>
        <v>0</v>
      </c>
      <c r="G195" s="22">
        <f>DATA!P195</f>
        <v>0</v>
      </c>
      <c r="H195" s="90">
        <f>KUMULATIF!U195</f>
        <v>0</v>
      </c>
      <c r="I195" s="90">
        <f>KUMULATIF!V195</f>
        <v>0</v>
      </c>
      <c r="J195" s="138">
        <f>KUMULATIF!W195</f>
        <v>0</v>
      </c>
      <c r="K195" s="113" t="e">
        <f t="shared" si="15"/>
        <v>#DIV/0!</v>
      </c>
      <c r="L195" s="163">
        <f t="shared" si="16"/>
        <v>56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DATA!M196</f>
        <v>0</v>
      </c>
      <c r="E196" s="22">
        <f>DATA!N196</f>
        <v>0</v>
      </c>
      <c r="F196" s="22">
        <f>DATA!O196</f>
        <v>0</v>
      </c>
      <c r="G196" s="22">
        <f>DATA!P196</f>
        <v>0</v>
      </c>
      <c r="H196" s="90">
        <f>KUMULATIF!U196</f>
        <v>0</v>
      </c>
      <c r="I196" s="90">
        <f>KUMULATIF!V196</f>
        <v>0</v>
      </c>
      <c r="J196" s="138">
        <f>KUMULATIF!W196</f>
        <v>0</v>
      </c>
      <c r="K196" s="113" t="e">
        <f t="shared" si="15"/>
        <v>#DIV/0!</v>
      </c>
      <c r="L196" s="163">
        <f t="shared" si="16"/>
        <v>56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DATA!M197</f>
        <v>0</v>
      </c>
      <c r="E197" s="22">
        <f>DATA!N197</f>
        <v>0</v>
      </c>
      <c r="F197" s="22">
        <f>DATA!O197</f>
        <v>0</v>
      </c>
      <c r="G197" s="22">
        <f>DATA!P197</f>
        <v>0</v>
      </c>
      <c r="H197" s="90">
        <f>KUMULATIF!U197</f>
        <v>0</v>
      </c>
      <c r="I197" s="90">
        <f>KUMULATIF!V197</f>
        <v>0</v>
      </c>
      <c r="J197" s="138">
        <f>KUMULATIF!W197</f>
        <v>0</v>
      </c>
      <c r="K197" s="113" t="e">
        <f t="shared" si="15"/>
        <v>#DIV/0!</v>
      </c>
      <c r="L197" s="163">
        <f t="shared" si="16"/>
        <v>56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96/12*7</f>
        <v>56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DATA!M206</f>
        <v>0</v>
      </c>
      <c r="E206" s="32">
        <f>DATA!N206</f>
        <v>0</v>
      </c>
      <c r="F206" s="32">
        <f>DATA!O206</f>
        <v>0</v>
      </c>
      <c r="G206" s="32">
        <f>DATA!P206</f>
        <v>0</v>
      </c>
      <c r="H206" s="89">
        <f>KUMULATIF!U206</f>
        <v>0</v>
      </c>
      <c r="I206" s="89">
        <f>KUMULATIF!V206</f>
        <v>0</v>
      </c>
      <c r="J206" s="135">
        <f>KUMULATIF!W206</f>
        <v>0</v>
      </c>
      <c r="K206" s="112" t="e">
        <f t="shared" ref="K206:K230" si="18">J206/C206*100</f>
        <v>#DIV/0!</v>
      </c>
      <c r="L206" s="108">
        <f>85/12*7</f>
        <v>49.583333333333329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DATA!M207</f>
        <v>0</v>
      </c>
      <c r="E207" s="22">
        <f>DATA!N207</f>
        <v>0</v>
      </c>
      <c r="F207" s="22">
        <f>DATA!O207</f>
        <v>0</v>
      </c>
      <c r="G207" s="22">
        <f>DATA!P207</f>
        <v>0</v>
      </c>
      <c r="H207" s="90">
        <f>KUMULATIF!U207</f>
        <v>0</v>
      </c>
      <c r="I207" s="90">
        <f>KUMULATIF!V207</f>
        <v>0</v>
      </c>
      <c r="J207" s="138">
        <f>KUMULATIF!W207</f>
        <v>0</v>
      </c>
      <c r="K207" s="113" t="e">
        <f t="shared" si="18"/>
        <v>#DIV/0!</v>
      </c>
      <c r="L207" s="106">
        <f t="shared" ref="L207:L230" si="19">85/12*7</f>
        <v>49.583333333333329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DATA!M208</f>
        <v>0</v>
      </c>
      <c r="E208" s="22">
        <f>DATA!N208</f>
        <v>0</v>
      </c>
      <c r="F208" s="22">
        <f>DATA!O208</f>
        <v>0</v>
      </c>
      <c r="G208" s="22">
        <f>DATA!P208</f>
        <v>0</v>
      </c>
      <c r="H208" s="90">
        <f>KUMULATIF!U208</f>
        <v>0</v>
      </c>
      <c r="I208" s="90">
        <f>KUMULATIF!V208</f>
        <v>0</v>
      </c>
      <c r="J208" s="138">
        <f>KUMULATIF!W208</f>
        <v>0</v>
      </c>
      <c r="K208" s="113" t="e">
        <f t="shared" si="18"/>
        <v>#DIV/0!</v>
      </c>
      <c r="L208" s="106">
        <f t="shared" si="19"/>
        <v>49.583333333333329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DATA!M209</f>
        <v>0</v>
      </c>
      <c r="E209" s="22">
        <f>DATA!N209</f>
        <v>0</v>
      </c>
      <c r="F209" s="22">
        <f>DATA!O209</f>
        <v>0</v>
      </c>
      <c r="G209" s="22">
        <f>DATA!P209</f>
        <v>0</v>
      </c>
      <c r="H209" s="90">
        <f>KUMULATIF!U209</f>
        <v>0</v>
      </c>
      <c r="I209" s="90">
        <f>KUMULATIF!V209</f>
        <v>0</v>
      </c>
      <c r="J209" s="138">
        <f>KUMULATIF!W209</f>
        <v>0</v>
      </c>
      <c r="K209" s="113" t="e">
        <f t="shared" si="18"/>
        <v>#DIV/0!</v>
      </c>
      <c r="L209" s="106">
        <f t="shared" si="19"/>
        <v>49.583333333333329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DATA!M210</f>
        <v>0</v>
      </c>
      <c r="E210" s="22">
        <f>DATA!N210</f>
        <v>0</v>
      </c>
      <c r="F210" s="22">
        <f>DATA!O210</f>
        <v>0</v>
      </c>
      <c r="G210" s="22">
        <f>DATA!P210</f>
        <v>0</v>
      </c>
      <c r="H210" s="90">
        <f>KUMULATIF!U210</f>
        <v>0</v>
      </c>
      <c r="I210" s="90">
        <f>KUMULATIF!V210</f>
        <v>0</v>
      </c>
      <c r="J210" s="138">
        <f>KUMULATIF!W210</f>
        <v>0</v>
      </c>
      <c r="K210" s="113" t="e">
        <f t="shared" si="18"/>
        <v>#DIV/0!</v>
      </c>
      <c r="L210" s="106">
        <f t="shared" si="19"/>
        <v>49.583333333333329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DATA!M211</f>
        <v>0</v>
      </c>
      <c r="E211" s="22">
        <f>DATA!N211</f>
        <v>0</v>
      </c>
      <c r="F211" s="22">
        <f>DATA!O211</f>
        <v>0</v>
      </c>
      <c r="G211" s="22">
        <f>DATA!P211</f>
        <v>0</v>
      </c>
      <c r="H211" s="90">
        <f>KUMULATIF!U211</f>
        <v>0</v>
      </c>
      <c r="I211" s="90">
        <f>KUMULATIF!V211</f>
        <v>0</v>
      </c>
      <c r="J211" s="138">
        <f>KUMULATIF!W211</f>
        <v>0</v>
      </c>
      <c r="K211" s="113" t="e">
        <f t="shared" si="18"/>
        <v>#DIV/0!</v>
      </c>
      <c r="L211" s="106">
        <f t="shared" si="19"/>
        <v>49.583333333333329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DATA!M212</f>
        <v>0</v>
      </c>
      <c r="E212" s="22">
        <f>DATA!N212</f>
        <v>0</v>
      </c>
      <c r="F212" s="22">
        <f>DATA!O212</f>
        <v>0</v>
      </c>
      <c r="G212" s="22">
        <f>DATA!P212</f>
        <v>0</v>
      </c>
      <c r="H212" s="90">
        <f>KUMULATIF!U212</f>
        <v>0</v>
      </c>
      <c r="I212" s="90">
        <f>KUMULATIF!V212</f>
        <v>0</v>
      </c>
      <c r="J212" s="138">
        <f>KUMULATIF!W212</f>
        <v>0</v>
      </c>
      <c r="K212" s="113" t="e">
        <f t="shared" si="18"/>
        <v>#DIV/0!</v>
      </c>
      <c r="L212" s="106">
        <f t="shared" si="19"/>
        <v>49.583333333333329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DATA!M213</f>
        <v>0</v>
      </c>
      <c r="E213" s="22">
        <f>DATA!N213</f>
        <v>0</v>
      </c>
      <c r="F213" s="22">
        <f>DATA!O213</f>
        <v>0</v>
      </c>
      <c r="G213" s="22">
        <f>DATA!P213</f>
        <v>0</v>
      </c>
      <c r="H213" s="90">
        <f>KUMULATIF!U213</f>
        <v>0</v>
      </c>
      <c r="I213" s="90">
        <f>KUMULATIF!V213</f>
        <v>0</v>
      </c>
      <c r="J213" s="138">
        <f>KUMULATIF!W213</f>
        <v>0</v>
      </c>
      <c r="K213" s="113" t="e">
        <f t="shared" si="18"/>
        <v>#DIV/0!</v>
      </c>
      <c r="L213" s="106">
        <f t="shared" si="19"/>
        <v>49.583333333333329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DATA!M214</f>
        <v>0</v>
      </c>
      <c r="E214" s="22">
        <f>DATA!N214</f>
        <v>0</v>
      </c>
      <c r="F214" s="22">
        <f>DATA!O214</f>
        <v>0</v>
      </c>
      <c r="G214" s="22">
        <f>DATA!P214</f>
        <v>0</v>
      </c>
      <c r="H214" s="90">
        <f>KUMULATIF!U214</f>
        <v>0</v>
      </c>
      <c r="I214" s="90">
        <f>KUMULATIF!V214</f>
        <v>0</v>
      </c>
      <c r="J214" s="138">
        <f>KUMULATIF!W214</f>
        <v>0</v>
      </c>
      <c r="K214" s="113" t="e">
        <f t="shared" si="18"/>
        <v>#DIV/0!</v>
      </c>
      <c r="L214" s="106">
        <f t="shared" si="19"/>
        <v>49.583333333333329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DATA!M215</f>
        <v>0</v>
      </c>
      <c r="E215" s="22">
        <f>DATA!N215</f>
        <v>0</v>
      </c>
      <c r="F215" s="22">
        <f>DATA!O215</f>
        <v>0</v>
      </c>
      <c r="G215" s="22">
        <f>DATA!P215</f>
        <v>0</v>
      </c>
      <c r="H215" s="90">
        <f>KUMULATIF!U215</f>
        <v>0</v>
      </c>
      <c r="I215" s="90">
        <f>KUMULATIF!V215</f>
        <v>0</v>
      </c>
      <c r="J215" s="138">
        <f>KUMULATIF!W215</f>
        <v>0</v>
      </c>
      <c r="K215" s="113" t="e">
        <f t="shared" si="18"/>
        <v>#DIV/0!</v>
      </c>
      <c r="L215" s="106">
        <f t="shared" si="19"/>
        <v>49.583333333333329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DATA!M216</f>
        <v>0</v>
      </c>
      <c r="E216" s="22">
        <f>DATA!N216</f>
        <v>0</v>
      </c>
      <c r="F216" s="22">
        <f>DATA!O216</f>
        <v>0</v>
      </c>
      <c r="G216" s="22">
        <f>DATA!P216</f>
        <v>0</v>
      </c>
      <c r="H216" s="90">
        <f>KUMULATIF!U216</f>
        <v>0</v>
      </c>
      <c r="I216" s="90">
        <f>KUMULATIF!V216</f>
        <v>0</v>
      </c>
      <c r="J216" s="138">
        <f>KUMULATIF!W216</f>
        <v>0</v>
      </c>
      <c r="K216" s="113" t="e">
        <f t="shared" si="18"/>
        <v>#DIV/0!</v>
      </c>
      <c r="L216" s="106">
        <f t="shared" si="19"/>
        <v>49.583333333333329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DATA!M217</f>
        <v>0</v>
      </c>
      <c r="E217" s="22">
        <f>DATA!N217</f>
        <v>0</v>
      </c>
      <c r="F217" s="22">
        <f>DATA!O217</f>
        <v>0</v>
      </c>
      <c r="G217" s="22">
        <f>DATA!P217</f>
        <v>0</v>
      </c>
      <c r="H217" s="90">
        <f>KUMULATIF!U217</f>
        <v>0</v>
      </c>
      <c r="I217" s="90">
        <f>KUMULATIF!V217</f>
        <v>0</v>
      </c>
      <c r="J217" s="138">
        <f>KUMULATIF!W217</f>
        <v>0</v>
      </c>
      <c r="K217" s="113" t="e">
        <f t="shared" si="18"/>
        <v>#DIV/0!</v>
      </c>
      <c r="L217" s="106">
        <f t="shared" si="19"/>
        <v>49.583333333333329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DATA!M218</f>
        <v>0</v>
      </c>
      <c r="E218" s="22">
        <f>DATA!N218</f>
        <v>0</v>
      </c>
      <c r="F218" s="22">
        <f>DATA!O218</f>
        <v>0</v>
      </c>
      <c r="G218" s="22">
        <f>DATA!P218</f>
        <v>0</v>
      </c>
      <c r="H218" s="90">
        <f>KUMULATIF!U218</f>
        <v>0</v>
      </c>
      <c r="I218" s="90">
        <f>KUMULATIF!V218</f>
        <v>0</v>
      </c>
      <c r="J218" s="138">
        <f>KUMULATIF!W218</f>
        <v>0</v>
      </c>
      <c r="K218" s="113" t="e">
        <f t="shared" si="18"/>
        <v>#DIV/0!</v>
      </c>
      <c r="L218" s="106">
        <f t="shared" si="19"/>
        <v>49.583333333333329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DATA!M219</f>
        <v>0</v>
      </c>
      <c r="E219" s="22">
        <f>DATA!N219</f>
        <v>0</v>
      </c>
      <c r="F219" s="22">
        <f>DATA!O219</f>
        <v>0</v>
      </c>
      <c r="G219" s="22">
        <f>DATA!P219</f>
        <v>0</v>
      </c>
      <c r="H219" s="90">
        <f>KUMULATIF!U219</f>
        <v>0</v>
      </c>
      <c r="I219" s="90">
        <f>KUMULATIF!V219</f>
        <v>0</v>
      </c>
      <c r="J219" s="138">
        <f>KUMULATIF!W219</f>
        <v>0</v>
      </c>
      <c r="K219" s="113" t="e">
        <f t="shared" si="18"/>
        <v>#DIV/0!</v>
      </c>
      <c r="L219" s="106">
        <f t="shared" si="19"/>
        <v>49.583333333333329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DATA!M220</f>
        <v>0</v>
      </c>
      <c r="E220" s="22">
        <f>DATA!N220</f>
        <v>0</v>
      </c>
      <c r="F220" s="22">
        <f>DATA!O220</f>
        <v>0</v>
      </c>
      <c r="G220" s="22">
        <f>DATA!P220</f>
        <v>0</v>
      </c>
      <c r="H220" s="90">
        <f>KUMULATIF!U220</f>
        <v>0</v>
      </c>
      <c r="I220" s="90">
        <f>KUMULATIF!V220</f>
        <v>0</v>
      </c>
      <c r="J220" s="138">
        <f>KUMULATIF!W220</f>
        <v>0</v>
      </c>
      <c r="K220" s="113" t="e">
        <f t="shared" si="18"/>
        <v>#DIV/0!</v>
      </c>
      <c r="L220" s="106">
        <f t="shared" si="19"/>
        <v>49.583333333333329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DATA!M221</f>
        <v>0</v>
      </c>
      <c r="E221" s="22">
        <f>DATA!N221</f>
        <v>0</v>
      </c>
      <c r="F221" s="22">
        <f>DATA!O221</f>
        <v>0</v>
      </c>
      <c r="G221" s="22">
        <f>DATA!P221</f>
        <v>0</v>
      </c>
      <c r="H221" s="90">
        <f>KUMULATIF!U221</f>
        <v>0</v>
      </c>
      <c r="I221" s="90">
        <f>KUMULATIF!V221</f>
        <v>0</v>
      </c>
      <c r="J221" s="138">
        <f>KUMULATIF!W221</f>
        <v>0</v>
      </c>
      <c r="K221" s="113" t="e">
        <f t="shared" si="18"/>
        <v>#DIV/0!</v>
      </c>
      <c r="L221" s="106">
        <f t="shared" si="19"/>
        <v>49.583333333333329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DATA!M222</f>
        <v>0</v>
      </c>
      <c r="E222" s="22">
        <f>DATA!N222</f>
        <v>0</v>
      </c>
      <c r="F222" s="22">
        <f>DATA!O222</f>
        <v>0</v>
      </c>
      <c r="G222" s="22">
        <f>DATA!P222</f>
        <v>0</v>
      </c>
      <c r="H222" s="90">
        <f>KUMULATIF!U222</f>
        <v>0</v>
      </c>
      <c r="I222" s="90">
        <f>KUMULATIF!V222</f>
        <v>0</v>
      </c>
      <c r="J222" s="138">
        <f>KUMULATIF!W222</f>
        <v>0</v>
      </c>
      <c r="K222" s="113" t="e">
        <f t="shared" si="18"/>
        <v>#DIV/0!</v>
      </c>
      <c r="L222" s="106">
        <f t="shared" si="19"/>
        <v>49.583333333333329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DATA!M223</f>
        <v>0</v>
      </c>
      <c r="E223" s="22">
        <f>DATA!N223</f>
        <v>0</v>
      </c>
      <c r="F223" s="22">
        <f>DATA!O223</f>
        <v>0</v>
      </c>
      <c r="G223" s="22">
        <f>DATA!P223</f>
        <v>0</v>
      </c>
      <c r="H223" s="90">
        <f>KUMULATIF!U223</f>
        <v>0</v>
      </c>
      <c r="I223" s="90">
        <f>KUMULATIF!V223</f>
        <v>0</v>
      </c>
      <c r="J223" s="138">
        <f>KUMULATIF!W223</f>
        <v>0</v>
      </c>
      <c r="K223" s="113" t="e">
        <f t="shared" si="18"/>
        <v>#DIV/0!</v>
      </c>
      <c r="L223" s="106">
        <f t="shared" si="19"/>
        <v>49.583333333333329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DATA!M224</f>
        <v>0</v>
      </c>
      <c r="E224" s="22">
        <f>DATA!N224</f>
        <v>0</v>
      </c>
      <c r="F224" s="22">
        <f>DATA!O224</f>
        <v>0</v>
      </c>
      <c r="G224" s="22">
        <f>DATA!P224</f>
        <v>0</v>
      </c>
      <c r="H224" s="90">
        <f>KUMULATIF!U224</f>
        <v>0</v>
      </c>
      <c r="I224" s="90">
        <f>KUMULATIF!V224</f>
        <v>0</v>
      </c>
      <c r="J224" s="138">
        <f>KUMULATIF!W224</f>
        <v>0</v>
      </c>
      <c r="K224" s="113" t="e">
        <f t="shared" si="18"/>
        <v>#DIV/0!</v>
      </c>
      <c r="L224" s="106">
        <f t="shared" si="19"/>
        <v>49.583333333333329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DATA!M225</f>
        <v>0</v>
      </c>
      <c r="E225" s="22">
        <f>DATA!N225</f>
        <v>0</v>
      </c>
      <c r="F225" s="22">
        <f>DATA!O225</f>
        <v>0</v>
      </c>
      <c r="G225" s="22">
        <f>DATA!P225</f>
        <v>0</v>
      </c>
      <c r="H225" s="90">
        <f>KUMULATIF!U225</f>
        <v>0</v>
      </c>
      <c r="I225" s="90">
        <f>KUMULATIF!V225</f>
        <v>0</v>
      </c>
      <c r="J225" s="138">
        <f>KUMULATIF!W225</f>
        <v>0</v>
      </c>
      <c r="K225" s="113" t="e">
        <f t="shared" si="18"/>
        <v>#DIV/0!</v>
      </c>
      <c r="L225" s="106">
        <f t="shared" si="19"/>
        <v>49.583333333333329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DATA!M226</f>
        <v>0</v>
      </c>
      <c r="E226" s="22">
        <f>DATA!N226</f>
        <v>0</v>
      </c>
      <c r="F226" s="22">
        <f>DATA!O226</f>
        <v>0</v>
      </c>
      <c r="G226" s="22">
        <f>DATA!P226</f>
        <v>0</v>
      </c>
      <c r="H226" s="90">
        <f>KUMULATIF!U226</f>
        <v>0</v>
      </c>
      <c r="I226" s="90">
        <f>KUMULATIF!V226</f>
        <v>0</v>
      </c>
      <c r="J226" s="138">
        <f>KUMULATIF!W226</f>
        <v>0</v>
      </c>
      <c r="K226" s="113" t="e">
        <f t="shared" si="18"/>
        <v>#DIV/0!</v>
      </c>
      <c r="L226" s="106">
        <f t="shared" si="19"/>
        <v>49.583333333333329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DATA!M227</f>
        <v>0</v>
      </c>
      <c r="E227" s="22">
        <f>DATA!N227</f>
        <v>0</v>
      </c>
      <c r="F227" s="22">
        <f>DATA!O227</f>
        <v>0</v>
      </c>
      <c r="G227" s="22">
        <f>DATA!P227</f>
        <v>0</v>
      </c>
      <c r="H227" s="90">
        <f>KUMULATIF!U227</f>
        <v>0</v>
      </c>
      <c r="I227" s="90">
        <f>KUMULATIF!V227</f>
        <v>0</v>
      </c>
      <c r="J227" s="138">
        <f>KUMULATIF!W227</f>
        <v>0</v>
      </c>
      <c r="K227" s="113" t="e">
        <f t="shared" si="18"/>
        <v>#DIV/0!</v>
      </c>
      <c r="L227" s="106">
        <f t="shared" si="19"/>
        <v>49.583333333333329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DATA!M228</f>
        <v>0</v>
      </c>
      <c r="E228" s="22">
        <f>DATA!N228</f>
        <v>0</v>
      </c>
      <c r="F228" s="22">
        <f>DATA!O228</f>
        <v>0</v>
      </c>
      <c r="G228" s="22">
        <f>DATA!P228</f>
        <v>0</v>
      </c>
      <c r="H228" s="90">
        <f>KUMULATIF!U228</f>
        <v>0</v>
      </c>
      <c r="I228" s="90">
        <f>KUMULATIF!V228</f>
        <v>0</v>
      </c>
      <c r="J228" s="138">
        <f>KUMULATIF!W228</f>
        <v>0</v>
      </c>
      <c r="K228" s="113" t="e">
        <f t="shared" si="18"/>
        <v>#DIV/0!</v>
      </c>
      <c r="L228" s="106">
        <f t="shared" si="19"/>
        <v>49.583333333333329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DATA!M229</f>
        <v>0</v>
      </c>
      <c r="E229" s="22">
        <f>DATA!N229</f>
        <v>0</v>
      </c>
      <c r="F229" s="22">
        <f>DATA!O229</f>
        <v>0</v>
      </c>
      <c r="G229" s="22">
        <f>DATA!P229</f>
        <v>0</v>
      </c>
      <c r="H229" s="90">
        <f>KUMULATIF!U229</f>
        <v>0</v>
      </c>
      <c r="I229" s="90">
        <f>KUMULATIF!V229</f>
        <v>0</v>
      </c>
      <c r="J229" s="138">
        <f>KUMULATIF!W229</f>
        <v>0</v>
      </c>
      <c r="K229" s="113" t="e">
        <f t="shared" si="18"/>
        <v>#DIV/0!</v>
      </c>
      <c r="L229" s="106">
        <f t="shared" si="19"/>
        <v>49.583333333333329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DATA!M230</f>
        <v>0</v>
      </c>
      <c r="E230" s="22">
        <f>DATA!N230</f>
        <v>0</v>
      </c>
      <c r="F230" s="22">
        <f>DATA!O230</f>
        <v>0</v>
      </c>
      <c r="G230" s="22">
        <f>DATA!P230</f>
        <v>0</v>
      </c>
      <c r="H230" s="90">
        <f>KUMULATIF!U230</f>
        <v>0</v>
      </c>
      <c r="I230" s="90">
        <f>KUMULATIF!V230</f>
        <v>0</v>
      </c>
      <c r="J230" s="138">
        <f>KUMULATIF!W230</f>
        <v>0</v>
      </c>
      <c r="K230" s="113" t="e">
        <f t="shared" si="18"/>
        <v>#DIV/0!</v>
      </c>
      <c r="L230" s="106">
        <f t="shared" si="19"/>
        <v>49.583333333333329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85/12*7</f>
        <v>49.583333333333329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DATA!M239</f>
        <v>0</v>
      </c>
      <c r="E239" s="32">
        <f>DATA!N239</f>
        <v>0</v>
      </c>
      <c r="F239" s="32">
        <f>DATA!O239</f>
        <v>0</v>
      </c>
      <c r="G239" s="32">
        <f>DATA!P239</f>
        <v>0</v>
      </c>
      <c r="H239" s="89">
        <f>KUMULATIF!U239</f>
        <v>0</v>
      </c>
      <c r="I239" s="89">
        <f>KUMULATIF!V239</f>
        <v>0</v>
      </c>
      <c r="J239" s="135">
        <f>KUMULATIF!W239</f>
        <v>0</v>
      </c>
      <c r="K239" s="112" t="e">
        <f t="shared" ref="K239:K263" si="21">J239/C239*100</f>
        <v>#DIV/0!</v>
      </c>
      <c r="L239" s="108">
        <f>85/12*7</f>
        <v>49.583333333333329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DATA!M240</f>
        <v>0</v>
      </c>
      <c r="E240" s="22">
        <f>DATA!N240</f>
        <v>0</v>
      </c>
      <c r="F240" s="22">
        <f>DATA!O240</f>
        <v>0</v>
      </c>
      <c r="G240" s="22">
        <f>DATA!P240</f>
        <v>0</v>
      </c>
      <c r="H240" s="90">
        <f>KUMULATIF!U240</f>
        <v>0</v>
      </c>
      <c r="I240" s="90">
        <f>KUMULATIF!V240</f>
        <v>0</v>
      </c>
      <c r="J240" s="138">
        <f>KUMULATIF!W240</f>
        <v>0</v>
      </c>
      <c r="K240" s="113" t="e">
        <f t="shared" si="21"/>
        <v>#DIV/0!</v>
      </c>
      <c r="L240" s="106">
        <f t="shared" ref="L240:L263" si="22">85/12*7</f>
        <v>49.583333333333329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DATA!M241</f>
        <v>0</v>
      </c>
      <c r="E241" s="22">
        <f>DATA!N241</f>
        <v>0</v>
      </c>
      <c r="F241" s="22">
        <f>DATA!O241</f>
        <v>0</v>
      </c>
      <c r="G241" s="22">
        <f>DATA!P241</f>
        <v>0</v>
      </c>
      <c r="H241" s="90">
        <f>KUMULATIF!U241</f>
        <v>0</v>
      </c>
      <c r="I241" s="90">
        <f>KUMULATIF!V241</f>
        <v>0</v>
      </c>
      <c r="J241" s="138">
        <f>KUMULATIF!W241</f>
        <v>0</v>
      </c>
      <c r="K241" s="113" t="e">
        <f t="shared" si="21"/>
        <v>#DIV/0!</v>
      </c>
      <c r="L241" s="106">
        <f t="shared" si="22"/>
        <v>49.583333333333329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DATA!M242</f>
        <v>0</v>
      </c>
      <c r="E242" s="22">
        <f>DATA!N242</f>
        <v>0</v>
      </c>
      <c r="F242" s="22">
        <f>DATA!O242</f>
        <v>0</v>
      </c>
      <c r="G242" s="22">
        <f>DATA!P242</f>
        <v>0</v>
      </c>
      <c r="H242" s="90">
        <f>KUMULATIF!U242</f>
        <v>0</v>
      </c>
      <c r="I242" s="90">
        <f>KUMULATIF!V242</f>
        <v>0</v>
      </c>
      <c r="J242" s="138">
        <f>KUMULATIF!W242</f>
        <v>0</v>
      </c>
      <c r="K242" s="113" t="e">
        <f t="shared" si="21"/>
        <v>#DIV/0!</v>
      </c>
      <c r="L242" s="106">
        <f t="shared" si="22"/>
        <v>49.583333333333329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DATA!M243</f>
        <v>0</v>
      </c>
      <c r="E243" s="22">
        <f>DATA!N243</f>
        <v>0</v>
      </c>
      <c r="F243" s="22">
        <f>DATA!O243</f>
        <v>0</v>
      </c>
      <c r="G243" s="22">
        <f>DATA!P243</f>
        <v>0</v>
      </c>
      <c r="H243" s="90">
        <f>KUMULATIF!U243</f>
        <v>0</v>
      </c>
      <c r="I243" s="90">
        <f>KUMULATIF!V243</f>
        <v>0</v>
      </c>
      <c r="J243" s="138">
        <f>KUMULATIF!W243</f>
        <v>0</v>
      </c>
      <c r="K243" s="113" t="e">
        <f t="shared" si="21"/>
        <v>#DIV/0!</v>
      </c>
      <c r="L243" s="106">
        <f t="shared" si="22"/>
        <v>49.583333333333329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DATA!M244</f>
        <v>0</v>
      </c>
      <c r="E244" s="22">
        <f>DATA!N244</f>
        <v>0</v>
      </c>
      <c r="F244" s="22">
        <f>DATA!O244</f>
        <v>0</v>
      </c>
      <c r="G244" s="22">
        <f>DATA!P244</f>
        <v>0</v>
      </c>
      <c r="H244" s="90">
        <f>KUMULATIF!U244</f>
        <v>0</v>
      </c>
      <c r="I244" s="90">
        <f>KUMULATIF!V244</f>
        <v>0</v>
      </c>
      <c r="J244" s="138">
        <f>KUMULATIF!W244</f>
        <v>0</v>
      </c>
      <c r="K244" s="113" t="e">
        <f t="shared" si="21"/>
        <v>#DIV/0!</v>
      </c>
      <c r="L244" s="106">
        <f t="shared" si="22"/>
        <v>49.583333333333329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DATA!M245</f>
        <v>0</v>
      </c>
      <c r="E245" s="22">
        <f>DATA!N245</f>
        <v>0</v>
      </c>
      <c r="F245" s="22">
        <f>DATA!O245</f>
        <v>0</v>
      </c>
      <c r="G245" s="22">
        <f>DATA!P245</f>
        <v>0</v>
      </c>
      <c r="H245" s="90">
        <f>KUMULATIF!U245</f>
        <v>0</v>
      </c>
      <c r="I245" s="90">
        <f>KUMULATIF!V245</f>
        <v>0</v>
      </c>
      <c r="J245" s="138">
        <f>KUMULATIF!W245</f>
        <v>0</v>
      </c>
      <c r="K245" s="113" t="e">
        <f t="shared" si="21"/>
        <v>#DIV/0!</v>
      </c>
      <c r="L245" s="106">
        <f t="shared" si="22"/>
        <v>49.583333333333329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DATA!M246</f>
        <v>0</v>
      </c>
      <c r="E246" s="22">
        <f>DATA!N246</f>
        <v>0</v>
      </c>
      <c r="F246" s="22">
        <f>DATA!O246</f>
        <v>0</v>
      </c>
      <c r="G246" s="22">
        <f>DATA!P246</f>
        <v>0</v>
      </c>
      <c r="H246" s="90">
        <f>KUMULATIF!U246</f>
        <v>0</v>
      </c>
      <c r="I246" s="90">
        <f>KUMULATIF!V246</f>
        <v>0</v>
      </c>
      <c r="J246" s="138">
        <f>KUMULATIF!W246</f>
        <v>0</v>
      </c>
      <c r="K246" s="113" t="e">
        <f t="shared" si="21"/>
        <v>#DIV/0!</v>
      </c>
      <c r="L246" s="106">
        <f t="shared" si="22"/>
        <v>49.583333333333329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DATA!M247</f>
        <v>0</v>
      </c>
      <c r="E247" s="22">
        <f>DATA!N247</f>
        <v>0</v>
      </c>
      <c r="F247" s="22">
        <f>DATA!O247</f>
        <v>0</v>
      </c>
      <c r="G247" s="22">
        <f>DATA!P247</f>
        <v>0</v>
      </c>
      <c r="H247" s="90">
        <f>KUMULATIF!U247</f>
        <v>0</v>
      </c>
      <c r="I247" s="90">
        <f>KUMULATIF!V247</f>
        <v>0</v>
      </c>
      <c r="J247" s="138">
        <f>KUMULATIF!W247</f>
        <v>0</v>
      </c>
      <c r="K247" s="113" t="e">
        <f t="shared" si="21"/>
        <v>#DIV/0!</v>
      </c>
      <c r="L247" s="106">
        <f t="shared" si="22"/>
        <v>49.583333333333329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DATA!M248</f>
        <v>0</v>
      </c>
      <c r="E248" s="22">
        <f>DATA!N248</f>
        <v>0</v>
      </c>
      <c r="F248" s="22">
        <f>DATA!O248</f>
        <v>0</v>
      </c>
      <c r="G248" s="22">
        <f>DATA!P248</f>
        <v>0</v>
      </c>
      <c r="H248" s="90">
        <f>KUMULATIF!U248</f>
        <v>0</v>
      </c>
      <c r="I248" s="90">
        <f>KUMULATIF!V248</f>
        <v>0</v>
      </c>
      <c r="J248" s="138">
        <f>KUMULATIF!W248</f>
        <v>0</v>
      </c>
      <c r="K248" s="113" t="e">
        <f t="shared" si="21"/>
        <v>#DIV/0!</v>
      </c>
      <c r="L248" s="106">
        <f t="shared" si="22"/>
        <v>49.583333333333329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DATA!M249</f>
        <v>0</v>
      </c>
      <c r="E249" s="22">
        <f>DATA!N249</f>
        <v>0</v>
      </c>
      <c r="F249" s="22">
        <f>DATA!O249</f>
        <v>0</v>
      </c>
      <c r="G249" s="22">
        <f>DATA!P249</f>
        <v>0</v>
      </c>
      <c r="H249" s="90">
        <f>KUMULATIF!U249</f>
        <v>0</v>
      </c>
      <c r="I249" s="90">
        <f>KUMULATIF!V249</f>
        <v>0</v>
      </c>
      <c r="J249" s="138">
        <f>KUMULATIF!W249</f>
        <v>0</v>
      </c>
      <c r="K249" s="113" t="e">
        <f t="shared" si="21"/>
        <v>#DIV/0!</v>
      </c>
      <c r="L249" s="106">
        <f t="shared" si="22"/>
        <v>49.583333333333329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DATA!M250</f>
        <v>0</v>
      </c>
      <c r="E250" s="22">
        <f>DATA!N250</f>
        <v>0</v>
      </c>
      <c r="F250" s="22">
        <f>DATA!O250</f>
        <v>0</v>
      </c>
      <c r="G250" s="22">
        <f>DATA!P250</f>
        <v>0</v>
      </c>
      <c r="H250" s="90">
        <f>KUMULATIF!U250</f>
        <v>0</v>
      </c>
      <c r="I250" s="90">
        <f>KUMULATIF!V250</f>
        <v>0</v>
      </c>
      <c r="J250" s="138">
        <f>KUMULATIF!W250</f>
        <v>0</v>
      </c>
      <c r="K250" s="113" t="e">
        <f t="shared" si="21"/>
        <v>#DIV/0!</v>
      </c>
      <c r="L250" s="106">
        <f t="shared" si="22"/>
        <v>49.583333333333329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DATA!M251</f>
        <v>0</v>
      </c>
      <c r="E251" s="22">
        <f>DATA!N251</f>
        <v>0</v>
      </c>
      <c r="F251" s="22">
        <f>DATA!O251</f>
        <v>0</v>
      </c>
      <c r="G251" s="22">
        <f>DATA!P251</f>
        <v>0</v>
      </c>
      <c r="H251" s="90">
        <f>KUMULATIF!U251</f>
        <v>0</v>
      </c>
      <c r="I251" s="90">
        <f>KUMULATIF!V251</f>
        <v>0</v>
      </c>
      <c r="J251" s="138">
        <f>KUMULATIF!W251</f>
        <v>0</v>
      </c>
      <c r="K251" s="113" t="e">
        <f t="shared" si="21"/>
        <v>#DIV/0!</v>
      </c>
      <c r="L251" s="106">
        <f t="shared" si="22"/>
        <v>49.583333333333329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DATA!M252</f>
        <v>0</v>
      </c>
      <c r="E252" s="22">
        <f>DATA!N252</f>
        <v>0</v>
      </c>
      <c r="F252" s="22">
        <f>DATA!O252</f>
        <v>0</v>
      </c>
      <c r="G252" s="22">
        <f>DATA!P252</f>
        <v>0</v>
      </c>
      <c r="H252" s="90">
        <f>KUMULATIF!U252</f>
        <v>0</v>
      </c>
      <c r="I252" s="90">
        <f>KUMULATIF!V252</f>
        <v>0</v>
      </c>
      <c r="J252" s="138">
        <f>KUMULATIF!W252</f>
        <v>0</v>
      </c>
      <c r="K252" s="113" t="e">
        <f t="shared" si="21"/>
        <v>#DIV/0!</v>
      </c>
      <c r="L252" s="106">
        <f t="shared" si="22"/>
        <v>49.583333333333329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DATA!M253</f>
        <v>0</v>
      </c>
      <c r="E253" s="22">
        <f>DATA!N253</f>
        <v>0</v>
      </c>
      <c r="F253" s="22">
        <f>DATA!O253</f>
        <v>0</v>
      </c>
      <c r="G253" s="22">
        <f>DATA!P253</f>
        <v>0</v>
      </c>
      <c r="H253" s="90">
        <f>KUMULATIF!U253</f>
        <v>0</v>
      </c>
      <c r="I253" s="90">
        <f>KUMULATIF!V253</f>
        <v>0</v>
      </c>
      <c r="J253" s="138">
        <f>KUMULATIF!W253</f>
        <v>0</v>
      </c>
      <c r="K253" s="113" t="e">
        <f t="shared" si="21"/>
        <v>#DIV/0!</v>
      </c>
      <c r="L253" s="106">
        <f t="shared" si="22"/>
        <v>49.583333333333329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DATA!M254</f>
        <v>0</v>
      </c>
      <c r="E254" s="22">
        <f>DATA!N254</f>
        <v>0</v>
      </c>
      <c r="F254" s="22">
        <f>DATA!O254</f>
        <v>0</v>
      </c>
      <c r="G254" s="22">
        <f>DATA!P254</f>
        <v>0</v>
      </c>
      <c r="H254" s="90">
        <f>KUMULATIF!U254</f>
        <v>0</v>
      </c>
      <c r="I254" s="90">
        <f>KUMULATIF!V254</f>
        <v>0</v>
      </c>
      <c r="J254" s="138">
        <f>KUMULATIF!W254</f>
        <v>0</v>
      </c>
      <c r="K254" s="113" t="e">
        <f t="shared" si="21"/>
        <v>#DIV/0!</v>
      </c>
      <c r="L254" s="106">
        <f t="shared" si="22"/>
        <v>49.583333333333329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DATA!M255</f>
        <v>0</v>
      </c>
      <c r="E255" s="22">
        <f>DATA!N255</f>
        <v>0</v>
      </c>
      <c r="F255" s="22">
        <f>DATA!O255</f>
        <v>0</v>
      </c>
      <c r="G255" s="22">
        <f>DATA!P255</f>
        <v>0</v>
      </c>
      <c r="H255" s="90">
        <f>KUMULATIF!U255</f>
        <v>0</v>
      </c>
      <c r="I255" s="90">
        <f>KUMULATIF!V255</f>
        <v>0</v>
      </c>
      <c r="J255" s="138">
        <f>KUMULATIF!W255</f>
        <v>0</v>
      </c>
      <c r="K255" s="113" t="e">
        <f t="shared" si="21"/>
        <v>#DIV/0!</v>
      </c>
      <c r="L255" s="106">
        <f t="shared" si="22"/>
        <v>49.583333333333329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DATA!M256</f>
        <v>0</v>
      </c>
      <c r="E256" s="22">
        <f>DATA!N256</f>
        <v>0</v>
      </c>
      <c r="F256" s="22">
        <f>DATA!O256</f>
        <v>0</v>
      </c>
      <c r="G256" s="22">
        <f>DATA!P256</f>
        <v>0</v>
      </c>
      <c r="H256" s="90">
        <f>KUMULATIF!U256</f>
        <v>0</v>
      </c>
      <c r="I256" s="90">
        <f>KUMULATIF!V256</f>
        <v>0</v>
      </c>
      <c r="J256" s="138">
        <f>KUMULATIF!W256</f>
        <v>0</v>
      </c>
      <c r="K256" s="113" t="e">
        <f t="shared" si="21"/>
        <v>#DIV/0!</v>
      </c>
      <c r="L256" s="106">
        <f t="shared" si="22"/>
        <v>49.583333333333329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DATA!M257</f>
        <v>0</v>
      </c>
      <c r="E257" s="22">
        <f>DATA!N257</f>
        <v>0</v>
      </c>
      <c r="F257" s="22">
        <f>DATA!O257</f>
        <v>0</v>
      </c>
      <c r="G257" s="22">
        <f>DATA!P257</f>
        <v>0</v>
      </c>
      <c r="H257" s="90">
        <f>KUMULATIF!U257</f>
        <v>0</v>
      </c>
      <c r="I257" s="90">
        <f>KUMULATIF!V257</f>
        <v>0</v>
      </c>
      <c r="J257" s="138">
        <f>KUMULATIF!W257</f>
        <v>0</v>
      </c>
      <c r="K257" s="113" t="e">
        <f t="shared" si="21"/>
        <v>#DIV/0!</v>
      </c>
      <c r="L257" s="106">
        <f t="shared" si="22"/>
        <v>49.583333333333329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DATA!M258</f>
        <v>0</v>
      </c>
      <c r="E258" s="22">
        <f>DATA!N258</f>
        <v>0</v>
      </c>
      <c r="F258" s="22">
        <f>DATA!O258</f>
        <v>0</v>
      </c>
      <c r="G258" s="22">
        <f>DATA!P258</f>
        <v>0</v>
      </c>
      <c r="H258" s="90">
        <f>KUMULATIF!U258</f>
        <v>0</v>
      </c>
      <c r="I258" s="90">
        <f>KUMULATIF!V258</f>
        <v>0</v>
      </c>
      <c r="J258" s="138">
        <f>KUMULATIF!W258</f>
        <v>0</v>
      </c>
      <c r="K258" s="113" t="e">
        <f t="shared" si="21"/>
        <v>#DIV/0!</v>
      </c>
      <c r="L258" s="106">
        <f t="shared" si="22"/>
        <v>49.583333333333329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DATA!M259</f>
        <v>0</v>
      </c>
      <c r="E259" s="22">
        <f>DATA!N259</f>
        <v>0</v>
      </c>
      <c r="F259" s="22">
        <f>DATA!O259</f>
        <v>0</v>
      </c>
      <c r="G259" s="22">
        <f>DATA!P259</f>
        <v>0</v>
      </c>
      <c r="H259" s="90">
        <f>KUMULATIF!U259</f>
        <v>0</v>
      </c>
      <c r="I259" s="90">
        <f>KUMULATIF!V259</f>
        <v>0</v>
      </c>
      <c r="J259" s="138">
        <f>KUMULATIF!W259</f>
        <v>0</v>
      </c>
      <c r="K259" s="113" t="e">
        <f t="shared" si="21"/>
        <v>#DIV/0!</v>
      </c>
      <c r="L259" s="106">
        <f t="shared" si="22"/>
        <v>49.583333333333329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DATA!M260</f>
        <v>0</v>
      </c>
      <c r="E260" s="22">
        <f>DATA!N260</f>
        <v>0</v>
      </c>
      <c r="F260" s="22">
        <f>DATA!O260</f>
        <v>0</v>
      </c>
      <c r="G260" s="22">
        <f>DATA!P260</f>
        <v>0</v>
      </c>
      <c r="H260" s="90">
        <f>KUMULATIF!U260</f>
        <v>0</v>
      </c>
      <c r="I260" s="90">
        <f>KUMULATIF!V260</f>
        <v>0</v>
      </c>
      <c r="J260" s="138">
        <f>KUMULATIF!W260</f>
        <v>0</v>
      </c>
      <c r="K260" s="113" t="e">
        <f t="shared" si="21"/>
        <v>#DIV/0!</v>
      </c>
      <c r="L260" s="106">
        <f t="shared" si="22"/>
        <v>49.583333333333329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DATA!M261</f>
        <v>0</v>
      </c>
      <c r="E261" s="22">
        <f>DATA!N261</f>
        <v>0</v>
      </c>
      <c r="F261" s="22">
        <f>DATA!O261</f>
        <v>0</v>
      </c>
      <c r="G261" s="22">
        <f>DATA!P261</f>
        <v>0</v>
      </c>
      <c r="H261" s="90">
        <f>KUMULATIF!U261</f>
        <v>0</v>
      </c>
      <c r="I261" s="90">
        <f>KUMULATIF!V261</f>
        <v>0</v>
      </c>
      <c r="J261" s="138">
        <f>KUMULATIF!W261</f>
        <v>0</v>
      </c>
      <c r="K261" s="113" t="e">
        <f t="shared" si="21"/>
        <v>#DIV/0!</v>
      </c>
      <c r="L261" s="106">
        <f t="shared" si="22"/>
        <v>49.583333333333329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DATA!M262</f>
        <v>0</v>
      </c>
      <c r="E262" s="22">
        <f>DATA!N262</f>
        <v>0</v>
      </c>
      <c r="F262" s="22">
        <f>DATA!O262</f>
        <v>0</v>
      </c>
      <c r="G262" s="22">
        <f>DATA!P262</f>
        <v>0</v>
      </c>
      <c r="H262" s="90">
        <f>KUMULATIF!U262</f>
        <v>0</v>
      </c>
      <c r="I262" s="90">
        <f>KUMULATIF!V262</f>
        <v>0</v>
      </c>
      <c r="J262" s="138">
        <f>KUMULATIF!W262</f>
        <v>0</v>
      </c>
      <c r="K262" s="113" t="e">
        <f t="shared" si="21"/>
        <v>#DIV/0!</v>
      </c>
      <c r="L262" s="106">
        <f t="shared" si="22"/>
        <v>49.583333333333329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DATA!M263</f>
        <v>0</v>
      </c>
      <c r="E263" s="22">
        <f>DATA!N263</f>
        <v>0</v>
      </c>
      <c r="F263" s="22">
        <f>DATA!O263</f>
        <v>0</v>
      </c>
      <c r="G263" s="22">
        <f>DATA!P263</f>
        <v>0</v>
      </c>
      <c r="H263" s="90">
        <f>KUMULATIF!U263</f>
        <v>0</v>
      </c>
      <c r="I263" s="90">
        <f>KUMULATIF!V263</f>
        <v>0</v>
      </c>
      <c r="J263" s="138">
        <f>KUMULATIF!W263</f>
        <v>0</v>
      </c>
      <c r="K263" s="113" t="e">
        <f t="shared" si="21"/>
        <v>#DIV/0!</v>
      </c>
      <c r="L263" s="106">
        <f t="shared" si="22"/>
        <v>49.583333333333329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85/12*7</f>
        <v>49.583333333333329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DATA!O272</f>
        <v>0</v>
      </c>
      <c r="D272" s="32">
        <f>DATA!P272</f>
        <v>0</v>
      </c>
      <c r="E272" s="157">
        <f>DATA!AK272</f>
        <v>0</v>
      </c>
      <c r="F272" s="32">
        <f>KUMULATIF!U272</f>
        <v>0</v>
      </c>
      <c r="G272" s="32">
        <f>KUMULATIF!V272</f>
        <v>0</v>
      </c>
      <c r="H272" s="158">
        <f>KUMULATIF!W272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DATA!O273</f>
        <v>0</v>
      </c>
      <c r="D273" s="22">
        <f>DATA!P273</f>
        <v>0</v>
      </c>
      <c r="E273" s="152">
        <f>DATA!AK273</f>
        <v>0</v>
      </c>
      <c r="F273" s="22">
        <f>KUMULATIF!U273</f>
        <v>0</v>
      </c>
      <c r="G273" s="22">
        <f>KUMULATIF!V273</f>
        <v>0</v>
      </c>
      <c r="H273" s="159">
        <f>KUMULATIF!W273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DATA!O274</f>
        <v>0</v>
      </c>
      <c r="D274" s="22">
        <f>DATA!P274</f>
        <v>0</v>
      </c>
      <c r="E274" s="152">
        <f>DATA!AK274</f>
        <v>0</v>
      </c>
      <c r="F274" s="22">
        <f>KUMULATIF!U274</f>
        <v>0</v>
      </c>
      <c r="G274" s="22">
        <f>KUMULATIF!V274</f>
        <v>0</v>
      </c>
      <c r="H274" s="159">
        <f>KUMULATIF!W274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DATA!O275</f>
        <v>0</v>
      </c>
      <c r="D275" s="22">
        <f>DATA!P275</f>
        <v>0</v>
      </c>
      <c r="E275" s="152">
        <f>DATA!AK275</f>
        <v>0</v>
      </c>
      <c r="F275" s="22">
        <f>KUMULATIF!U275</f>
        <v>0</v>
      </c>
      <c r="G275" s="22">
        <f>KUMULATIF!V275</f>
        <v>0</v>
      </c>
      <c r="H275" s="159">
        <f>KUMULATIF!W275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DATA!O276</f>
        <v>0</v>
      </c>
      <c r="D276" s="22">
        <f>DATA!P276</f>
        <v>0</v>
      </c>
      <c r="E276" s="152">
        <f>DATA!AK276</f>
        <v>0</v>
      </c>
      <c r="F276" s="22">
        <f>KUMULATIF!U276</f>
        <v>0</v>
      </c>
      <c r="G276" s="22">
        <f>KUMULATIF!V276</f>
        <v>0</v>
      </c>
      <c r="H276" s="159">
        <f>KUMULATIF!W276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DATA!O277</f>
        <v>0</v>
      </c>
      <c r="D277" s="22">
        <f>DATA!P277</f>
        <v>0</v>
      </c>
      <c r="E277" s="152">
        <f>DATA!AK277</f>
        <v>0</v>
      </c>
      <c r="F277" s="22">
        <f>KUMULATIF!U277</f>
        <v>0</v>
      </c>
      <c r="G277" s="22">
        <f>KUMULATIF!V277</f>
        <v>0</v>
      </c>
      <c r="H277" s="159">
        <f>KUMULATIF!W277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DATA!O278</f>
        <v>0</v>
      </c>
      <c r="D278" s="22">
        <f>DATA!P278</f>
        <v>0</v>
      </c>
      <c r="E278" s="152">
        <f>DATA!AK278</f>
        <v>0</v>
      </c>
      <c r="F278" s="22">
        <f>KUMULATIF!U278</f>
        <v>0</v>
      </c>
      <c r="G278" s="22">
        <f>KUMULATIF!V278</f>
        <v>0</v>
      </c>
      <c r="H278" s="159">
        <f>KUMULATIF!W278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DATA!O279</f>
        <v>0</v>
      </c>
      <c r="D279" s="22">
        <f>DATA!P279</f>
        <v>0</v>
      </c>
      <c r="E279" s="152">
        <f>DATA!AK279</f>
        <v>0</v>
      </c>
      <c r="F279" s="22">
        <f>KUMULATIF!U279</f>
        <v>0</v>
      </c>
      <c r="G279" s="22">
        <f>KUMULATIF!V279</f>
        <v>0</v>
      </c>
      <c r="H279" s="159">
        <f>KUMULATIF!W279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DATA!O280</f>
        <v>0</v>
      </c>
      <c r="D280" s="22">
        <f>DATA!P280</f>
        <v>0</v>
      </c>
      <c r="E280" s="152">
        <f>DATA!AK280</f>
        <v>0</v>
      </c>
      <c r="F280" s="22">
        <f>KUMULATIF!U280</f>
        <v>0</v>
      </c>
      <c r="G280" s="22">
        <f>KUMULATIF!V280</f>
        <v>0</v>
      </c>
      <c r="H280" s="159">
        <f>KUMULATIF!W280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DATA!O281</f>
        <v>0</v>
      </c>
      <c r="D281" s="22">
        <f>DATA!P281</f>
        <v>0</v>
      </c>
      <c r="E281" s="152">
        <f>DATA!AK281</f>
        <v>0</v>
      </c>
      <c r="F281" s="22">
        <f>KUMULATIF!U281</f>
        <v>0</v>
      </c>
      <c r="G281" s="22">
        <f>KUMULATIF!V281</f>
        <v>0</v>
      </c>
      <c r="H281" s="159">
        <f>KUMULATIF!W281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DATA!O282</f>
        <v>0</v>
      </c>
      <c r="D282" s="22">
        <f>DATA!P282</f>
        <v>0</v>
      </c>
      <c r="E282" s="152">
        <f>DATA!AK282</f>
        <v>0</v>
      </c>
      <c r="F282" s="22">
        <f>KUMULATIF!U282</f>
        <v>0</v>
      </c>
      <c r="G282" s="22">
        <f>KUMULATIF!V282</f>
        <v>0</v>
      </c>
      <c r="H282" s="159">
        <f>KUMULATIF!W282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DATA!O283</f>
        <v>0</v>
      </c>
      <c r="D283" s="22">
        <f>DATA!P283</f>
        <v>0</v>
      </c>
      <c r="E283" s="152">
        <f>DATA!AK283</f>
        <v>0</v>
      </c>
      <c r="F283" s="22">
        <f>KUMULATIF!U283</f>
        <v>0</v>
      </c>
      <c r="G283" s="22">
        <f>KUMULATIF!V283</f>
        <v>0</v>
      </c>
      <c r="H283" s="159">
        <f>KUMULATIF!W283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DATA!O284</f>
        <v>0</v>
      </c>
      <c r="D284" s="22">
        <f>DATA!P284</f>
        <v>0</v>
      </c>
      <c r="E284" s="152">
        <f>DATA!AK284</f>
        <v>0</v>
      </c>
      <c r="F284" s="22">
        <f>KUMULATIF!U284</f>
        <v>0</v>
      </c>
      <c r="G284" s="22">
        <f>KUMULATIF!V284</f>
        <v>0</v>
      </c>
      <c r="H284" s="159">
        <f>KUMULATIF!W284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DATA!O285</f>
        <v>0</v>
      </c>
      <c r="D285" s="22">
        <f>DATA!P285</f>
        <v>0</v>
      </c>
      <c r="E285" s="152">
        <f>DATA!AK285</f>
        <v>0</v>
      </c>
      <c r="F285" s="22">
        <f>KUMULATIF!U285</f>
        <v>0</v>
      </c>
      <c r="G285" s="22">
        <f>KUMULATIF!V285</f>
        <v>0</v>
      </c>
      <c r="H285" s="159">
        <f>KUMULATIF!W285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DATA!O286</f>
        <v>0</v>
      </c>
      <c r="D286" s="22">
        <f>DATA!P286</f>
        <v>0</v>
      </c>
      <c r="E286" s="152">
        <f>DATA!AK286</f>
        <v>0</v>
      </c>
      <c r="F286" s="22">
        <f>KUMULATIF!U286</f>
        <v>0</v>
      </c>
      <c r="G286" s="22">
        <f>KUMULATIF!V286</f>
        <v>0</v>
      </c>
      <c r="H286" s="159">
        <f>KUMULATIF!W286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DATA!O287</f>
        <v>0</v>
      </c>
      <c r="D287" s="22">
        <f>DATA!P287</f>
        <v>0</v>
      </c>
      <c r="E287" s="152">
        <f>DATA!AK287</f>
        <v>0</v>
      </c>
      <c r="F287" s="22">
        <f>KUMULATIF!U287</f>
        <v>0</v>
      </c>
      <c r="G287" s="22">
        <f>KUMULATIF!V287</f>
        <v>0</v>
      </c>
      <c r="H287" s="159">
        <f>KUMULATIF!W287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DATA!O288</f>
        <v>0</v>
      </c>
      <c r="D288" s="22">
        <f>DATA!P288</f>
        <v>0</v>
      </c>
      <c r="E288" s="152">
        <f>DATA!AK288</f>
        <v>0</v>
      </c>
      <c r="F288" s="22">
        <f>KUMULATIF!U288</f>
        <v>0</v>
      </c>
      <c r="G288" s="22">
        <f>KUMULATIF!V288</f>
        <v>0</v>
      </c>
      <c r="H288" s="159">
        <f>KUMULATIF!W288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DATA!O289</f>
        <v>0</v>
      </c>
      <c r="D289" s="22">
        <f>DATA!P289</f>
        <v>0</v>
      </c>
      <c r="E289" s="152">
        <f>DATA!AK289</f>
        <v>0</v>
      </c>
      <c r="F289" s="22">
        <f>KUMULATIF!U289</f>
        <v>0</v>
      </c>
      <c r="G289" s="22">
        <f>KUMULATIF!V289</f>
        <v>0</v>
      </c>
      <c r="H289" s="159">
        <f>KUMULATIF!W289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DATA!O290</f>
        <v>0</v>
      </c>
      <c r="D290" s="22">
        <f>DATA!P290</f>
        <v>0</v>
      </c>
      <c r="E290" s="152">
        <f>DATA!AK290</f>
        <v>0</v>
      </c>
      <c r="F290" s="22">
        <f>KUMULATIF!U290</f>
        <v>0</v>
      </c>
      <c r="G290" s="22">
        <f>KUMULATIF!V290</f>
        <v>0</v>
      </c>
      <c r="H290" s="159">
        <f>KUMULATIF!W290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DATA!O291</f>
        <v>0</v>
      </c>
      <c r="D291" s="22">
        <f>DATA!P291</f>
        <v>0</v>
      </c>
      <c r="E291" s="152">
        <f>DATA!AK291</f>
        <v>0</v>
      </c>
      <c r="F291" s="22">
        <f>KUMULATIF!U291</f>
        <v>0</v>
      </c>
      <c r="G291" s="22">
        <f>KUMULATIF!V291</f>
        <v>0</v>
      </c>
      <c r="H291" s="159">
        <f>KUMULATIF!W291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DATA!O292</f>
        <v>0</v>
      </c>
      <c r="D292" s="22">
        <f>DATA!P292</f>
        <v>0</v>
      </c>
      <c r="E292" s="152">
        <f>DATA!AK292</f>
        <v>0</v>
      </c>
      <c r="F292" s="22">
        <f>KUMULATIF!U292</f>
        <v>0</v>
      </c>
      <c r="G292" s="22">
        <f>KUMULATIF!V292</f>
        <v>0</v>
      </c>
      <c r="H292" s="159">
        <f>KUMULATIF!W292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DATA!O293</f>
        <v>0</v>
      </c>
      <c r="D293" s="22">
        <f>DATA!P293</f>
        <v>0</v>
      </c>
      <c r="E293" s="152">
        <f>DATA!AK293</f>
        <v>0</v>
      </c>
      <c r="F293" s="22">
        <f>KUMULATIF!U293</f>
        <v>0</v>
      </c>
      <c r="G293" s="22">
        <f>KUMULATIF!V293</f>
        <v>0</v>
      </c>
      <c r="H293" s="159">
        <f>KUMULATIF!W293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DATA!O294</f>
        <v>0</v>
      </c>
      <c r="D294" s="22">
        <f>DATA!P294</f>
        <v>0</v>
      </c>
      <c r="E294" s="152">
        <f>DATA!AK294</f>
        <v>0</v>
      </c>
      <c r="F294" s="22">
        <f>KUMULATIF!U294</f>
        <v>0</v>
      </c>
      <c r="G294" s="22">
        <f>KUMULATIF!V294</f>
        <v>0</v>
      </c>
      <c r="H294" s="159">
        <f>KUMULATIF!W294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DATA!O295</f>
        <v>0</v>
      </c>
      <c r="D295" s="22">
        <f>DATA!P295</f>
        <v>0</v>
      </c>
      <c r="E295" s="152">
        <f>DATA!AK295</f>
        <v>0</v>
      </c>
      <c r="F295" s="22">
        <f>KUMULATIF!U295</f>
        <v>0</v>
      </c>
      <c r="G295" s="22">
        <f>KUMULATIF!V295</f>
        <v>0</v>
      </c>
      <c r="H295" s="159">
        <f>KUMULATIF!W295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DATA!O296</f>
        <v>0</v>
      </c>
      <c r="D296" s="22">
        <f>DATA!P296</f>
        <v>0</v>
      </c>
      <c r="E296" s="152">
        <f>DATA!AK296</f>
        <v>0</v>
      </c>
      <c r="F296" s="22">
        <f>KUMULATIF!U296</f>
        <v>0</v>
      </c>
      <c r="G296" s="22">
        <f>KUMULATIF!V296</f>
        <v>0</v>
      </c>
      <c r="H296" s="159">
        <f>KUMULATIF!W296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DATA!O305</f>
        <v>0</v>
      </c>
      <c r="D305" s="32">
        <f>DATA!P305</f>
        <v>0</v>
      </c>
      <c r="E305" s="157">
        <f>DATA!AK305</f>
        <v>0</v>
      </c>
      <c r="F305" s="32">
        <f>KUMULATIF!U305</f>
        <v>0</v>
      </c>
      <c r="G305" s="32">
        <f>KUMULATIF!V305</f>
        <v>0</v>
      </c>
      <c r="H305" s="158">
        <f>KUMULATIF!W305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DATA!O306</f>
        <v>0</v>
      </c>
      <c r="D306" s="22">
        <f>DATA!P306</f>
        <v>0</v>
      </c>
      <c r="E306" s="152">
        <f>DATA!AK306</f>
        <v>0</v>
      </c>
      <c r="F306" s="22">
        <f>KUMULATIF!U306</f>
        <v>0</v>
      </c>
      <c r="G306" s="22">
        <f>KUMULATIF!V306</f>
        <v>0</v>
      </c>
      <c r="H306" s="159">
        <f>KUMULATIF!W306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DATA!O307</f>
        <v>0</v>
      </c>
      <c r="D307" s="22">
        <f>DATA!P307</f>
        <v>0</v>
      </c>
      <c r="E307" s="152">
        <f>DATA!AK307</f>
        <v>0</v>
      </c>
      <c r="F307" s="22">
        <f>KUMULATIF!U307</f>
        <v>0</v>
      </c>
      <c r="G307" s="22">
        <f>KUMULATIF!V307</f>
        <v>0</v>
      </c>
      <c r="H307" s="159">
        <f>KUMULATIF!W307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DATA!O308</f>
        <v>0</v>
      </c>
      <c r="D308" s="22">
        <f>DATA!P308</f>
        <v>0</v>
      </c>
      <c r="E308" s="152">
        <f>DATA!AK308</f>
        <v>0</v>
      </c>
      <c r="F308" s="22">
        <f>KUMULATIF!U308</f>
        <v>0</v>
      </c>
      <c r="G308" s="22">
        <f>KUMULATIF!V308</f>
        <v>0</v>
      </c>
      <c r="H308" s="159">
        <f>KUMULATIF!W308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DATA!O309</f>
        <v>0</v>
      </c>
      <c r="D309" s="22">
        <f>DATA!P309</f>
        <v>0</v>
      </c>
      <c r="E309" s="152">
        <f>DATA!AK309</f>
        <v>0</v>
      </c>
      <c r="F309" s="22">
        <f>KUMULATIF!U309</f>
        <v>0</v>
      </c>
      <c r="G309" s="22">
        <f>KUMULATIF!V309</f>
        <v>0</v>
      </c>
      <c r="H309" s="159">
        <f>KUMULATIF!W309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DATA!O310</f>
        <v>0</v>
      </c>
      <c r="D310" s="22">
        <f>DATA!P310</f>
        <v>0</v>
      </c>
      <c r="E310" s="152">
        <f>DATA!AK310</f>
        <v>0</v>
      </c>
      <c r="F310" s="22">
        <f>KUMULATIF!U310</f>
        <v>0</v>
      </c>
      <c r="G310" s="22">
        <f>KUMULATIF!V310</f>
        <v>0</v>
      </c>
      <c r="H310" s="159">
        <f>KUMULATIF!W310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DATA!O311</f>
        <v>0</v>
      </c>
      <c r="D311" s="22">
        <f>DATA!P311</f>
        <v>0</v>
      </c>
      <c r="E311" s="152">
        <f>DATA!AK311</f>
        <v>0</v>
      </c>
      <c r="F311" s="22">
        <f>KUMULATIF!U311</f>
        <v>0</v>
      </c>
      <c r="G311" s="22">
        <f>KUMULATIF!V311</f>
        <v>0</v>
      </c>
      <c r="H311" s="159">
        <f>KUMULATIF!W311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DATA!O312</f>
        <v>0</v>
      </c>
      <c r="D312" s="22">
        <f>DATA!P312</f>
        <v>0</v>
      </c>
      <c r="E312" s="152">
        <f>DATA!AK312</f>
        <v>0</v>
      </c>
      <c r="F312" s="22">
        <f>KUMULATIF!U312</f>
        <v>0</v>
      </c>
      <c r="G312" s="22">
        <f>KUMULATIF!V312</f>
        <v>0</v>
      </c>
      <c r="H312" s="159">
        <f>KUMULATIF!W312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DATA!O313</f>
        <v>0</v>
      </c>
      <c r="D313" s="22">
        <f>DATA!P313</f>
        <v>0</v>
      </c>
      <c r="E313" s="152">
        <f>DATA!AK313</f>
        <v>0</v>
      </c>
      <c r="F313" s="22">
        <f>KUMULATIF!U313</f>
        <v>0</v>
      </c>
      <c r="G313" s="22">
        <f>KUMULATIF!V313</f>
        <v>0</v>
      </c>
      <c r="H313" s="159">
        <f>KUMULATIF!W313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DATA!O314</f>
        <v>0</v>
      </c>
      <c r="D314" s="22">
        <f>DATA!P314</f>
        <v>0</v>
      </c>
      <c r="E314" s="152">
        <f>DATA!AK314</f>
        <v>0</v>
      </c>
      <c r="F314" s="22">
        <f>KUMULATIF!U314</f>
        <v>0</v>
      </c>
      <c r="G314" s="22">
        <f>KUMULATIF!V314</f>
        <v>0</v>
      </c>
      <c r="H314" s="159">
        <f>KUMULATIF!W314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DATA!O315</f>
        <v>0</v>
      </c>
      <c r="D315" s="22">
        <f>DATA!P315</f>
        <v>0</v>
      </c>
      <c r="E315" s="152">
        <f>DATA!AK315</f>
        <v>0</v>
      </c>
      <c r="F315" s="22">
        <f>KUMULATIF!U315</f>
        <v>0</v>
      </c>
      <c r="G315" s="22">
        <f>KUMULATIF!V315</f>
        <v>0</v>
      </c>
      <c r="H315" s="159">
        <f>KUMULATIF!W315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DATA!O316</f>
        <v>0</v>
      </c>
      <c r="D316" s="22">
        <f>DATA!P316</f>
        <v>0</v>
      </c>
      <c r="E316" s="152">
        <f>DATA!AK316</f>
        <v>0</v>
      </c>
      <c r="F316" s="22">
        <f>KUMULATIF!U316</f>
        <v>0</v>
      </c>
      <c r="G316" s="22">
        <f>KUMULATIF!V316</f>
        <v>0</v>
      </c>
      <c r="H316" s="159">
        <f>KUMULATIF!W316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DATA!O317</f>
        <v>0</v>
      </c>
      <c r="D317" s="22">
        <f>DATA!P317</f>
        <v>0</v>
      </c>
      <c r="E317" s="152">
        <f>DATA!AK317</f>
        <v>0</v>
      </c>
      <c r="F317" s="22">
        <f>KUMULATIF!U317</f>
        <v>0</v>
      </c>
      <c r="G317" s="22">
        <f>KUMULATIF!V317</f>
        <v>0</v>
      </c>
      <c r="H317" s="159">
        <f>KUMULATIF!W317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DATA!O318</f>
        <v>0</v>
      </c>
      <c r="D318" s="22">
        <f>DATA!P318</f>
        <v>0</v>
      </c>
      <c r="E318" s="152">
        <f>DATA!AK318</f>
        <v>0</v>
      </c>
      <c r="F318" s="22">
        <f>KUMULATIF!U318</f>
        <v>0</v>
      </c>
      <c r="G318" s="22">
        <f>KUMULATIF!V318</f>
        <v>0</v>
      </c>
      <c r="H318" s="159">
        <f>KUMULATIF!W318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DATA!O319</f>
        <v>0</v>
      </c>
      <c r="D319" s="22">
        <f>DATA!P319</f>
        <v>0</v>
      </c>
      <c r="E319" s="152">
        <f>DATA!AK319</f>
        <v>0</v>
      </c>
      <c r="F319" s="22">
        <f>KUMULATIF!U319</f>
        <v>0</v>
      </c>
      <c r="G319" s="22">
        <f>KUMULATIF!V319</f>
        <v>0</v>
      </c>
      <c r="H319" s="159">
        <f>KUMULATIF!W319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DATA!O320</f>
        <v>0</v>
      </c>
      <c r="D320" s="22">
        <f>DATA!P320</f>
        <v>0</v>
      </c>
      <c r="E320" s="152">
        <f>DATA!AK320</f>
        <v>0</v>
      </c>
      <c r="F320" s="22">
        <f>KUMULATIF!U320</f>
        <v>0</v>
      </c>
      <c r="G320" s="22">
        <f>KUMULATIF!V320</f>
        <v>0</v>
      </c>
      <c r="H320" s="159">
        <f>KUMULATIF!W320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DATA!O321</f>
        <v>0</v>
      </c>
      <c r="D321" s="22">
        <f>DATA!P321</f>
        <v>0</v>
      </c>
      <c r="E321" s="152">
        <f>DATA!AK321</f>
        <v>0</v>
      </c>
      <c r="F321" s="22">
        <f>KUMULATIF!U321</f>
        <v>0</v>
      </c>
      <c r="G321" s="22">
        <f>KUMULATIF!V321</f>
        <v>0</v>
      </c>
      <c r="H321" s="159">
        <f>KUMULATIF!W321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DATA!O322</f>
        <v>0</v>
      </c>
      <c r="D322" s="22">
        <f>DATA!P322</f>
        <v>0</v>
      </c>
      <c r="E322" s="152">
        <f>DATA!AK322</f>
        <v>0</v>
      </c>
      <c r="F322" s="22">
        <f>KUMULATIF!U322</f>
        <v>0</v>
      </c>
      <c r="G322" s="22">
        <f>KUMULATIF!V322</f>
        <v>0</v>
      </c>
      <c r="H322" s="159">
        <f>KUMULATIF!W322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DATA!O323</f>
        <v>0</v>
      </c>
      <c r="D323" s="22">
        <f>DATA!P323</f>
        <v>0</v>
      </c>
      <c r="E323" s="152">
        <f>DATA!AK323</f>
        <v>0</v>
      </c>
      <c r="F323" s="22">
        <f>KUMULATIF!U323</f>
        <v>0</v>
      </c>
      <c r="G323" s="22">
        <f>KUMULATIF!V323</f>
        <v>0</v>
      </c>
      <c r="H323" s="159">
        <f>KUMULATIF!W323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DATA!O324</f>
        <v>0</v>
      </c>
      <c r="D324" s="22">
        <f>DATA!P324</f>
        <v>0</v>
      </c>
      <c r="E324" s="152">
        <f>DATA!AK324</f>
        <v>0</v>
      </c>
      <c r="F324" s="22">
        <f>KUMULATIF!U324</f>
        <v>0</v>
      </c>
      <c r="G324" s="22">
        <f>KUMULATIF!V324</f>
        <v>0</v>
      </c>
      <c r="H324" s="159">
        <f>KUMULATIF!W324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DATA!O325</f>
        <v>0</v>
      </c>
      <c r="D325" s="22">
        <f>DATA!P325</f>
        <v>0</v>
      </c>
      <c r="E325" s="152">
        <f>DATA!AK325</f>
        <v>0</v>
      </c>
      <c r="F325" s="22">
        <f>KUMULATIF!U325</f>
        <v>0</v>
      </c>
      <c r="G325" s="22">
        <f>KUMULATIF!V325</f>
        <v>0</v>
      </c>
      <c r="H325" s="159">
        <f>KUMULATIF!W325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DATA!O326</f>
        <v>0</v>
      </c>
      <c r="D326" s="22">
        <f>DATA!P326</f>
        <v>0</v>
      </c>
      <c r="E326" s="152">
        <f>DATA!AK326</f>
        <v>0</v>
      </c>
      <c r="F326" s="22">
        <f>KUMULATIF!U326</f>
        <v>0</v>
      </c>
      <c r="G326" s="22">
        <f>KUMULATIF!V326</f>
        <v>0</v>
      </c>
      <c r="H326" s="159">
        <f>KUMULATIF!W326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DATA!O327</f>
        <v>0</v>
      </c>
      <c r="D327" s="22">
        <f>DATA!P327</f>
        <v>0</v>
      </c>
      <c r="E327" s="152">
        <f>DATA!AK327</f>
        <v>0</v>
      </c>
      <c r="F327" s="22">
        <f>KUMULATIF!U327</f>
        <v>0</v>
      </c>
      <c r="G327" s="22">
        <f>KUMULATIF!V327</f>
        <v>0</v>
      </c>
      <c r="H327" s="159">
        <f>KUMULATIF!W327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DATA!O328</f>
        <v>0</v>
      </c>
      <c r="D328" s="22">
        <f>DATA!P328</f>
        <v>0</v>
      </c>
      <c r="E328" s="152">
        <f>DATA!AK328</f>
        <v>0</v>
      </c>
      <c r="F328" s="22">
        <f>KUMULATIF!U328</f>
        <v>0</v>
      </c>
      <c r="G328" s="22">
        <f>KUMULATIF!V328</f>
        <v>0</v>
      </c>
      <c r="H328" s="159">
        <f>KUMULATIF!W328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DATA!O329</f>
        <v>0</v>
      </c>
      <c r="D329" s="22">
        <f>DATA!P329</f>
        <v>0</v>
      </c>
      <c r="E329" s="152">
        <f>DATA!AK329</f>
        <v>0</v>
      </c>
      <c r="F329" s="22">
        <f>KUMULATIF!U329</f>
        <v>0</v>
      </c>
      <c r="G329" s="22">
        <f>KUMULATIF!V329</f>
        <v>0</v>
      </c>
      <c r="H329" s="159">
        <f>KUMULATIF!W329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3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A'!B40</f>
        <v>AGUSTUS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DATA!O8</f>
        <v>0</v>
      </c>
      <c r="E8" s="32">
        <f>DATA!P8</f>
        <v>0</v>
      </c>
      <c r="F8" s="32">
        <f>DATA!Q8</f>
        <v>0</v>
      </c>
      <c r="G8" s="32">
        <f>DATA!R8</f>
        <v>0</v>
      </c>
      <c r="H8" s="89">
        <f>KUMULATIF!X8</f>
        <v>0</v>
      </c>
      <c r="I8" s="89">
        <f>KUMULATIF!Y8</f>
        <v>0</v>
      </c>
      <c r="J8" s="135">
        <f>KUMULATIF!Z8</f>
        <v>0</v>
      </c>
      <c r="K8" s="160" t="e">
        <f t="shared" ref="K8:K32" si="0">J8/C8*100</f>
        <v>#DIV/0!</v>
      </c>
      <c r="L8" s="161">
        <f>96/12*8</f>
        <v>64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DATA!O9</f>
        <v>0</v>
      </c>
      <c r="E9" s="22">
        <f>DATA!P9</f>
        <v>0</v>
      </c>
      <c r="F9" s="22">
        <f>DATA!Q9</f>
        <v>0</v>
      </c>
      <c r="G9" s="22">
        <f>DATA!R9</f>
        <v>0</v>
      </c>
      <c r="H9" s="90">
        <f>KUMULATIF!X9</f>
        <v>0</v>
      </c>
      <c r="I9" s="90">
        <f>KUMULATIF!Y9</f>
        <v>0</v>
      </c>
      <c r="J9" s="138">
        <f>KUMULATIF!Z9</f>
        <v>0</v>
      </c>
      <c r="K9" s="162" t="e">
        <f t="shared" si="0"/>
        <v>#DIV/0!</v>
      </c>
      <c r="L9" s="163">
        <f t="shared" ref="L9:L32" si="1">96/12*8</f>
        <v>64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DATA!O10</f>
        <v>0</v>
      </c>
      <c r="E10" s="22">
        <f>DATA!P10</f>
        <v>0</v>
      </c>
      <c r="F10" s="22">
        <f>DATA!Q10</f>
        <v>0</v>
      </c>
      <c r="G10" s="22">
        <f>DATA!R10</f>
        <v>0</v>
      </c>
      <c r="H10" s="90">
        <f>KUMULATIF!X10</f>
        <v>0</v>
      </c>
      <c r="I10" s="90">
        <f>KUMULATIF!Y10</f>
        <v>0</v>
      </c>
      <c r="J10" s="138">
        <f>KUMULATIF!Z10</f>
        <v>0</v>
      </c>
      <c r="K10" s="162" t="e">
        <f t="shared" si="0"/>
        <v>#DIV/0!</v>
      </c>
      <c r="L10" s="163">
        <f t="shared" si="1"/>
        <v>64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DATA!O11</f>
        <v>0</v>
      </c>
      <c r="E11" s="22">
        <f>DATA!P11</f>
        <v>0</v>
      </c>
      <c r="F11" s="22">
        <f>DATA!Q11</f>
        <v>0</v>
      </c>
      <c r="G11" s="22">
        <f>DATA!R11</f>
        <v>0</v>
      </c>
      <c r="H11" s="90">
        <f>KUMULATIF!X11</f>
        <v>0</v>
      </c>
      <c r="I11" s="90">
        <f>KUMULATIF!Y11</f>
        <v>0</v>
      </c>
      <c r="J11" s="138">
        <f>KUMULATIF!Z11</f>
        <v>0</v>
      </c>
      <c r="K11" s="162" t="e">
        <f t="shared" si="0"/>
        <v>#DIV/0!</v>
      </c>
      <c r="L11" s="163">
        <f t="shared" si="1"/>
        <v>64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DATA!O12</f>
        <v>0</v>
      </c>
      <c r="E12" s="22">
        <f>DATA!P12</f>
        <v>0</v>
      </c>
      <c r="F12" s="22">
        <f>DATA!Q12</f>
        <v>0</v>
      </c>
      <c r="G12" s="22">
        <f>DATA!R12</f>
        <v>0</v>
      </c>
      <c r="H12" s="90">
        <f>KUMULATIF!X12</f>
        <v>0</v>
      </c>
      <c r="I12" s="90">
        <f>KUMULATIF!Y12</f>
        <v>0</v>
      </c>
      <c r="J12" s="138">
        <f>KUMULATIF!Z12</f>
        <v>0</v>
      </c>
      <c r="K12" s="162" t="e">
        <f t="shared" si="0"/>
        <v>#DIV/0!</v>
      </c>
      <c r="L12" s="163">
        <f t="shared" si="1"/>
        <v>64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DATA!O13</f>
        <v>0</v>
      </c>
      <c r="E13" s="22">
        <f>DATA!P13</f>
        <v>0</v>
      </c>
      <c r="F13" s="22">
        <f>DATA!Q13</f>
        <v>0</v>
      </c>
      <c r="G13" s="22">
        <f>DATA!R13</f>
        <v>0</v>
      </c>
      <c r="H13" s="90">
        <f>KUMULATIF!X13</f>
        <v>0</v>
      </c>
      <c r="I13" s="90">
        <f>KUMULATIF!Y13</f>
        <v>0</v>
      </c>
      <c r="J13" s="138">
        <f>KUMULATIF!Z13</f>
        <v>0</v>
      </c>
      <c r="K13" s="162" t="e">
        <f t="shared" si="0"/>
        <v>#DIV/0!</v>
      </c>
      <c r="L13" s="163">
        <f t="shared" si="1"/>
        <v>64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DATA!O14</f>
        <v>0</v>
      </c>
      <c r="E14" s="22">
        <f>DATA!P14</f>
        <v>0</v>
      </c>
      <c r="F14" s="22">
        <f>DATA!Q14</f>
        <v>0</v>
      </c>
      <c r="G14" s="22">
        <f>DATA!R14</f>
        <v>0</v>
      </c>
      <c r="H14" s="90">
        <f>KUMULATIF!X14</f>
        <v>0</v>
      </c>
      <c r="I14" s="90">
        <f>KUMULATIF!Y14</f>
        <v>0</v>
      </c>
      <c r="J14" s="138">
        <f>KUMULATIF!Z14</f>
        <v>0</v>
      </c>
      <c r="K14" s="162" t="e">
        <f t="shared" si="0"/>
        <v>#DIV/0!</v>
      </c>
      <c r="L14" s="163">
        <f t="shared" si="1"/>
        <v>64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DATA!O15</f>
        <v>0</v>
      </c>
      <c r="E15" s="22">
        <f>DATA!P15</f>
        <v>0</v>
      </c>
      <c r="F15" s="22">
        <f>DATA!Q15</f>
        <v>0</v>
      </c>
      <c r="G15" s="22">
        <f>DATA!R15</f>
        <v>0</v>
      </c>
      <c r="H15" s="90">
        <f>KUMULATIF!X15</f>
        <v>0</v>
      </c>
      <c r="I15" s="90">
        <f>KUMULATIF!Y15</f>
        <v>0</v>
      </c>
      <c r="J15" s="138">
        <f>KUMULATIF!Z15</f>
        <v>0</v>
      </c>
      <c r="K15" s="162" t="e">
        <f t="shared" si="0"/>
        <v>#DIV/0!</v>
      </c>
      <c r="L15" s="163">
        <f t="shared" si="1"/>
        <v>64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DATA!O16</f>
        <v>0</v>
      </c>
      <c r="E16" s="22">
        <f>DATA!P16</f>
        <v>0</v>
      </c>
      <c r="F16" s="22">
        <f>DATA!Q16</f>
        <v>0</v>
      </c>
      <c r="G16" s="22">
        <f>DATA!R16</f>
        <v>0</v>
      </c>
      <c r="H16" s="90">
        <f>KUMULATIF!X16</f>
        <v>0</v>
      </c>
      <c r="I16" s="90">
        <f>KUMULATIF!Y16</f>
        <v>0</v>
      </c>
      <c r="J16" s="138">
        <f>KUMULATIF!Z16</f>
        <v>0</v>
      </c>
      <c r="K16" s="162" t="e">
        <f t="shared" si="0"/>
        <v>#DIV/0!</v>
      </c>
      <c r="L16" s="163">
        <f t="shared" si="1"/>
        <v>64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DATA!O17</f>
        <v>0</v>
      </c>
      <c r="E17" s="22">
        <f>DATA!P17</f>
        <v>0</v>
      </c>
      <c r="F17" s="22">
        <f>DATA!Q17</f>
        <v>0</v>
      </c>
      <c r="G17" s="22">
        <f>DATA!R17</f>
        <v>0</v>
      </c>
      <c r="H17" s="90">
        <f>KUMULATIF!X17</f>
        <v>0</v>
      </c>
      <c r="I17" s="90">
        <f>KUMULATIF!Y17</f>
        <v>0</v>
      </c>
      <c r="J17" s="138">
        <f>KUMULATIF!Z17</f>
        <v>0</v>
      </c>
      <c r="K17" s="162" t="e">
        <f t="shared" si="0"/>
        <v>#DIV/0!</v>
      </c>
      <c r="L17" s="163">
        <f t="shared" si="1"/>
        <v>64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DATA!O18</f>
        <v>0</v>
      </c>
      <c r="E18" s="22">
        <f>DATA!P18</f>
        <v>0</v>
      </c>
      <c r="F18" s="22">
        <f>DATA!Q18</f>
        <v>0</v>
      </c>
      <c r="G18" s="22">
        <f>DATA!R18</f>
        <v>0</v>
      </c>
      <c r="H18" s="90">
        <f>KUMULATIF!X18</f>
        <v>0</v>
      </c>
      <c r="I18" s="90">
        <f>KUMULATIF!Y18</f>
        <v>0</v>
      </c>
      <c r="J18" s="138">
        <f>KUMULATIF!Z18</f>
        <v>0</v>
      </c>
      <c r="K18" s="162" t="e">
        <f t="shared" si="0"/>
        <v>#DIV/0!</v>
      </c>
      <c r="L18" s="163">
        <f t="shared" si="1"/>
        <v>64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DATA!O19</f>
        <v>0</v>
      </c>
      <c r="E19" s="22">
        <f>DATA!P19</f>
        <v>0</v>
      </c>
      <c r="F19" s="22">
        <f>DATA!Q19</f>
        <v>0</v>
      </c>
      <c r="G19" s="22">
        <f>DATA!R19</f>
        <v>0</v>
      </c>
      <c r="H19" s="90">
        <f>KUMULATIF!X19</f>
        <v>0</v>
      </c>
      <c r="I19" s="90">
        <f>KUMULATIF!Y19</f>
        <v>0</v>
      </c>
      <c r="J19" s="138">
        <f>KUMULATIF!Z19</f>
        <v>0</v>
      </c>
      <c r="K19" s="162" t="e">
        <f t="shared" si="0"/>
        <v>#DIV/0!</v>
      </c>
      <c r="L19" s="163">
        <f t="shared" si="1"/>
        <v>64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DATA!O20</f>
        <v>0</v>
      </c>
      <c r="E20" s="22">
        <f>DATA!P20</f>
        <v>0</v>
      </c>
      <c r="F20" s="22">
        <f>DATA!Q20</f>
        <v>0</v>
      </c>
      <c r="G20" s="22">
        <f>DATA!R20</f>
        <v>0</v>
      </c>
      <c r="H20" s="90">
        <f>KUMULATIF!X20</f>
        <v>0</v>
      </c>
      <c r="I20" s="90">
        <f>KUMULATIF!Y20</f>
        <v>0</v>
      </c>
      <c r="J20" s="138">
        <f>KUMULATIF!Z20</f>
        <v>0</v>
      </c>
      <c r="K20" s="162" t="e">
        <f t="shared" si="0"/>
        <v>#DIV/0!</v>
      </c>
      <c r="L20" s="163">
        <f t="shared" si="1"/>
        <v>64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DATA!O21</f>
        <v>0</v>
      </c>
      <c r="E21" s="22">
        <f>DATA!P21</f>
        <v>0</v>
      </c>
      <c r="F21" s="22">
        <f>DATA!Q21</f>
        <v>0</v>
      </c>
      <c r="G21" s="22">
        <f>DATA!R21</f>
        <v>0</v>
      </c>
      <c r="H21" s="90">
        <f>KUMULATIF!X21</f>
        <v>0</v>
      </c>
      <c r="I21" s="90">
        <f>KUMULATIF!Y21</f>
        <v>0</v>
      </c>
      <c r="J21" s="138">
        <f>KUMULATIF!Z21</f>
        <v>0</v>
      </c>
      <c r="K21" s="162" t="e">
        <f t="shared" si="0"/>
        <v>#DIV/0!</v>
      </c>
      <c r="L21" s="163">
        <f t="shared" si="1"/>
        <v>64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DATA!O22</f>
        <v>0</v>
      </c>
      <c r="E22" s="22">
        <f>DATA!P22</f>
        <v>0</v>
      </c>
      <c r="F22" s="22">
        <f>DATA!Q22</f>
        <v>0</v>
      </c>
      <c r="G22" s="22">
        <f>DATA!R22</f>
        <v>0</v>
      </c>
      <c r="H22" s="90">
        <f>KUMULATIF!X22</f>
        <v>0</v>
      </c>
      <c r="I22" s="90">
        <f>KUMULATIF!Y22</f>
        <v>0</v>
      </c>
      <c r="J22" s="138">
        <f>KUMULATIF!Z22</f>
        <v>0</v>
      </c>
      <c r="K22" s="162" t="e">
        <f t="shared" si="0"/>
        <v>#DIV/0!</v>
      </c>
      <c r="L22" s="163">
        <f t="shared" si="1"/>
        <v>64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DATA!O23</f>
        <v>0</v>
      </c>
      <c r="E23" s="22">
        <f>DATA!P23</f>
        <v>0</v>
      </c>
      <c r="F23" s="22">
        <f>DATA!Q23</f>
        <v>0</v>
      </c>
      <c r="G23" s="22">
        <f>DATA!R23</f>
        <v>0</v>
      </c>
      <c r="H23" s="90">
        <f>KUMULATIF!X23</f>
        <v>0</v>
      </c>
      <c r="I23" s="90">
        <f>KUMULATIF!Y23</f>
        <v>0</v>
      </c>
      <c r="J23" s="138">
        <f>KUMULATIF!Z23</f>
        <v>0</v>
      </c>
      <c r="K23" s="162" t="e">
        <f t="shared" si="0"/>
        <v>#DIV/0!</v>
      </c>
      <c r="L23" s="163">
        <f t="shared" si="1"/>
        <v>64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DATA!O24</f>
        <v>0</v>
      </c>
      <c r="E24" s="22">
        <f>DATA!P24</f>
        <v>0</v>
      </c>
      <c r="F24" s="22">
        <f>DATA!Q24</f>
        <v>0</v>
      </c>
      <c r="G24" s="22">
        <f>DATA!R24</f>
        <v>0</v>
      </c>
      <c r="H24" s="90">
        <f>KUMULATIF!X24</f>
        <v>0</v>
      </c>
      <c r="I24" s="90">
        <f>KUMULATIF!Y24</f>
        <v>0</v>
      </c>
      <c r="J24" s="138">
        <f>KUMULATIF!Z24</f>
        <v>0</v>
      </c>
      <c r="K24" s="162" t="e">
        <f t="shared" si="0"/>
        <v>#DIV/0!</v>
      </c>
      <c r="L24" s="163">
        <f t="shared" si="1"/>
        <v>64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DATA!O25</f>
        <v>0</v>
      </c>
      <c r="E25" s="22">
        <f>DATA!P25</f>
        <v>0</v>
      </c>
      <c r="F25" s="22">
        <f>DATA!Q25</f>
        <v>0</v>
      </c>
      <c r="G25" s="22">
        <f>DATA!R25</f>
        <v>0</v>
      </c>
      <c r="H25" s="90">
        <f>KUMULATIF!X25</f>
        <v>0</v>
      </c>
      <c r="I25" s="90">
        <f>KUMULATIF!Y25</f>
        <v>0</v>
      </c>
      <c r="J25" s="138">
        <f>KUMULATIF!Z25</f>
        <v>0</v>
      </c>
      <c r="K25" s="162" t="e">
        <f t="shared" si="0"/>
        <v>#DIV/0!</v>
      </c>
      <c r="L25" s="163">
        <f t="shared" si="1"/>
        <v>64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DATA!O26</f>
        <v>0</v>
      </c>
      <c r="E26" s="22">
        <f>DATA!P26</f>
        <v>0</v>
      </c>
      <c r="F26" s="22">
        <f>DATA!Q26</f>
        <v>0</v>
      </c>
      <c r="G26" s="22">
        <f>DATA!R26</f>
        <v>0</v>
      </c>
      <c r="H26" s="90">
        <f>KUMULATIF!X26</f>
        <v>0</v>
      </c>
      <c r="I26" s="90">
        <f>KUMULATIF!Y26</f>
        <v>0</v>
      </c>
      <c r="J26" s="138">
        <f>KUMULATIF!Z26</f>
        <v>0</v>
      </c>
      <c r="K26" s="162" t="e">
        <f t="shared" si="0"/>
        <v>#DIV/0!</v>
      </c>
      <c r="L26" s="163">
        <f t="shared" si="1"/>
        <v>64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DATA!O27</f>
        <v>0</v>
      </c>
      <c r="E27" s="22">
        <f>DATA!P27</f>
        <v>0</v>
      </c>
      <c r="F27" s="22">
        <f>DATA!Q27</f>
        <v>0</v>
      </c>
      <c r="G27" s="22">
        <f>DATA!R27</f>
        <v>0</v>
      </c>
      <c r="H27" s="90">
        <f>KUMULATIF!X27</f>
        <v>0</v>
      </c>
      <c r="I27" s="90">
        <f>KUMULATIF!Y27</f>
        <v>0</v>
      </c>
      <c r="J27" s="138">
        <f>KUMULATIF!Z27</f>
        <v>0</v>
      </c>
      <c r="K27" s="162" t="e">
        <f t="shared" si="0"/>
        <v>#DIV/0!</v>
      </c>
      <c r="L27" s="163">
        <f t="shared" si="1"/>
        <v>64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DATA!O28</f>
        <v>0</v>
      </c>
      <c r="E28" s="22">
        <f>DATA!P28</f>
        <v>0</v>
      </c>
      <c r="F28" s="22">
        <f>DATA!Q28</f>
        <v>0</v>
      </c>
      <c r="G28" s="22">
        <f>DATA!R28</f>
        <v>0</v>
      </c>
      <c r="H28" s="90">
        <f>KUMULATIF!X28</f>
        <v>0</v>
      </c>
      <c r="I28" s="90">
        <f>KUMULATIF!Y28</f>
        <v>0</v>
      </c>
      <c r="J28" s="138">
        <f>KUMULATIF!Z28</f>
        <v>0</v>
      </c>
      <c r="K28" s="162" t="e">
        <f t="shared" si="0"/>
        <v>#DIV/0!</v>
      </c>
      <c r="L28" s="163">
        <f t="shared" si="1"/>
        <v>64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DATA!O29</f>
        <v>0</v>
      </c>
      <c r="E29" s="22">
        <f>DATA!P29</f>
        <v>0</v>
      </c>
      <c r="F29" s="22">
        <f>DATA!Q29</f>
        <v>0</v>
      </c>
      <c r="G29" s="22">
        <f>DATA!R29</f>
        <v>0</v>
      </c>
      <c r="H29" s="90">
        <f>KUMULATIF!X29</f>
        <v>0</v>
      </c>
      <c r="I29" s="90">
        <f>KUMULATIF!Y29</f>
        <v>0</v>
      </c>
      <c r="J29" s="138">
        <f>KUMULATIF!Z29</f>
        <v>0</v>
      </c>
      <c r="K29" s="162" t="e">
        <f t="shared" si="0"/>
        <v>#DIV/0!</v>
      </c>
      <c r="L29" s="163">
        <f t="shared" si="1"/>
        <v>64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DATA!O30</f>
        <v>0</v>
      </c>
      <c r="E30" s="22">
        <f>DATA!P30</f>
        <v>0</v>
      </c>
      <c r="F30" s="22">
        <f>DATA!Q30</f>
        <v>0</v>
      </c>
      <c r="G30" s="22">
        <f>DATA!R30</f>
        <v>0</v>
      </c>
      <c r="H30" s="90">
        <f>KUMULATIF!X30</f>
        <v>0</v>
      </c>
      <c r="I30" s="90">
        <f>KUMULATIF!Y30</f>
        <v>0</v>
      </c>
      <c r="J30" s="138">
        <f>KUMULATIF!Z30</f>
        <v>0</v>
      </c>
      <c r="K30" s="162" t="e">
        <f t="shared" si="0"/>
        <v>#DIV/0!</v>
      </c>
      <c r="L30" s="163">
        <f t="shared" si="1"/>
        <v>64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DATA!O31</f>
        <v>0</v>
      </c>
      <c r="E31" s="22">
        <f>DATA!P31</f>
        <v>0</v>
      </c>
      <c r="F31" s="22">
        <f>DATA!Q31</f>
        <v>0</v>
      </c>
      <c r="G31" s="22">
        <f>DATA!R31</f>
        <v>0</v>
      </c>
      <c r="H31" s="90">
        <f>KUMULATIF!X31</f>
        <v>0</v>
      </c>
      <c r="I31" s="90">
        <f>KUMULATIF!Y31</f>
        <v>0</v>
      </c>
      <c r="J31" s="138">
        <f>KUMULATIF!Z31</f>
        <v>0</v>
      </c>
      <c r="K31" s="162" t="e">
        <f t="shared" si="0"/>
        <v>#DIV/0!</v>
      </c>
      <c r="L31" s="163">
        <f t="shared" si="1"/>
        <v>64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DATA!O32</f>
        <v>0</v>
      </c>
      <c r="E32" s="22">
        <f>DATA!P32</f>
        <v>0</v>
      </c>
      <c r="F32" s="22">
        <f>DATA!Q32</f>
        <v>0</v>
      </c>
      <c r="G32" s="22">
        <f>DATA!R32</f>
        <v>0</v>
      </c>
      <c r="H32" s="90">
        <f>KUMULATIF!X32</f>
        <v>0</v>
      </c>
      <c r="I32" s="90">
        <f>KUMULATIF!Y32</f>
        <v>0</v>
      </c>
      <c r="J32" s="138">
        <f>KUMULATIF!Z32</f>
        <v>0</v>
      </c>
      <c r="K32" s="162" t="e">
        <f t="shared" si="0"/>
        <v>#DIV/0!</v>
      </c>
      <c r="L32" s="163">
        <f t="shared" si="1"/>
        <v>64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96/12*8</f>
        <v>64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DATA!O41</f>
        <v>0</v>
      </c>
      <c r="E41" s="32">
        <f>DATA!P41</f>
        <v>0</v>
      </c>
      <c r="F41" s="32">
        <f>DATA!Q41</f>
        <v>0</v>
      </c>
      <c r="G41" s="32">
        <f>DATA!R41</f>
        <v>0</v>
      </c>
      <c r="H41" s="89">
        <f>KUMULATIF!X41</f>
        <v>0</v>
      </c>
      <c r="I41" s="89">
        <f>KUMULATIF!Y41</f>
        <v>0</v>
      </c>
      <c r="J41" s="135">
        <f>KUMULATIF!Z41</f>
        <v>0</v>
      </c>
      <c r="K41" s="112" t="e">
        <f t="shared" ref="K41:K65" si="3">J41/C41*100</f>
        <v>#DIV/0!</v>
      </c>
      <c r="L41" s="161">
        <f>96/12*8</f>
        <v>64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DATA!O42</f>
        <v>0</v>
      </c>
      <c r="E42" s="22">
        <f>DATA!P42</f>
        <v>0</v>
      </c>
      <c r="F42" s="22">
        <f>DATA!Q42</f>
        <v>0</v>
      </c>
      <c r="G42" s="22">
        <f>DATA!R42</f>
        <v>0</v>
      </c>
      <c r="H42" s="90">
        <f>KUMULATIF!X42</f>
        <v>0</v>
      </c>
      <c r="I42" s="90">
        <f>KUMULATIF!Y42</f>
        <v>0</v>
      </c>
      <c r="J42" s="138">
        <f>KUMULATIF!Z42</f>
        <v>0</v>
      </c>
      <c r="K42" s="113" t="e">
        <f t="shared" si="3"/>
        <v>#DIV/0!</v>
      </c>
      <c r="L42" s="163">
        <f t="shared" ref="L42:L65" si="4">96/12*8</f>
        <v>64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DATA!O43</f>
        <v>0</v>
      </c>
      <c r="E43" s="22">
        <f>DATA!P43</f>
        <v>0</v>
      </c>
      <c r="F43" s="22">
        <f>DATA!Q43</f>
        <v>0</v>
      </c>
      <c r="G43" s="22">
        <f>DATA!R43</f>
        <v>0</v>
      </c>
      <c r="H43" s="90">
        <f>KUMULATIF!X43</f>
        <v>0</v>
      </c>
      <c r="I43" s="90">
        <f>KUMULATIF!Y43</f>
        <v>0</v>
      </c>
      <c r="J43" s="138">
        <f>KUMULATIF!Z43</f>
        <v>0</v>
      </c>
      <c r="K43" s="113" t="e">
        <f t="shared" si="3"/>
        <v>#DIV/0!</v>
      </c>
      <c r="L43" s="163">
        <f t="shared" si="4"/>
        <v>64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DATA!O44</f>
        <v>0</v>
      </c>
      <c r="E44" s="22">
        <f>DATA!P44</f>
        <v>0</v>
      </c>
      <c r="F44" s="22">
        <f>DATA!Q44</f>
        <v>0</v>
      </c>
      <c r="G44" s="22">
        <f>DATA!R44</f>
        <v>0</v>
      </c>
      <c r="H44" s="90">
        <f>KUMULATIF!X44</f>
        <v>0</v>
      </c>
      <c r="I44" s="90">
        <f>KUMULATIF!Y44</f>
        <v>0</v>
      </c>
      <c r="J44" s="138">
        <f>KUMULATIF!Z44</f>
        <v>0</v>
      </c>
      <c r="K44" s="113" t="e">
        <f t="shared" si="3"/>
        <v>#DIV/0!</v>
      </c>
      <c r="L44" s="163">
        <f t="shared" si="4"/>
        <v>64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DATA!O45</f>
        <v>0</v>
      </c>
      <c r="E45" s="22">
        <f>DATA!P45</f>
        <v>0</v>
      </c>
      <c r="F45" s="22">
        <f>DATA!Q45</f>
        <v>0</v>
      </c>
      <c r="G45" s="22">
        <f>DATA!R45</f>
        <v>0</v>
      </c>
      <c r="H45" s="90">
        <f>KUMULATIF!X45</f>
        <v>0</v>
      </c>
      <c r="I45" s="90">
        <f>KUMULATIF!Y45</f>
        <v>0</v>
      </c>
      <c r="J45" s="138">
        <f>KUMULATIF!Z45</f>
        <v>0</v>
      </c>
      <c r="K45" s="113" t="e">
        <f t="shared" si="3"/>
        <v>#DIV/0!</v>
      </c>
      <c r="L45" s="163">
        <f t="shared" si="4"/>
        <v>64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DATA!O46</f>
        <v>0</v>
      </c>
      <c r="E46" s="22">
        <f>DATA!P46</f>
        <v>0</v>
      </c>
      <c r="F46" s="22">
        <f>DATA!Q46</f>
        <v>0</v>
      </c>
      <c r="G46" s="22">
        <f>DATA!R46</f>
        <v>0</v>
      </c>
      <c r="H46" s="90">
        <f>KUMULATIF!X46</f>
        <v>0</v>
      </c>
      <c r="I46" s="90">
        <f>KUMULATIF!Y46</f>
        <v>0</v>
      </c>
      <c r="J46" s="138">
        <f>KUMULATIF!Z46</f>
        <v>0</v>
      </c>
      <c r="K46" s="113" t="e">
        <f t="shared" si="3"/>
        <v>#DIV/0!</v>
      </c>
      <c r="L46" s="163">
        <f t="shared" si="4"/>
        <v>64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DATA!O47</f>
        <v>0</v>
      </c>
      <c r="E47" s="22">
        <f>DATA!P47</f>
        <v>0</v>
      </c>
      <c r="F47" s="22">
        <f>DATA!Q47</f>
        <v>0</v>
      </c>
      <c r="G47" s="22">
        <f>DATA!R47</f>
        <v>0</v>
      </c>
      <c r="H47" s="90">
        <f>KUMULATIF!X47</f>
        <v>0</v>
      </c>
      <c r="I47" s="90">
        <f>KUMULATIF!Y47</f>
        <v>0</v>
      </c>
      <c r="J47" s="138">
        <f>KUMULATIF!Z47</f>
        <v>0</v>
      </c>
      <c r="K47" s="113" t="e">
        <f t="shared" si="3"/>
        <v>#DIV/0!</v>
      </c>
      <c r="L47" s="163">
        <f t="shared" si="4"/>
        <v>64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DATA!O48</f>
        <v>0</v>
      </c>
      <c r="E48" s="22">
        <f>DATA!P48</f>
        <v>0</v>
      </c>
      <c r="F48" s="22">
        <f>DATA!Q48</f>
        <v>0</v>
      </c>
      <c r="G48" s="22">
        <f>DATA!R48</f>
        <v>0</v>
      </c>
      <c r="H48" s="90">
        <f>KUMULATIF!X48</f>
        <v>0</v>
      </c>
      <c r="I48" s="90">
        <f>KUMULATIF!Y48</f>
        <v>0</v>
      </c>
      <c r="J48" s="138">
        <f>KUMULATIF!Z48</f>
        <v>0</v>
      </c>
      <c r="K48" s="113" t="e">
        <f t="shared" si="3"/>
        <v>#DIV/0!</v>
      </c>
      <c r="L48" s="163">
        <f t="shared" si="4"/>
        <v>64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DATA!O49</f>
        <v>0</v>
      </c>
      <c r="E49" s="22">
        <f>DATA!P49</f>
        <v>0</v>
      </c>
      <c r="F49" s="22">
        <f>DATA!Q49</f>
        <v>0</v>
      </c>
      <c r="G49" s="22">
        <f>DATA!R49</f>
        <v>0</v>
      </c>
      <c r="H49" s="90">
        <f>KUMULATIF!X49</f>
        <v>0</v>
      </c>
      <c r="I49" s="90">
        <f>KUMULATIF!Y49</f>
        <v>0</v>
      </c>
      <c r="J49" s="138">
        <f>KUMULATIF!Z49</f>
        <v>0</v>
      </c>
      <c r="K49" s="113" t="e">
        <f t="shared" si="3"/>
        <v>#DIV/0!</v>
      </c>
      <c r="L49" s="163">
        <f t="shared" si="4"/>
        <v>64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DATA!O50</f>
        <v>0</v>
      </c>
      <c r="E50" s="22">
        <f>DATA!P50</f>
        <v>0</v>
      </c>
      <c r="F50" s="22">
        <f>DATA!Q50</f>
        <v>0</v>
      </c>
      <c r="G50" s="22">
        <f>DATA!R50</f>
        <v>0</v>
      </c>
      <c r="H50" s="90">
        <f>KUMULATIF!X50</f>
        <v>0</v>
      </c>
      <c r="I50" s="90">
        <f>KUMULATIF!Y50</f>
        <v>0</v>
      </c>
      <c r="J50" s="138">
        <f>KUMULATIF!Z50</f>
        <v>0</v>
      </c>
      <c r="K50" s="113" t="e">
        <f t="shared" si="3"/>
        <v>#DIV/0!</v>
      </c>
      <c r="L50" s="163">
        <f t="shared" si="4"/>
        <v>64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DATA!O51</f>
        <v>0</v>
      </c>
      <c r="E51" s="22">
        <f>DATA!P51</f>
        <v>0</v>
      </c>
      <c r="F51" s="22">
        <f>DATA!Q51</f>
        <v>0</v>
      </c>
      <c r="G51" s="22">
        <f>DATA!R51</f>
        <v>0</v>
      </c>
      <c r="H51" s="90">
        <f>KUMULATIF!X51</f>
        <v>0</v>
      </c>
      <c r="I51" s="90">
        <f>KUMULATIF!Y51</f>
        <v>0</v>
      </c>
      <c r="J51" s="138">
        <f>KUMULATIF!Z51</f>
        <v>0</v>
      </c>
      <c r="K51" s="113" t="e">
        <f t="shared" si="3"/>
        <v>#DIV/0!</v>
      </c>
      <c r="L51" s="163">
        <f t="shared" si="4"/>
        <v>64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DATA!O52</f>
        <v>0</v>
      </c>
      <c r="E52" s="22">
        <f>DATA!P52</f>
        <v>0</v>
      </c>
      <c r="F52" s="22">
        <f>DATA!Q52</f>
        <v>0</v>
      </c>
      <c r="G52" s="22">
        <f>DATA!R52</f>
        <v>0</v>
      </c>
      <c r="H52" s="90">
        <f>KUMULATIF!X52</f>
        <v>0</v>
      </c>
      <c r="I52" s="90">
        <f>KUMULATIF!Y52</f>
        <v>0</v>
      </c>
      <c r="J52" s="138">
        <f>KUMULATIF!Z52</f>
        <v>0</v>
      </c>
      <c r="K52" s="113" t="e">
        <f t="shared" si="3"/>
        <v>#DIV/0!</v>
      </c>
      <c r="L52" s="163">
        <f t="shared" si="4"/>
        <v>64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DATA!O53</f>
        <v>0</v>
      </c>
      <c r="E53" s="22">
        <f>DATA!P53</f>
        <v>0</v>
      </c>
      <c r="F53" s="22">
        <f>DATA!Q53</f>
        <v>0</v>
      </c>
      <c r="G53" s="22">
        <f>DATA!R53</f>
        <v>0</v>
      </c>
      <c r="H53" s="90">
        <f>KUMULATIF!X53</f>
        <v>0</v>
      </c>
      <c r="I53" s="90">
        <f>KUMULATIF!Y53</f>
        <v>0</v>
      </c>
      <c r="J53" s="138">
        <f>KUMULATIF!Z53</f>
        <v>0</v>
      </c>
      <c r="K53" s="113" t="e">
        <f t="shared" si="3"/>
        <v>#DIV/0!</v>
      </c>
      <c r="L53" s="163">
        <f t="shared" si="4"/>
        <v>64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DATA!O54</f>
        <v>0</v>
      </c>
      <c r="E54" s="22">
        <f>DATA!P54</f>
        <v>0</v>
      </c>
      <c r="F54" s="22">
        <f>DATA!Q54</f>
        <v>0</v>
      </c>
      <c r="G54" s="22">
        <f>DATA!R54</f>
        <v>0</v>
      </c>
      <c r="H54" s="90">
        <f>KUMULATIF!X54</f>
        <v>0</v>
      </c>
      <c r="I54" s="90">
        <f>KUMULATIF!Y54</f>
        <v>0</v>
      </c>
      <c r="J54" s="138">
        <f>KUMULATIF!Z54</f>
        <v>0</v>
      </c>
      <c r="K54" s="113" t="e">
        <f t="shared" si="3"/>
        <v>#DIV/0!</v>
      </c>
      <c r="L54" s="163">
        <f t="shared" si="4"/>
        <v>64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DATA!O55</f>
        <v>0</v>
      </c>
      <c r="E55" s="22">
        <f>DATA!P55</f>
        <v>0</v>
      </c>
      <c r="F55" s="22">
        <f>DATA!Q55</f>
        <v>0</v>
      </c>
      <c r="G55" s="22">
        <f>DATA!R55</f>
        <v>0</v>
      </c>
      <c r="H55" s="90">
        <f>KUMULATIF!X55</f>
        <v>0</v>
      </c>
      <c r="I55" s="90">
        <f>KUMULATIF!Y55</f>
        <v>0</v>
      </c>
      <c r="J55" s="138">
        <f>KUMULATIF!Z55</f>
        <v>0</v>
      </c>
      <c r="K55" s="113" t="e">
        <f t="shared" si="3"/>
        <v>#DIV/0!</v>
      </c>
      <c r="L55" s="163">
        <f t="shared" si="4"/>
        <v>64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DATA!O56</f>
        <v>0</v>
      </c>
      <c r="E56" s="22">
        <f>DATA!P56</f>
        <v>0</v>
      </c>
      <c r="F56" s="22">
        <f>DATA!Q56</f>
        <v>0</v>
      </c>
      <c r="G56" s="22">
        <f>DATA!R56</f>
        <v>0</v>
      </c>
      <c r="H56" s="90">
        <f>KUMULATIF!X56</f>
        <v>0</v>
      </c>
      <c r="I56" s="90">
        <f>KUMULATIF!Y56</f>
        <v>0</v>
      </c>
      <c r="J56" s="138">
        <f>KUMULATIF!Z56</f>
        <v>0</v>
      </c>
      <c r="K56" s="113" t="e">
        <f t="shared" si="3"/>
        <v>#DIV/0!</v>
      </c>
      <c r="L56" s="163">
        <f t="shared" si="4"/>
        <v>64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DATA!O57</f>
        <v>0</v>
      </c>
      <c r="E57" s="22">
        <f>DATA!P57</f>
        <v>0</v>
      </c>
      <c r="F57" s="22">
        <f>DATA!Q57</f>
        <v>0</v>
      </c>
      <c r="G57" s="22">
        <f>DATA!R57</f>
        <v>0</v>
      </c>
      <c r="H57" s="90">
        <f>KUMULATIF!X57</f>
        <v>0</v>
      </c>
      <c r="I57" s="90">
        <f>KUMULATIF!Y57</f>
        <v>0</v>
      </c>
      <c r="J57" s="138">
        <f>KUMULATIF!Z57</f>
        <v>0</v>
      </c>
      <c r="K57" s="113" t="e">
        <f t="shared" si="3"/>
        <v>#DIV/0!</v>
      </c>
      <c r="L57" s="163">
        <f t="shared" si="4"/>
        <v>64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DATA!O58</f>
        <v>0</v>
      </c>
      <c r="E58" s="22">
        <f>DATA!P58</f>
        <v>0</v>
      </c>
      <c r="F58" s="22">
        <f>DATA!Q58</f>
        <v>0</v>
      </c>
      <c r="G58" s="22">
        <f>DATA!R58</f>
        <v>0</v>
      </c>
      <c r="H58" s="90">
        <f>KUMULATIF!X58</f>
        <v>0</v>
      </c>
      <c r="I58" s="90">
        <f>KUMULATIF!Y58</f>
        <v>0</v>
      </c>
      <c r="J58" s="138">
        <f>KUMULATIF!Z58</f>
        <v>0</v>
      </c>
      <c r="K58" s="113" t="e">
        <f t="shared" si="3"/>
        <v>#DIV/0!</v>
      </c>
      <c r="L58" s="163">
        <f t="shared" si="4"/>
        <v>64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DATA!O59</f>
        <v>0</v>
      </c>
      <c r="E59" s="22">
        <f>DATA!P59</f>
        <v>0</v>
      </c>
      <c r="F59" s="22">
        <f>DATA!Q59</f>
        <v>0</v>
      </c>
      <c r="G59" s="22">
        <f>DATA!R59</f>
        <v>0</v>
      </c>
      <c r="H59" s="90">
        <f>KUMULATIF!X59</f>
        <v>0</v>
      </c>
      <c r="I59" s="90">
        <f>KUMULATIF!Y59</f>
        <v>0</v>
      </c>
      <c r="J59" s="138">
        <f>KUMULATIF!Z59</f>
        <v>0</v>
      </c>
      <c r="K59" s="113" t="e">
        <f t="shared" si="3"/>
        <v>#DIV/0!</v>
      </c>
      <c r="L59" s="163">
        <f t="shared" si="4"/>
        <v>64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DATA!O60</f>
        <v>0</v>
      </c>
      <c r="E60" s="22">
        <f>DATA!P60</f>
        <v>0</v>
      </c>
      <c r="F60" s="22">
        <f>DATA!Q60</f>
        <v>0</v>
      </c>
      <c r="G60" s="22">
        <f>DATA!R60</f>
        <v>0</v>
      </c>
      <c r="H60" s="90">
        <f>KUMULATIF!X60</f>
        <v>0</v>
      </c>
      <c r="I60" s="90">
        <f>KUMULATIF!Y60</f>
        <v>0</v>
      </c>
      <c r="J60" s="138">
        <f>KUMULATIF!Z60</f>
        <v>0</v>
      </c>
      <c r="K60" s="113" t="e">
        <f t="shared" si="3"/>
        <v>#DIV/0!</v>
      </c>
      <c r="L60" s="163">
        <f t="shared" si="4"/>
        <v>64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DATA!O61</f>
        <v>0</v>
      </c>
      <c r="E61" s="22">
        <f>DATA!P61</f>
        <v>0</v>
      </c>
      <c r="F61" s="22">
        <f>DATA!Q61</f>
        <v>0</v>
      </c>
      <c r="G61" s="22">
        <f>DATA!R61</f>
        <v>0</v>
      </c>
      <c r="H61" s="90">
        <f>KUMULATIF!X61</f>
        <v>0</v>
      </c>
      <c r="I61" s="90">
        <f>KUMULATIF!Y61</f>
        <v>0</v>
      </c>
      <c r="J61" s="138">
        <f>KUMULATIF!Z61</f>
        <v>0</v>
      </c>
      <c r="K61" s="113" t="e">
        <f t="shared" si="3"/>
        <v>#DIV/0!</v>
      </c>
      <c r="L61" s="163">
        <f t="shared" si="4"/>
        <v>64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DATA!O62</f>
        <v>0</v>
      </c>
      <c r="E62" s="22">
        <f>DATA!P62</f>
        <v>0</v>
      </c>
      <c r="F62" s="22">
        <f>DATA!Q62</f>
        <v>0</v>
      </c>
      <c r="G62" s="22">
        <f>DATA!R62</f>
        <v>0</v>
      </c>
      <c r="H62" s="90">
        <f>KUMULATIF!X62</f>
        <v>0</v>
      </c>
      <c r="I62" s="90">
        <f>KUMULATIF!Y62</f>
        <v>0</v>
      </c>
      <c r="J62" s="138">
        <f>KUMULATIF!Z62</f>
        <v>0</v>
      </c>
      <c r="K62" s="113" t="e">
        <f t="shared" si="3"/>
        <v>#DIV/0!</v>
      </c>
      <c r="L62" s="163">
        <f t="shared" si="4"/>
        <v>64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DATA!O63</f>
        <v>0</v>
      </c>
      <c r="E63" s="22">
        <f>DATA!P63</f>
        <v>0</v>
      </c>
      <c r="F63" s="22">
        <f>DATA!Q63</f>
        <v>0</v>
      </c>
      <c r="G63" s="22">
        <f>DATA!R63</f>
        <v>0</v>
      </c>
      <c r="H63" s="90">
        <f>KUMULATIF!X63</f>
        <v>0</v>
      </c>
      <c r="I63" s="90">
        <f>KUMULATIF!Y63</f>
        <v>0</v>
      </c>
      <c r="J63" s="138">
        <f>KUMULATIF!Z63</f>
        <v>0</v>
      </c>
      <c r="K63" s="113" t="e">
        <f t="shared" si="3"/>
        <v>#DIV/0!</v>
      </c>
      <c r="L63" s="163">
        <f t="shared" si="4"/>
        <v>64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DATA!O64</f>
        <v>0</v>
      </c>
      <c r="E64" s="22">
        <f>DATA!P64</f>
        <v>0</v>
      </c>
      <c r="F64" s="22">
        <f>DATA!Q64</f>
        <v>0</v>
      </c>
      <c r="G64" s="22">
        <f>DATA!R64</f>
        <v>0</v>
      </c>
      <c r="H64" s="90">
        <f>KUMULATIF!X64</f>
        <v>0</v>
      </c>
      <c r="I64" s="90">
        <f>KUMULATIF!Y64</f>
        <v>0</v>
      </c>
      <c r="J64" s="138">
        <f>KUMULATIF!Z64</f>
        <v>0</v>
      </c>
      <c r="K64" s="113" t="e">
        <f t="shared" si="3"/>
        <v>#DIV/0!</v>
      </c>
      <c r="L64" s="163">
        <f t="shared" si="4"/>
        <v>64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DATA!O65</f>
        <v>0</v>
      </c>
      <c r="E65" s="22">
        <f>DATA!P65</f>
        <v>0</v>
      </c>
      <c r="F65" s="22">
        <f>DATA!Q65</f>
        <v>0</v>
      </c>
      <c r="G65" s="22">
        <f>DATA!R65</f>
        <v>0</v>
      </c>
      <c r="H65" s="90">
        <f>KUMULATIF!X65</f>
        <v>0</v>
      </c>
      <c r="I65" s="90">
        <f>KUMULATIF!Y65</f>
        <v>0</v>
      </c>
      <c r="J65" s="138">
        <f>KUMULATIF!Z65</f>
        <v>0</v>
      </c>
      <c r="K65" s="113" t="e">
        <f t="shared" si="3"/>
        <v>#DIV/0!</v>
      </c>
      <c r="L65" s="163">
        <f t="shared" si="4"/>
        <v>64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96/12*8</f>
        <v>64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ht="13.8" thickBot="1" x14ac:dyDescent="0.3">
      <c r="A74" s="2">
        <v>1</v>
      </c>
      <c r="B74" s="76">
        <f>'DATA A'!B6</f>
        <v>0</v>
      </c>
      <c r="C74" s="32">
        <f>'DATA A'!D6</f>
        <v>0</v>
      </c>
      <c r="D74" s="32">
        <f>DATA!O74</f>
        <v>0</v>
      </c>
      <c r="E74" s="32">
        <f>DATA!P74</f>
        <v>0</v>
      </c>
      <c r="F74" s="32">
        <f>DATA!Q74</f>
        <v>0</v>
      </c>
      <c r="G74" s="32">
        <f>DATA!R74</f>
        <v>0</v>
      </c>
      <c r="H74" s="89">
        <f>KUMULATIF!X74</f>
        <v>0</v>
      </c>
      <c r="I74" s="89">
        <f>KUMULATIF!Y74</f>
        <v>0</v>
      </c>
      <c r="J74" s="135">
        <f>KUMULATIF!Z74</f>
        <v>0</v>
      </c>
      <c r="K74" s="112" t="e">
        <f t="shared" ref="K74:K98" si="6">J74/C74*100</f>
        <v>#DIV/0!</v>
      </c>
      <c r="L74" s="108">
        <f>84/12*8</f>
        <v>56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DATA!O75</f>
        <v>0</v>
      </c>
      <c r="E75" s="22">
        <f>DATA!P75</f>
        <v>0</v>
      </c>
      <c r="F75" s="22">
        <f>DATA!Q75</f>
        <v>0</v>
      </c>
      <c r="G75" s="22">
        <f>DATA!R75</f>
        <v>0</v>
      </c>
      <c r="H75" s="90">
        <f>KUMULATIF!X75</f>
        <v>0</v>
      </c>
      <c r="I75" s="90">
        <f>KUMULATIF!Y75</f>
        <v>0</v>
      </c>
      <c r="J75" s="138">
        <f>KUMULATIF!Z75</f>
        <v>0</v>
      </c>
      <c r="K75" s="113" t="e">
        <f t="shared" si="6"/>
        <v>#DIV/0!</v>
      </c>
      <c r="L75" s="108">
        <f t="shared" ref="L75:L98" si="7">84/12*8</f>
        <v>56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DATA!O76</f>
        <v>0</v>
      </c>
      <c r="E76" s="22">
        <f>DATA!P76</f>
        <v>0</v>
      </c>
      <c r="F76" s="22">
        <f>DATA!Q76</f>
        <v>0</v>
      </c>
      <c r="G76" s="22">
        <f>DATA!R76</f>
        <v>0</v>
      </c>
      <c r="H76" s="90">
        <f>KUMULATIF!X76</f>
        <v>0</v>
      </c>
      <c r="I76" s="90">
        <f>KUMULATIF!Y76</f>
        <v>0</v>
      </c>
      <c r="J76" s="138">
        <f>KUMULATIF!Z76</f>
        <v>0</v>
      </c>
      <c r="K76" s="113" t="e">
        <f t="shared" si="6"/>
        <v>#DIV/0!</v>
      </c>
      <c r="L76" s="106">
        <f t="shared" si="7"/>
        <v>56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DATA!O77</f>
        <v>0</v>
      </c>
      <c r="E77" s="22">
        <f>DATA!P77</f>
        <v>0</v>
      </c>
      <c r="F77" s="22">
        <f>DATA!Q77</f>
        <v>0</v>
      </c>
      <c r="G77" s="22">
        <f>DATA!R77</f>
        <v>0</v>
      </c>
      <c r="H77" s="90">
        <f>KUMULATIF!X77</f>
        <v>0</v>
      </c>
      <c r="I77" s="90">
        <f>KUMULATIF!Y77</f>
        <v>0</v>
      </c>
      <c r="J77" s="138">
        <f>KUMULATIF!Z77</f>
        <v>0</v>
      </c>
      <c r="K77" s="113" t="e">
        <f t="shared" si="6"/>
        <v>#DIV/0!</v>
      </c>
      <c r="L77" s="106">
        <f t="shared" si="7"/>
        <v>56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DATA!O78</f>
        <v>0</v>
      </c>
      <c r="E78" s="22">
        <f>DATA!P78</f>
        <v>0</v>
      </c>
      <c r="F78" s="22">
        <f>DATA!Q78</f>
        <v>0</v>
      </c>
      <c r="G78" s="22">
        <f>DATA!R78</f>
        <v>0</v>
      </c>
      <c r="H78" s="90">
        <f>KUMULATIF!X78</f>
        <v>0</v>
      </c>
      <c r="I78" s="90">
        <f>KUMULATIF!Y78</f>
        <v>0</v>
      </c>
      <c r="J78" s="138">
        <f>KUMULATIF!Z78</f>
        <v>0</v>
      </c>
      <c r="K78" s="113" t="e">
        <f t="shared" si="6"/>
        <v>#DIV/0!</v>
      </c>
      <c r="L78" s="106">
        <f t="shared" si="7"/>
        <v>56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DATA!O79</f>
        <v>0</v>
      </c>
      <c r="E79" s="22">
        <f>DATA!P79</f>
        <v>0</v>
      </c>
      <c r="F79" s="22">
        <f>DATA!Q79</f>
        <v>0</v>
      </c>
      <c r="G79" s="22">
        <f>DATA!R79</f>
        <v>0</v>
      </c>
      <c r="H79" s="90">
        <f>KUMULATIF!X79</f>
        <v>0</v>
      </c>
      <c r="I79" s="90">
        <f>KUMULATIF!Y79</f>
        <v>0</v>
      </c>
      <c r="J79" s="138">
        <f>KUMULATIF!Z79</f>
        <v>0</v>
      </c>
      <c r="K79" s="113" t="e">
        <f t="shared" si="6"/>
        <v>#DIV/0!</v>
      </c>
      <c r="L79" s="106">
        <f t="shared" si="7"/>
        <v>56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DATA!O80</f>
        <v>0</v>
      </c>
      <c r="E80" s="22">
        <f>DATA!P80</f>
        <v>0</v>
      </c>
      <c r="F80" s="22">
        <f>DATA!Q80</f>
        <v>0</v>
      </c>
      <c r="G80" s="22">
        <f>DATA!R80</f>
        <v>0</v>
      </c>
      <c r="H80" s="90">
        <f>KUMULATIF!X80</f>
        <v>0</v>
      </c>
      <c r="I80" s="90">
        <f>KUMULATIF!Y80</f>
        <v>0</v>
      </c>
      <c r="J80" s="138">
        <f>KUMULATIF!Z80</f>
        <v>0</v>
      </c>
      <c r="K80" s="113" t="e">
        <f t="shared" si="6"/>
        <v>#DIV/0!</v>
      </c>
      <c r="L80" s="106">
        <f t="shared" si="7"/>
        <v>56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DATA!O81</f>
        <v>0</v>
      </c>
      <c r="E81" s="22">
        <f>DATA!P81</f>
        <v>0</v>
      </c>
      <c r="F81" s="22">
        <f>DATA!Q81</f>
        <v>0</v>
      </c>
      <c r="G81" s="22">
        <f>DATA!R81</f>
        <v>0</v>
      </c>
      <c r="H81" s="90">
        <f>KUMULATIF!X81</f>
        <v>0</v>
      </c>
      <c r="I81" s="90">
        <f>KUMULATIF!Y81</f>
        <v>0</v>
      </c>
      <c r="J81" s="138">
        <f>KUMULATIF!Z81</f>
        <v>0</v>
      </c>
      <c r="K81" s="113" t="e">
        <f t="shared" si="6"/>
        <v>#DIV/0!</v>
      </c>
      <c r="L81" s="106">
        <f t="shared" si="7"/>
        <v>56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DATA!O82</f>
        <v>0</v>
      </c>
      <c r="E82" s="22">
        <f>DATA!P82</f>
        <v>0</v>
      </c>
      <c r="F82" s="22">
        <f>DATA!Q82</f>
        <v>0</v>
      </c>
      <c r="G82" s="22">
        <f>DATA!R82</f>
        <v>0</v>
      </c>
      <c r="H82" s="90">
        <f>KUMULATIF!X82</f>
        <v>0</v>
      </c>
      <c r="I82" s="90">
        <f>KUMULATIF!Y82</f>
        <v>0</v>
      </c>
      <c r="J82" s="138">
        <f>KUMULATIF!Z82</f>
        <v>0</v>
      </c>
      <c r="K82" s="113" t="e">
        <f t="shared" si="6"/>
        <v>#DIV/0!</v>
      </c>
      <c r="L82" s="106">
        <f t="shared" si="7"/>
        <v>56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DATA!O83</f>
        <v>0</v>
      </c>
      <c r="E83" s="22">
        <f>DATA!P83</f>
        <v>0</v>
      </c>
      <c r="F83" s="22">
        <f>DATA!Q83</f>
        <v>0</v>
      </c>
      <c r="G83" s="22">
        <f>DATA!R83</f>
        <v>0</v>
      </c>
      <c r="H83" s="90">
        <f>KUMULATIF!X83</f>
        <v>0</v>
      </c>
      <c r="I83" s="90">
        <f>KUMULATIF!Y83</f>
        <v>0</v>
      </c>
      <c r="J83" s="138">
        <f>KUMULATIF!Z83</f>
        <v>0</v>
      </c>
      <c r="K83" s="113" t="e">
        <f t="shared" si="6"/>
        <v>#DIV/0!</v>
      </c>
      <c r="L83" s="106">
        <f t="shared" si="7"/>
        <v>56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DATA!O84</f>
        <v>0</v>
      </c>
      <c r="E84" s="22">
        <f>DATA!P84</f>
        <v>0</v>
      </c>
      <c r="F84" s="22">
        <f>DATA!Q84</f>
        <v>0</v>
      </c>
      <c r="G84" s="22">
        <f>DATA!R84</f>
        <v>0</v>
      </c>
      <c r="H84" s="90">
        <f>KUMULATIF!X84</f>
        <v>0</v>
      </c>
      <c r="I84" s="90">
        <f>KUMULATIF!Y84</f>
        <v>0</v>
      </c>
      <c r="J84" s="138">
        <f>KUMULATIF!Z84</f>
        <v>0</v>
      </c>
      <c r="K84" s="113" t="e">
        <f t="shared" si="6"/>
        <v>#DIV/0!</v>
      </c>
      <c r="L84" s="106">
        <f t="shared" si="7"/>
        <v>56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DATA!O85</f>
        <v>0</v>
      </c>
      <c r="E85" s="22">
        <f>DATA!P85</f>
        <v>0</v>
      </c>
      <c r="F85" s="22">
        <f>DATA!Q85</f>
        <v>0</v>
      </c>
      <c r="G85" s="22">
        <f>DATA!R85</f>
        <v>0</v>
      </c>
      <c r="H85" s="90">
        <f>KUMULATIF!X85</f>
        <v>0</v>
      </c>
      <c r="I85" s="90">
        <f>KUMULATIF!Y85</f>
        <v>0</v>
      </c>
      <c r="J85" s="138">
        <f>KUMULATIF!Z85</f>
        <v>0</v>
      </c>
      <c r="K85" s="113" t="e">
        <f t="shared" si="6"/>
        <v>#DIV/0!</v>
      </c>
      <c r="L85" s="106">
        <f t="shared" si="7"/>
        <v>56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DATA!O86</f>
        <v>0</v>
      </c>
      <c r="E86" s="22">
        <f>DATA!P86</f>
        <v>0</v>
      </c>
      <c r="F86" s="22">
        <f>DATA!Q86</f>
        <v>0</v>
      </c>
      <c r="G86" s="22">
        <f>DATA!R86</f>
        <v>0</v>
      </c>
      <c r="H86" s="90">
        <f>KUMULATIF!X86</f>
        <v>0</v>
      </c>
      <c r="I86" s="90">
        <f>KUMULATIF!Y86</f>
        <v>0</v>
      </c>
      <c r="J86" s="138">
        <f>KUMULATIF!Z86</f>
        <v>0</v>
      </c>
      <c r="K86" s="113" t="e">
        <f t="shared" si="6"/>
        <v>#DIV/0!</v>
      </c>
      <c r="L86" s="106">
        <f t="shared" si="7"/>
        <v>56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DATA!O87</f>
        <v>0</v>
      </c>
      <c r="E87" s="22">
        <f>DATA!P87</f>
        <v>0</v>
      </c>
      <c r="F87" s="22">
        <f>DATA!Q87</f>
        <v>0</v>
      </c>
      <c r="G87" s="22">
        <f>DATA!R87</f>
        <v>0</v>
      </c>
      <c r="H87" s="90">
        <f>KUMULATIF!X87</f>
        <v>0</v>
      </c>
      <c r="I87" s="90">
        <f>KUMULATIF!Y87</f>
        <v>0</v>
      </c>
      <c r="J87" s="138">
        <f>KUMULATIF!Z87</f>
        <v>0</v>
      </c>
      <c r="K87" s="113" t="e">
        <f t="shared" si="6"/>
        <v>#DIV/0!</v>
      </c>
      <c r="L87" s="106">
        <f t="shared" si="7"/>
        <v>56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DATA!O88</f>
        <v>0</v>
      </c>
      <c r="E88" s="22">
        <f>DATA!P88</f>
        <v>0</v>
      </c>
      <c r="F88" s="22">
        <f>DATA!Q88</f>
        <v>0</v>
      </c>
      <c r="G88" s="22">
        <f>DATA!R88</f>
        <v>0</v>
      </c>
      <c r="H88" s="90">
        <f>KUMULATIF!X88</f>
        <v>0</v>
      </c>
      <c r="I88" s="90">
        <f>KUMULATIF!Y88</f>
        <v>0</v>
      </c>
      <c r="J88" s="138">
        <f>KUMULATIF!Z88</f>
        <v>0</v>
      </c>
      <c r="K88" s="113" t="e">
        <f t="shared" si="6"/>
        <v>#DIV/0!</v>
      </c>
      <c r="L88" s="106">
        <f t="shared" si="7"/>
        <v>56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DATA!O89</f>
        <v>0</v>
      </c>
      <c r="E89" s="22">
        <f>DATA!P89</f>
        <v>0</v>
      </c>
      <c r="F89" s="22">
        <f>DATA!Q89</f>
        <v>0</v>
      </c>
      <c r="G89" s="22">
        <f>DATA!R89</f>
        <v>0</v>
      </c>
      <c r="H89" s="90">
        <f>KUMULATIF!X89</f>
        <v>0</v>
      </c>
      <c r="I89" s="90">
        <f>KUMULATIF!Y89</f>
        <v>0</v>
      </c>
      <c r="J89" s="138">
        <f>KUMULATIF!Z89</f>
        <v>0</v>
      </c>
      <c r="K89" s="113" t="e">
        <f t="shared" si="6"/>
        <v>#DIV/0!</v>
      </c>
      <c r="L89" s="106">
        <f t="shared" si="7"/>
        <v>56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DATA!O90</f>
        <v>0</v>
      </c>
      <c r="E90" s="22">
        <f>DATA!P90</f>
        <v>0</v>
      </c>
      <c r="F90" s="22">
        <f>DATA!Q90</f>
        <v>0</v>
      </c>
      <c r="G90" s="22">
        <f>DATA!R90</f>
        <v>0</v>
      </c>
      <c r="H90" s="90">
        <f>KUMULATIF!X90</f>
        <v>0</v>
      </c>
      <c r="I90" s="90">
        <f>KUMULATIF!Y90</f>
        <v>0</v>
      </c>
      <c r="J90" s="138">
        <f>KUMULATIF!Z90</f>
        <v>0</v>
      </c>
      <c r="K90" s="113" t="e">
        <f t="shared" si="6"/>
        <v>#DIV/0!</v>
      </c>
      <c r="L90" s="106">
        <f t="shared" si="7"/>
        <v>56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DATA!O91</f>
        <v>0</v>
      </c>
      <c r="E91" s="22">
        <f>DATA!P91</f>
        <v>0</v>
      </c>
      <c r="F91" s="22">
        <f>DATA!Q91</f>
        <v>0</v>
      </c>
      <c r="G91" s="22">
        <f>DATA!R91</f>
        <v>0</v>
      </c>
      <c r="H91" s="90">
        <f>KUMULATIF!X91</f>
        <v>0</v>
      </c>
      <c r="I91" s="90">
        <f>KUMULATIF!Y91</f>
        <v>0</v>
      </c>
      <c r="J91" s="138">
        <f>KUMULATIF!Z91</f>
        <v>0</v>
      </c>
      <c r="K91" s="113" t="e">
        <f t="shared" si="6"/>
        <v>#DIV/0!</v>
      </c>
      <c r="L91" s="106">
        <f t="shared" si="7"/>
        <v>56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DATA!O92</f>
        <v>0</v>
      </c>
      <c r="E92" s="22">
        <f>DATA!P92</f>
        <v>0</v>
      </c>
      <c r="F92" s="22">
        <f>DATA!Q92</f>
        <v>0</v>
      </c>
      <c r="G92" s="22">
        <f>DATA!R92</f>
        <v>0</v>
      </c>
      <c r="H92" s="90">
        <f>KUMULATIF!X92</f>
        <v>0</v>
      </c>
      <c r="I92" s="90">
        <f>KUMULATIF!Y92</f>
        <v>0</v>
      </c>
      <c r="J92" s="138">
        <f>KUMULATIF!Z92</f>
        <v>0</v>
      </c>
      <c r="K92" s="113" t="e">
        <f t="shared" si="6"/>
        <v>#DIV/0!</v>
      </c>
      <c r="L92" s="106">
        <f t="shared" si="7"/>
        <v>56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DATA!O93</f>
        <v>0</v>
      </c>
      <c r="E93" s="22">
        <f>DATA!P93</f>
        <v>0</v>
      </c>
      <c r="F93" s="22">
        <f>DATA!Q93</f>
        <v>0</v>
      </c>
      <c r="G93" s="22">
        <f>DATA!R93</f>
        <v>0</v>
      </c>
      <c r="H93" s="90">
        <f>KUMULATIF!X93</f>
        <v>0</v>
      </c>
      <c r="I93" s="90">
        <f>KUMULATIF!Y93</f>
        <v>0</v>
      </c>
      <c r="J93" s="138">
        <f>KUMULATIF!Z93</f>
        <v>0</v>
      </c>
      <c r="K93" s="113" t="e">
        <f t="shared" si="6"/>
        <v>#DIV/0!</v>
      </c>
      <c r="L93" s="106">
        <f t="shared" si="7"/>
        <v>56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DATA!O94</f>
        <v>0</v>
      </c>
      <c r="E94" s="22">
        <f>DATA!P94</f>
        <v>0</v>
      </c>
      <c r="F94" s="22">
        <f>DATA!Q94</f>
        <v>0</v>
      </c>
      <c r="G94" s="22">
        <f>DATA!R94</f>
        <v>0</v>
      </c>
      <c r="H94" s="90">
        <f>KUMULATIF!X94</f>
        <v>0</v>
      </c>
      <c r="I94" s="90">
        <f>KUMULATIF!Y94</f>
        <v>0</v>
      </c>
      <c r="J94" s="138">
        <f>KUMULATIF!Z94</f>
        <v>0</v>
      </c>
      <c r="K94" s="113" t="e">
        <f t="shared" si="6"/>
        <v>#DIV/0!</v>
      </c>
      <c r="L94" s="106">
        <f t="shared" si="7"/>
        <v>56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DATA!O95</f>
        <v>0</v>
      </c>
      <c r="E95" s="22">
        <f>DATA!P95</f>
        <v>0</v>
      </c>
      <c r="F95" s="22">
        <f>DATA!Q95</f>
        <v>0</v>
      </c>
      <c r="G95" s="22">
        <f>DATA!R95</f>
        <v>0</v>
      </c>
      <c r="H95" s="90">
        <f>KUMULATIF!X95</f>
        <v>0</v>
      </c>
      <c r="I95" s="90">
        <f>KUMULATIF!Y95</f>
        <v>0</v>
      </c>
      <c r="J95" s="138">
        <f>KUMULATIF!Z95</f>
        <v>0</v>
      </c>
      <c r="K95" s="113" t="e">
        <f t="shared" si="6"/>
        <v>#DIV/0!</v>
      </c>
      <c r="L95" s="106">
        <f t="shared" si="7"/>
        <v>56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DATA!O96</f>
        <v>0</v>
      </c>
      <c r="E96" s="22">
        <f>DATA!P96</f>
        <v>0</v>
      </c>
      <c r="F96" s="22">
        <f>DATA!Q96</f>
        <v>0</v>
      </c>
      <c r="G96" s="22">
        <f>DATA!R96</f>
        <v>0</v>
      </c>
      <c r="H96" s="90">
        <f>KUMULATIF!X96</f>
        <v>0</v>
      </c>
      <c r="I96" s="90">
        <f>KUMULATIF!Y96</f>
        <v>0</v>
      </c>
      <c r="J96" s="138">
        <f>KUMULATIF!Z96</f>
        <v>0</v>
      </c>
      <c r="K96" s="113" t="e">
        <f t="shared" si="6"/>
        <v>#DIV/0!</v>
      </c>
      <c r="L96" s="106">
        <f t="shared" si="7"/>
        <v>56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DATA!O97</f>
        <v>0</v>
      </c>
      <c r="E97" s="22">
        <f>DATA!P97</f>
        <v>0</v>
      </c>
      <c r="F97" s="22">
        <f>DATA!Q97</f>
        <v>0</v>
      </c>
      <c r="G97" s="22">
        <f>DATA!R97</f>
        <v>0</v>
      </c>
      <c r="H97" s="90">
        <f>KUMULATIF!X97</f>
        <v>0</v>
      </c>
      <c r="I97" s="90">
        <f>KUMULATIF!Y97</f>
        <v>0</v>
      </c>
      <c r="J97" s="138">
        <f>KUMULATIF!Z97</f>
        <v>0</v>
      </c>
      <c r="K97" s="113" t="e">
        <f t="shared" si="6"/>
        <v>#DIV/0!</v>
      </c>
      <c r="L97" s="106">
        <f t="shared" si="7"/>
        <v>56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DATA!O98</f>
        <v>0</v>
      </c>
      <c r="E98" s="22">
        <f>DATA!P98</f>
        <v>0</v>
      </c>
      <c r="F98" s="22">
        <f>DATA!Q98</f>
        <v>0</v>
      </c>
      <c r="G98" s="22">
        <f>DATA!R98</f>
        <v>0</v>
      </c>
      <c r="H98" s="90">
        <f>KUMULATIF!X98</f>
        <v>0</v>
      </c>
      <c r="I98" s="90">
        <f>KUMULATIF!Y98</f>
        <v>0</v>
      </c>
      <c r="J98" s="138">
        <f>KUMULATIF!Z98</f>
        <v>0</v>
      </c>
      <c r="K98" s="113" t="e">
        <f t="shared" si="6"/>
        <v>#DIV/0!</v>
      </c>
      <c r="L98" s="106">
        <f t="shared" si="7"/>
        <v>56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84/12*8</f>
        <v>56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DATA!O107</f>
        <v>0</v>
      </c>
      <c r="E107" s="32">
        <f>DATA!P107</f>
        <v>0</v>
      </c>
      <c r="F107" s="32">
        <f>DATA!Q107</f>
        <v>0</v>
      </c>
      <c r="G107" s="32">
        <f>DATA!R107</f>
        <v>0</v>
      </c>
      <c r="H107" s="89">
        <f>KUMULATIF!X107</f>
        <v>0</v>
      </c>
      <c r="I107" s="89">
        <f>KUMULATIF!Y107</f>
        <v>0</v>
      </c>
      <c r="J107" s="135">
        <f>KUMULATIF!Z107</f>
        <v>0</v>
      </c>
      <c r="K107" s="112" t="e">
        <f t="shared" ref="K107:K131" si="9">J107/C107*100</f>
        <v>#DIV/0!</v>
      </c>
      <c r="L107" s="108">
        <f>84/12*8</f>
        <v>56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DATA!O108</f>
        <v>0</v>
      </c>
      <c r="E108" s="22">
        <f>DATA!P108</f>
        <v>0</v>
      </c>
      <c r="F108" s="22">
        <f>DATA!Q108</f>
        <v>0</v>
      </c>
      <c r="G108" s="22">
        <f>DATA!R108</f>
        <v>0</v>
      </c>
      <c r="H108" s="90">
        <f>KUMULATIF!X108</f>
        <v>0</v>
      </c>
      <c r="I108" s="90">
        <f>KUMULATIF!Y108</f>
        <v>0</v>
      </c>
      <c r="J108" s="138">
        <f>KUMULATIF!Z108</f>
        <v>0</v>
      </c>
      <c r="K108" s="113" t="e">
        <f t="shared" si="9"/>
        <v>#DIV/0!</v>
      </c>
      <c r="L108" s="106">
        <f t="shared" ref="L108:L131" si="10">84/12*8</f>
        <v>56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DATA!O109</f>
        <v>0</v>
      </c>
      <c r="E109" s="22">
        <f>DATA!P109</f>
        <v>0</v>
      </c>
      <c r="F109" s="22">
        <f>DATA!Q109</f>
        <v>0</v>
      </c>
      <c r="G109" s="22">
        <f>DATA!R109</f>
        <v>0</v>
      </c>
      <c r="H109" s="90">
        <f>KUMULATIF!X109</f>
        <v>0</v>
      </c>
      <c r="I109" s="90">
        <f>KUMULATIF!Y109</f>
        <v>0</v>
      </c>
      <c r="J109" s="138">
        <f>KUMULATIF!Z109</f>
        <v>0</v>
      </c>
      <c r="K109" s="113" t="e">
        <f t="shared" si="9"/>
        <v>#DIV/0!</v>
      </c>
      <c r="L109" s="106">
        <f t="shared" si="10"/>
        <v>56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DATA!O110</f>
        <v>0</v>
      </c>
      <c r="E110" s="22">
        <f>DATA!P110</f>
        <v>0</v>
      </c>
      <c r="F110" s="22">
        <f>DATA!Q110</f>
        <v>0</v>
      </c>
      <c r="G110" s="22">
        <f>DATA!R110</f>
        <v>0</v>
      </c>
      <c r="H110" s="90">
        <f>KUMULATIF!X110</f>
        <v>0</v>
      </c>
      <c r="I110" s="90">
        <f>KUMULATIF!Y110</f>
        <v>0</v>
      </c>
      <c r="J110" s="138">
        <f>KUMULATIF!Z110</f>
        <v>0</v>
      </c>
      <c r="K110" s="113" t="e">
        <f t="shared" si="9"/>
        <v>#DIV/0!</v>
      </c>
      <c r="L110" s="106">
        <f t="shared" si="10"/>
        <v>56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DATA!O111</f>
        <v>0</v>
      </c>
      <c r="E111" s="22">
        <f>DATA!P111</f>
        <v>0</v>
      </c>
      <c r="F111" s="22">
        <f>DATA!Q111</f>
        <v>0</v>
      </c>
      <c r="G111" s="22">
        <f>DATA!R111</f>
        <v>0</v>
      </c>
      <c r="H111" s="90">
        <f>KUMULATIF!X111</f>
        <v>0</v>
      </c>
      <c r="I111" s="90">
        <f>KUMULATIF!Y111</f>
        <v>0</v>
      </c>
      <c r="J111" s="138">
        <f>KUMULATIF!Z111</f>
        <v>0</v>
      </c>
      <c r="K111" s="113" t="e">
        <f t="shared" si="9"/>
        <v>#DIV/0!</v>
      </c>
      <c r="L111" s="106">
        <f t="shared" si="10"/>
        <v>56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DATA!O112</f>
        <v>0</v>
      </c>
      <c r="E112" s="22">
        <f>DATA!P112</f>
        <v>0</v>
      </c>
      <c r="F112" s="22">
        <f>DATA!Q112</f>
        <v>0</v>
      </c>
      <c r="G112" s="22">
        <f>DATA!R112</f>
        <v>0</v>
      </c>
      <c r="H112" s="90">
        <f>KUMULATIF!X112</f>
        <v>0</v>
      </c>
      <c r="I112" s="90">
        <f>KUMULATIF!Y112</f>
        <v>0</v>
      </c>
      <c r="J112" s="138">
        <f>KUMULATIF!Z112</f>
        <v>0</v>
      </c>
      <c r="K112" s="113" t="e">
        <f t="shared" si="9"/>
        <v>#DIV/0!</v>
      </c>
      <c r="L112" s="106">
        <f t="shared" si="10"/>
        <v>56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DATA!O113</f>
        <v>0</v>
      </c>
      <c r="E113" s="22">
        <f>DATA!P113</f>
        <v>0</v>
      </c>
      <c r="F113" s="22">
        <f>DATA!Q113</f>
        <v>0</v>
      </c>
      <c r="G113" s="22">
        <f>DATA!R113</f>
        <v>0</v>
      </c>
      <c r="H113" s="90">
        <f>KUMULATIF!X113</f>
        <v>0</v>
      </c>
      <c r="I113" s="90">
        <f>KUMULATIF!Y113</f>
        <v>0</v>
      </c>
      <c r="J113" s="138">
        <f>KUMULATIF!Z113</f>
        <v>0</v>
      </c>
      <c r="K113" s="113" t="e">
        <f t="shared" si="9"/>
        <v>#DIV/0!</v>
      </c>
      <c r="L113" s="106">
        <f t="shared" si="10"/>
        <v>56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DATA!O114</f>
        <v>0</v>
      </c>
      <c r="E114" s="22">
        <f>DATA!P114</f>
        <v>0</v>
      </c>
      <c r="F114" s="22">
        <f>DATA!Q114</f>
        <v>0</v>
      </c>
      <c r="G114" s="22">
        <f>DATA!R114</f>
        <v>0</v>
      </c>
      <c r="H114" s="90">
        <f>KUMULATIF!X114</f>
        <v>0</v>
      </c>
      <c r="I114" s="90">
        <f>KUMULATIF!Y114</f>
        <v>0</v>
      </c>
      <c r="J114" s="138">
        <f>KUMULATIF!Z114</f>
        <v>0</v>
      </c>
      <c r="K114" s="113" t="e">
        <f t="shared" si="9"/>
        <v>#DIV/0!</v>
      </c>
      <c r="L114" s="106">
        <f t="shared" si="10"/>
        <v>56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DATA!O115</f>
        <v>0</v>
      </c>
      <c r="E115" s="22">
        <f>DATA!P115</f>
        <v>0</v>
      </c>
      <c r="F115" s="22">
        <f>DATA!Q115</f>
        <v>0</v>
      </c>
      <c r="G115" s="22">
        <f>DATA!R115</f>
        <v>0</v>
      </c>
      <c r="H115" s="90">
        <f>KUMULATIF!X115</f>
        <v>0</v>
      </c>
      <c r="I115" s="90">
        <f>KUMULATIF!Y115</f>
        <v>0</v>
      </c>
      <c r="J115" s="138">
        <f>KUMULATIF!Z115</f>
        <v>0</v>
      </c>
      <c r="K115" s="113" t="e">
        <f t="shared" si="9"/>
        <v>#DIV/0!</v>
      </c>
      <c r="L115" s="106">
        <f t="shared" si="10"/>
        <v>56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DATA!O116</f>
        <v>0</v>
      </c>
      <c r="E116" s="22">
        <f>DATA!P116</f>
        <v>0</v>
      </c>
      <c r="F116" s="22">
        <f>DATA!Q116</f>
        <v>0</v>
      </c>
      <c r="G116" s="22">
        <f>DATA!R116</f>
        <v>0</v>
      </c>
      <c r="H116" s="90">
        <f>KUMULATIF!X116</f>
        <v>0</v>
      </c>
      <c r="I116" s="90">
        <f>KUMULATIF!Y116</f>
        <v>0</v>
      </c>
      <c r="J116" s="138">
        <f>KUMULATIF!Z116</f>
        <v>0</v>
      </c>
      <c r="K116" s="113" t="e">
        <f t="shared" si="9"/>
        <v>#DIV/0!</v>
      </c>
      <c r="L116" s="106">
        <f t="shared" si="10"/>
        <v>56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DATA!O117</f>
        <v>0</v>
      </c>
      <c r="E117" s="22">
        <f>DATA!P117</f>
        <v>0</v>
      </c>
      <c r="F117" s="22">
        <f>DATA!Q117</f>
        <v>0</v>
      </c>
      <c r="G117" s="22">
        <f>DATA!R117</f>
        <v>0</v>
      </c>
      <c r="H117" s="90">
        <f>KUMULATIF!X117</f>
        <v>0</v>
      </c>
      <c r="I117" s="90">
        <f>KUMULATIF!Y117</f>
        <v>0</v>
      </c>
      <c r="J117" s="138">
        <f>KUMULATIF!Z117</f>
        <v>0</v>
      </c>
      <c r="K117" s="113" t="e">
        <f t="shared" si="9"/>
        <v>#DIV/0!</v>
      </c>
      <c r="L117" s="106">
        <f t="shared" si="10"/>
        <v>56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DATA!O118</f>
        <v>0</v>
      </c>
      <c r="E118" s="22">
        <f>DATA!P118</f>
        <v>0</v>
      </c>
      <c r="F118" s="22">
        <f>DATA!Q118</f>
        <v>0</v>
      </c>
      <c r="G118" s="22">
        <f>DATA!R118</f>
        <v>0</v>
      </c>
      <c r="H118" s="90">
        <f>KUMULATIF!X118</f>
        <v>0</v>
      </c>
      <c r="I118" s="90">
        <f>KUMULATIF!Y118</f>
        <v>0</v>
      </c>
      <c r="J118" s="138">
        <f>KUMULATIF!Z118</f>
        <v>0</v>
      </c>
      <c r="K118" s="113" t="e">
        <f t="shared" si="9"/>
        <v>#DIV/0!</v>
      </c>
      <c r="L118" s="106">
        <f t="shared" si="10"/>
        <v>56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DATA!O119</f>
        <v>0</v>
      </c>
      <c r="E119" s="22">
        <f>DATA!P119</f>
        <v>0</v>
      </c>
      <c r="F119" s="22">
        <f>DATA!Q119</f>
        <v>0</v>
      </c>
      <c r="G119" s="22">
        <f>DATA!R119</f>
        <v>0</v>
      </c>
      <c r="H119" s="90">
        <f>KUMULATIF!X119</f>
        <v>0</v>
      </c>
      <c r="I119" s="90">
        <f>KUMULATIF!Y119</f>
        <v>0</v>
      </c>
      <c r="J119" s="138">
        <f>KUMULATIF!Z119</f>
        <v>0</v>
      </c>
      <c r="K119" s="113" t="e">
        <f t="shared" si="9"/>
        <v>#DIV/0!</v>
      </c>
      <c r="L119" s="106">
        <f t="shared" si="10"/>
        <v>56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DATA!O120</f>
        <v>0</v>
      </c>
      <c r="E120" s="22">
        <f>DATA!P120</f>
        <v>0</v>
      </c>
      <c r="F120" s="22">
        <f>DATA!Q120</f>
        <v>0</v>
      </c>
      <c r="G120" s="22">
        <f>DATA!R120</f>
        <v>0</v>
      </c>
      <c r="H120" s="90">
        <f>KUMULATIF!X120</f>
        <v>0</v>
      </c>
      <c r="I120" s="90">
        <f>KUMULATIF!Y120</f>
        <v>0</v>
      </c>
      <c r="J120" s="138">
        <f>KUMULATIF!Z120</f>
        <v>0</v>
      </c>
      <c r="K120" s="113" t="e">
        <f t="shared" si="9"/>
        <v>#DIV/0!</v>
      </c>
      <c r="L120" s="106">
        <f t="shared" si="10"/>
        <v>56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DATA!O121</f>
        <v>0</v>
      </c>
      <c r="E121" s="22">
        <f>DATA!P121</f>
        <v>0</v>
      </c>
      <c r="F121" s="22">
        <f>DATA!Q121</f>
        <v>0</v>
      </c>
      <c r="G121" s="22">
        <f>DATA!R121</f>
        <v>0</v>
      </c>
      <c r="H121" s="90">
        <f>KUMULATIF!X121</f>
        <v>0</v>
      </c>
      <c r="I121" s="90">
        <f>KUMULATIF!Y121</f>
        <v>0</v>
      </c>
      <c r="J121" s="138">
        <f>KUMULATIF!Z121</f>
        <v>0</v>
      </c>
      <c r="K121" s="113" t="e">
        <f t="shared" si="9"/>
        <v>#DIV/0!</v>
      </c>
      <c r="L121" s="106">
        <f t="shared" si="10"/>
        <v>56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DATA!O122</f>
        <v>0</v>
      </c>
      <c r="E122" s="22">
        <f>DATA!P122</f>
        <v>0</v>
      </c>
      <c r="F122" s="22">
        <f>DATA!Q122</f>
        <v>0</v>
      </c>
      <c r="G122" s="22">
        <f>DATA!R122</f>
        <v>0</v>
      </c>
      <c r="H122" s="90">
        <f>KUMULATIF!X122</f>
        <v>0</v>
      </c>
      <c r="I122" s="90">
        <f>KUMULATIF!Y122</f>
        <v>0</v>
      </c>
      <c r="J122" s="138">
        <f>KUMULATIF!Z122</f>
        <v>0</v>
      </c>
      <c r="K122" s="113" t="e">
        <f t="shared" si="9"/>
        <v>#DIV/0!</v>
      </c>
      <c r="L122" s="106">
        <f t="shared" si="10"/>
        <v>56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DATA!O123</f>
        <v>0</v>
      </c>
      <c r="E123" s="22">
        <f>DATA!P123</f>
        <v>0</v>
      </c>
      <c r="F123" s="22">
        <f>DATA!Q123</f>
        <v>0</v>
      </c>
      <c r="G123" s="22">
        <f>DATA!R123</f>
        <v>0</v>
      </c>
      <c r="H123" s="90">
        <f>KUMULATIF!X123</f>
        <v>0</v>
      </c>
      <c r="I123" s="90">
        <f>KUMULATIF!Y123</f>
        <v>0</v>
      </c>
      <c r="J123" s="138">
        <f>KUMULATIF!Z123</f>
        <v>0</v>
      </c>
      <c r="K123" s="113" t="e">
        <f t="shared" si="9"/>
        <v>#DIV/0!</v>
      </c>
      <c r="L123" s="106">
        <f t="shared" si="10"/>
        <v>56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DATA!O124</f>
        <v>0</v>
      </c>
      <c r="E124" s="22">
        <f>DATA!P124</f>
        <v>0</v>
      </c>
      <c r="F124" s="22">
        <f>DATA!Q124</f>
        <v>0</v>
      </c>
      <c r="G124" s="22">
        <f>DATA!R124</f>
        <v>0</v>
      </c>
      <c r="H124" s="90">
        <f>KUMULATIF!X124</f>
        <v>0</v>
      </c>
      <c r="I124" s="90">
        <f>KUMULATIF!Y124</f>
        <v>0</v>
      </c>
      <c r="J124" s="138">
        <f>KUMULATIF!Z124</f>
        <v>0</v>
      </c>
      <c r="K124" s="113" t="e">
        <f t="shared" si="9"/>
        <v>#DIV/0!</v>
      </c>
      <c r="L124" s="106">
        <f t="shared" si="10"/>
        <v>56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DATA!O125</f>
        <v>0</v>
      </c>
      <c r="E125" s="22">
        <f>DATA!P125</f>
        <v>0</v>
      </c>
      <c r="F125" s="22">
        <f>DATA!Q125</f>
        <v>0</v>
      </c>
      <c r="G125" s="22">
        <f>DATA!R125</f>
        <v>0</v>
      </c>
      <c r="H125" s="90">
        <f>KUMULATIF!X125</f>
        <v>0</v>
      </c>
      <c r="I125" s="90">
        <f>KUMULATIF!Y125</f>
        <v>0</v>
      </c>
      <c r="J125" s="138">
        <f>KUMULATIF!Z125</f>
        <v>0</v>
      </c>
      <c r="K125" s="113" t="e">
        <f t="shared" si="9"/>
        <v>#DIV/0!</v>
      </c>
      <c r="L125" s="106">
        <f t="shared" si="10"/>
        <v>56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DATA!O126</f>
        <v>0</v>
      </c>
      <c r="E126" s="22">
        <f>DATA!P126</f>
        <v>0</v>
      </c>
      <c r="F126" s="22">
        <f>DATA!Q126</f>
        <v>0</v>
      </c>
      <c r="G126" s="22">
        <f>DATA!R126</f>
        <v>0</v>
      </c>
      <c r="H126" s="90">
        <f>KUMULATIF!X126</f>
        <v>0</v>
      </c>
      <c r="I126" s="90">
        <f>KUMULATIF!Y126</f>
        <v>0</v>
      </c>
      <c r="J126" s="138">
        <f>KUMULATIF!Z126</f>
        <v>0</v>
      </c>
      <c r="K126" s="113" t="e">
        <f t="shared" si="9"/>
        <v>#DIV/0!</v>
      </c>
      <c r="L126" s="106">
        <f t="shared" si="10"/>
        <v>56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DATA!O127</f>
        <v>0</v>
      </c>
      <c r="E127" s="22">
        <f>DATA!P127</f>
        <v>0</v>
      </c>
      <c r="F127" s="22">
        <f>DATA!Q127</f>
        <v>0</v>
      </c>
      <c r="G127" s="22">
        <f>DATA!R127</f>
        <v>0</v>
      </c>
      <c r="H127" s="90">
        <f>KUMULATIF!X127</f>
        <v>0</v>
      </c>
      <c r="I127" s="90">
        <f>KUMULATIF!Y127</f>
        <v>0</v>
      </c>
      <c r="J127" s="138">
        <f>KUMULATIF!Z127</f>
        <v>0</v>
      </c>
      <c r="K127" s="113" t="e">
        <f t="shared" si="9"/>
        <v>#DIV/0!</v>
      </c>
      <c r="L127" s="106">
        <f t="shared" si="10"/>
        <v>56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DATA!O128</f>
        <v>0</v>
      </c>
      <c r="E128" s="22">
        <f>DATA!P128</f>
        <v>0</v>
      </c>
      <c r="F128" s="22">
        <f>DATA!Q128</f>
        <v>0</v>
      </c>
      <c r="G128" s="22">
        <f>DATA!R128</f>
        <v>0</v>
      </c>
      <c r="H128" s="90">
        <f>KUMULATIF!X128</f>
        <v>0</v>
      </c>
      <c r="I128" s="90">
        <f>KUMULATIF!Y128</f>
        <v>0</v>
      </c>
      <c r="J128" s="138">
        <f>KUMULATIF!Z128</f>
        <v>0</v>
      </c>
      <c r="K128" s="113" t="e">
        <f t="shared" si="9"/>
        <v>#DIV/0!</v>
      </c>
      <c r="L128" s="106">
        <f t="shared" si="10"/>
        <v>56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DATA!O129</f>
        <v>0</v>
      </c>
      <c r="E129" s="22">
        <f>DATA!P129</f>
        <v>0</v>
      </c>
      <c r="F129" s="22">
        <f>DATA!Q129</f>
        <v>0</v>
      </c>
      <c r="G129" s="22">
        <f>DATA!R129</f>
        <v>0</v>
      </c>
      <c r="H129" s="90">
        <f>KUMULATIF!X129</f>
        <v>0</v>
      </c>
      <c r="I129" s="90">
        <f>KUMULATIF!Y129</f>
        <v>0</v>
      </c>
      <c r="J129" s="138">
        <f>KUMULATIF!Z129</f>
        <v>0</v>
      </c>
      <c r="K129" s="113" t="e">
        <f t="shared" si="9"/>
        <v>#DIV/0!</v>
      </c>
      <c r="L129" s="106">
        <f t="shared" si="10"/>
        <v>56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DATA!O130</f>
        <v>0</v>
      </c>
      <c r="E130" s="22">
        <f>DATA!P130</f>
        <v>0</v>
      </c>
      <c r="F130" s="22">
        <f>DATA!Q130</f>
        <v>0</v>
      </c>
      <c r="G130" s="22">
        <f>DATA!R130</f>
        <v>0</v>
      </c>
      <c r="H130" s="90">
        <f>KUMULATIF!X130</f>
        <v>0</v>
      </c>
      <c r="I130" s="90">
        <f>KUMULATIF!Y130</f>
        <v>0</v>
      </c>
      <c r="J130" s="138">
        <f>KUMULATIF!Z130</f>
        <v>0</v>
      </c>
      <c r="K130" s="113" t="e">
        <f t="shared" si="9"/>
        <v>#DIV/0!</v>
      </c>
      <c r="L130" s="106">
        <f t="shared" si="10"/>
        <v>56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DATA!O131</f>
        <v>0</v>
      </c>
      <c r="E131" s="22">
        <f>DATA!P131</f>
        <v>0</v>
      </c>
      <c r="F131" s="22">
        <f>DATA!Q131</f>
        <v>0</v>
      </c>
      <c r="G131" s="22">
        <f>DATA!R131</f>
        <v>0</v>
      </c>
      <c r="H131" s="90">
        <f>KUMULATIF!X131</f>
        <v>0</v>
      </c>
      <c r="I131" s="90">
        <f>KUMULATIF!Y131</f>
        <v>0</v>
      </c>
      <c r="J131" s="138">
        <f>KUMULATIF!Z131</f>
        <v>0</v>
      </c>
      <c r="K131" s="113" t="e">
        <f t="shared" si="9"/>
        <v>#DIV/0!</v>
      </c>
      <c r="L131" s="106">
        <f t="shared" si="10"/>
        <v>56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84/12*8</f>
        <v>56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DATA!O140</f>
        <v>0</v>
      </c>
      <c r="E140" s="32">
        <f>DATA!P140</f>
        <v>0</v>
      </c>
      <c r="F140" s="32">
        <f>DATA!Q140</f>
        <v>0</v>
      </c>
      <c r="G140" s="32">
        <f>DATA!R140</f>
        <v>0</v>
      </c>
      <c r="H140" s="89">
        <f>KUMULATIF!X140</f>
        <v>0</v>
      </c>
      <c r="I140" s="89">
        <f>KUMULATIF!Y140</f>
        <v>0</v>
      </c>
      <c r="J140" s="135">
        <f>KUMULATIF!Z140</f>
        <v>0</v>
      </c>
      <c r="K140" s="112" t="e">
        <f t="shared" ref="K140:K164" si="12">J140/C140*100</f>
        <v>#DIV/0!</v>
      </c>
      <c r="L140" s="161">
        <f>96/12*8</f>
        <v>64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DATA!O141</f>
        <v>0</v>
      </c>
      <c r="E141" s="22">
        <f>DATA!P141</f>
        <v>0</v>
      </c>
      <c r="F141" s="22">
        <f>DATA!Q141</f>
        <v>0</v>
      </c>
      <c r="G141" s="22">
        <f>DATA!R141</f>
        <v>0</v>
      </c>
      <c r="H141" s="90">
        <f>KUMULATIF!X141</f>
        <v>0</v>
      </c>
      <c r="I141" s="90">
        <f>KUMULATIF!Y141</f>
        <v>0</v>
      </c>
      <c r="J141" s="138">
        <f>KUMULATIF!Z141</f>
        <v>0</v>
      </c>
      <c r="K141" s="113" t="e">
        <f t="shared" si="12"/>
        <v>#DIV/0!</v>
      </c>
      <c r="L141" s="163">
        <f t="shared" ref="L141:L164" si="13">96/12*8</f>
        <v>64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DATA!O142</f>
        <v>0</v>
      </c>
      <c r="E142" s="22">
        <f>DATA!P142</f>
        <v>0</v>
      </c>
      <c r="F142" s="22">
        <f>DATA!Q142</f>
        <v>0</v>
      </c>
      <c r="G142" s="22">
        <f>DATA!R142</f>
        <v>0</v>
      </c>
      <c r="H142" s="90">
        <f>KUMULATIF!X142</f>
        <v>0</v>
      </c>
      <c r="I142" s="90">
        <f>KUMULATIF!Y142</f>
        <v>0</v>
      </c>
      <c r="J142" s="138">
        <f>KUMULATIF!Z142</f>
        <v>0</v>
      </c>
      <c r="K142" s="113" t="e">
        <f t="shared" si="12"/>
        <v>#DIV/0!</v>
      </c>
      <c r="L142" s="163">
        <f t="shared" si="13"/>
        <v>64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DATA!O143</f>
        <v>0</v>
      </c>
      <c r="E143" s="22">
        <f>DATA!P143</f>
        <v>0</v>
      </c>
      <c r="F143" s="22">
        <f>DATA!Q143</f>
        <v>0</v>
      </c>
      <c r="G143" s="22">
        <f>DATA!R143</f>
        <v>0</v>
      </c>
      <c r="H143" s="90">
        <f>KUMULATIF!X143</f>
        <v>0</v>
      </c>
      <c r="I143" s="90">
        <f>KUMULATIF!Y143</f>
        <v>0</v>
      </c>
      <c r="J143" s="138">
        <f>KUMULATIF!Z143</f>
        <v>0</v>
      </c>
      <c r="K143" s="113" t="e">
        <f t="shared" si="12"/>
        <v>#DIV/0!</v>
      </c>
      <c r="L143" s="163">
        <f t="shared" si="13"/>
        <v>64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DATA!O144</f>
        <v>0</v>
      </c>
      <c r="E144" s="22">
        <f>DATA!P144</f>
        <v>0</v>
      </c>
      <c r="F144" s="22">
        <f>DATA!Q144</f>
        <v>0</v>
      </c>
      <c r="G144" s="22">
        <f>DATA!R144</f>
        <v>0</v>
      </c>
      <c r="H144" s="90">
        <f>KUMULATIF!X144</f>
        <v>0</v>
      </c>
      <c r="I144" s="90">
        <f>KUMULATIF!Y144</f>
        <v>0</v>
      </c>
      <c r="J144" s="138">
        <f>KUMULATIF!Z144</f>
        <v>0</v>
      </c>
      <c r="K144" s="113" t="e">
        <f t="shared" si="12"/>
        <v>#DIV/0!</v>
      </c>
      <c r="L144" s="163">
        <f t="shared" si="13"/>
        <v>64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DATA!O145</f>
        <v>0</v>
      </c>
      <c r="E145" s="22">
        <f>DATA!P145</f>
        <v>0</v>
      </c>
      <c r="F145" s="22">
        <f>DATA!Q145</f>
        <v>0</v>
      </c>
      <c r="G145" s="22">
        <f>DATA!R145</f>
        <v>0</v>
      </c>
      <c r="H145" s="90">
        <f>KUMULATIF!X145</f>
        <v>0</v>
      </c>
      <c r="I145" s="90">
        <f>KUMULATIF!Y145</f>
        <v>0</v>
      </c>
      <c r="J145" s="138">
        <f>KUMULATIF!Z145</f>
        <v>0</v>
      </c>
      <c r="K145" s="113" t="e">
        <f t="shared" si="12"/>
        <v>#DIV/0!</v>
      </c>
      <c r="L145" s="163">
        <f t="shared" si="13"/>
        <v>64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DATA!O146</f>
        <v>0</v>
      </c>
      <c r="E146" s="22">
        <f>DATA!P146</f>
        <v>0</v>
      </c>
      <c r="F146" s="22">
        <f>DATA!Q146</f>
        <v>0</v>
      </c>
      <c r="G146" s="22">
        <f>DATA!R146</f>
        <v>0</v>
      </c>
      <c r="H146" s="90">
        <f>KUMULATIF!X146</f>
        <v>0</v>
      </c>
      <c r="I146" s="90">
        <f>KUMULATIF!Y146</f>
        <v>0</v>
      </c>
      <c r="J146" s="138">
        <f>KUMULATIF!Z146</f>
        <v>0</v>
      </c>
      <c r="K146" s="113" t="e">
        <f t="shared" si="12"/>
        <v>#DIV/0!</v>
      </c>
      <c r="L146" s="163">
        <f t="shared" si="13"/>
        <v>64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DATA!O147</f>
        <v>0</v>
      </c>
      <c r="E147" s="22">
        <f>DATA!P147</f>
        <v>0</v>
      </c>
      <c r="F147" s="22">
        <f>DATA!Q147</f>
        <v>0</v>
      </c>
      <c r="G147" s="22">
        <f>DATA!R147</f>
        <v>0</v>
      </c>
      <c r="H147" s="90">
        <f>KUMULATIF!X147</f>
        <v>0</v>
      </c>
      <c r="I147" s="90">
        <f>KUMULATIF!Y147</f>
        <v>0</v>
      </c>
      <c r="J147" s="138">
        <f>KUMULATIF!Z147</f>
        <v>0</v>
      </c>
      <c r="K147" s="113" t="e">
        <f t="shared" si="12"/>
        <v>#DIV/0!</v>
      </c>
      <c r="L147" s="163">
        <f t="shared" si="13"/>
        <v>64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DATA!O148</f>
        <v>0</v>
      </c>
      <c r="E148" s="22">
        <f>DATA!P148</f>
        <v>0</v>
      </c>
      <c r="F148" s="22">
        <f>DATA!Q148</f>
        <v>0</v>
      </c>
      <c r="G148" s="22">
        <f>DATA!R148</f>
        <v>0</v>
      </c>
      <c r="H148" s="90">
        <f>KUMULATIF!X148</f>
        <v>0</v>
      </c>
      <c r="I148" s="90">
        <f>KUMULATIF!Y148</f>
        <v>0</v>
      </c>
      <c r="J148" s="138">
        <f>KUMULATIF!Z148</f>
        <v>0</v>
      </c>
      <c r="K148" s="113" t="e">
        <f t="shared" si="12"/>
        <v>#DIV/0!</v>
      </c>
      <c r="L148" s="163">
        <f t="shared" si="13"/>
        <v>64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DATA!O149</f>
        <v>0</v>
      </c>
      <c r="E149" s="22">
        <f>DATA!P149</f>
        <v>0</v>
      </c>
      <c r="F149" s="22">
        <f>DATA!Q149</f>
        <v>0</v>
      </c>
      <c r="G149" s="22">
        <f>DATA!R149</f>
        <v>0</v>
      </c>
      <c r="H149" s="90">
        <f>KUMULATIF!X149</f>
        <v>0</v>
      </c>
      <c r="I149" s="90">
        <f>KUMULATIF!Y149</f>
        <v>0</v>
      </c>
      <c r="J149" s="138">
        <f>KUMULATIF!Z149</f>
        <v>0</v>
      </c>
      <c r="K149" s="113" t="e">
        <f t="shared" si="12"/>
        <v>#DIV/0!</v>
      </c>
      <c r="L149" s="163">
        <f t="shared" si="13"/>
        <v>64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DATA!O150</f>
        <v>0</v>
      </c>
      <c r="E150" s="22">
        <f>DATA!P150</f>
        <v>0</v>
      </c>
      <c r="F150" s="22">
        <f>DATA!Q150</f>
        <v>0</v>
      </c>
      <c r="G150" s="22">
        <f>DATA!R150</f>
        <v>0</v>
      </c>
      <c r="H150" s="90">
        <f>KUMULATIF!X150</f>
        <v>0</v>
      </c>
      <c r="I150" s="90">
        <f>KUMULATIF!Y150</f>
        <v>0</v>
      </c>
      <c r="J150" s="138">
        <f>KUMULATIF!Z150</f>
        <v>0</v>
      </c>
      <c r="K150" s="113" t="e">
        <f t="shared" si="12"/>
        <v>#DIV/0!</v>
      </c>
      <c r="L150" s="163">
        <f t="shared" si="13"/>
        <v>64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DATA!O151</f>
        <v>0</v>
      </c>
      <c r="E151" s="22">
        <f>DATA!P151</f>
        <v>0</v>
      </c>
      <c r="F151" s="22">
        <f>DATA!Q151</f>
        <v>0</v>
      </c>
      <c r="G151" s="22">
        <f>DATA!R151</f>
        <v>0</v>
      </c>
      <c r="H151" s="90">
        <f>KUMULATIF!X151</f>
        <v>0</v>
      </c>
      <c r="I151" s="90">
        <f>KUMULATIF!Y151</f>
        <v>0</v>
      </c>
      <c r="J151" s="138">
        <f>KUMULATIF!Z151</f>
        <v>0</v>
      </c>
      <c r="K151" s="113" t="e">
        <f t="shared" si="12"/>
        <v>#DIV/0!</v>
      </c>
      <c r="L151" s="163">
        <f t="shared" si="13"/>
        <v>64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DATA!O152</f>
        <v>0</v>
      </c>
      <c r="E152" s="22">
        <f>DATA!P152</f>
        <v>0</v>
      </c>
      <c r="F152" s="22">
        <f>DATA!Q152</f>
        <v>0</v>
      </c>
      <c r="G152" s="22">
        <f>DATA!R152</f>
        <v>0</v>
      </c>
      <c r="H152" s="90">
        <f>KUMULATIF!X152</f>
        <v>0</v>
      </c>
      <c r="I152" s="90">
        <f>KUMULATIF!Y152</f>
        <v>0</v>
      </c>
      <c r="J152" s="138">
        <f>KUMULATIF!Z152</f>
        <v>0</v>
      </c>
      <c r="K152" s="113" t="e">
        <f t="shared" si="12"/>
        <v>#DIV/0!</v>
      </c>
      <c r="L152" s="163">
        <f t="shared" si="13"/>
        <v>64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DATA!O153</f>
        <v>0</v>
      </c>
      <c r="E153" s="22">
        <f>DATA!P153</f>
        <v>0</v>
      </c>
      <c r="F153" s="22">
        <f>DATA!Q153</f>
        <v>0</v>
      </c>
      <c r="G153" s="22">
        <f>DATA!R153</f>
        <v>0</v>
      </c>
      <c r="H153" s="90">
        <f>KUMULATIF!X153</f>
        <v>0</v>
      </c>
      <c r="I153" s="90">
        <f>KUMULATIF!Y153</f>
        <v>0</v>
      </c>
      <c r="J153" s="138">
        <f>KUMULATIF!Z153</f>
        <v>0</v>
      </c>
      <c r="K153" s="113" t="e">
        <f t="shared" si="12"/>
        <v>#DIV/0!</v>
      </c>
      <c r="L153" s="163">
        <f t="shared" si="13"/>
        <v>64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DATA!O154</f>
        <v>0</v>
      </c>
      <c r="E154" s="22">
        <f>DATA!P154</f>
        <v>0</v>
      </c>
      <c r="F154" s="22">
        <f>DATA!Q154</f>
        <v>0</v>
      </c>
      <c r="G154" s="22">
        <f>DATA!R154</f>
        <v>0</v>
      </c>
      <c r="H154" s="90">
        <f>KUMULATIF!X154</f>
        <v>0</v>
      </c>
      <c r="I154" s="90">
        <f>KUMULATIF!Y154</f>
        <v>0</v>
      </c>
      <c r="J154" s="138">
        <f>KUMULATIF!Z154</f>
        <v>0</v>
      </c>
      <c r="K154" s="113" t="e">
        <f t="shared" si="12"/>
        <v>#DIV/0!</v>
      </c>
      <c r="L154" s="163">
        <f t="shared" si="13"/>
        <v>64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DATA!O155</f>
        <v>0</v>
      </c>
      <c r="E155" s="22">
        <f>DATA!P155</f>
        <v>0</v>
      </c>
      <c r="F155" s="22">
        <f>DATA!Q155</f>
        <v>0</v>
      </c>
      <c r="G155" s="22">
        <f>DATA!R155</f>
        <v>0</v>
      </c>
      <c r="H155" s="90">
        <f>KUMULATIF!X155</f>
        <v>0</v>
      </c>
      <c r="I155" s="90">
        <f>KUMULATIF!Y155</f>
        <v>0</v>
      </c>
      <c r="J155" s="138">
        <f>KUMULATIF!Z155</f>
        <v>0</v>
      </c>
      <c r="K155" s="113" t="e">
        <f t="shared" si="12"/>
        <v>#DIV/0!</v>
      </c>
      <c r="L155" s="163">
        <f t="shared" si="13"/>
        <v>64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DATA!O156</f>
        <v>0</v>
      </c>
      <c r="E156" s="22">
        <f>DATA!P156</f>
        <v>0</v>
      </c>
      <c r="F156" s="22">
        <f>DATA!Q156</f>
        <v>0</v>
      </c>
      <c r="G156" s="22">
        <f>DATA!R156</f>
        <v>0</v>
      </c>
      <c r="H156" s="90">
        <f>KUMULATIF!X156</f>
        <v>0</v>
      </c>
      <c r="I156" s="90">
        <f>KUMULATIF!Y156</f>
        <v>0</v>
      </c>
      <c r="J156" s="138">
        <f>KUMULATIF!Z156</f>
        <v>0</v>
      </c>
      <c r="K156" s="113" t="e">
        <f t="shared" si="12"/>
        <v>#DIV/0!</v>
      </c>
      <c r="L156" s="163">
        <f t="shared" si="13"/>
        <v>64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DATA!O157</f>
        <v>0</v>
      </c>
      <c r="E157" s="22">
        <f>DATA!P157</f>
        <v>0</v>
      </c>
      <c r="F157" s="22">
        <f>DATA!Q157</f>
        <v>0</v>
      </c>
      <c r="G157" s="22">
        <f>DATA!R157</f>
        <v>0</v>
      </c>
      <c r="H157" s="90">
        <f>KUMULATIF!X157</f>
        <v>0</v>
      </c>
      <c r="I157" s="90">
        <f>KUMULATIF!Y157</f>
        <v>0</v>
      </c>
      <c r="J157" s="138">
        <f>KUMULATIF!Z157</f>
        <v>0</v>
      </c>
      <c r="K157" s="113" t="e">
        <f t="shared" si="12"/>
        <v>#DIV/0!</v>
      </c>
      <c r="L157" s="163">
        <f t="shared" si="13"/>
        <v>64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DATA!O158</f>
        <v>0</v>
      </c>
      <c r="E158" s="22">
        <f>DATA!P158</f>
        <v>0</v>
      </c>
      <c r="F158" s="22">
        <f>DATA!Q158</f>
        <v>0</v>
      </c>
      <c r="G158" s="22">
        <f>DATA!R158</f>
        <v>0</v>
      </c>
      <c r="H158" s="90">
        <f>KUMULATIF!X158</f>
        <v>0</v>
      </c>
      <c r="I158" s="90">
        <f>KUMULATIF!Y158</f>
        <v>0</v>
      </c>
      <c r="J158" s="138">
        <f>KUMULATIF!Z158</f>
        <v>0</v>
      </c>
      <c r="K158" s="113" t="e">
        <f t="shared" si="12"/>
        <v>#DIV/0!</v>
      </c>
      <c r="L158" s="163">
        <f t="shared" si="13"/>
        <v>64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DATA!O159</f>
        <v>0</v>
      </c>
      <c r="E159" s="22">
        <f>DATA!P159</f>
        <v>0</v>
      </c>
      <c r="F159" s="22">
        <f>DATA!Q159</f>
        <v>0</v>
      </c>
      <c r="G159" s="22">
        <f>DATA!R159</f>
        <v>0</v>
      </c>
      <c r="H159" s="90">
        <f>KUMULATIF!X159</f>
        <v>0</v>
      </c>
      <c r="I159" s="90">
        <f>KUMULATIF!Y159</f>
        <v>0</v>
      </c>
      <c r="J159" s="138">
        <f>KUMULATIF!Z159</f>
        <v>0</v>
      </c>
      <c r="K159" s="113" t="e">
        <f t="shared" si="12"/>
        <v>#DIV/0!</v>
      </c>
      <c r="L159" s="163">
        <f t="shared" si="13"/>
        <v>64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DATA!O160</f>
        <v>0</v>
      </c>
      <c r="E160" s="22">
        <f>DATA!P160</f>
        <v>0</v>
      </c>
      <c r="F160" s="22">
        <f>DATA!Q160</f>
        <v>0</v>
      </c>
      <c r="G160" s="22">
        <f>DATA!R160</f>
        <v>0</v>
      </c>
      <c r="H160" s="90">
        <f>KUMULATIF!X160</f>
        <v>0</v>
      </c>
      <c r="I160" s="90">
        <f>KUMULATIF!Y160</f>
        <v>0</v>
      </c>
      <c r="J160" s="138">
        <f>KUMULATIF!Z160</f>
        <v>0</v>
      </c>
      <c r="K160" s="113" t="e">
        <f t="shared" si="12"/>
        <v>#DIV/0!</v>
      </c>
      <c r="L160" s="163">
        <f t="shared" si="13"/>
        <v>64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DATA!O161</f>
        <v>0</v>
      </c>
      <c r="E161" s="22">
        <f>DATA!P161</f>
        <v>0</v>
      </c>
      <c r="F161" s="22">
        <f>DATA!Q161</f>
        <v>0</v>
      </c>
      <c r="G161" s="22">
        <f>DATA!R161</f>
        <v>0</v>
      </c>
      <c r="H161" s="90">
        <f>KUMULATIF!X161</f>
        <v>0</v>
      </c>
      <c r="I161" s="90">
        <f>KUMULATIF!Y161</f>
        <v>0</v>
      </c>
      <c r="J161" s="138">
        <f>KUMULATIF!Z161</f>
        <v>0</v>
      </c>
      <c r="K161" s="113" t="e">
        <f t="shared" si="12"/>
        <v>#DIV/0!</v>
      </c>
      <c r="L161" s="163">
        <f t="shared" si="13"/>
        <v>64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DATA!O162</f>
        <v>0</v>
      </c>
      <c r="E162" s="22">
        <f>DATA!P162</f>
        <v>0</v>
      </c>
      <c r="F162" s="22">
        <f>DATA!Q162</f>
        <v>0</v>
      </c>
      <c r="G162" s="22">
        <f>DATA!R162</f>
        <v>0</v>
      </c>
      <c r="H162" s="90">
        <f>KUMULATIF!X162</f>
        <v>0</v>
      </c>
      <c r="I162" s="90">
        <f>KUMULATIF!Y162</f>
        <v>0</v>
      </c>
      <c r="J162" s="138">
        <f>KUMULATIF!Z162</f>
        <v>0</v>
      </c>
      <c r="K162" s="113" t="e">
        <f t="shared" si="12"/>
        <v>#DIV/0!</v>
      </c>
      <c r="L162" s="163">
        <f t="shared" si="13"/>
        <v>64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DATA!O163</f>
        <v>0</v>
      </c>
      <c r="E163" s="22">
        <f>DATA!P163</f>
        <v>0</v>
      </c>
      <c r="F163" s="22">
        <f>DATA!Q163</f>
        <v>0</v>
      </c>
      <c r="G163" s="22">
        <f>DATA!R163</f>
        <v>0</v>
      </c>
      <c r="H163" s="90">
        <f>KUMULATIF!X163</f>
        <v>0</v>
      </c>
      <c r="I163" s="90">
        <f>KUMULATIF!Y163</f>
        <v>0</v>
      </c>
      <c r="J163" s="138">
        <f>KUMULATIF!Z163</f>
        <v>0</v>
      </c>
      <c r="K163" s="113" t="e">
        <f t="shared" si="12"/>
        <v>#DIV/0!</v>
      </c>
      <c r="L163" s="163">
        <f t="shared" si="13"/>
        <v>64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DATA!O164</f>
        <v>0</v>
      </c>
      <c r="E164" s="22">
        <f>DATA!P164</f>
        <v>0</v>
      </c>
      <c r="F164" s="22">
        <f>DATA!Q164</f>
        <v>0</v>
      </c>
      <c r="G164" s="22">
        <f>DATA!R164</f>
        <v>0</v>
      </c>
      <c r="H164" s="90">
        <f>KUMULATIF!X164</f>
        <v>0</v>
      </c>
      <c r="I164" s="90">
        <f>KUMULATIF!Y164</f>
        <v>0</v>
      </c>
      <c r="J164" s="138">
        <f>KUMULATIF!Z164</f>
        <v>0</v>
      </c>
      <c r="K164" s="113" t="e">
        <f t="shared" si="12"/>
        <v>#DIV/0!</v>
      </c>
      <c r="L164" s="163">
        <f t="shared" si="13"/>
        <v>64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96/12*8</f>
        <v>64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DATA!O173</f>
        <v>0</v>
      </c>
      <c r="E173" s="32">
        <f>DATA!P173</f>
        <v>0</v>
      </c>
      <c r="F173" s="32">
        <f>DATA!Q173</f>
        <v>0</v>
      </c>
      <c r="G173" s="32">
        <f>DATA!R173</f>
        <v>0</v>
      </c>
      <c r="H173" s="89">
        <f>KUMULATIF!X173</f>
        <v>0</v>
      </c>
      <c r="I173" s="89">
        <f>KUMULATIF!Y173</f>
        <v>0</v>
      </c>
      <c r="J173" s="135">
        <f>KUMULATIF!Z173</f>
        <v>0</v>
      </c>
      <c r="K173" s="112" t="e">
        <f t="shared" ref="K173:K197" si="15">J173/C173*100</f>
        <v>#DIV/0!</v>
      </c>
      <c r="L173" s="161">
        <f>96/12*8</f>
        <v>64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DATA!O174</f>
        <v>0</v>
      </c>
      <c r="E174" s="22">
        <f>DATA!P174</f>
        <v>0</v>
      </c>
      <c r="F174" s="22">
        <f>DATA!Q174</f>
        <v>0</v>
      </c>
      <c r="G174" s="22">
        <f>DATA!R174</f>
        <v>0</v>
      </c>
      <c r="H174" s="90">
        <f>KUMULATIF!X174</f>
        <v>0</v>
      </c>
      <c r="I174" s="90">
        <f>KUMULATIF!Y174</f>
        <v>0</v>
      </c>
      <c r="J174" s="138">
        <f>KUMULATIF!Z174</f>
        <v>0</v>
      </c>
      <c r="K174" s="113" t="e">
        <f t="shared" si="15"/>
        <v>#DIV/0!</v>
      </c>
      <c r="L174" s="163">
        <f t="shared" ref="L174:L197" si="16">96/12*8</f>
        <v>64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DATA!O175</f>
        <v>0</v>
      </c>
      <c r="E175" s="22">
        <f>DATA!P175</f>
        <v>0</v>
      </c>
      <c r="F175" s="22">
        <f>DATA!Q175</f>
        <v>0</v>
      </c>
      <c r="G175" s="22">
        <f>DATA!R175</f>
        <v>0</v>
      </c>
      <c r="H175" s="90">
        <f>KUMULATIF!X175</f>
        <v>0</v>
      </c>
      <c r="I175" s="90">
        <f>KUMULATIF!Y175</f>
        <v>0</v>
      </c>
      <c r="J175" s="138">
        <f>KUMULATIF!Z175</f>
        <v>0</v>
      </c>
      <c r="K175" s="113" t="e">
        <f t="shared" si="15"/>
        <v>#DIV/0!</v>
      </c>
      <c r="L175" s="163">
        <f t="shared" si="16"/>
        <v>64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DATA!O176</f>
        <v>0</v>
      </c>
      <c r="E176" s="22">
        <f>DATA!P176</f>
        <v>0</v>
      </c>
      <c r="F176" s="22">
        <f>DATA!Q176</f>
        <v>0</v>
      </c>
      <c r="G176" s="22">
        <f>DATA!R176</f>
        <v>0</v>
      </c>
      <c r="H176" s="90">
        <f>KUMULATIF!X176</f>
        <v>0</v>
      </c>
      <c r="I176" s="90">
        <f>KUMULATIF!Y176</f>
        <v>0</v>
      </c>
      <c r="J176" s="138">
        <f>KUMULATIF!Z176</f>
        <v>0</v>
      </c>
      <c r="K176" s="113" t="e">
        <f t="shared" si="15"/>
        <v>#DIV/0!</v>
      </c>
      <c r="L176" s="163">
        <f t="shared" si="16"/>
        <v>64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DATA!O177</f>
        <v>0</v>
      </c>
      <c r="E177" s="22">
        <f>DATA!P177</f>
        <v>0</v>
      </c>
      <c r="F177" s="22">
        <f>DATA!Q177</f>
        <v>0</v>
      </c>
      <c r="G177" s="22">
        <f>DATA!R177</f>
        <v>0</v>
      </c>
      <c r="H177" s="90">
        <f>KUMULATIF!X177</f>
        <v>0</v>
      </c>
      <c r="I177" s="90">
        <f>KUMULATIF!Y177</f>
        <v>0</v>
      </c>
      <c r="J177" s="138">
        <f>KUMULATIF!Z177</f>
        <v>0</v>
      </c>
      <c r="K177" s="113" t="e">
        <f t="shared" si="15"/>
        <v>#DIV/0!</v>
      </c>
      <c r="L177" s="163">
        <f t="shared" si="16"/>
        <v>64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DATA!O178</f>
        <v>0</v>
      </c>
      <c r="E178" s="22">
        <f>DATA!P178</f>
        <v>0</v>
      </c>
      <c r="F178" s="22">
        <f>DATA!Q178</f>
        <v>0</v>
      </c>
      <c r="G178" s="22">
        <f>DATA!R178</f>
        <v>0</v>
      </c>
      <c r="H178" s="90">
        <f>KUMULATIF!X178</f>
        <v>0</v>
      </c>
      <c r="I178" s="90">
        <f>KUMULATIF!Y178</f>
        <v>0</v>
      </c>
      <c r="J178" s="138">
        <f>KUMULATIF!Z178</f>
        <v>0</v>
      </c>
      <c r="K178" s="113" t="e">
        <f t="shared" si="15"/>
        <v>#DIV/0!</v>
      </c>
      <c r="L178" s="163">
        <f t="shared" si="16"/>
        <v>64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DATA!O179</f>
        <v>0</v>
      </c>
      <c r="E179" s="22">
        <f>DATA!P179</f>
        <v>0</v>
      </c>
      <c r="F179" s="22">
        <f>DATA!Q179</f>
        <v>0</v>
      </c>
      <c r="G179" s="22">
        <f>DATA!R179</f>
        <v>0</v>
      </c>
      <c r="H179" s="90">
        <f>KUMULATIF!X179</f>
        <v>0</v>
      </c>
      <c r="I179" s="90">
        <f>KUMULATIF!Y179</f>
        <v>0</v>
      </c>
      <c r="J179" s="138">
        <f>KUMULATIF!Z179</f>
        <v>0</v>
      </c>
      <c r="K179" s="113" t="e">
        <f t="shared" si="15"/>
        <v>#DIV/0!</v>
      </c>
      <c r="L179" s="163">
        <f t="shared" si="16"/>
        <v>64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DATA!O180</f>
        <v>0</v>
      </c>
      <c r="E180" s="22">
        <f>DATA!P180</f>
        <v>0</v>
      </c>
      <c r="F180" s="22">
        <f>DATA!Q180</f>
        <v>0</v>
      </c>
      <c r="G180" s="22">
        <f>DATA!R180</f>
        <v>0</v>
      </c>
      <c r="H180" s="90">
        <f>KUMULATIF!X180</f>
        <v>0</v>
      </c>
      <c r="I180" s="90">
        <f>KUMULATIF!Y180</f>
        <v>0</v>
      </c>
      <c r="J180" s="138">
        <f>KUMULATIF!Z180</f>
        <v>0</v>
      </c>
      <c r="K180" s="113" t="e">
        <f t="shared" si="15"/>
        <v>#DIV/0!</v>
      </c>
      <c r="L180" s="163">
        <f t="shared" si="16"/>
        <v>64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DATA!O181</f>
        <v>0</v>
      </c>
      <c r="E181" s="22">
        <f>DATA!P181</f>
        <v>0</v>
      </c>
      <c r="F181" s="22">
        <f>DATA!Q181</f>
        <v>0</v>
      </c>
      <c r="G181" s="22">
        <f>DATA!R181</f>
        <v>0</v>
      </c>
      <c r="H181" s="90">
        <f>KUMULATIF!X181</f>
        <v>0</v>
      </c>
      <c r="I181" s="90">
        <f>KUMULATIF!Y181</f>
        <v>0</v>
      </c>
      <c r="J181" s="138">
        <f>KUMULATIF!Z181</f>
        <v>0</v>
      </c>
      <c r="K181" s="113" t="e">
        <f t="shared" si="15"/>
        <v>#DIV/0!</v>
      </c>
      <c r="L181" s="163">
        <f t="shared" si="16"/>
        <v>64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DATA!O182</f>
        <v>0</v>
      </c>
      <c r="E182" s="22">
        <f>DATA!P182</f>
        <v>0</v>
      </c>
      <c r="F182" s="22">
        <f>DATA!Q182</f>
        <v>0</v>
      </c>
      <c r="G182" s="22">
        <f>DATA!R182</f>
        <v>0</v>
      </c>
      <c r="H182" s="90">
        <f>KUMULATIF!X182</f>
        <v>0</v>
      </c>
      <c r="I182" s="90">
        <f>KUMULATIF!Y182</f>
        <v>0</v>
      </c>
      <c r="J182" s="138">
        <f>KUMULATIF!Z182</f>
        <v>0</v>
      </c>
      <c r="K182" s="113" t="e">
        <f t="shared" si="15"/>
        <v>#DIV/0!</v>
      </c>
      <c r="L182" s="163">
        <f t="shared" si="16"/>
        <v>64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DATA!O183</f>
        <v>0</v>
      </c>
      <c r="E183" s="22">
        <f>DATA!P183</f>
        <v>0</v>
      </c>
      <c r="F183" s="22">
        <f>DATA!Q183</f>
        <v>0</v>
      </c>
      <c r="G183" s="22">
        <f>DATA!R183</f>
        <v>0</v>
      </c>
      <c r="H183" s="90">
        <f>KUMULATIF!X183</f>
        <v>0</v>
      </c>
      <c r="I183" s="90">
        <f>KUMULATIF!Y183</f>
        <v>0</v>
      </c>
      <c r="J183" s="138">
        <f>KUMULATIF!Z183</f>
        <v>0</v>
      </c>
      <c r="K183" s="113" t="e">
        <f t="shared" si="15"/>
        <v>#DIV/0!</v>
      </c>
      <c r="L183" s="163">
        <f t="shared" si="16"/>
        <v>64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DATA!O184</f>
        <v>0</v>
      </c>
      <c r="E184" s="22">
        <f>DATA!P184</f>
        <v>0</v>
      </c>
      <c r="F184" s="22">
        <f>DATA!Q184</f>
        <v>0</v>
      </c>
      <c r="G184" s="22">
        <f>DATA!R184</f>
        <v>0</v>
      </c>
      <c r="H184" s="90">
        <f>KUMULATIF!X184</f>
        <v>0</v>
      </c>
      <c r="I184" s="90">
        <f>KUMULATIF!Y184</f>
        <v>0</v>
      </c>
      <c r="J184" s="138">
        <f>KUMULATIF!Z184</f>
        <v>0</v>
      </c>
      <c r="K184" s="113" t="e">
        <f t="shared" si="15"/>
        <v>#DIV/0!</v>
      </c>
      <c r="L184" s="163">
        <f t="shared" si="16"/>
        <v>64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DATA!O185</f>
        <v>0</v>
      </c>
      <c r="E185" s="22">
        <f>DATA!P185</f>
        <v>0</v>
      </c>
      <c r="F185" s="22">
        <f>DATA!Q185</f>
        <v>0</v>
      </c>
      <c r="G185" s="22">
        <f>DATA!R185</f>
        <v>0</v>
      </c>
      <c r="H185" s="90">
        <f>KUMULATIF!X185</f>
        <v>0</v>
      </c>
      <c r="I185" s="90">
        <f>KUMULATIF!Y185</f>
        <v>0</v>
      </c>
      <c r="J185" s="138">
        <f>KUMULATIF!Z185</f>
        <v>0</v>
      </c>
      <c r="K185" s="113" t="e">
        <f t="shared" si="15"/>
        <v>#DIV/0!</v>
      </c>
      <c r="L185" s="163">
        <f t="shared" si="16"/>
        <v>64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DATA!O186</f>
        <v>0</v>
      </c>
      <c r="E186" s="22">
        <f>DATA!P186</f>
        <v>0</v>
      </c>
      <c r="F186" s="22">
        <f>DATA!Q186</f>
        <v>0</v>
      </c>
      <c r="G186" s="22">
        <f>DATA!R186</f>
        <v>0</v>
      </c>
      <c r="H186" s="90">
        <f>KUMULATIF!X186</f>
        <v>0</v>
      </c>
      <c r="I186" s="90">
        <f>KUMULATIF!Y186</f>
        <v>0</v>
      </c>
      <c r="J186" s="138">
        <f>KUMULATIF!Z186</f>
        <v>0</v>
      </c>
      <c r="K186" s="113" t="e">
        <f t="shared" si="15"/>
        <v>#DIV/0!</v>
      </c>
      <c r="L186" s="163">
        <f t="shared" si="16"/>
        <v>64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DATA!O187</f>
        <v>0</v>
      </c>
      <c r="E187" s="22">
        <f>DATA!P187</f>
        <v>0</v>
      </c>
      <c r="F187" s="22">
        <f>DATA!Q187</f>
        <v>0</v>
      </c>
      <c r="G187" s="22">
        <f>DATA!R187</f>
        <v>0</v>
      </c>
      <c r="H187" s="90">
        <f>KUMULATIF!X187</f>
        <v>0</v>
      </c>
      <c r="I187" s="90">
        <f>KUMULATIF!Y187</f>
        <v>0</v>
      </c>
      <c r="J187" s="138">
        <f>KUMULATIF!Z187</f>
        <v>0</v>
      </c>
      <c r="K187" s="113" t="e">
        <f t="shared" si="15"/>
        <v>#DIV/0!</v>
      </c>
      <c r="L187" s="163">
        <f t="shared" si="16"/>
        <v>64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DATA!O188</f>
        <v>0</v>
      </c>
      <c r="E188" s="22">
        <f>DATA!P188</f>
        <v>0</v>
      </c>
      <c r="F188" s="22">
        <f>DATA!Q188</f>
        <v>0</v>
      </c>
      <c r="G188" s="22">
        <f>DATA!R188</f>
        <v>0</v>
      </c>
      <c r="H188" s="90">
        <f>KUMULATIF!X188</f>
        <v>0</v>
      </c>
      <c r="I188" s="90">
        <f>KUMULATIF!Y188</f>
        <v>0</v>
      </c>
      <c r="J188" s="138">
        <f>KUMULATIF!Z188</f>
        <v>0</v>
      </c>
      <c r="K188" s="113" t="e">
        <f t="shared" si="15"/>
        <v>#DIV/0!</v>
      </c>
      <c r="L188" s="163">
        <f t="shared" si="16"/>
        <v>64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DATA!O189</f>
        <v>0</v>
      </c>
      <c r="E189" s="22">
        <f>DATA!P189</f>
        <v>0</v>
      </c>
      <c r="F189" s="22">
        <f>DATA!Q189</f>
        <v>0</v>
      </c>
      <c r="G189" s="22">
        <f>DATA!R189</f>
        <v>0</v>
      </c>
      <c r="H189" s="90">
        <f>KUMULATIF!X189</f>
        <v>0</v>
      </c>
      <c r="I189" s="90">
        <f>KUMULATIF!Y189</f>
        <v>0</v>
      </c>
      <c r="J189" s="138">
        <f>KUMULATIF!Z189</f>
        <v>0</v>
      </c>
      <c r="K189" s="113" t="e">
        <f t="shared" si="15"/>
        <v>#DIV/0!</v>
      </c>
      <c r="L189" s="163">
        <f t="shared" si="16"/>
        <v>64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DATA!O190</f>
        <v>0</v>
      </c>
      <c r="E190" s="22">
        <f>DATA!P190</f>
        <v>0</v>
      </c>
      <c r="F190" s="22">
        <f>DATA!Q190</f>
        <v>0</v>
      </c>
      <c r="G190" s="22">
        <f>DATA!R190</f>
        <v>0</v>
      </c>
      <c r="H190" s="90">
        <f>KUMULATIF!X190</f>
        <v>0</v>
      </c>
      <c r="I190" s="90">
        <f>KUMULATIF!Y190</f>
        <v>0</v>
      </c>
      <c r="J190" s="138">
        <f>KUMULATIF!Z190</f>
        <v>0</v>
      </c>
      <c r="K190" s="113" t="e">
        <f t="shared" si="15"/>
        <v>#DIV/0!</v>
      </c>
      <c r="L190" s="163">
        <f t="shared" si="16"/>
        <v>64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DATA!O191</f>
        <v>0</v>
      </c>
      <c r="E191" s="22">
        <f>DATA!P191</f>
        <v>0</v>
      </c>
      <c r="F191" s="22">
        <f>DATA!Q191</f>
        <v>0</v>
      </c>
      <c r="G191" s="22">
        <f>DATA!R191</f>
        <v>0</v>
      </c>
      <c r="H191" s="90">
        <f>KUMULATIF!X191</f>
        <v>0</v>
      </c>
      <c r="I191" s="90">
        <f>KUMULATIF!Y191</f>
        <v>0</v>
      </c>
      <c r="J191" s="138">
        <f>KUMULATIF!Z191</f>
        <v>0</v>
      </c>
      <c r="K191" s="113" t="e">
        <f t="shared" si="15"/>
        <v>#DIV/0!</v>
      </c>
      <c r="L191" s="163">
        <f t="shared" si="16"/>
        <v>64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DATA!O192</f>
        <v>0</v>
      </c>
      <c r="E192" s="22">
        <f>DATA!P192</f>
        <v>0</v>
      </c>
      <c r="F192" s="22">
        <f>DATA!Q192</f>
        <v>0</v>
      </c>
      <c r="G192" s="22">
        <f>DATA!R192</f>
        <v>0</v>
      </c>
      <c r="H192" s="90">
        <f>KUMULATIF!X192</f>
        <v>0</v>
      </c>
      <c r="I192" s="90">
        <f>KUMULATIF!Y192</f>
        <v>0</v>
      </c>
      <c r="J192" s="138">
        <f>KUMULATIF!Z192</f>
        <v>0</v>
      </c>
      <c r="K192" s="113" t="e">
        <f t="shared" si="15"/>
        <v>#DIV/0!</v>
      </c>
      <c r="L192" s="163">
        <f t="shared" si="16"/>
        <v>64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DATA!O193</f>
        <v>0</v>
      </c>
      <c r="E193" s="22">
        <f>DATA!P193</f>
        <v>0</v>
      </c>
      <c r="F193" s="22">
        <f>DATA!Q193</f>
        <v>0</v>
      </c>
      <c r="G193" s="22">
        <f>DATA!R193</f>
        <v>0</v>
      </c>
      <c r="H193" s="90">
        <f>KUMULATIF!X193</f>
        <v>0</v>
      </c>
      <c r="I193" s="90">
        <f>KUMULATIF!Y193</f>
        <v>0</v>
      </c>
      <c r="J193" s="138">
        <f>KUMULATIF!Z193</f>
        <v>0</v>
      </c>
      <c r="K193" s="113" t="e">
        <f t="shared" si="15"/>
        <v>#DIV/0!</v>
      </c>
      <c r="L193" s="163">
        <f t="shared" si="16"/>
        <v>64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DATA!O194</f>
        <v>0</v>
      </c>
      <c r="E194" s="22">
        <f>DATA!P194</f>
        <v>0</v>
      </c>
      <c r="F194" s="22">
        <f>DATA!Q194</f>
        <v>0</v>
      </c>
      <c r="G194" s="22">
        <f>DATA!R194</f>
        <v>0</v>
      </c>
      <c r="H194" s="90">
        <f>KUMULATIF!X194</f>
        <v>0</v>
      </c>
      <c r="I194" s="90">
        <f>KUMULATIF!Y194</f>
        <v>0</v>
      </c>
      <c r="J194" s="138">
        <f>KUMULATIF!Z194</f>
        <v>0</v>
      </c>
      <c r="K194" s="113" t="e">
        <f t="shared" si="15"/>
        <v>#DIV/0!</v>
      </c>
      <c r="L194" s="163">
        <f t="shared" si="16"/>
        <v>64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DATA!O195</f>
        <v>0</v>
      </c>
      <c r="E195" s="22">
        <f>DATA!P195</f>
        <v>0</v>
      </c>
      <c r="F195" s="22">
        <f>DATA!Q195</f>
        <v>0</v>
      </c>
      <c r="G195" s="22">
        <f>DATA!R195</f>
        <v>0</v>
      </c>
      <c r="H195" s="90">
        <f>KUMULATIF!X195</f>
        <v>0</v>
      </c>
      <c r="I195" s="90">
        <f>KUMULATIF!Y195</f>
        <v>0</v>
      </c>
      <c r="J195" s="138">
        <f>KUMULATIF!Z195</f>
        <v>0</v>
      </c>
      <c r="K195" s="113" t="e">
        <f t="shared" si="15"/>
        <v>#DIV/0!</v>
      </c>
      <c r="L195" s="163">
        <f t="shared" si="16"/>
        <v>64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DATA!O196</f>
        <v>0</v>
      </c>
      <c r="E196" s="22">
        <f>DATA!P196</f>
        <v>0</v>
      </c>
      <c r="F196" s="22">
        <f>DATA!Q196</f>
        <v>0</v>
      </c>
      <c r="G196" s="22">
        <f>DATA!R196</f>
        <v>0</v>
      </c>
      <c r="H196" s="90">
        <f>KUMULATIF!X196</f>
        <v>0</v>
      </c>
      <c r="I196" s="90">
        <f>KUMULATIF!Y196</f>
        <v>0</v>
      </c>
      <c r="J196" s="138">
        <f>KUMULATIF!Z196</f>
        <v>0</v>
      </c>
      <c r="K196" s="113" t="e">
        <f t="shared" si="15"/>
        <v>#DIV/0!</v>
      </c>
      <c r="L196" s="163">
        <f t="shared" si="16"/>
        <v>64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DATA!O197</f>
        <v>0</v>
      </c>
      <c r="E197" s="22">
        <f>DATA!P197</f>
        <v>0</v>
      </c>
      <c r="F197" s="22">
        <f>DATA!Q197</f>
        <v>0</v>
      </c>
      <c r="G197" s="22">
        <f>DATA!R197</f>
        <v>0</v>
      </c>
      <c r="H197" s="90">
        <f>KUMULATIF!X197</f>
        <v>0</v>
      </c>
      <c r="I197" s="90">
        <f>KUMULATIF!Y197</f>
        <v>0</v>
      </c>
      <c r="J197" s="138">
        <f>KUMULATIF!Z197</f>
        <v>0</v>
      </c>
      <c r="K197" s="113" t="e">
        <f t="shared" si="15"/>
        <v>#DIV/0!</v>
      </c>
      <c r="L197" s="163">
        <f t="shared" si="16"/>
        <v>64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96/12*8</f>
        <v>64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DATA!O206</f>
        <v>0</v>
      </c>
      <c r="E206" s="32">
        <f>DATA!P206</f>
        <v>0</v>
      </c>
      <c r="F206" s="32">
        <f>DATA!Q206</f>
        <v>0</v>
      </c>
      <c r="G206" s="32">
        <f>DATA!R206</f>
        <v>0</v>
      </c>
      <c r="H206" s="89">
        <f>KUMULATIF!X206</f>
        <v>0</v>
      </c>
      <c r="I206" s="89">
        <f>KUMULATIF!Y206</f>
        <v>0</v>
      </c>
      <c r="J206" s="135">
        <f>KUMULATIF!Z206</f>
        <v>0</v>
      </c>
      <c r="K206" s="112" t="e">
        <f t="shared" ref="K206:K230" si="18">J206/C206*100</f>
        <v>#DIV/0!</v>
      </c>
      <c r="L206" s="108">
        <f>85/12*8</f>
        <v>56.666666666666664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DATA!O207</f>
        <v>0</v>
      </c>
      <c r="E207" s="22">
        <f>DATA!P207</f>
        <v>0</v>
      </c>
      <c r="F207" s="22">
        <f>DATA!Q207</f>
        <v>0</v>
      </c>
      <c r="G207" s="22">
        <f>DATA!R207</f>
        <v>0</v>
      </c>
      <c r="H207" s="90">
        <f>KUMULATIF!X207</f>
        <v>0</v>
      </c>
      <c r="I207" s="90">
        <f>KUMULATIF!Y207</f>
        <v>0</v>
      </c>
      <c r="J207" s="138">
        <f>KUMULATIF!Z207</f>
        <v>0</v>
      </c>
      <c r="K207" s="113" t="e">
        <f t="shared" si="18"/>
        <v>#DIV/0!</v>
      </c>
      <c r="L207" s="106">
        <f t="shared" ref="L207:L230" si="19">85/12*8</f>
        <v>56.666666666666664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DATA!O208</f>
        <v>0</v>
      </c>
      <c r="E208" s="22">
        <f>DATA!P208</f>
        <v>0</v>
      </c>
      <c r="F208" s="22">
        <f>DATA!Q208</f>
        <v>0</v>
      </c>
      <c r="G208" s="22">
        <f>DATA!R208</f>
        <v>0</v>
      </c>
      <c r="H208" s="90">
        <f>KUMULATIF!X208</f>
        <v>0</v>
      </c>
      <c r="I208" s="90">
        <f>KUMULATIF!Y208</f>
        <v>0</v>
      </c>
      <c r="J208" s="138">
        <f>KUMULATIF!Z208</f>
        <v>0</v>
      </c>
      <c r="K208" s="113" t="e">
        <f t="shared" si="18"/>
        <v>#DIV/0!</v>
      </c>
      <c r="L208" s="106">
        <f t="shared" si="19"/>
        <v>56.666666666666664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DATA!O209</f>
        <v>0</v>
      </c>
      <c r="E209" s="22">
        <f>DATA!P209</f>
        <v>0</v>
      </c>
      <c r="F209" s="22">
        <f>DATA!Q209</f>
        <v>0</v>
      </c>
      <c r="G209" s="22">
        <f>DATA!R209</f>
        <v>0</v>
      </c>
      <c r="H209" s="90">
        <f>KUMULATIF!X209</f>
        <v>0</v>
      </c>
      <c r="I209" s="90">
        <f>KUMULATIF!Y209</f>
        <v>0</v>
      </c>
      <c r="J209" s="138">
        <f>KUMULATIF!Z209</f>
        <v>0</v>
      </c>
      <c r="K209" s="113" t="e">
        <f t="shared" si="18"/>
        <v>#DIV/0!</v>
      </c>
      <c r="L209" s="106">
        <f t="shared" si="19"/>
        <v>56.666666666666664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DATA!O210</f>
        <v>0</v>
      </c>
      <c r="E210" s="22">
        <f>DATA!P210</f>
        <v>0</v>
      </c>
      <c r="F210" s="22">
        <f>DATA!Q210</f>
        <v>0</v>
      </c>
      <c r="G210" s="22">
        <f>DATA!R210</f>
        <v>0</v>
      </c>
      <c r="H210" s="90">
        <f>KUMULATIF!X210</f>
        <v>0</v>
      </c>
      <c r="I210" s="90">
        <f>KUMULATIF!Y210</f>
        <v>0</v>
      </c>
      <c r="J210" s="138">
        <f>KUMULATIF!Z210</f>
        <v>0</v>
      </c>
      <c r="K210" s="113" t="e">
        <f t="shared" si="18"/>
        <v>#DIV/0!</v>
      </c>
      <c r="L210" s="106">
        <f t="shared" si="19"/>
        <v>56.666666666666664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DATA!O211</f>
        <v>0</v>
      </c>
      <c r="E211" s="22">
        <f>DATA!P211</f>
        <v>0</v>
      </c>
      <c r="F211" s="22">
        <f>DATA!Q211</f>
        <v>0</v>
      </c>
      <c r="G211" s="22">
        <f>DATA!R211</f>
        <v>0</v>
      </c>
      <c r="H211" s="90">
        <f>KUMULATIF!X211</f>
        <v>0</v>
      </c>
      <c r="I211" s="90">
        <f>KUMULATIF!Y211</f>
        <v>0</v>
      </c>
      <c r="J211" s="138">
        <f>KUMULATIF!Z211</f>
        <v>0</v>
      </c>
      <c r="K211" s="113" t="e">
        <f t="shared" si="18"/>
        <v>#DIV/0!</v>
      </c>
      <c r="L211" s="106">
        <f t="shared" si="19"/>
        <v>56.666666666666664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DATA!O212</f>
        <v>0</v>
      </c>
      <c r="E212" s="22">
        <f>DATA!P212</f>
        <v>0</v>
      </c>
      <c r="F212" s="22">
        <f>DATA!Q212</f>
        <v>0</v>
      </c>
      <c r="G212" s="22">
        <f>DATA!R212</f>
        <v>0</v>
      </c>
      <c r="H212" s="90">
        <f>KUMULATIF!X212</f>
        <v>0</v>
      </c>
      <c r="I212" s="90">
        <f>KUMULATIF!Y212</f>
        <v>0</v>
      </c>
      <c r="J212" s="138">
        <f>KUMULATIF!Z212</f>
        <v>0</v>
      </c>
      <c r="K212" s="113" t="e">
        <f t="shared" si="18"/>
        <v>#DIV/0!</v>
      </c>
      <c r="L212" s="106">
        <f t="shared" si="19"/>
        <v>56.666666666666664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DATA!O213</f>
        <v>0</v>
      </c>
      <c r="E213" s="22">
        <f>DATA!P213</f>
        <v>0</v>
      </c>
      <c r="F213" s="22">
        <f>DATA!Q213</f>
        <v>0</v>
      </c>
      <c r="G213" s="22">
        <f>DATA!R213</f>
        <v>0</v>
      </c>
      <c r="H213" s="90">
        <f>KUMULATIF!X213</f>
        <v>0</v>
      </c>
      <c r="I213" s="90">
        <f>KUMULATIF!Y213</f>
        <v>0</v>
      </c>
      <c r="J213" s="138">
        <f>KUMULATIF!Z213</f>
        <v>0</v>
      </c>
      <c r="K213" s="113" t="e">
        <f t="shared" si="18"/>
        <v>#DIV/0!</v>
      </c>
      <c r="L213" s="106">
        <f t="shared" si="19"/>
        <v>56.666666666666664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DATA!O214</f>
        <v>0</v>
      </c>
      <c r="E214" s="22">
        <f>DATA!P214</f>
        <v>0</v>
      </c>
      <c r="F214" s="22">
        <f>DATA!Q214</f>
        <v>0</v>
      </c>
      <c r="G214" s="22">
        <f>DATA!R214</f>
        <v>0</v>
      </c>
      <c r="H214" s="90">
        <f>KUMULATIF!X214</f>
        <v>0</v>
      </c>
      <c r="I214" s="90">
        <f>KUMULATIF!Y214</f>
        <v>0</v>
      </c>
      <c r="J214" s="138">
        <f>KUMULATIF!Z214</f>
        <v>0</v>
      </c>
      <c r="K214" s="113" t="e">
        <f t="shared" si="18"/>
        <v>#DIV/0!</v>
      </c>
      <c r="L214" s="106">
        <f t="shared" si="19"/>
        <v>56.666666666666664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DATA!O215</f>
        <v>0</v>
      </c>
      <c r="E215" s="22">
        <f>DATA!P215</f>
        <v>0</v>
      </c>
      <c r="F215" s="22">
        <f>DATA!Q215</f>
        <v>0</v>
      </c>
      <c r="G215" s="22">
        <f>DATA!R215</f>
        <v>0</v>
      </c>
      <c r="H215" s="90">
        <f>KUMULATIF!X215</f>
        <v>0</v>
      </c>
      <c r="I215" s="90">
        <f>KUMULATIF!Y215</f>
        <v>0</v>
      </c>
      <c r="J215" s="138">
        <f>KUMULATIF!Z215</f>
        <v>0</v>
      </c>
      <c r="K215" s="113" t="e">
        <f t="shared" si="18"/>
        <v>#DIV/0!</v>
      </c>
      <c r="L215" s="106">
        <f t="shared" si="19"/>
        <v>56.666666666666664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DATA!O216</f>
        <v>0</v>
      </c>
      <c r="E216" s="22">
        <f>DATA!P216</f>
        <v>0</v>
      </c>
      <c r="F216" s="22">
        <f>DATA!Q216</f>
        <v>0</v>
      </c>
      <c r="G216" s="22">
        <f>DATA!R216</f>
        <v>0</v>
      </c>
      <c r="H216" s="90">
        <f>KUMULATIF!X216</f>
        <v>0</v>
      </c>
      <c r="I216" s="90">
        <f>KUMULATIF!Y216</f>
        <v>0</v>
      </c>
      <c r="J216" s="138">
        <f>KUMULATIF!Z216</f>
        <v>0</v>
      </c>
      <c r="K216" s="113" t="e">
        <f t="shared" si="18"/>
        <v>#DIV/0!</v>
      </c>
      <c r="L216" s="106">
        <f t="shared" si="19"/>
        <v>56.666666666666664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DATA!O217</f>
        <v>0</v>
      </c>
      <c r="E217" s="22">
        <f>DATA!P217</f>
        <v>0</v>
      </c>
      <c r="F217" s="22">
        <f>DATA!Q217</f>
        <v>0</v>
      </c>
      <c r="G217" s="22">
        <f>DATA!R217</f>
        <v>0</v>
      </c>
      <c r="H217" s="90">
        <f>KUMULATIF!X217</f>
        <v>0</v>
      </c>
      <c r="I217" s="90">
        <f>KUMULATIF!Y217</f>
        <v>0</v>
      </c>
      <c r="J217" s="138">
        <f>KUMULATIF!Z217</f>
        <v>0</v>
      </c>
      <c r="K217" s="113" t="e">
        <f t="shared" si="18"/>
        <v>#DIV/0!</v>
      </c>
      <c r="L217" s="106">
        <f t="shared" si="19"/>
        <v>56.666666666666664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DATA!O218</f>
        <v>0</v>
      </c>
      <c r="E218" s="22">
        <f>DATA!P218</f>
        <v>0</v>
      </c>
      <c r="F218" s="22">
        <f>DATA!Q218</f>
        <v>0</v>
      </c>
      <c r="G218" s="22">
        <f>DATA!R218</f>
        <v>0</v>
      </c>
      <c r="H218" s="90">
        <f>KUMULATIF!X218</f>
        <v>0</v>
      </c>
      <c r="I218" s="90">
        <f>KUMULATIF!Y218</f>
        <v>0</v>
      </c>
      <c r="J218" s="138">
        <f>KUMULATIF!Z218</f>
        <v>0</v>
      </c>
      <c r="K218" s="113" t="e">
        <f t="shared" si="18"/>
        <v>#DIV/0!</v>
      </c>
      <c r="L218" s="106">
        <f t="shared" si="19"/>
        <v>56.666666666666664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DATA!O219</f>
        <v>0</v>
      </c>
      <c r="E219" s="22">
        <f>DATA!P219</f>
        <v>0</v>
      </c>
      <c r="F219" s="22">
        <f>DATA!Q219</f>
        <v>0</v>
      </c>
      <c r="G219" s="22">
        <f>DATA!R219</f>
        <v>0</v>
      </c>
      <c r="H219" s="90">
        <f>KUMULATIF!X219</f>
        <v>0</v>
      </c>
      <c r="I219" s="90">
        <f>KUMULATIF!Y219</f>
        <v>0</v>
      </c>
      <c r="J219" s="138">
        <f>KUMULATIF!Z219</f>
        <v>0</v>
      </c>
      <c r="K219" s="113" t="e">
        <f t="shared" si="18"/>
        <v>#DIV/0!</v>
      </c>
      <c r="L219" s="106">
        <f t="shared" si="19"/>
        <v>56.666666666666664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DATA!O220</f>
        <v>0</v>
      </c>
      <c r="E220" s="22">
        <f>DATA!P220</f>
        <v>0</v>
      </c>
      <c r="F220" s="22">
        <f>DATA!Q220</f>
        <v>0</v>
      </c>
      <c r="G220" s="22">
        <f>DATA!R220</f>
        <v>0</v>
      </c>
      <c r="H220" s="90">
        <f>KUMULATIF!X220</f>
        <v>0</v>
      </c>
      <c r="I220" s="90">
        <f>KUMULATIF!Y220</f>
        <v>0</v>
      </c>
      <c r="J220" s="138">
        <f>KUMULATIF!Z220</f>
        <v>0</v>
      </c>
      <c r="K220" s="113" t="e">
        <f t="shared" si="18"/>
        <v>#DIV/0!</v>
      </c>
      <c r="L220" s="106">
        <f t="shared" si="19"/>
        <v>56.666666666666664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DATA!O221</f>
        <v>0</v>
      </c>
      <c r="E221" s="22">
        <f>DATA!P221</f>
        <v>0</v>
      </c>
      <c r="F221" s="22">
        <f>DATA!Q221</f>
        <v>0</v>
      </c>
      <c r="G221" s="22">
        <f>DATA!R221</f>
        <v>0</v>
      </c>
      <c r="H221" s="90">
        <f>KUMULATIF!X221</f>
        <v>0</v>
      </c>
      <c r="I221" s="90">
        <f>KUMULATIF!Y221</f>
        <v>0</v>
      </c>
      <c r="J221" s="138">
        <f>KUMULATIF!Z221</f>
        <v>0</v>
      </c>
      <c r="K221" s="113" t="e">
        <f t="shared" si="18"/>
        <v>#DIV/0!</v>
      </c>
      <c r="L221" s="106">
        <f t="shared" si="19"/>
        <v>56.666666666666664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DATA!O222</f>
        <v>0</v>
      </c>
      <c r="E222" s="22">
        <f>DATA!P222</f>
        <v>0</v>
      </c>
      <c r="F222" s="22">
        <f>DATA!Q222</f>
        <v>0</v>
      </c>
      <c r="G222" s="22">
        <f>DATA!R222</f>
        <v>0</v>
      </c>
      <c r="H222" s="90">
        <f>KUMULATIF!X222</f>
        <v>0</v>
      </c>
      <c r="I222" s="90">
        <f>KUMULATIF!Y222</f>
        <v>0</v>
      </c>
      <c r="J222" s="138">
        <f>KUMULATIF!Z222</f>
        <v>0</v>
      </c>
      <c r="K222" s="113" t="e">
        <f t="shared" si="18"/>
        <v>#DIV/0!</v>
      </c>
      <c r="L222" s="106">
        <f t="shared" si="19"/>
        <v>56.666666666666664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DATA!O223</f>
        <v>0</v>
      </c>
      <c r="E223" s="22">
        <f>DATA!P223</f>
        <v>0</v>
      </c>
      <c r="F223" s="22">
        <f>DATA!Q223</f>
        <v>0</v>
      </c>
      <c r="G223" s="22">
        <f>DATA!R223</f>
        <v>0</v>
      </c>
      <c r="H223" s="90">
        <f>KUMULATIF!X223</f>
        <v>0</v>
      </c>
      <c r="I223" s="90">
        <f>KUMULATIF!Y223</f>
        <v>0</v>
      </c>
      <c r="J223" s="138">
        <f>KUMULATIF!Z223</f>
        <v>0</v>
      </c>
      <c r="K223" s="113" t="e">
        <f t="shared" si="18"/>
        <v>#DIV/0!</v>
      </c>
      <c r="L223" s="106">
        <f t="shared" si="19"/>
        <v>56.666666666666664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DATA!O224</f>
        <v>0</v>
      </c>
      <c r="E224" s="22">
        <f>DATA!P224</f>
        <v>0</v>
      </c>
      <c r="F224" s="22">
        <f>DATA!Q224</f>
        <v>0</v>
      </c>
      <c r="G224" s="22">
        <f>DATA!R224</f>
        <v>0</v>
      </c>
      <c r="H224" s="90">
        <f>KUMULATIF!X224</f>
        <v>0</v>
      </c>
      <c r="I224" s="90">
        <f>KUMULATIF!Y224</f>
        <v>0</v>
      </c>
      <c r="J224" s="138">
        <f>KUMULATIF!Z224</f>
        <v>0</v>
      </c>
      <c r="K224" s="113" t="e">
        <f t="shared" si="18"/>
        <v>#DIV/0!</v>
      </c>
      <c r="L224" s="106">
        <f t="shared" si="19"/>
        <v>56.666666666666664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DATA!O225</f>
        <v>0</v>
      </c>
      <c r="E225" s="22">
        <f>DATA!P225</f>
        <v>0</v>
      </c>
      <c r="F225" s="22">
        <f>DATA!Q225</f>
        <v>0</v>
      </c>
      <c r="G225" s="22">
        <f>DATA!R225</f>
        <v>0</v>
      </c>
      <c r="H225" s="90">
        <f>KUMULATIF!X225</f>
        <v>0</v>
      </c>
      <c r="I225" s="90">
        <f>KUMULATIF!Y225</f>
        <v>0</v>
      </c>
      <c r="J225" s="138">
        <f>KUMULATIF!Z225</f>
        <v>0</v>
      </c>
      <c r="K225" s="113" t="e">
        <f t="shared" si="18"/>
        <v>#DIV/0!</v>
      </c>
      <c r="L225" s="106">
        <f t="shared" si="19"/>
        <v>56.666666666666664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DATA!O226</f>
        <v>0</v>
      </c>
      <c r="E226" s="22">
        <f>DATA!P226</f>
        <v>0</v>
      </c>
      <c r="F226" s="22">
        <f>DATA!Q226</f>
        <v>0</v>
      </c>
      <c r="G226" s="22">
        <f>DATA!R226</f>
        <v>0</v>
      </c>
      <c r="H226" s="90">
        <f>KUMULATIF!X226</f>
        <v>0</v>
      </c>
      <c r="I226" s="90">
        <f>KUMULATIF!Y226</f>
        <v>0</v>
      </c>
      <c r="J226" s="138">
        <f>KUMULATIF!Z226</f>
        <v>0</v>
      </c>
      <c r="K226" s="113" t="e">
        <f t="shared" si="18"/>
        <v>#DIV/0!</v>
      </c>
      <c r="L226" s="106">
        <f t="shared" si="19"/>
        <v>56.666666666666664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DATA!O227</f>
        <v>0</v>
      </c>
      <c r="E227" s="22">
        <f>DATA!P227</f>
        <v>0</v>
      </c>
      <c r="F227" s="22">
        <f>DATA!Q227</f>
        <v>0</v>
      </c>
      <c r="G227" s="22">
        <f>DATA!R227</f>
        <v>0</v>
      </c>
      <c r="H227" s="90">
        <f>KUMULATIF!X227</f>
        <v>0</v>
      </c>
      <c r="I227" s="90">
        <f>KUMULATIF!Y227</f>
        <v>0</v>
      </c>
      <c r="J227" s="138">
        <f>KUMULATIF!Z227</f>
        <v>0</v>
      </c>
      <c r="K227" s="113" t="e">
        <f t="shared" si="18"/>
        <v>#DIV/0!</v>
      </c>
      <c r="L227" s="106">
        <f t="shared" si="19"/>
        <v>56.666666666666664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DATA!O228</f>
        <v>0</v>
      </c>
      <c r="E228" s="22">
        <f>DATA!P228</f>
        <v>0</v>
      </c>
      <c r="F228" s="22">
        <f>DATA!Q228</f>
        <v>0</v>
      </c>
      <c r="G228" s="22">
        <f>DATA!R228</f>
        <v>0</v>
      </c>
      <c r="H228" s="90">
        <f>KUMULATIF!X228</f>
        <v>0</v>
      </c>
      <c r="I228" s="90">
        <f>KUMULATIF!Y228</f>
        <v>0</v>
      </c>
      <c r="J228" s="138">
        <f>KUMULATIF!Z228</f>
        <v>0</v>
      </c>
      <c r="K228" s="113" t="e">
        <f t="shared" si="18"/>
        <v>#DIV/0!</v>
      </c>
      <c r="L228" s="106">
        <f t="shared" si="19"/>
        <v>56.666666666666664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DATA!O229</f>
        <v>0</v>
      </c>
      <c r="E229" s="22">
        <f>DATA!P229</f>
        <v>0</v>
      </c>
      <c r="F229" s="22">
        <f>DATA!Q229</f>
        <v>0</v>
      </c>
      <c r="G229" s="22">
        <f>DATA!R229</f>
        <v>0</v>
      </c>
      <c r="H229" s="90">
        <f>KUMULATIF!X229</f>
        <v>0</v>
      </c>
      <c r="I229" s="90">
        <f>KUMULATIF!Y229</f>
        <v>0</v>
      </c>
      <c r="J229" s="138">
        <f>KUMULATIF!Z229</f>
        <v>0</v>
      </c>
      <c r="K229" s="113" t="e">
        <f t="shared" si="18"/>
        <v>#DIV/0!</v>
      </c>
      <c r="L229" s="106">
        <f t="shared" si="19"/>
        <v>56.666666666666664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DATA!O230</f>
        <v>0</v>
      </c>
      <c r="E230" s="22">
        <f>DATA!P230</f>
        <v>0</v>
      </c>
      <c r="F230" s="22">
        <f>DATA!Q230</f>
        <v>0</v>
      </c>
      <c r="G230" s="22">
        <f>DATA!R230</f>
        <v>0</v>
      </c>
      <c r="H230" s="90">
        <f>KUMULATIF!X230</f>
        <v>0</v>
      </c>
      <c r="I230" s="90">
        <f>KUMULATIF!Y230</f>
        <v>0</v>
      </c>
      <c r="J230" s="138">
        <f>KUMULATIF!Z230</f>
        <v>0</v>
      </c>
      <c r="K230" s="113" t="e">
        <f t="shared" si="18"/>
        <v>#DIV/0!</v>
      </c>
      <c r="L230" s="106">
        <f t="shared" si="19"/>
        <v>56.666666666666664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85/12*8</f>
        <v>56.666666666666664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DATA!O239</f>
        <v>0</v>
      </c>
      <c r="E239" s="32">
        <f>DATA!P239</f>
        <v>0</v>
      </c>
      <c r="F239" s="32">
        <f>DATA!Q239</f>
        <v>0</v>
      </c>
      <c r="G239" s="32">
        <f>DATA!R239</f>
        <v>0</v>
      </c>
      <c r="H239" s="89">
        <f>KUMULATIF!X239</f>
        <v>0</v>
      </c>
      <c r="I239" s="89">
        <f>KUMULATIF!Y239</f>
        <v>0</v>
      </c>
      <c r="J239" s="135">
        <f>KUMULATIF!Z239</f>
        <v>0</v>
      </c>
      <c r="K239" s="112" t="e">
        <f t="shared" ref="K239:K263" si="21">J239/C239*100</f>
        <v>#DIV/0!</v>
      </c>
      <c r="L239" s="108">
        <f>85/12*8</f>
        <v>56.666666666666664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DATA!O240</f>
        <v>0</v>
      </c>
      <c r="E240" s="22">
        <f>DATA!P240</f>
        <v>0</v>
      </c>
      <c r="F240" s="22">
        <f>DATA!Q240</f>
        <v>0</v>
      </c>
      <c r="G240" s="22">
        <f>DATA!R240</f>
        <v>0</v>
      </c>
      <c r="H240" s="90">
        <f>KUMULATIF!X240</f>
        <v>0</v>
      </c>
      <c r="I240" s="90">
        <f>KUMULATIF!Y240</f>
        <v>0</v>
      </c>
      <c r="J240" s="138">
        <f>KUMULATIF!Z240</f>
        <v>0</v>
      </c>
      <c r="K240" s="113" t="e">
        <f t="shared" si="21"/>
        <v>#DIV/0!</v>
      </c>
      <c r="L240" s="106">
        <f t="shared" ref="L240:L263" si="22">85/12*8</f>
        <v>56.666666666666664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DATA!O241</f>
        <v>0</v>
      </c>
      <c r="E241" s="22">
        <f>DATA!P241</f>
        <v>0</v>
      </c>
      <c r="F241" s="22">
        <f>DATA!Q241</f>
        <v>0</v>
      </c>
      <c r="G241" s="22">
        <f>DATA!R241</f>
        <v>0</v>
      </c>
      <c r="H241" s="90">
        <f>KUMULATIF!X241</f>
        <v>0</v>
      </c>
      <c r="I241" s="90">
        <f>KUMULATIF!Y241</f>
        <v>0</v>
      </c>
      <c r="J241" s="138">
        <f>KUMULATIF!Z241</f>
        <v>0</v>
      </c>
      <c r="K241" s="113" t="e">
        <f t="shared" si="21"/>
        <v>#DIV/0!</v>
      </c>
      <c r="L241" s="106">
        <f t="shared" si="22"/>
        <v>56.666666666666664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DATA!O242</f>
        <v>0</v>
      </c>
      <c r="E242" s="22">
        <f>DATA!P242</f>
        <v>0</v>
      </c>
      <c r="F242" s="22">
        <f>DATA!Q242</f>
        <v>0</v>
      </c>
      <c r="G242" s="22">
        <f>DATA!R242</f>
        <v>0</v>
      </c>
      <c r="H242" s="90">
        <f>KUMULATIF!X242</f>
        <v>0</v>
      </c>
      <c r="I242" s="90">
        <f>KUMULATIF!Y242</f>
        <v>0</v>
      </c>
      <c r="J242" s="138">
        <f>KUMULATIF!Z242</f>
        <v>0</v>
      </c>
      <c r="K242" s="113" t="e">
        <f t="shared" si="21"/>
        <v>#DIV/0!</v>
      </c>
      <c r="L242" s="106">
        <f t="shared" si="22"/>
        <v>56.666666666666664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DATA!O243</f>
        <v>0</v>
      </c>
      <c r="E243" s="22">
        <f>DATA!P243</f>
        <v>0</v>
      </c>
      <c r="F243" s="22">
        <f>DATA!Q243</f>
        <v>0</v>
      </c>
      <c r="G243" s="22">
        <f>DATA!R243</f>
        <v>0</v>
      </c>
      <c r="H243" s="90">
        <f>KUMULATIF!X243</f>
        <v>0</v>
      </c>
      <c r="I243" s="90">
        <f>KUMULATIF!Y243</f>
        <v>0</v>
      </c>
      <c r="J243" s="138">
        <f>KUMULATIF!Z243</f>
        <v>0</v>
      </c>
      <c r="K243" s="113" t="e">
        <f t="shared" si="21"/>
        <v>#DIV/0!</v>
      </c>
      <c r="L243" s="106">
        <f t="shared" si="22"/>
        <v>56.666666666666664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DATA!O244</f>
        <v>0</v>
      </c>
      <c r="E244" s="22">
        <f>DATA!P244</f>
        <v>0</v>
      </c>
      <c r="F244" s="22">
        <f>DATA!Q244</f>
        <v>0</v>
      </c>
      <c r="G244" s="22">
        <f>DATA!R244</f>
        <v>0</v>
      </c>
      <c r="H244" s="90">
        <f>KUMULATIF!X244</f>
        <v>0</v>
      </c>
      <c r="I244" s="90">
        <f>KUMULATIF!Y244</f>
        <v>0</v>
      </c>
      <c r="J244" s="138">
        <f>KUMULATIF!Z244</f>
        <v>0</v>
      </c>
      <c r="K244" s="113" t="e">
        <f t="shared" si="21"/>
        <v>#DIV/0!</v>
      </c>
      <c r="L244" s="106">
        <f t="shared" si="22"/>
        <v>56.666666666666664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DATA!O245</f>
        <v>0</v>
      </c>
      <c r="E245" s="22">
        <f>DATA!P245</f>
        <v>0</v>
      </c>
      <c r="F245" s="22">
        <f>DATA!Q245</f>
        <v>0</v>
      </c>
      <c r="G245" s="22">
        <f>DATA!R245</f>
        <v>0</v>
      </c>
      <c r="H245" s="90">
        <f>KUMULATIF!X245</f>
        <v>0</v>
      </c>
      <c r="I245" s="90">
        <f>KUMULATIF!Y245</f>
        <v>0</v>
      </c>
      <c r="J245" s="138">
        <f>KUMULATIF!Z245</f>
        <v>0</v>
      </c>
      <c r="K245" s="113" t="e">
        <f t="shared" si="21"/>
        <v>#DIV/0!</v>
      </c>
      <c r="L245" s="106">
        <f t="shared" si="22"/>
        <v>56.666666666666664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DATA!O246</f>
        <v>0</v>
      </c>
      <c r="E246" s="22">
        <f>DATA!P246</f>
        <v>0</v>
      </c>
      <c r="F246" s="22">
        <f>DATA!Q246</f>
        <v>0</v>
      </c>
      <c r="G246" s="22">
        <f>DATA!R246</f>
        <v>0</v>
      </c>
      <c r="H246" s="90">
        <f>KUMULATIF!X246</f>
        <v>0</v>
      </c>
      <c r="I246" s="90">
        <f>KUMULATIF!Y246</f>
        <v>0</v>
      </c>
      <c r="J246" s="138">
        <f>KUMULATIF!Z246</f>
        <v>0</v>
      </c>
      <c r="K246" s="113" t="e">
        <f t="shared" si="21"/>
        <v>#DIV/0!</v>
      </c>
      <c r="L246" s="106">
        <f t="shared" si="22"/>
        <v>56.666666666666664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DATA!O247</f>
        <v>0</v>
      </c>
      <c r="E247" s="22">
        <f>DATA!P247</f>
        <v>0</v>
      </c>
      <c r="F247" s="22">
        <f>DATA!Q247</f>
        <v>0</v>
      </c>
      <c r="G247" s="22">
        <f>DATA!R247</f>
        <v>0</v>
      </c>
      <c r="H247" s="90">
        <f>KUMULATIF!X247</f>
        <v>0</v>
      </c>
      <c r="I247" s="90">
        <f>KUMULATIF!Y247</f>
        <v>0</v>
      </c>
      <c r="J247" s="138">
        <f>KUMULATIF!Z247</f>
        <v>0</v>
      </c>
      <c r="K247" s="113" t="e">
        <f t="shared" si="21"/>
        <v>#DIV/0!</v>
      </c>
      <c r="L247" s="106">
        <f t="shared" si="22"/>
        <v>56.666666666666664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DATA!O248</f>
        <v>0</v>
      </c>
      <c r="E248" s="22">
        <f>DATA!P248</f>
        <v>0</v>
      </c>
      <c r="F248" s="22">
        <f>DATA!Q248</f>
        <v>0</v>
      </c>
      <c r="G248" s="22">
        <f>DATA!R248</f>
        <v>0</v>
      </c>
      <c r="H248" s="90">
        <f>KUMULATIF!X248</f>
        <v>0</v>
      </c>
      <c r="I248" s="90">
        <f>KUMULATIF!Y248</f>
        <v>0</v>
      </c>
      <c r="J248" s="138">
        <f>KUMULATIF!Z248</f>
        <v>0</v>
      </c>
      <c r="K248" s="113" t="e">
        <f t="shared" si="21"/>
        <v>#DIV/0!</v>
      </c>
      <c r="L248" s="106">
        <f t="shared" si="22"/>
        <v>56.666666666666664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DATA!O249</f>
        <v>0</v>
      </c>
      <c r="E249" s="22">
        <f>DATA!P249</f>
        <v>0</v>
      </c>
      <c r="F249" s="22">
        <f>DATA!Q249</f>
        <v>0</v>
      </c>
      <c r="G249" s="22">
        <f>DATA!R249</f>
        <v>0</v>
      </c>
      <c r="H249" s="90">
        <f>KUMULATIF!X249</f>
        <v>0</v>
      </c>
      <c r="I249" s="90">
        <f>KUMULATIF!Y249</f>
        <v>0</v>
      </c>
      <c r="J249" s="138">
        <f>KUMULATIF!Z249</f>
        <v>0</v>
      </c>
      <c r="K249" s="113" t="e">
        <f t="shared" si="21"/>
        <v>#DIV/0!</v>
      </c>
      <c r="L249" s="106">
        <f t="shared" si="22"/>
        <v>56.666666666666664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DATA!O250</f>
        <v>0</v>
      </c>
      <c r="E250" s="22">
        <f>DATA!P250</f>
        <v>0</v>
      </c>
      <c r="F250" s="22">
        <f>DATA!Q250</f>
        <v>0</v>
      </c>
      <c r="G250" s="22">
        <f>DATA!R250</f>
        <v>0</v>
      </c>
      <c r="H250" s="90">
        <f>KUMULATIF!X250</f>
        <v>0</v>
      </c>
      <c r="I250" s="90">
        <f>KUMULATIF!Y250</f>
        <v>0</v>
      </c>
      <c r="J250" s="138">
        <f>KUMULATIF!Z250</f>
        <v>0</v>
      </c>
      <c r="K250" s="113" t="e">
        <f t="shared" si="21"/>
        <v>#DIV/0!</v>
      </c>
      <c r="L250" s="106">
        <f t="shared" si="22"/>
        <v>56.666666666666664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DATA!O251</f>
        <v>0</v>
      </c>
      <c r="E251" s="22">
        <f>DATA!P251</f>
        <v>0</v>
      </c>
      <c r="F251" s="22">
        <f>DATA!Q251</f>
        <v>0</v>
      </c>
      <c r="G251" s="22">
        <f>DATA!R251</f>
        <v>0</v>
      </c>
      <c r="H251" s="90">
        <f>KUMULATIF!X251</f>
        <v>0</v>
      </c>
      <c r="I251" s="90">
        <f>KUMULATIF!Y251</f>
        <v>0</v>
      </c>
      <c r="J251" s="138">
        <f>KUMULATIF!Z251</f>
        <v>0</v>
      </c>
      <c r="K251" s="113" t="e">
        <f t="shared" si="21"/>
        <v>#DIV/0!</v>
      </c>
      <c r="L251" s="106">
        <f t="shared" si="22"/>
        <v>56.666666666666664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DATA!O252</f>
        <v>0</v>
      </c>
      <c r="E252" s="22">
        <f>DATA!P252</f>
        <v>0</v>
      </c>
      <c r="F252" s="22">
        <f>DATA!Q252</f>
        <v>0</v>
      </c>
      <c r="G252" s="22">
        <f>DATA!R252</f>
        <v>0</v>
      </c>
      <c r="H252" s="90">
        <f>KUMULATIF!X252</f>
        <v>0</v>
      </c>
      <c r="I252" s="90">
        <f>KUMULATIF!Y252</f>
        <v>0</v>
      </c>
      <c r="J252" s="138">
        <f>KUMULATIF!Z252</f>
        <v>0</v>
      </c>
      <c r="K252" s="113" t="e">
        <f t="shared" si="21"/>
        <v>#DIV/0!</v>
      </c>
      <c r="L252" s="106">
        <f t="shared" si="22"/>
        <v>56.666666666666664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DATA!O253</f>
        <v>0</v>
      </c>
      <c r="E253" s="22">
        <f>DATA!P253</f>
        <v>0</v>
      </c>
      <c r="F253" s="22">
        <f>DATA!Q253</f>
        <v>0</v>
      </c>
      <c r="G253" s="22">
        <f>DATA!R253</f>
        <v>0</v>
      </c>
      <c r="H253" s="90">
        <f>KUMULATIF!X253</f>
        <v>0</v>
      </c>
      <c r="I253" s="90">
        <f>KUMULATIF!Y253</f>
        <v>0</v>
      </c>
      <c r="J253" s="138">
        <f>KUMULATIF!Z253</f>
        <v>0</v>
      </c>
      <c r="K253" s="113" t="e">
        <f t="shared" si="21"/>
        <v>#DIV/0!</v>
      </c>
      <c r="L253" s="106">
        <f t="shared" si="22"/>
        <v>56.666666666666664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DATA!O254</f>
        <v>0</v>
      </c>
      <c r="E254" s="22">
        <f>DATA!P254</f>
        <v>0</v>
      </c>
      <c r="F254" s="22">
        <f>DATA!Q254</f>
        <v>0</v>
      </c>
      <c r="G254" s="22">
        <f>DATA!R254</f>
        <v>0</v>
      </c>
      <c r="H254" s="90">
        <f>KUMULATIF!X254</f>
        <v>0</v>
      </c>
      <c r="I254" s="90">
        <f>KUMULATIF!Y254</f>
        <v>0</v>
      </c>
      <c r="J254" s="138">
        <f>KUMULATIF!Z254</f>
        <v>0</v>
      </c>
      <c r="K254" s="113" t="e">
        <f t="shared" si="21"/>
        <v>#DIV/0!</v>
      </c>
      <c r="L254" s="106">
        <f t="shared" si="22"/>
        <v>56.666666666666664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DATA!O255</f>
        <v>0</v>
      </c>
      <c r="E255" s="22">
        <f>DATA!P255</f>
        <v>0</v>
      </c>
      <c r="F255" s="22">
        <f>DATA!Q255</f>
        <v>0</v>
      </c>
      <c r="G255" s="22">
        <f>DATA!R255</f>
        <v>0</v>
      </c>
      <c r="H255" s="90">
        <f>KUMULATIF!X255</f>
        <v>0</v>
      </c>
      <c r="I255" s="90">
        <f>KUMULATIF!Y255</f>
        <v>0</v>
      </c>
      <c r="J255" s="138">
        <f>KUMULATIF!Z255</f>
        <v>0</v>
      </c>
      <c r="K255" s="113" t="e">
        <f t="shared" si="21"/>
        <v>#DIV/0!</v>
      </c>
      <c r="L255" s="106">
        <f t="shared" si="22"/>
        <v>56.666666666666664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DATA!O256</f>
        <v>0</v>
      </c>
      <c r="E256" s="22">
        <f>DATA!P256</f>
        <v>0</v>
      </c>
      <c r="F256" s="22">
        <f>DATA!Q256</f>
        <v>0</v>
      </c>
      <c r="G256" s="22">
        <f>DATA!R256</f>
        <v>0</v>
      </c>
      <c r="H256" s="90">
        <f>KUMULATIF!X256</f>
        <v>0</v>
      </c>
      <c r="I256" s="90">
        <f>KUMULATIF!Y256</f>
        <v>0</v>
      </c>
      <c r="J256" s="138">
        <f>KUMULATIF!Z256</f>
        <v>0</v>
      </c>
      <c r="K256" s="113" t="e">
        <f t="shared" si="21"/>
        <v>#DIV/0!</v>
      </c>
      <c r="L256" s="106">
        <f t="shared" si="22"/>
        <v>56.666666666666664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DATA!O257</f>
        <v>0</v>
      </c>
      <c r="E257" s="22">
        <f>DATA!P257</f>
        <v>0</v>
      </c>
      <c r="F257" s="22">
        <f>DATA!Q257</f>
        <v>0</v>
      </c>
      <c r="G257" s="22">
        <f>DATA!R257</f>
        <v>0</v>
      </c>
      <c r="H257" s="90">
        <f>KUMULATIF!X257</f>
        <v>0</v>
      </c>
      <c r="I257" s="90">
        <f>KUMULATIF!Y257</f>
        <v>0</v>
      </c>
      <c r="J257" s="138">
        <f>KUMULATIF!Z257</f>
        <v>0</v>
      </c>
      <c r="K257" s="113" t="e">
        <f t="shared" si="21"/>
        <v>#DIV/0!</v>
      </c>
      <c r="L257" s="106">
        <f t="shared" si="22"/>
        <v>56.666666666666664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DATA!O258</f>
        <v>0</v>
      </c>
      <c r="E258" s="22">
        <f>DATA!P258</f>
        <v>0</v>
      </c>
      <c r="F258" s="22">
        <f>DATA!Q258</f>
        <v>0</v>
      </c>
      <c r="G258" s="22">
        <f>DATA!R258</f>
        <v>0</v>
      </c>
      <c r="H258" s="90">
        <f>KUMULATIF!X258</f>
        <v>0</v>
      </c>
      <c r="I258" s="90">
        <f>KUMULATIF!Y258</f>
        <v>0</v>
      </c>
      <c r="J258" s="138">
        <f>KUMULATIF!Z258</f>
        <v>0</v>
      </c>
      <c r="K258" s="113" t="e">
        <f t="shared" si="21"/>
        <v>#DIV/0!</v>
      </c>
      <c r="L258" s="106">
        <f t="shared" si="22"/>
        <v>56.666666666666664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DATA!O259</f>
        <v>0</v>
      </c>
      <c r="E259" s="22">
        <f>DATA!P259</f>
        <v>0</v>
      </c>
      <c r="F259" s="22">
        <f>DATA!Q259</f>
        <v>0</v>
      </c>
      <c r="G259" s="22">
        <f>DATA!R259</f>
        <v>0</v>
      </c>
      <c r="H259" s="90">
        <f>KUMULATIF!X259</f>
        <v>0</v>
      </c>
      <c r="I259" s="90">
        <f>KUMULATIF!Y259</f>
        <v>0</v>
      </c>
      <c r="J259" s="138">
        <f>KUMULATIF!Z259</f>
        <v>0</v>
      </c>
      <c r="K259" s="113" t="e">
        <f t="shared" si="21"/>
        <v>#DIV/0!</v>
      </c>
      <c r="L259" s="106">
        <f t="shared" si="22"/>
        <v>56.666666666666664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DATA!O260</f>
        <v>0</v>
      </c>
      <c r="E260" s="22">
        <f>DATA!P260</f>
        <v>0</v>
      </c>
      <c r="F260" s="22">
        <f>DATA!Q260</f>
        <v>0</v>
      </c>
      <c r="G260" s="22">
        <f>DATA!R260</f>
        <v>0</v>
      </c>
      <c r="H260" s="90">
        <f>KUMULATIF!X260</f>
        <v>0</v>
      </c>
      <c r="I260" s="90">
        <f>KUMULATIF!Y260</f>
        <v>0</v>
      </c>
      <c r="J260" s="138">
        <f>KUMULATIF!Z260</f>
        <v>0</v>
      </c>
      <c r="K260" s="113" t="e">
        <f t="shared" si="21"/>
        <v>#DIV/0!</v>
      </c>
      <c r="L260" s="106">
        <f t="shared" si="22"/>
        <v>56.666666666666664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DATA!O261</f>
        <v>0</v>
      </c>
      <c r="E261" s="22">
        <f>DATA!P261</f>
        <v>0</v>
      </c>
      <c r="F261" s="22">
        <f>DATA!Q261</f>
        <v>0</v>
      </c>
      <c r="G261" s="22">
        <f>DATA!R261</f>
        <v>0</v>
      </c>
      <c r="H261" s="90">
        <f>KUMULATIF!X261</f>
        <v>0</v>
      </c>
      <c r="I261" s="90">
        <f>KUMULATIF!Y261</f>
        <v>0</v>
      </c>
      <c r="J261" s="138">
        <f>KUMULATIF!Z261</f>
        <v>0</v>
      </c>
      <c r="K261" s="113" t="e">
        <f t="shared" si="21"/>
        <v>#DIV/0!</v>
      </c>
      <c r="L261" s="106">
        <f t="shared" si="22"/>
        <v>56.666666666666664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DATA!O262</f>
        <v>0</v>
      </c>
      <c r="E262" s="22">
        <f>DATA!P262</f>
        <v>0</v>
      </c>
      <c r="F262" s="22">
        <f>DATA!Q262</f>
        <v>0</v>
      </c>
      <c r="G262" s="22">
        <f>DATA!R262</f>
        <v>0</v>
      </c>
      <c r="H262" s="90">
        <f>KUMULATIF!X262</f>
        <v>0</v>
      </c>
      <c r="I262" s="90">
        <f>KUMULATIF!Y262</f>
        <v>0</v>
      </c>
      <c r="J262" s="138">
        <f>KUMULATIF!Z262</f>
        <v>0</v>
      </c>
      <c r="K262" s="113" t="e">
        <f t="shared" si="21"/>
        <v>#DIV/0!</v>
      </c>
      <c r="L262" s="106">
        <f t="shared" si="22"/>
        <v>56.666666666666664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DATA!O263</f>
        <v>0</v>
      </c>
      <c r="E263" s="22">
        <f>DATA!P263</f>
        <v>0</v>
      </c>
      <c r="F263" s="22">
        <f>DATA!Q263</f>
        <v>0</v>
      </c>
      <c r="G263" s="22">
        <f>DATA!R263</f>
        <v>0</v>
      </c>
      <c r="H263" s="90">
        <f>KUMULATIF!X263</f>
        <v>0</v>
      </c>
      <c r="I263" s="90">
        <f>KUMULATIF!Y263</f>
        <v>0</v>
      </c>
      <c r="J263" s="138">
        <f>KUMULATIF!Z263</f>
        <v>0</v>
      </c>
      <c r="K263" s="113" t="e">
        <f t="shared" si="21"/>
        <v>#DIV/0!</v>
      </c>
      <c r="L263" s="106">
        <f t="shared" si="22"/>
        <v>56.666666666666664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85/12*8</f>
        <v>56.666666666666664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DATA!Q272</f>
        <v>0</v>
      </c>
      <c r="D272" s="32">
        <f>DATA!R272</f>
        <v>0</v>
      </c>
      <c r="E272" s="157">
        <f>DATA!AL272</f>
        <v>0</v>
      </c>
      <c r="F272" s="32">
        <f>KUMULATIF!X272</f>
        <v>0</v>
      </c>
      <c r="G272" s="32">
        <f>KUMULATIF!Y272</f>
        <v>0</v>
      </c>
      <c r="H272" s="158">
        <f>KUMULATIF!Z272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DATA!Q273</f>
        <v>0</v>
      </c>
      <c r="D273" s="22">
        <f>DATA!R273</f>
        <v>0</v>
      </c>
      <c r="E273" s="152">
        <f>DATA!AL273</f>
        <v>0</v>
      </c>
      <c r="F273" s="22">
        <f>KUMULATIF!X273</f>
        <v>0</v>
      </c>
      <c r="G273" s="22">
        <f>KUMULATIF!Y273</f>
        <v>0</v>
      </c>
      <c r="H273" s="159">
        <f>KUMULATIF!Z273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DATA!Q274</f>
        <v>0</v>
      </c>
      <c r="D274" s="22">
        <f>DATA!R274</f>
        <v>0</v>
      </c>
      <c r="E274" s="152">
        <f>DATA!AL274</f>
        <v>0</v>
      </c>
      <c r="F274" s="22">
        <f>KUMULATIF!X274</f>
        <v>0</v>
      </c>
      <c r="G274" s="22">
        <f>KUMULATIF!Y274</f>
        <v>0</v>
      </c>
      <c r="H274" s="159">
        <f>KUMULATIF!Z274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DATA!Q275</f>
        <v>0</v>
      </c>
      <c r="D275" s="22">
        <f>DATA!R275</f>
        <v>0</v>
      </c>
      <c r="E275" s="152">
        <f>DATA!AL275</f>
        <v>0</v>
      </c>
      <c r="F275" s="22">
        <f>KUMULATIF!X275</f>
        <v>0</v>
      </c>
      <c r="G275" s="22">
        <f>KUMULATIF!Y275</f>
        <v>0</v>
      </c>
      <c r="H275" s="159">
        <f>KUMULATIF!Z275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DATA!Q276</f>
        <v>0</v>
      </c>
      <c r="D276" s="22">
        <f>DATA!R276</f>
        <v>0</v>
      </c>
      <c r="E276" s="152">
        <f>DATA!AL276</f>
        <v>0</v>
      </c>
      <c r="F276" s="22">
        <f>KUMULATIF!X276</f>
        <v>0</v>
      </c>
      <c r="G276" s="22">
        <f>KUMULATIF!Y276</f>
        <v>0</v>
      </c>
      <c r="H276" s="159">
        <f>KUMULATIF!Z276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DATA!Q277</f>
        <v>0</v>
      </c>
      <c r="D277" s="22">
        <f>DATA!R277</f>
        <v>0</v>
      </c>
      <c r="E277" s="152">
        <f>DATA!AL277</f>
        <v>0</v>
      </c>
      <c r="F277" s="22">
        <f>KUMULATIF!X277</f>
        <v>0</v>
      </c>
      <c r="G277" s="22">
        <f>KUMULATIF!Y277</f>
        <v>0</v>
      </c>
      <c r="H277" s="159">
        <f>KUMULATIF!Z277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DATA!Q278</f>
        <v>0</v>
      </c>
      <c r="D278" s="22">
        <f>DATA!R278</f>
        <v>0</v>
      </c>
      <c r="E278" s="152">
        <f>DATA!AL278</f>
        <v>0</v>
      </c>
      <c r="F278" s="22">
        <f>KUMULATIF!X278</f>
        <v>0</v>
      </c>
      <c r="G278" s="22">
        <f>KUMULATIF!Y278</f>
        <v>0</v>
      </c>
      <c r="H278" s="159">
        <f>KUMULATIF!Z278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DATA!Q279</f>
        <v>0</v>
      </c>
      <c r="D279" s="22">
        <f>DATA!R279</f>
        <v>0</v>
      </c>
      <c r="E279" s="152">
        <f>DATA!AL279</f>
        <v>0</v>
      </c>
      <c r="F279" s="22">
        <f>KUMULATIF!X279</f>
        <v>0</v>
      </c>
      <c r="G279" s="22">
        <f>KUMULATIF!Y279</f>
        <v>0</v>
      </c>
      <c r="H279" s="159">
        <f>KUMULATIF!Z279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DATA!Q280</f>
        <v>0</v>
      </c>
      <c r="D280" s="22">
        <f>DATA!R280</f>
        <v>0</v>
      </c>
      <c r="E280" s="152">
        <f>DATA!AL280</f>
        <v>0</v>
      </c>
      <c r="F280" s="22">
        <f>KUMULATIF!X280</f>
        <v>0</v>
      </c>
      <c r="G280" s="22">
        <f>KUMULATIF!Y280</f>
        <v>0</v>
      </c>
      <c r="H280" s="159">
        <f>KUMULATIF!Z280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DATA!Q281</f>
        <v>0</v>
      </c>
      <c r="D281" s="22">
        <f>DATA!R281</f>
        <v>0</v>
      </c>
      <c r="E281" s="152">
        <f>DATA!AL281</f>
        <v>0</v>
      </c>
      <c r="F281" s="22">
        <f>KUMULATIF!X281</f>
        <v>0</v>
      </c>
      <c r="G281" s="22">
        <f>KUMULATIF!Y281</f>
        <v>0</v>
      </c>
      <c r="H281" s="159">
        <f>KUMULATIF!Z281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DATA!Q282</f>
        <v>0</v>
      </c>
      <c r="D282" s="22">
        <f>DATA!R282</f>
        <v>0</v>
      </c>
      <c r="E282" s="152">
        <f>DATA!AL282</f>
        <v>0</v>
      </c>
      <c r="F282" s="22">
        <f>KUMULATIF!X282</f>
        <v>0</v>
      </c>
      <c r="G282" s="22">
        <f>KUMULATIF!Y282</f>
        <v>0</v>
      </c>
      <c r="H282" s="159">
        <f>KUMULATIF!Z282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DATA!Q283</f>
        <v>0</v>
      </c>
      <c r="D283" s="22">
        <f>DATA!R283</f>
        <v>0</v>
      </c>
      <c r="E283" s="152">
        <f>DATA!AL283</f>
        <v>0</v>
      </c>
      <c r="F283" s="22">
        <f>KUMULATIF!X283</f>
        <v>0</v>
      </c>
      <c r="G283" s="22">
        <f>KUMULATIF!Y283</f>
        <v>0</v>
      </c>
      <c r="H283" s="159">
        <f>KUMULATIF!Z283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DATA!Q284</f>
        <v>0</v>
      </c>
      <c r="D284" s="22">
        <f>DATA!R284</f>
        <v>0</v>
      </c>
      <c r="E284" s="152">
        <f>DATA!AL284</f>
        <v>0</v>
      </c>
      <c r="F284" s="22">
        <f>KUMULATIF!X284</f>
        <v>0</v>
      </c>
      <c r="G284" s="22">
        <f>KUMULATIF!Y284</f>
        <v>0</v>
      </c>
      <c r="H284" s="159">
        <f>KUMULATIF!Z284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DATA!Q285</f>
        <v>0</v>
      </c>
      <c r="D285" s="22">
        <f>DATA!R285</f>
        <v>0</v>
      </c>
      <c r="E285" s="152">
        <f>DATA!AL285</f>
        <v>0</v>
      </c>
      <c r="F285" s="22">
        <f>KUMULATIF!X285</f>
        <v>0</v>
      </c>
      <c r="G285" s="22">
        <f>KUMULATIF!Y285</f>
        <v>0</v>
      </c>
      <c r="H285" s="159">
        <f>KUMULATIF!Z285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DATA!Q286</f>
        <v>0</v>
      </c>
      <c r="D286" s="22">
        <f>DATA!R286</f>
        <v>0</v>
      </c>
      <c r="E286" s="152">
        <f>DATA!AL286</f>
        <v>0</v>
      </c>
      <c r="F286" s="22">
        <f>KUMULATIF!X286</f>
        <v>0</v>
      </c>
      <c r="G286" s="22">
        <f>KUMULATIF!Y286</f>
        <v>0</v>
      </c>
      <c r="H286" s="159">
        <f>KUMULATIF!Z286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DATA!Q287</f>
        <v>0</v>
      </c>
      <c r="D287" s="22">
        <f>DATA!R287</f>
        <v>0</v>
      </c>
      <c r="E287" s="152">
        <f>DATA!AL287</f>
        <v>0</v>
      </c>
      <c r="F287" s="22">
        <f>KUMULATIF!X287</f>
        <v>0</v>
      </c>
      <c r="G287" s="22">
        <f>KUMULATIF!Y287</f>
        <v>0</v>
      </c>
      <c r="H287" s="159">
        <f>KUMULATIF!Z287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DATA!Q288</f>
        <v>0</v>
      </c>
      <c r="D288" s="22">
        <f>DATA!R288</f>
        <v>0</v>
      </c>
      <c r="E288" s="152">
        <f>DATA!AL288</f>
        <v>0</v>
      </c>
      <c r="F288" s="22">
        <f>KUMULATIF!X288</f>
        <v>0</v>
      </c>
      <c r="G288" s="22">
        <f>KUMULATIF!Y288</f>
        <v>0</v>
      </c>
      <c r="H288" s="159">
        <f>KUMULATIF!Z288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DATA!Q289</f>
        <v>0</v>
      </c>
      <c r="D289" s="22">
        <f>DATA!R289</f>
        <v>0</v>
      </c>
      <c r="E289" s="152">
        <f>DATA!AL289</f>
        <v>0</v>
      </c>
      <c r="F289" s="22">
        <f>KUMULATIF!X289</f>
        <v>0</v>
      </c>
      <c r="G289" s="22">
        <f>KUMULATIF!Y289</f>
        <v>0</v>
      </c>
      <c r="H289" s="159">
        <f>KUMULATIF!Z289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DATA!Q290</f>
        <v>0</v>
      </c>
      <c r="D290" s="22">
        <f>DATA!R290</f>
        <v>0</v>
      </c>
      <c r="E290" s="152">
        <f>DATA!AL290</f>
        <v>0</v>
      </c>
      <c r="F290" s="22">
        <f>KUMULATIF!X290</f>
        <v>0</v>
      </c>
      <c r="G290" s="22">
        <f>KUMULATIF!Y290</f>
        <v>0</v>
      </c>
      <c r="H290" s="159">
        <f>KUMULATIF!Z290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DATA!Q291</f>
        <v>0</v>
      </c>
      <c r="D291" s="22">
        <f>DATA!R291</f>
        <v>0</v>
      </c>
      <c r="E291" s="152">
        <f>DATA!AL291</f>
        <v>0</v>
      </c>
      <c r="F291" s="22">
        <f>KUMULATIF!X291</f>
        <v>0</v>
      </c>
      <c r="G291" s="22">
        <f>KUMULATIF!Y291</f>
        <v>0</v>
      </c>
      <c r="H291" s="159">
        <f>KUMULATIF!Z291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DATA!Q292</f>
        <v>0</v>
      </c>
      <c r="D292" s="22">
        <f>DATA!R292</f>
        <v>0</v>
      </c>
      <c r="E292" s="152">
        <f>DATA!AL292</f>
        <v>0</v>
      </c>
      <c r="F292" s="22">
        <f>KUMULATIF!X292</f>
        <v>0</v>
      </c>
      <c r="G292" s="22">
        <f>KUMULATIF!Y292</f>
        <v>0</v>
      </c>
      <c r="H292" s="159">
        <f>KUMULATIF!Z292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DATA!Q293</f>
        <v>0</v>
      </c>
      <c r="D293" s="22">
        <f>DATA!R293</f>
        <v>0</v>
      </c>
      <c r="E293" s="152">
        <f>DATA!AL293</f>
        <v>0</v>
      </c>
      <c r="F293" s="22">
        <f>KUMULATIF!X293</f>
        <v>0</v>
      </c>
      <c r="G293" s="22">
        <f>KUMULATIF!Y293</f>
        <v>0</v>
      </c>
      <c r="H293" s="159">
        <f>KUMULATIF!Z293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DATA!Q294</f>
        <v>0</v>
      </c>
      <c r="D294" s="22">
        <f>DATA!R294</f>
        <v>0</v>
      </c>
      <c r="E294" s="152">
        <f>DATA!AL294</f>
        <v>0</v>
      </c>
      <c r="F294" s="22">
        <f>KUMULATIF!X294</f>
        <v>0</v>
      </c>
      <c r="G294" s="22">
        <f>KUMULATIF!Y294</f>
        <v>0</v>
      </c>
      <c r="H294" s="159">
        <f>KUMULATIF!Z294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DATA!Q295</f>
        <v>0</v>
      </c>
      <c r="D295" s="22">
        <f>DATA!R295</f>
        <v>0</v>
      </c>
      <c r="E295" s="152">
        <f>DATA!AL295</f>
        <v>0</v>
      </c>
      <c r="F295" s="22">
        <f>KUMULATIF!X295</f>
        <v>0</v>
      </c>
      <c r="G295" s="22">
        <f>KUMULATIF!Y295</f>
        <v>0</v>
      </c>
      <c r="H295" s="159">
        <f>KUMULATIF!Z295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DATA!Q296</f>
        <v>0</v>
      </c>
      <c r="D296" s="22">
        <f>DATA!R296</f>
        <v>0</v>
      </c>
      <c r="E296" s="152">
        <f>DATA!AL296</f>
        <v>0</v>
      </c>
      <c r="F296" s="22">
        <f>KUMULATIF!X296</f>
        <v>0</v>
      </c>
      <c r="G296" s="22">
        <f>KUMULATIF!Y296</f>
        <v>0</v>
      </c>
      <c r="H296" s="159">
        <f>KUMULATIF!Z296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DATA!Q305</f>
        <v>0</v>
      </c>
      <c r="D305" s="32">
        <f>DATA!R305</f>
        <v>0</v>
      </c>
      <c r="E305" s="157">
        <f>DATA!AL305</f>
        <v>0</v>
      </c>
      <c r="F305" s="32">
        <f>KUMULATIF!X305</f>
        <v>0</v>
      </c>
      <c r="G305" s="32">
        <f>KUMULATIF!Y305</f>
        <v>0</v>
      </c>
      <c r="H305" s="158">
        <f>KUMULATIF!Z305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DATA!Q306</f>
        <v>0</v>
      </c>
      <c r="D306" s="22">
        <f>DATA!R306</f>
        <v>0</v>
      </c>
      <c r="E306" s="152">
        <f>DATA!AL306</f>
        <v>0</v>
      </c>
      <c r="F306" s="22">
        <f>KUMULATIF!X306</f>
        <v>0</v>
      </c>
      <c r="G306" s="22">
        <f>KUMULATIF!Y306</f>
        <v>0</v>
      </c>
      <c r="H306" s="159">
        <f>KUMULATIF!Z306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DATA!Q307</f>
        <v>0</v>
      </c>
      <c r="D307" s="22">
        <f>DATA!R307</f>
        <v>0</v>
      </c>
      <c r="E307" s="152">
        <f>DATA!AL307</f>
        <v>0</v>
      </c>
      <c r="F307" s="22">
        <f>KUMULATIF!X307</f>
        <v>0</v>
      </c>
      <c r="G307" s="22">
        <f>KUMULATIF!Y307</f>
        <v>0</v>
      </c>
      <c r="H307" s="159">
        <f>KUMULATIF!Z307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DATA!Q308</f>
        <v>0</v>
      </c>
      <c r="D308" s="22">
        <f>DATA!R308</f>
        <v>0</v>
      </c>
      <c r="E308" s="152">
        <f>DATA!AL308</f>
        <v>0</v>
      </c>
      <c r="F308" s="22">
        <f>KUMULATIF!X308</f>
        <v>0</v>
      </c>
      <c r="G308" s="22">
        <f>KUMULATIF!Y308</f>
        <v>0</v>
      </c>
      <c r="H308" s="159">
        <f>KUMULATIF!Z308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DATA!Q309</f>
        <v>0</v>
      </c>
      <c r="D309" s="22">
        <f>DATA!R309</f>
        <v>0</v>
      </c>
      <c r="E309" s="152">
        <f>DATA!AL309</f>
        <v>0</v>
      </c>
      <c r="F309" s="22">
        <f>KUMULATIF!X309</f>
        <v>0</v>
      </c>
      <c r="G309" s="22">
        <f>KUMULATIF!Y309</f>
        <v>0</v>
      </c>
      <c r="H309" s="159">
        <f>KUMULATIF!Z309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DATA!Q310</f>
        <v>0</v>
      </c>
      <c r="D310" s="22">
        <f>DATA!R310</f>
        <v>0</v>
      </c>
      <c r="E310" s="152">
        <f>DATA!AL310</f>
        <v>0</v>
      </c>
      <c r="F310" s="22">
        <f>KUMULATIF!X310</f>
        <v>0</v>
      </c>
      <c r="G310" s="22">
        <f>KUMULATIF!Y310</f>
        <v>0</v>
      </c>
      <c r="H310" s="159">
        <f>KUMULATIF!Z310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DATA!Q311</f>
        <v>0</v>
      </c>
      <c r="D311" s="22">
        <f>DATA!R311</f>
        <v>0</v>
      </c>
      <c r="E311" s="152">
        <f>DATA!AL311</f>
        <v>0</v>
      </c>
      <c r="F311" s="22">
        <f>KUMULATIF!X311</f>
        <v>0</v>
      </c>
      <c r="G311" s="22">
        <f>KUMULATIF!Y311</f>
        <v>0</v>
      </c>
      <c r="H311" s="159">
        <f>KUMULATIF!Z311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DATA!Q312</f>
        <v>0</v>
      </c>
      <c r="D312" s="22">
        <f>DATA!R312</f>
        <v>0</v>
      </c>
      <c r="E312" s="152">
        <f>DATA!AL312</f>
        <v>0</v>
      </c>
      <c r="F312" s="22">
        <f>KUMULATIF!X312</f>
        <v>0</v>
      </c>
      <c r="G312" s="22">
        <f>KUMULATIF!Y312</f>
        <v>0</v>
      </c>
      <c r="H312" s="159">
        <f>KUMULATIF!Z312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DATA!Q313</f>
        <v>0</v>
      </c>
      <c r="D313" s="22">
        <f>DATA!R313</f>
        <v>0</v>
      </c>
      <c r="E313" s="152">
        <f>DATA!AL313</f>
        <v>0</v>
      </c>
      <c r="F313" s="22">
        <f>KUMULATIF!X313</f>
        <v>0</v>
      </c>
      <c r="G313" s="22">
        <f>KUMULATIF!Y313</f>
        <v>0</v>
      </c>
      <c r="H313" s="159">
        <f>KUMULATIF!Z313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DATA!Q314</f>
        <v>0</v>
      </c>
      <c r="D314" s="22">
        <f>DATA!R314</f>
        <v>0</v>
      </c>
      <c r="E314" s="152">
        <f>DATA!AL314</f>
        <v>0</v>
      </c>
      <c r="F314" s="22">
        <f>KUMULATIF!X314</f>
        <v>0</v>
      </c>
      <c r="G314" s="22">
        <f>KUMULATIF!Y314</f>
        <v>0</v>
      </c>
      <c r="H314" s="159">
        <f>KUMULATIF!Z314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DATA!Q315</f>
        <v>0</v>
      </c>
      <c r="D315" s="22">
        <f>DATA!R315</f>
        <v>0</v>
      </c>
      <c r="E315" s="152">
        <f>DATA!AL315</f>
        <v>0</v>
      </c>
      <c r="F315" s="22">
        <f>KUMULATIF!X315</f>
        <v>0</v>
      </c>
      <c r="G315" s="22">
        <f>KUMULATIF!Y315</f>
        <v>0</v>
      </c>
      <c r="H315" s="159">
        <f>KUMULATIF!Z315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DATA!Q316</f>
        <v>0</v>
      </c>
      <c r="D316" s="22">
        <f>DATA!R316</f>
        <v>0</v>
      </c>
      <c r="E316" s="152">
        <f>DATA!AL316</f>
        <v>0</v>
      </c>
      <c r="F316" s="22">
        <f>KUMULATIF!X316</f>
        <v>0</v>
      </c>
      <c r="G316" s="22">
        <f>KUMULATIF!Y316</f>
        <v>0</v>
      </c>
      <c r="H316" s="159">
        <f>KUMULATIF!Z316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DATA!Q317</f>
        <v>0</v>
      </c>
      <c r="D317" s="22">
        <f>DATA!R317</f>
        <v>0</v>
      </c>
      <c r="E317" s="152">
        <f>DATA!AL317</f>
        <v>0</v>
      </c>
      <c r="F317" s="22">
        <f>KUMULATIF!X317</f>
        <v>0</v>
      </c>
      <c r="G317" s="22">
        <f>KUMULATIF!Y317</f>
        <v>0</v>
      </c>
      <c r="H317" s="159">
        <f>KUMULATIF!Z317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DATA!Q318</f>
        <v>0</v>
      </c>
      <c r="D318" s="22">
        <f>DATA!R318</f>
        <v>0</v>
      </c>
      <c r="E318" s="152">
        <f>DATA!AL318</f>
        <v>0</v>
      </c>
      <c r="F318" s="22">
        <f>KUMULATIF!X318</f>
        <v>0</v>
      </c>
      <c r="G318" s="22">
        <f>KUMULATIF!Y318</f>
        <v>0</v>
      </c>
      <c r="H318" s="159">
        <f>KUMULATIF!Z318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DATA!Q319</f>
        <v>0</v>
      </c>
      <c r="D319" s="22">
        <f>DATA!R319</f>
        <v>0</v>
      </c>
      <c r="E319" s="152">
        <f>DATA!AL319</f>
        <v>0</v>
      </c>
      <c r="F319" s="22">
        <f>KUMULATIF!X319</f>
        <v>0</v>
      </c>
      <c r="G319" s="22">
        <f>KUMULATIF!Y319</f>
        <v>0</v>
      </c>
      <c r="H319" s="159">
        <f>KUMULATIF!Z319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DATA!Q320</f>
        <v>0</v>
      </c>
      <c r="D320" s="22">
        <f>DATA!R320</f>
        <v>0</v>
      </c>
      <c r="E320" s="152">
        <f>DATA!AL320</f>
        <v>0</v>
      </c>
      <c r="F320" s="22">
        <f>KUMULATIF!X320</f>
        <v>0</v>
      </c>
      <c r="G320" s="22">
        <f>KUMULATIF!Y320</f>
        <v>0</v>
      </c>
      <c r="H320" s="159">
        <f>KUMULATIF!Z320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DATA!Q321</f>
        <v>0</v>
      </c>
      <c r="D321" s="22">
        <f>DATA!R321</f>
        <v>0</v>
      </c>
      <c r="E321" s="152">
        <f>DATA!AL321</f>
        <v>0</v>
      </c>
      <c r="F321" s="22">
        <f>KUMULATIF!X321</f>
        <v>0</v>
      </c>
      <c r="G321" s="22">
        <f>KUMULATIF!Y321</f>
        <v>0</v>
      </c>
      <c r="H321" s="159">
        <f>KUMULATIF!Z321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DATA!Q322</f>
        <v>0</v>
      </c>
      <c r="D322" s="22">
        <f>DATA!R322</f>
        <v>0</v>
      </c>
      <c r="E322" s="152">
        <f>DATA!AL322</f>
        <v>0</v>
      </c>
      <c r="F322" s="22">
        <f>KUMULATIF!X322</f>
        <v>0</v>
      </c>
      <c r="G322" s="22">
        <f>KUMULATIF!Y322</f>
        <v>0</v>
      </c>
      <c r="H322" s="159">
        <f>KUMULATIF!Z322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DATA!Q323</f>
        <v>0</v>
      </c>
      <c r="D323" s="22">
        <f>DATA!R323</f>
        <v>0</v>
      </c>
      <c r="E323" s="152">
        <f>DATA!AL323</f>
        <v>0</v>
      </c>
      <c r="F323" s="22">
        <f>KUMULATIF!X323</f>
        <v>0</v>
      </c>
      <c r="G323" s="22">
        <f>KUMULATIF!Y323</f>
        <v>0</v>
      </c>
      <c r="H323" s="159">
        <f>KUMULATIF!Z323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DATA!Q324</f>
        <v>0</v>
      </c>
      <c r="D324" s="22">
        <f>DATA!R324</f>
        <v>0</v>
      </c>
      <c r="E324" s="152">
        <f>DATA!AL324</f>
        <v>0</v>
      </c>
      <c r="F324" s="22">
        <f>KUMULATIF!X324</f>
        <v>0</v>
      </c>
      <c r="G324" s="22">
        <f>KUMULATIF!Y324</f>
        <v>0</v>
      </c>
      <c r="H324" s="159">
        <f>KUMULATIF!Z324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DATA!Q325</f>
        <v>0</v>
      </c>
      <c r="D325" s="22">
        <f>DATA!R325</f>
        <v>0</v>
      </c>
      <c r="E325" s="152">
        <f>DATA!AL325</f>
        <v>0</v>
      </c>
      <c r="F325" s="22">
        <f>KUMULATIF!X325</f>
        <v>0</v>
      </c>
      <c r="G325" s="22">
        <f>KUMULATIF!Y325</f>
        <v>0</v>
      </c>
      <c r="H325" s="159">
        <f>KUMULATIF!Z325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DATA!Q326</f>
        <v>0</v>
      </c>
      <c r="D326" s="22">
        <f>DATA!R326</f>
        <v>0</v>
      </c>
      <c r="E326" s="152">
        <f>DATA!AL326</f>
        <v>0</v>
      </c>
      <c r="F326" s="22">
        <f>KUMULATIF!X326</f>
        <v>0</v>
      </c>
      <c r="G326" s="22">
        <f>KUMULATIF!Y326</f>
        <v>0</v>
      </c>
      <c r="H326" s="159">
        <f>KUMULATIF!Z326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DATA!Q327</f>
        <v>0</v>
      </c>
      <c r="D327" s="22">
        <f>DATA!R327</f>
        <v>0</v>
      </c>
      <c r="E327" s="152">
        <f>DATA!AL327</f>
        <v>0</v>
      </c>
      <c r="F327" s="22">
        <f>KUMULATIF!X327</f>
        <v>0</v>
      </c>
      <c r="G327" s="22">
        <f>KUMULATIF!Y327</f>
        <v>0</v>
      </c>
      <c r="H327" s="159">
        <f>KUMULATIF!Z327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DATA!Q328</f>
        <v>0</v>
      </c>
      <c r="D328" s="22">
        <f>DATA!R328</f>
        <v>0</v>
      </c>
      <c r="E328" s="152">
        <f>DATA!AL328</f>
        <v>0</v>
      </c>
      <c r="F328" s="22">
        <f>KUMULATIF!X328</f>
        <v>0</v>
      </c>
      <c r="G328" s="22">
        <f>KUMULATIF!Y328</f>
        <v>0</v>
      </c>
      <c r="H328" s="159">
        <f>KUMULATIF!Z328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DATA!Q329</f>
        <v>0</v>
      </c>
      <c r="D329" s="22">
        <f>DATA!R329</f>
        <v>0</v>
      </c>
      <c r="E329" s="152">
        <f>DATA!AL329</f>
        <v>0</v>
      </c>
      <c r="F329" s="22">
        <f>KUMULATIF!X329</f>
        <v>0</v>
      </c>
      <c r="G329" s="22">
        <f>KUMULATIF!Y329</f>
        <v>0</v>
      </c>
      <c r="H329" s="159">
        <f>KUMULATIF!Z329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28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A'!B41</f>
        <v>SEPTEMBER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DATA!Q8</f>
        <v>0</v>
      </c>
      <c r="E8" s="32">
        <f>DATA!R8</f>
        <v>0</v>
      </c>
      <c r="F8" s="32">
        <f>DATA!S8</f>
        <v>0</v>
      </c>
      <c r="G8" s="32">
        <f>DATA!T8</f>
        <v>0</v>
      </c>
      <c r="H8" s="89">
        <f>KUMULATIF!AA8</f>
        <v>0</v>
      </c>
      <c r="I8" s="89">
        <f>KUMULATIF!AB8</f>
        <v>0</v>
      </c>
      <c r="J8" s="135">
        <f>KUMULATIF!AC8</f>
        <v>0</v>
      </c>
      <c r="K8" s="160" t="e">
        <f t="shared" ref="K8:K32" si="0">J8/C8*100</f>
        <v>#DIV/0!</v>
      </c>
      <c r="L8" s="161">
        <f>96/12*9</f>
        <v>72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DATA!Q9</f>
        <v>0</v>
      </c>
      <c r="E9" s="22">
        <f>DATA!R9</f>
        <v>0</v>
      </c>
      <c r="F9" s="22">
        <f>DATA!S9</f>
        <v>0</v>
      </c>
      <c r="G9" s="22">
        <f>DATA!T9</f>
        <v>0</v>
      </c>
      <c r="H9" s="90">
        <f>KUMULATIF!AA9</f>
        <v>0</v>
      </c>
      <c r="I9" s="90">
        <f>KUMULATIF!AB9</f>
        <v>0</v>
      </c>
      <c r="J9" s="138">
        <f>KUMULATIF!AC9</f>
        <v>0</v>
      </c>
      <c r="K9" s="162" t="e">
        <f t="shared" si="0"/>
        <v>#DIV/0!</v>
      </c>
      <c r="L9" s="163">
        <f t="shared" ref="L9:L32" si="1">96/12*9</f>
        <v>72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DATA!Q10</f>
        <v>0</v>
      </c>
      <c r="E10" s="22">
        <f>DATA!R10</f>
        <v>0</v>
      </c>
      <c r="F10" s="22">
        <f>DATA!S10</f>
        <v>0</v>
      </c>
      <c r="G10" s="22">
        <f>DATA!T10</f>
        <v>0</v>
      </c>
      <c r="H10" s="90">
        <f>KUMULATIF!AA10</f>
        <v>0</v>
      </c>
      <c r="I10" s="90">
        <f>KUMULATIF!AB10</f>
        <v>0</v>
      </c>
      <c r="J10" s="138">
        <f>KUMULATIF!AC10</f>
        <v>0</v>
      </c>
      <c r="K10" s="162" t="e">
        <f t="shared" si="0"/>
        <v>#DIV/0!</v>
      </c>
      <c r="L10" s="163">
        <f t="shared" si="1"/>
        <v>72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DATA!Q11</f>
        <v>0</v>
      </c>
      <c r="E11" s="22">
        <f>DATA!R11</f>
        <v>0</v>
      </c>
      <c r="F11" s="22">
        <f>DATA!S11</f>
        <v>0</v>
      </c>
      <c r="G11" s="22">
        <f>DATA!T11</f>
        <v>0</v>
      </c>
      <c r="H11" s="90">
        <f>KUMULATIF!AA11</f>
        <v>0</v>
      </c>
      <c r="I11" s="90">
        <f>KUMULATIF!AB11</f>
        <v>0</v>
      </c>
      <c r="J11" s="138">
        <f>KUMULATIF!AC11</f>
        <v>0</v>
      </c>
      <c r="K11" s="162" t="e">
        <f t="shared" si="0"/>
        <v>#DIV/0!</v>
      </c>
      <c r="L11" s="163">
        <f t="shared" si="1"/>
        <v>72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DATA!Q12</f>
        <v>0</v>
      </c>
      <c r="E12" s="22">
        <f>DATA!R12</f>
        <v>0</v>
      </c>
      <c r="F12" s="22">
        <f>DATA!S12</f>
        <v>0</v>
      </c>
      <c r="G12" s="22">
        <f>DATA!T12</f>
        <v>0</v>
      </c>
      <c r="H12" s="90">
        <f>KUMULATIF!AA12</f>
        <v>0</v>
      </c>
      <c r="I12" s="90">
        <f>KUMULATIF!AB12</f>
        <v>0</v>
      </c>
      <c r="J12" s="138">
        <f>KUMULATIF!AC12</f>
        <v>0</v>
      </c>
      <c r="K12" s="162" t="e">
        <f t="shared" si="0"/>
        <v>#DIV/0!</v>
      </c>
      <c r="L12" s="163">
        <f t="shared" si="1"/>
        <v>72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DATA!Q13</f>
        <v>0</v>
      </c>
      <c r="E13" s="22">
        <f>DATA!R13</f>
        <v>0</v>
      </c>
      <c r="F13" s="22">
        <f>DATA!S13</f>
        <v>0</v>
      </c>
      <c r="G13" s="22">
        <f>DATA!T13</f>
        <v>0</v>
      </c>
      <c r="H13" s="90">
        <f>KUMULATIF!AA13</f>
        <v>0</v>
      </c>
      <c r="I13" s="90">
        <f>KUMULATIF!AB13</f>
        <v>0</v>
      </c>
      <c r="J13" s="138">
        <f>KUMULATIF!AC13</f>
        <v>0</v>
      </c>
      <c r="K13" s="162" t="e">
        <f t="shared" si="0"/>
        <v>#DIV/0!</v>
      </c>
      <c r="L13" s="163">
        <f t="shared" si="1"/>
        <v>72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DATA!Q14</f>
        <v>0</v>
      </c>
      <c r="E14" s="22">
        <f>DATA!R14</f>
        <v>0</v>
      </c>
      <c r="F14" s="22">
        <f>DATA!S14</f>
        <v>0</v>
      </c>
      <c r="G14" s="22">
        <f>DATA!T14</f>
        <v>0</v>
      </c>
      <c r="H14" s="90">
        <f>KUMULATIF!AA14</f>
        <v>0</v>
      </c>
      <c r="I14" s="90">
        <f>KUMULATIF!AB14</f>
        <v>0</v>
      </c>
      <c r="J14" s="138">
        <f>KUMULATIF!AC14</f>
        <v>0</v>
      </c>
      <c r="K14" s="162" t="e">
        <f t="shared" si="0"/>
        <v>#DIV/0!</v>
      </c>
      <c r="L14" s="163">
        <f t="shared" si="1"/>
        <v>72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DATA!Q15</f>
        <v>0</v>
      </c>
      <c r="E15" s="22">
        <f>DATA!R15</f>
        <v>0</v>
      </c>
      <c r="F15" s="22">
        <f>DATA!S15</f>
        <v>0</v>
      </c>
      <c r="G15" s="22">
        <f>DATA!T15</f>
        <v>0</v>
      </c>
      <c r="H15" s="90">
        <f>KUMULATIF!AA15</f>
        <v>0</v>
      </c>
      <c r="I15" s="90">
        <f>KUMULATIF!AB15</f>
        <v>0</v>
      </c>
      <c r="J15" s="138">
        <f>KUMULATIF!AC15</f>
        <v>0</v>
      </c>
      <c r="K15" s="162" t="e">
        <f t="shared" si="0"/>
        <v>#DIV/0!</v>
      </c>
      <c r="L15" s="163">
        <f t="shared" si="1"/>
        <v>72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DATA!Q16</f>
        <v>0</v>
      </c>
      <c r="E16" s="22">
        <f>DATA!R16</f>
        <v>0</v>
      </c>
      <c r="F16" s="22">
        <f>DATA!S16</f>
        <v>0</v>
      </c>
      <c r="G16" s="22">
        <f>DATA!T16</f>
        <v>0</v>
      </c>
      <c r="H16" s="90">
        <f>KUMULATIF!AA16</f>
        <v>0</v>
      </c>
      <c r="I16" s="90">
        <f>KUMULATIF!AB16</f>
        <v>0</v>
      </c>
      <c r="J16" s="138">
        <f>KUMULATIF!AC16</f>
        <v>0</v>
      </c>
      <c r="K16" s="162" t="e">
        <f t="shared" si="0"/>
        <v>#DIV/0!</v>
      </c>
      <c r="L16" s="163">
        <f t="shared" si="1"/>
        <v>72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DATA!Q17</f>
        <v>0</v>
      </c>
      <c r="E17" s="22">
        <f>DATA!R17</f>
        <v>0</v>
      </c>
      <c r="F17" s="22">
        <f>DATA!S17</f>
        <v>0</v>
      </c>
      <c r="G17" s="22">
        <f>DATA!T17</f>
        <v>0</v>
      </c>
      <c r="H17" s="90">
        <f>KUMULATIF!AA17</f>
        <v>0</v>
      </c>
      <c r="I17" s="90">
        <f>KUMULATIF!AB17</f>
        <v>0</v>
      </c>
      <c r="J17" s="138">
        <f>KUMULATIF!AC17</f>
        <v>0</v>
      </c>
      <c r="K17" s="162" t="e">
        <f t="shared" si="0"/>
        <v>#DIV/0!</v>
      </c>
      <c r="L17" s="163">
        <f t="shared" si="1"/>
        <v>72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DATA!Q18</f>
        <v>0</v>
      </c>
      <c r="E18" s="22">
        <f>DATA!R18</f>
        <v>0</v>
      </c>
      <c r="F18" s="22">
        <f>DATA!S18</f>
        <v>0</v>
      </c>
      <c r="G18" s="22">
        <f>DATA!T18</f>
        <v>0</v>
      </c>
      <c r="H18" s="90">
        <f>KUMULATIF!AA18</f>
        <v>0</v>
      </c>
      <c r="I18" s="90">
        <f>KUMULATIF!AB18</f>
        <v>0</v>
      </c>
      <c r="J18" s="138">
        <f>KUMULATIF!AC18</f>
        <v>0</v>
      </c>
      <c r="K18" s="162" t="e">
        <f t="shared" si="0"/>
        <v>#DIV/0!</v>
      </c>
      <c r="L18" s="163">
        <f t="shared" si="1"/>
        <v>72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DATA!Q19</f>
        <v>0</v>
      </c>
      <c r="E19" s="22">
        <f>DATA!R19</f>
        <v>0</v>
      </c>
      <c r="F19" s="22">
        <f>DATA!S19</f>
        <v>0</v>
      </c>
      <c r="G19" s="22">
        <f>DATA!T19</f>
        <v>0</v>
      </c>
      <c r="H19" s="90">
        <f>KUMULATIF!AA19</f>
        <v>0</v>
      </c>
      <c r="I19" s="90">
        <f>KUMULATIF!AB19</f>
        <v>0</v>
      </c>
      <c r="J19" s="138">
        <f>KUMULATIF!AC19</f>
        <v>0</v>
      </c>
      <c r="K19" s="162" t="e">
        <f t="shared" si="0"/>
        <v>#DIV/0!</v>
      </c>
      <c r="L19" s="163">
        <f t="shared" si="1"/>
        <v>72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DATA!Q20</f>
        <v>0</v>
      </c>
      <c r="E20" s="22">
        <f>DATA!R20</f>
        <v>0</v>
      </c>
      <c r="F20" s="22">
        <f>DATA!S20</f>
        <v>0</v>
      </c>
      <c r="G20" s="22">
        <f>DATA!T20</f>
        <v>0</v>
      </c>
      <c r="H20" s="90">
        <f>KUMULATIF!AA20</f>
        <v>0</v>
      </c>
      <c r="I20" s="90">
        <f>KUMULATIF!AB20</f>
        <v>0</v>
      </c>
      <c r="J20" s="138">
        <f>KUMULATIF!AC20</f>
        <v>0</v>
      </c>
      <c r="K20" s="162" t="e">
        <f t="shared" si="0"/>
        <v>#DIV/0!</v>
      </c>
      <c r="L20" s="163">
        <f t="shared" si="1"/>
        <v>72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DATA!Q21</f>
        <v>0</v>
      </c>
      <c r="E21" s="22">
        <f>DATA!R21</f>
        <v>0</v>
      </c>
      <c r="F21" s="22">
        <f>DATA!S21</f>
        <v>0</v>
      </c>
      <c r="G21" s="22">
        <f>DATA!T21</f>
        <v>0</v>
      </c>
      <c r="H21" s="90">
        <f>KUMULATIF!AA21</f>
        <v>0</v>
      </c>
      <c r="I21" s="90">
        <f>KUMULATIF!AB21</f>
        <v>0</v>
      </c>
      <c r="J21" s="138">
        <f>KUMULATIF!AC21</f>
        <v>0</v>
      </c>
      <c r="K21" s="162" t="e">
        <f t="shared" si="0"/>
        <v>#DIV/0!</v>
      </c>
      <c r="L21" s="163">
        <f t="shared" si="1"/>
        <v>72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DATA!Q22</f>
        <v>0</v>
      </c>
      <c r="E22" s="22">
        <f>DATA!R22</f>
        <v>0</v>
      </c>
      <c r="F22" s="22">
        <f>DATA!S22</f>
        <v>0</v>
      </c>
      <c r="G22" s="22">
        <f>DATA!T22</f>
        <v>0</v>
      </c>
      <c r="H22" s="90">
        <f>KUMULATIF!AA22</f>
        <v>0</v>
      </c>
      <c r="I22" s="90">
        <f>KUMULATIF!AB22</f>
        <v>0</v>
      </c>
      <c r="J22" s="138">
        <f>KUMULATIF!AC22</f>
        <v>0</v>
      </c>
      <c r="K22" s="162" t="e">
        <f t="shared" si="0"/>
        <v>#DIV/0!</v>
      </c>
      <c r="L22" s="163">
        <f t="shared" si="1"/>
        <v>72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DATA!Q23</f>
        <v>0</v>
      </c>
      <c r="E23" s="22">
        <f>DATA!R23</f>
        <v>0</v>
      </c>
      <c r="F23" s="22">
        <f>DATA!S23</f>
        <v>0</v>
      </c>
      <c r="G23" s="22">
        <f>DATA!T23</f>
        <v>0</v>
      </c>
      <c r="H23" s="90">
        <f>KUMULATIF!AA23</f>
        <v>0</v>
      </c>
      <c r="I23" s="90">
        <f>KUMULATIF!AB23</f>
        <v>0</v>
      </c>
      <c r="J23" s="138">
        <f>KUMULATIF!AC23</f>
        <v>0</v>
      </c>
      <c r="K23" s="162" t="e">
        <f t="shared" si="0"/>
        <v>#DIV/0!</v>
      </c>
      <c r="L23" s="163">
        <f t="shared" si="1"/>
        <v>72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DATA!Q24</f>
        <v>0</v>
      </c>
      <c r="E24" s="22">
        <f>DATA!R24</f>
        <v>0</v>
      </c>
      <c r="F24" s="22">
        <f>DATA!S24</f>
        <v>0</v>
      </c>
      <c r="G24" s="22">
        <f>DATA!T24</f>
        <v>0</v>
      </c>
      <c r="H24" s="90">
        <f>KUMULATIF!AA24</f>
        <v>0</v>
      </c>
      <c r="I24" s="90">
        <f>KUMULATIF!AB24</f>
        <v>0</v>
      </c>
      <c r="J24" s="138">
        <f>KUMULATIF!AC24</f>
        <v>0</v>
      </c>
      <c r="K24" s="162" t="e">
        <f t="shared" si="0"/>
        <v>#DIV/0!</v>
      </c>
      <c r="L24" s="163">
        <f t="shared" si="1"/>
        <v>72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DATA!Q25</f>
        <v>0</v>
      </c>
      <c r="E25" s="22">
        <f>DATA!R25</f>
        <v>0</v>
      </c>
      <c r="F25" s="22">
        <f>DATA!S25</f>
        <v>0</v>
      </c>
      <c r="G25" s="22">
        <f>DATA!T25</f>
        <v>0</v>
      </c>
      <c r="H25" s="90">
        <f>KUMULATIF!AA25</f>
        <v>0</v>
      </c>
      <c r="I25" s="90">
        <f>KUMULATIF!AB25</f>
        <v>0</v>
      </c>
      <c r="J25" s="138">
        <f>KUMULATIF!AC25</f>
        <v>0</v>
      </c>
      <c r="K25" s="162" t="e">
        <f t="shared" si="0"/>
        <v>#DIV/0!</v>
      </c>
      <c r="L25" s="163">
        <f t="shared" si="1"/>
        <v>72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DATA!Q26</f>
        <v>0</v>
      </c>
      <c r="E26" s="22">
        <f>DATA!R26</f>
        <v>0</v>
      </c>
      <c r="F26" s="22">
        <f>DATA!S26</f>
        <v>0</v>
      </c>
      <c r="G26" s="22">
        <f>DATA!T26</f>
        <v>0</v>
      </c>
      <c r="H26" s="90">
        <f>KUMULATIF!AA26</f>
        <v>0</v>
      </c>
      <c r="I26" s="90">
        <f>KUMULATIF!AB26</f>
        <v>0</v>
      </c>
      <c r="J26" s="138">
        <f>KUMULATIF!AC26</f>
        <v>0</v>
      </c>
      <c r="K26" s="162" t="e">
        <f t="shared" si="0"/>
        <v>#DIV/0!</v>
      </c>
      <c r="L26" s="163">
        <f t="shared" si="1"/>
        <v>72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DATA!Q27</f>
        <v>0</v>
      </c>
      <c r="E27" s="22">
        <f>DATA!R27</f>
        <v>0</v>
      </c>
      <c r="F27" s="22">
        <f>DATA!S27</f>
        <v>0</v>
      </c>
      <c r="G27" s="22">
        <f>DATA!T27</f>
        <v>0</v>
      </c>
      <c r="H27" s="90">
        <f>KUMULATIF!AA27</f>
        <v>0</v>
      </c>
      <c r="I27" s="90">
        <f>KUMULATIF!AB27</f>
        <v>0</v>
      </c>
      <c r="J27" s="138">
        <f>KUMULATIF!AC27</f>
        <v>0</v>
      </c>
      <c r="K27" s="162" t="e">
        <f t="shared" si="0"/>
        <v>#DIV/0!</v>
      </c>
      <c r="L27" s="163">
        <f t="shared" si="1"/>
        <v>72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DATA!Q28</f>
        <v>0</v>
      </c>
      <c r="E28" s="22">
        <f>DATA!R28</f>
        <v>0</v>
      </c>
      <c r="F28" s="22">
        <f>DATA!S28</f>
        <v>0</v>
      </c>
      <c r="G28" s="22">
        <f>DATA!T28</f>
        <v>0</v>
      </c>
      <c r="H28" s="90">
        <f>KUMULATIF!AA28</f>
        <v>0</v>
      </c>
      <c r="I28" s="90">
        <f>KUMULATIF!AB28</f>
        <v>0</v>
      </c>
      <c r="J28" s="138">
        <f>KUMULATIF!AC28</f>
        <v>0</v>
      </c>
      <c r="K28" s="162" t="e">
        <f t="shared" si="0"/>
        <v>#DIV/0!</v>
      </c>
      <c r="L28" s="163">
        <f t="shared" si="1"/>
        <v>72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DATA!Q29</f>
        <v>0</v>
      </c>
      <c r="E29" s="22">
        <f>DATA!R29</f>
        <v>0</v>
      </c>
      <c r="F29" s="22">
        <f>DATA!S29</f>
        <v>0</v>
      </c>
      <c r="G29" s="22">
        <f>DATA!T29</f>
        <v>0</v>
      </c>
      <c r="H29" s="90">
        <f>KUMULATIF!AA29</f>
        <v>0</v>
      </c>
      <c r="I29" s="90">
        <f>KUMULATIF!AB29</f>
        <v>0</v>
      </c>
      <c r="J29" s="138">
        <f>KUMULATIF!AC29</f>
        <v>0</v>
      </c>
      <c r="K29" s="162" t="e">
        <f t="shared" si="0"/>
        <v>#DIV/0!</v>
      </c>
      <c r="L29" s="163">
        <f t="shared" si="1"/>
        <v>72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DATA!Q30</f>
        <v>0</v>
      </c>
      <c r="E30" s="22">
        <f>DATA!R30</f>
        <v>0</v>
      </c>
      <c r="F30" s="22">
        <f>DATA!S30</f>
        <v>0</v>
      </c>
      <c r="G30" s="22">
        <f>DATA!T30</f>
        <v>0</v>
      </c>
      <c r="H30" s="90">
        <f>KUMULATIF!AA30</f>
        <v>0</v>
      </c>
      <c r="I30" s="90">
        <f>KUMULATIF!AB30</f>
        <v>0</v>
      </c>
      <c r="J30" s="138">
        <f>KUMULATIF!AC30</f>
        <v>0</v>
      </c>
      <c r="K30" s="162" t="e">
        <f t="shared" si="0"/>
        <v>#DIV/0!</v>
      </c>
      <c r="L30" s="163">
        <f t="shared" si="1"/>
        <v>72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DATA!Q31</f>
        <v>0</v>
      </c>
      <c r="E31" s="22">
        <f>DATA!R31</f>
        <v>0</v>
      </c>
      <c r="F31" s="22">
        <f>DATA!S31</f>
        <v>0</v>
      </c>
      <c r="G31" s="22">
        <f>DATA!T31</f>
        <v>0</v>
      </c>
      <c r="H31" s="90">
        <f>KUMULATIF!AA31</f>
        <v>0</v>
      </c>
      <c r="I31" s="90">
        <f>KUMULATIF!AB31</f>
        <v>0</v>
      </c>
      <c r="J31" s="138">
        <f>KUMULATIF!AC31</f>
        <v>0</v>
      </c>
      <c r="K31" s="162" t="e">
        <f t="shared" si="0"/>
        <v>#DIV/0!</v>
      </c>
      <c r="L31" s="163">
        <f t="shared" si="1"/>
        <v>72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DATA!Q32</f>
        <v>0</v>
      </c>
      <c r="E32" s="22">
        <f>DATA!R32</f>
        <v>0</v>
      </c>
      <c r="F32" s="22">
        <f>DATA!S32</f>
        <v>0</v>
      </c>
      <c r="G32" s="22">
        <f>DATA!T32</f>
        <v>0</v>
      </c>
      <c r="H32" s="90">
        <f>KUMULATIF!AA32</f>
        <v>0</v>
      </c>
      <c r="I32" s="90">
        <f>KUMULATIF!AB32</f>
        <v>0</v>
      </c>
      <c r="J32" s="138">
        <f>KUMULATIF!AC32</f>
        <v>0</v>
      </c>
      <c r="K32" s="162" t="e">
        <f t="shared" si="0"/>
        <v>#DIV/0!</v>
      </c>
      <c r="L32" s="163">
        <f t="shared" si="1"/>
        <v>72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96/12*9</f>
        <v>72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DATA!Q41</f>
        <v>0</v>
      </c>
      <c r="E41" s="32">
        <f>DATA!R41</f>
        <v>0</v>
      </c>
      <c r="F41" s="32">
        <f>DATA!S41</f>
        <v>0</v>
      </c>
      <c r="G41" s="32">
        <f>DATA!T41</f>
        <v>0</v>
      </c>
      <c r="H41" s="89">
        <f>KUMULATIF!AA41</f>
        <v>0</v>
      </c>
      <c r="I41" s="89">
        <f>KUMULATIF!AB41</f>
        <v>0</v>
      </c>
      <c r="J41" s="135">
        <f>KUMULATIF!AC41</f>
        <v>0</v>
      </c>
      <c r="K41" s="112" t="e">
        <f t="shared" ref="K41:K65" si="3">J41/C41*100</f>
        <v>#DIV/0!</v>
      </c>
      <c r="L41" s="161">
        <f>96/12*9</f>
        <v>72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DATA!Q42</f>
        <v>0</v>
      </c>
      <c r="E42" s="22">
        <f>DATA!R42</f>
        <v>0</v>
      </c>
      <c r="F42" s="22">
        <f>DATA!S42</f>
        <v>0</v>
      </c>
      <c r="G42" s="22">
        <f>DATA!T42</f>
        <v>0</v>
      </c>
      <c r="H42" s="90">
        <f>KUMULATIF!AA42</f>
        <v>0</v>
      </c>
      <c r="I42" s="90">
        <f>KUMULATIF!AB42</f>
        <v>0</v>
      </c>
      <c r="J42" s="138">
        <f>KUMULATIF!AC42</f>
        <v>0</v>
      </c>
      <c r="K42" s="113" t="e">
        <f t="shared" si="3"/>
        <v>#DIV/0!</v>
      </c>
      <c r="L42" s="163">
        <f t="shared" ref="L42:L65" si="4">96/12*9</f>
        <v>72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DATA!Q43</f>
        <v>0</v>
      </c>
      <c r="E43" s="22">
        <f>DATA!R43</f>
        <v>0</v>
      </c>
      <c r="F43" s="22">
        <f>DATA!S43</f>
        <v>0</v>
      </c>
      <c r="G43" s="22">
        <f>DATA!T43</f>
        <v>0</v>
      </c>
      <c r="H43" s="90">
        <f>KUMULATIF!AA43</f>
        <v>0</v>
      </c>
      <c r="I43" s="90">
        <f>KUMULATIF!AB43</f>
        <v>0</v>
      </c>
      <c r="J43" s="138">
        <f>KUMULATIF!AC43</f>
        <v>0</v>
      </c>
      <c r="K43" s="113" t="e">
        <f t="shared" si="3"/>
        <v>#DIV/0!</v>
      </c>
      <c r="L43" s="163">
        <f t="shared" si="4"/>
        <v>72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DATA!Q44</f>
        <v>0</v>
      </c>
      <c r="E44" s="22">
        <f>DATA!R44</f>
        <v>0</v>
      </c>
      <c r="F44" s="22">
        <f>DATA!S44</f>
        <v>0</v>
      </c>
      <c r="G44" s="22">
        <f>DATA!T44</f>
        <v>0</v>
      </c>
      <c r="H44" s="90">
        <f>KUMULATIF!AA44</f>
        <v>0</v>
      </c>
      <c r="I44" s="90">
        <f>KUMULATIF!AB44</f>
        <v>0</v>
      </c>
      <c r="J44" s="138">
        <f>KUMULATIF!AC44</f>
        <v>0</v>
      </c>
      <c r="K44" s="113" t="e">
        <f t="shared" si="3"/>
        <v>#DIV/0!</v>
      </c>
      <c r="L44" s="163">
        <f t="shared" si="4"/>
        <v>72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DATA!Q45</f>
        <v>0</v>
      </c>
      <c r="E45" s="22">
        <f>DATA!R45</f>
        <v>0</v>
      </c>
      <c r="F45" s="22">
        <f>DATA!S45</f>
        <v>0</v>
      </c>
      <c r="G45" s="22">
        <f>DATA!T45</f>
        <v>0</v>
      </c>
      <c r="H45" s="90">
        <f>KUMULATIF!AA45</f>
        <v>0</v>
      </c>
      <c r="I45" s="90">
        <f>KUMULATIF!AB45</f>
        <v>0</v>
      </c>
      <c r="J45" s="138">
        <f>KUMULATIF!AC45</f>
        <v>0</v>
      </c>
      <c r="K45" s="113" t="e">
        <f t="shared" si="3"/>
        <v>#DIV/0!</v>
      </c>
      <c r="L45" s="163">
        <f t="shared" si="4"/>
        <v>72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DATA!Q46</f>
        <v>0</v>
      </c>
      <c r="E46" s="22">
        <f>DATA!R46</f>
        <v>0</v>
      </c>
      <c r="F46" s="22">
        <f>DATA!S46</f>
        <v>0</v>
      </c>
      <c r="G46" s="22">
        <f>DATA!T46</f>
        <v>0</v>
      </c>
      <c r="H46" s="90">
        <f>KUMULATIF!AA46</f>
        <v>0</v>
      </c>
      <c r="I46" s="90">
        <f>KUMULATIF!AB46</f>
        <v>0</v>
      </c>
      <c r="J46" s="138">
        <f>KUMULATIF!AC46</f>
        <v>0</v>
      </c>
      <c r="K46" s="113" t="e">
        <f t="shared" si="3"/>
        <v>#DIV/0!</v>
      </c>
      <c r="L46" s="163">
        <f t="shared" si="4"/>
        <v>72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DATA!Q47</f>
        <v>0</v>
      </c>
      <c r="E47" s="22">
        <f>DATA!R47</f>
        <v>0</v>
      </c>
      <c r="F47" s="22">
        <f>DATA!S47</f>
        <v>0</v>
      </c>
      <c r="G47" s="22">
        <f>DATA!T47</f>
        <v>0</v>
      </c>
      <c r="H47" s="90">
        <f>KUMULATIF!AA47</f>
        <v>0</v>
      </c>
      <c r="I47" s="90">
        <f>KUMULATIF!AB47</f>
        <v>0</v>
      </c>
      <c r="J47" s="138">
        <f>KUMULATIF!AC47</f>
        <v>0</v>
      </c>
      <c r="K47" s="113" t="e">
        <f t="shared" si="3"/>
        <v>#DIV/0!</v>
      </c>
      <c r="L47" s="163">
        <f t="shared" si="4"/>
        <v>72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DATA!Q48</f>
        <v>0</v>
      </c>
      <c r="E48" s="22">
        <f>DATA!R48</f>
        <v>0</v>
      </c>
      <c r="F48" s="22">
        <f>DATA!S48</f>
        <v>0</v>
      </c>
      <c r="G48" s="22">
        <f>DATA!T48</f>
        <v>0</v>
      </c>
      <c r="H48" s="90">
        <f>KUMULATIF!AA48</f>
        <v>0</v>
      </c>
      <c r="I48" s="90">
        <f>KUMULATIF!AB48</f>
        <v>0</v>
      </c>
      <c r="J48" s="138">
        <f>KUMULATIF!AC48</f>
        <v>0</v>
      </c>
      <c r="K48" s="113" t="e">
        <f t="shared" si="3"/>
        <v>#DIV/0!</v>
      </c>
      <c r="L48" s="163">
        <f t="shared" si="4"/>
        <v>72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DATA!Q49</f>
        <v>0</v>
      </c>
      <c r="E49" s="22">
        <f>DATA!R49</f>
        <v>0</v>
      </c>
      <c r="F49" s="22">
        <f>DATA!S49</f>
        <v>0</v>
      </c>
      <c r="G49" s="22">
        <f>DATA!T49</f>
        <v>0</v>
      </c>
      <c r="H49" s="90">
        <f>KUMULATIF!AA49</f>
        <v>0</v>
      </c>
      <c r="I49" s="90">
        <f>KUMULATIF!AB49</f>
        <v>0</v>
      </c>
      <c r="J49" s="138">
        <f>KUMULATIF!AC49</f>
        <v>0</v>
      </c>
      <c r="K49" s="113" t="e">
        <f t="shared" si="3"/>
        <v>#DIV/0!</v>
      </c>
      <c r="L49" s="163">
        <f t="shared" si="4"/>
        <v>72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DATA!Q50</f>
        <v>0</v>
      </c>
      <c r="E50" s="22">
        <f>DATA!R50</f>
        <v>0</v>
      </c>
      <c r="F50" s="22">
        <f>DATA!S50</f>
        <v>0</v>
      </c>
      <c r="G50" s="22">
        <f>DATA!T50</f>
        <v>0</v>
      </c>
      <c r="H50" s="90">
        <f>KUMULATIF!AA50</f>
        <v>0</v>
      </c>
      <c r="I50" s="90">
        <f>KUMULATIF!AB50</f>
        <v>0</v>
      </c>
      <c r="J50" s="138">
        <f>KUMULATIF!AC50</f>
        <v>0</v>
      </c>
      <c r="K50" s="113" t="e">
        <f t="shared" si="3"/>
        <v>#DIV/0!</v>
      </c>
      <c r="L50" s="163">
        <f t="shared" si="4"/>
        <v>72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DATA!Q51</f>
        <v>0</v>
      </c>
      <c r="E51" s="22">
        <f>DATA!R51</f>
        <v>0</v>
      </c>
      <c r="F51" s="22">
        <f>DATA!S51</f>
        <v>0</v>
      </c>
      <c r="G51" s="22">
        <f>DATA!T51</f>
        <v>0</v>
      </c>
      <c r="H51" s="90">
        <f>KUMULATIF!AA51</f>
        <v>0</v>
      </c>
      <c r="I51" s="90">
        <f>KUMULATIF!AB51</f>
        <v>0</v>
      </c>
      <c r="J51" s="138">
        <f>KUMULATIF!AC51</f>
        <v>0</v>
      </c>
      <c r="K51" s="113" t="e">
        <f t="shared" si="3"/>
        <v>#DIV/0!</v>
      </c>
      <c r="L51" s="163">
        <f t="shared" si="4"/>
        <v>72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DATA!Q52</f>
        <v>0</v>
      </c>
      <c r="E52" s="22">
        <f>DATA!R52</f>
        <v>0</v>
      </c>
      <c r="F52" s="22">
        <f>DATA!S52</f>
        <v>0</v>
      </c>
      <c r="G52" s="22">
        <f>DATA!T52</f>
        <v>0</v>
      </c>
      <c r="H52" s="90">
        <f>KUMULATIF!AA52</f>
        <v>0</v>
      </c>
      <c r="I52" s="90">
        <f>KUMULATIF!AB52</f>
        <v>0</v>
      </c>
      <c r="J52" s="138">
        <f>KUMULATIF!AC52</f>
        <v>0</v>
      </c>
      <c r="K52" s="113" t="e">
        <f t="shared" si="3"/>
        <v>#DIV/0!</v>
      </c>
      <c r="L52" s="163">
        <f t="shared" si="4"/>
        <v>72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DATA!Q53</f>
        <v>0</v>
      </c>
      <c r="E53" s="22">
        <f>DATA!R53</f>
        <v>0</v>
      </c>
      <c r="F53" s="22">
        <f>DATA!S53</f>
        <v>0</v>
      </c>
      <c r="G53" s="22">
        <f>DATA!T53</f>
        <v>0</v>
      </c>
      <c r="H53" s="90">
        <f>KUMULATIF!AA53</f>
        <v>0</v>
      </c>
      <c r="I53" s="90">
        <f>KUMULATIF!AB53</f>
        <v>0</v>
      </c>
      <c r="J53" s="138">
        <f>KUMULATIF!AC53</f>
        <v>0</v>
      </c>
      <c r="K53" s="113" t="e">
        <f t="shared" si="3"/>
        <v>#DIV/0!</v>
      </c>
      <c r="L53" s="163">
        <f t="shared" si="4"/>
        <v>72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DATA!Q54</f>
        <v>0</v>
      </c>
      <c r="E54" s="22">
        <f>DATA!R54</f>
        <v>0</v>
      </c>
      <c r="F54" s="22">
        <f>DATA!S54</f>
        <v>0</v>
      </c>
      <c r="G54" s="22">
        <f>DATA!T54</f>
        <v>0</v>
      </c>
      <c r="H54" s="90">
        <f>KUMULATIF!AA54</f>
        <v>0</v>
      </c>
      <c r="I54" s="90">
        <f>KUMULATIF!AB54</f>
        <v>0</v>
      </c>
      <c r="J54" s="138">
        <f>KUMULATIF!AC54</f>
        <v>0</v>
      </c>
      <c r="K54" s="113" t="e">
        <f t="shared" si="3"/>
        <v>#DIV/0!</v>
      </c>
      <c r="L54" s="163">
        <f t="shared" si="4"/>
        <v>72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DATA!Q55</f>
        <v>0</v>
      </c>
      <c r="E55" s="22">
        <f>DATA!R55</f>
        <v>0</v>
      </c>
      <c r="F55" s="22">
        <f>DATA!S55</f>
        <v>0</v>
      </c>
      <c r="G55" s="22">
        <f>DATA!T55</f>
        <v>0</v>
      </c>
      <c r="H55" s="90">
        <f>KUMULATIF!AA55</f>
        <v>0</v>
      </c>
      <c r="I55" s="90">
        <f>KUMULATIF!AB55</f>
        <v>0</v>
      </c>
      <c r="J55" s="138">
        <f>KUMULATIF!AC55</f>
        <v>0</v>
      </c>
      <c r="K55" s="113" t="e">
        <f t="shared" si="3"/>
        <v>#DIV/0!</v>
      </c>
      <c r="L55" s="163">
        <f t="shared" si="4"/>
        <v>72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DATA!Q56</f>
        <v>0</v>
      </c>
      <c r="E56" s="22">
        <f>DATA!R56</f>
        <v>0</v>
      </c>
      <c r="F56" s="22">
        <f>DATA!S56</f>
        <v>0</v>
      </c>
      <c r="G56" s="22">
        <f>DATA!T56</f>
        <v>0</v>
      </c>
      <c r="H56" s="90">
        <f>KUMULATIF!AA56</f>
        <v>0</v>
      </c>
      <c r="I56" s="90">
        <f>KUMULATIF!AB56</f>
        <v>0</v>
      </c>
      <c r="J56" s="138">
        <f>KUMULATIF!AC56</f>
        <v>0</v>
      </c>
      <c r="K56" s="113" t="e">
        <f t="shared" si="3"/>
        <v>#DIV/0!</v>
      </c>
      <c r="L56" s="163">
        <f t="shared" si="4"/>
        <v>72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DATA!Q57</f>
        <v>0</v>
      </c>
      <c r="E57" s="22">
        <f>DATA!R57</f>
        <v>0</v>
      </c>
      <c r="F57" s="22">
        <f>DATA!S57</f>
        <v>0</v>
      </c>
      <c r="G57" s="22">
        <f>DATA!T57</f>
        <v>0</v>
      </c>
      <c r="H57" s="90">
        <f>KUMULATIF!AA57</f>
        <v>0</v>
      </c>
      <c r="I57" s="90">
        <f>KUMULATIF!AB57</f>
        <v>0</v>
      </c>
      <c r="J57" s="138">
        <f>KUMULATIF!AC57</f>
        <v>0</v>
      </c>
      <c r="K57" s="113" t="e">
        <f t="shared" si="3"/>
        <v>#DIV/0!</v>
      </c>
      <c r="L57" s="163">
        <f t="shared" si="4"/>
        <v>72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DATA!Q58</f>
        <v>0</v>
      </c>
      <c r="E58" s="22">
        <f>DATA!R58</f>
        <v>0</v>
      </c>
      <c r="F58" s="22">
        <f>DATA!S58</f>
        <v>0</v>
      </c>
      <c r="G58" s="22">
        <f>DATA!T58</f>
        <v>0</v>
      </c>
      <c r="H58" s="90">
        <f>KUMULATIF!AA58</f>
        <v>0</v>
      </c>
      <c r="I58" s="90">
        <f>KUMULATIF!AB58</f>
        <v>0</v>
      </c>
      <c r="J58" s="138">
        <f>KUMULATIF!AC58</f>
        <v>0</v>
      </c>
      <c r="K58" s="113" t="e">
        <f t="shared" si="3"/>
        <v>#DIV/0!</v>
      </c>
      <c r="L58" s="163">
        <f t="shared" si="4"/>
        <v>72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DATA!Q59</f>
        <v>0</v>
      </c>
      <c r="E59" s="22">
        <f>DATA!R59</f>
        <v>0</v>
      </c>
      <c r="F59" s="22">
        <f>DATA!S59</f>
        <v>0</v>
      </c>
      <c r="G59" s="22">
        <f>DATA!T59</f>
        <v>0</v>
      </c>
      <c r="H59" s="90">
        <f>KUMULATIF!AA59</f>
        <v>0</v>
      </c>
      <c r="I59" s="90">
        <f>KUMULATIF!AB59</f>
        <v>0</v>
      </c>
      <c r="J59" s="138">
        <f>KUMULATIF!AC59</f>
        <v>0</v>
      </c>
      <c r="K59" s="113" t="e">
        <f t="shared" si="3"/>
        <v>#DIV/0!</v>
      </c>
      <c r="L59" s="163">
        <f t="shared" si="4"/>
        <v>72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DATA!Q60</f>
        <v>0</v>
      </c>
      <c r="E60" s="22">
        <f>DATA!R60</f>
        <v>0</v>
      </c>
      <c r="F60" s="22">
        <f>DATA!S60</f>
        <v>0</v>
      </c>
      <c r="G60" s="22">
        <f>DATA!T60</f>
        <v>0</v>
      </c>
      <c r="H60" s="90">
        <f>KUMULATIF!AA60</f>
        <v>0</v>
      </c>
      <c r="I60" s="90">
        <f>KUMULATIF!AB60</f>
        <v>0</v>
      </c>
      <c r="J60" s="138">
        <f>KUMULATIF!AC60</f>
        <v>0</v>
      </c>
      <c r="K60" s="113" t="e">
        <f t="shared" si="3"/>
        <v>#DIV/0!</v>
      </c>
      <c r="L60" s="163">
        <f t="shared" si="4"/>
        <v>72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DATA!Q61</f>
        <v>0</v>
      </c>
      <c r="E61" s="22">
        <f>DATA!R61</f>
        <v>0</v>
      </c>
      <c r="F61" s="22">
        <f>DATA!S61</f>
        <v>0</v>
      </c>
      <c r="G61" s="22">
        <f>DATA!T61</f>
        <v>0</v>
      </c>
      <c r="H61" s="90">
        <f>KUMULATIF!AA61</f>
        <v>0</v>
      </c>
      <c r="I61" s="90">
        <f>KUMULATIF!AB61</f>
        <v>0</v>
      </c>
      <c r="J61" s="138">
        <f>KUMULATIF!AC61</f>
        <v>0</v>
      </c>
      <c r="K61" s="113" t="e">
        <f t="shared" si="3"/>
        <v>#DIV/0!</v>
      </c>
      <c r="L61" s="163">
        <f t="shared" si="4"/>
        <v>72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DATA!Q62</f>
        <v>0</v>
      </c>
      <c r="E62" s="22">
        <f>DATA!R62</f>
        <v>0</v>
      </c>
      <c r="F62" s="22">
        <f>DATA!S62</f>
        <v>0</v>
      </c>
      <c r="G62" s="22">
        <f>DATA!T62</f>
        <v>0</v>
      </c>
      <c r="H62" s="90">
        <f>KUMULATIF!AA62</f>
        <v>0</v>
      </c>
      <c r="I62" s="90">
        <f>KUMULATIF!AB62</f>
        <v>0</v>
      </c>
      <c r="J62" s="138">
        <f>KUMULATIF!AC62</f>
        <v>0</v>
      </c>
      <c r="K62" s="113" t="e">
        <f t="shared" si="3"/>
        <v>#DIV/0!</v>
      </c>
      <c r="L62" s="163">
        <f t="shared" si="4"/>
        <v>72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DATA!Q63</f>
        <v>0</v>
      </c>
      <c r="E63" s="22">
        <f>DATA!R63</f>
        <v>0</v>
      </c>
      <c r="F63" s="22">
        <f>DATA!S63</f>
        <v>0</v>
      </c>
      <c r="G63" s="22">
        <f>DATA!T63</f>
        <v>0</v>
      </c>
      <c r="H63" s="90">
        <f>KUMULATIF!AA63</f>
        <v>0</v>
      </c>
      <c r="I63" s="90">
        <f>KUMULATIF!AB63</f>
        <v>0</v>
      </c>
      <c r="J63" s="138">
        <f>KUMULATIF!AC63</f>
        <v>0</v>
      </c>
      <c r="K63" s="113" t="e">
        <f t="shared" si="3"/>
        <v>#DIV/0!</v>
      </c>
      <c r="L63" s="163">
        <f t="shared" si="4"/>
        <v>72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DATA!Q64</f>
        <v>0</v>
      </c>
      <c r="E64" s="22">
        <f>DATA!R64</f>
        <v>0</v>
      </c>
      <c r="F64" s="22">
        <f>DATA!S64</f>
        <v>0</v>
      </c>
      <c r="G64" s="22">
        <f>DATA!T64</f>
        <v>0</v>
      </c>
      <c r="H64" s="90">
        <f>KUMULATIF!AA64</f>
        <v>0</v>
      </c>
      <c r="I64" s="90">
        <f>KUMULATIF!AB64</f>
        <v>0</v>
      </c>
      <c r="J64" s="138">
        <f>KUMULATIF!AC64</f>
        <v>0</v>
      </c>
      <c r="K64" s="113" t="e">
        <f t="shared" si="3"/>
        <v>#DIV/0!</v>
      </c>
      <c r="L64" s="163">
        <f t="shared" si="4"/>
        <v>72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DATA!Q65</f>
        <v>0</v>
      </c>
      <c r="E65" s="22">
        <f>DATA!R65</f>
        <v>0</v>
      </c>
      <c r="F65" s="22">
        <f>DATA!S65</f>
        <v>0</v>
      </c>
      <c r="G65" s="22">
        <f>DATA!T65</f>
        <v>0</v>
      </c>
      <c r="H65" s="90">
        <f>KUMULATIF!AA65</f>
        <v>0</v>
      </c>
      <c r="I65" s="90">
        <f>KUMULATIF!AB65</f>
        <v>0</v>
      </c>
      <c r="J65" s="138">
        <f>KUMULATIF!AC65</f>
        <v>0</v>
      </c>
      <c r="K65" s="113" t="e">
        <f t="shared" si="3"/>
        <v>#DIV/0!</v>
      </c>
      <c r="L65" s="163">
        <f t="shared" si="4"/>
        <v>72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96/12*9</f>
        <v>72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DATA!Q74</f>
        <v>0</v>
      </c>
      <c r="E74" s="32">
        <f>DATA!R74</f>
        <v>0</v>
      </c>
      <c r="F74" s="32">
        <f>DATA!S74</f>
        <v>0</v>
      </c>
      <c r="G74" s="32">
        <f>DATA!T74</f>
        <v>0</v>
      </c>
      <c r="H74" s="89">
        <f>KUMULATIF!AA74</f>
        <v>0</v>
      </c>
      <c r="I74" s="89">
        <f>KUMULATIF!AB74</f>
        <v>0</v>
      </c>
      <c r="J74" s="135">
        <f>KUMULATIF!AC74</f>
        <v>0</v>
      </c>
      <c r="K74" s="112" t="e">
        <f t="shared" ref="K74:K98" si="6">J74/C74*100</f>
        <v>#DIV/0!</v>
      </c>
      <c r="L74" s="108">
        <f>84/12*9</f>
        <v>63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DATA!Q75</f>
        <v>0</v>
      </c>
      <c r="E75" s="22">
        <f>DATA!R75</f>
        <v>0</v>
      </c>
      <c r="F75" s="22">
        <f>DATA!S75</f>
        <v>0</v>
      </c>
      <c r="G75" s="22">
        <f>DATA!T75</f>
        <v>0</v>
      </c>
      <c r="H75" s="90">
        <f>KUMULATIF!AA75</f>
        <v>0</v>
      </c>
      <c r="I75" s="90">
        <f>KUMULATIF!AB75</f>
        <v>0</v>
      </c>
      <c r="J75" s="138">
        <f>KUMULATIF!AC75</f>
        <v>0</v>
      </c>
      <c r="K75" s="113" t="e">
        <f t="shared" si="6"/>
        <v>#DIV/0!</v>
      </c>
      <c r="L75" s="106">
        <f t="shared" ref="L75:L98" si="7">84/12*9</f>
        <v>63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DATA!Q76</f>
        <v>0</v>
      </c>
      <c r="E76" s="22">
        <f>DATA!R76</f>
        <v>0</v>
      </c>
      <c r="F76" s="22">
        <f>DATA!S76</f>
        <v>0</v>
      </c>
      <c r="G76" s="22">
        <f>DATA!T76</f>
        <v>0</v>
      </c>
      <c r="H76" s="90">
        <f>KUMULATIF!AA76</f>
        <v>0</v>
      </c>
      <c r="I76" s="90">
        <f>KUMULATIF!AB76</f>
        <v>0</v>
      </c>
      <c r="J76" s="138">
        <f>KUMULATIF!AC76</f>
        <v>0</v>
      </c>
      <c r="K76" s="113" t="e">
        <f t="shared" si="6"/>
        <v>#DIV/0!</v>
      </c>
      <c r="L76" s="106">
        <f t="shared" si="7"/>
        <v>63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DATA!Q77</f>
        <v>0</v>
      </c>
      <c r="E77" s="22">
        <f>DATA!R77</f>
        <v>0</v>
      </c>
      <c r="F77" s="22">
        <f>DATA!S77</f>
        <v>0</v>
      </c>
      <c r="G77" s="22">
        <f>DATA!T77</f>
        <v>0</v>
      </c>
      <c r="H77" s="90">
        <f>KUMULATIF!AA77</f>
        <v>0</v>
      </c>
      <c r="I77" s="90">
        <f>KUMULATIF!AB77</f>
        <v>0</v>
      </c>
      <c r="J77" s="138">
        <f>KUMULATIF!AC77</f>
        <v>0</v>
      </c>
      <c r="K77" s="113" t="e">
        <f t="shared" si="6"/>
        <v>#DIV/0!</v>
      </c>
      <c r="L77" s="106">
        <f t="shared" si="7"/>
        <v>63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DATA!Q78</f>
        <v>0</v>
      </c>
      <c r="E78" s="22">
        <f>DATA!R78</f>
        <v>0</v>
      </c>
      <c r="F78" s="22">
        <f>DATA!S78</f>
        <v>0</v>
      </c>
      <c r="G78" s="22">
        <f>DATA!T78</f>
        <v>0</v>
      </c>
      <c r="H78" s="90">
        <f>KUMULATIF!AA78</f>
        <v>0</v>
      </c>
      <c r="I78" s="90">
        <f>KUMULATIF!AB78</f>
        <v>0</v>
      </c>
      <c r="J78" s="138">
        <f>KUMULATIF!AC78</f>
        <v>0</v>
      </c>
      <c r="K78" s="113" t="e">
        <f t="shared" si="6"/>
        <v>#DIV/0!</v>
      </c>
      <c r="L78" s="106">
        <f t="shared" si="7"/>
        <v>63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DATA!Q79</f>
        <v>0</v>
      </c>
      <c r="E79" s="22">
        <f>DATA!R79</f>
        <v>0</v>
      </c>
      <c r="F79" s="22">
        <f>DATA!S79</f>
        <v>0</v>
      </c>
      <c r="G79" s="22">
        <f>DATA!T79</f>
        <v>0</v>
      </c>
      <c r="H79" s="90">
        <f>KUMULATIF!AA79</f>
        <v>0</v>
      </c>
      <c r="I79" s="90">
        <f>KUMULATIF!AB79</f>
        <v>0</v>
      </c>
      <c r="J79" s="138">
        <f>KUMULATIF!AC79</f>
        <v>0</v>
      </c>
      <c r="K79" s="113" t="e">
        <f t="shared" si="6"/>
        <v>#DIV/0!</v>
      </c>
      <c r="L79" s="106">
        <f t="shared" si="7"/>
        <v>63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DATA!Q80</f>
        <v>0</v>
      </c>
      <c r="E80" s="22">
        <f>DATA!R80</f>
        <v>0</v>
      </c>
      <c r="F80" s="22">
        <f>DATA!S80</f>
        <v>0</v>
      </c>
      <c r="G80" s="22">
        <f>DATA!T80</f>
        <v>0</v>
      </c>
      <c r="H80" s="90">
        <f>KUMULATIF!AA80</f>
        <v>0</v>
      </c>
      <c r="I80" s="90">
        <f>KUMULATIF!AB80</f>
        <v>0</v>
      </c>
      <c r="J80" s="138">
        <f>KUMULATIF!AC80</f>
        <v>0</v>
      </c>
      <c r="K80" s="113" t="e">
        <f t="shared" si="6"/>
        <v>#DIV/0!</v>
      </c>
      <c r="L80" s="106">
        <f t="shared" si="7"/>
        <v>63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DATA!Q81</f>
        <v>0</v>
      </c>
      <c r="E81" s="22">
        <f>DATA!R81</f>
        <v>0</v>
      </c>
      <c r="F81" s="22">
        <f>DATA!S81</f>
        <v>0</v>
      </c>
      <c r="G81" s="22">
        <f>DATA!T81</f>
        <v>0</v>
      </c>
      <c r="H81" s="90">
        <f>KUMULATIF!AA81</f>
        <v>0</v>
      </c>
      <c r="I81" s="90">
        <f>KUMULATIF!AB81</f>
        <v>0</v>
      </c>
      <c r="J81" s="138">
        <f>KUMULATIF!AC81</f>
        <v>0</v>
      </c>
      <c r="K81" s="113" t="e">
        <f t="shared" si="6"/>
        <v>#DIV/0!</v>
      </c>
      <c r="L81" s="106">
        <f t="shared" si="7"/>
        <v>63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DATA!Q82</f>
        <v>0</v>
      </c>
      <c r="E82" s="22">
        <f>DATA!R82</f>
        <v>0</v>
      </c>
      <c r="F82" s="22">
        <f>DATA!S82</f>
        <v>0</v>
      </c>
      <c r="G82" s="22">
        <f>DATA!T82</f>
        <v>0</v>
      </c>
      <c r="H82" s="90">
        <f>KUMULATIF!AA82</f>
        <v>0</v>
      </c>
      <c r="I82" s="90">
        <f>KUMULATIF!AB82</f>
        <v>0</v>
      </c>
      <c r="J82" s="138">
        <f>KUMULATIF!AC82</f>
        <v>0</v>
      </c>
      <c r="K82" s="113" t="e">
        <f t="shared" si="6"/>
        <v>#DIV/0!</v>
      </c>
      <c r="L82" s="106">
        <f t="shared" si="7"/>
        <v>63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DATA!Q83</f>
        <v>0</v>
      </c>
      <c r="E83" s="22">
        <f>DATA!R83</f>
        <v>0</v>
      </c>
      <c r="F83" s="22">
        <f>DATA!S83</f>
        <v>0</v>
      </c>
      <c r="G83" s="22">
        <f>DATA!T83</f>
        <v>0</v>
      </c>
      <c r="H83" s="90">
        <f>KUMULATIF!AA83</f>
        <v>0</v>
      </c>
      <c r="I83" s="90">
        <f>KUMULATIF!AB83</f>
        <v>0</v>
      </c>
      <c r="J83" s="138">
        <f>KUMULATIF!AC83</f>
        <v>0</v>
      </c>
      <c r="K83" s="113" t="e">
        <f t="shared" si="6"/>
        <v>#DIV/0!</v>
      </c>
      <c r="L83" s="106">
        <f t="shared" si="7"/>
        <v>63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DATA!Q84</f>
        <v>0</v>
      </c>
      <c r="E84" s="22">
        <f>DATA!R84</f>
        <v>0</v>
      </c>
      <c r="F84" s="22">
        <f>DATA!S84</f>
        <v>0</v>
      </c>
      <c r="G84" s="22">
        <f>DATA!T84</f>
        <v>0</v>
      </c>
      <c r="H84" s="90">
        <f>KUMULATIF!AA84</f>
        <v>0</v>
      </c>
      <c r="I84" s="90">
        <f>KUMULATIF!AB84</f>
        <v>0</v>
      </c>
      <c r="J84" s="138">
        <f>KUMULATIF!AC84</f>
        <v>0</v>
      </c>
      <c r="K84" s="113" t="e">
        <f t="shared" si="6"/>
        <v>#DIV/0!</v>
      </c>
      <c r="L84" s="106">
        <f t="shared" si="7"/>
        <v>63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DATA!Q85</f>
        <v>0</v>
      </c>
      <c r="E85" s="22">
        <f>DATA!R85</f>
        <v>0</v>
      </c>
      <c r="F85" s="22">
        <f>DATA!S85</f>
        <v>0</v>
      </c>
      <c r="G85" s="22">
        <f>DATA!T85</f>
        <v>0</v>
      </c>
      <c r="H85" s="90">
        <f>KUMULATIF!AA85</f>
        <v>0</v>
      </c>
      <c r="I85" s="90">
        <f>KUMULATIF!AB85</f>
        <v>0</v>
      </c>
      <c r="J85" s="138">
        <f>KUMULATIF!AC85</f>
        <v>0</v>
      </c>
      <c r="K85" s="113" t="e">
        <f t="shared" si="6"/>
        <v>#DIV/0!</v>
      </c>
      <c r="L85" s="106">
        <f t="shared" si="7"/>
        <v>63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DATA!Q86</f>
        <v>0</v>
      </c>
      <c r="E86" s="22">
        <f>DATA!R86</f>
        <v>0</v>
      </c>
      <c r="F86" s="22">
        <f>DATA!S86</f>
        <v>0</v>
      </c>
      <c r="G86" s="22">
        <f>DATA!T86</f>
        <v>0</v>
      </c>
      <c r="H86" s="90">
        <f>KUMULATIF!AA86</f>
        <v>0</v>
      </c>
      <c r="I86" s="90">
        <f>KUMULATIF!AB86</f>
        <v>0</v>
      </c>
      <c r="J86" s="138">
        <f>KUMULATIF!AC86</f>
        <v>0</v>
      </c>
      <c r="K86" s="113" t="e">
        <f t="shared" si="6"/>
        <v>#DIV/0!</v>
      </c>
      <c r="L86" s="106">
        <f t="shared" si="7"/>
        <v>63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DATA!Q87</f>
        <v>0</v>
      </c>
      <c r="E87" s="22">
        <f>DATA!R87</f>
        <v>0</v>
      </c>
      <c r="F87" s="22">
        <f>DATA!S87</f>
        <v>0</v>
      </c>
      <c r="G87" s="22">
        <f>DATA!T87</f>
        <v>0</v>
      </c>
      <c r="H87" s="90">
        <f>KUMULATIF!AA87</f>
        <v>0</v>
      </c>
      <c r="I87" s="90">
        <f>KUMULATIF!AB87</f>
        <v>0</v>
      </c>
      <c r="J87" s="138">
        <f>KUMULATIF!AC87</f>
        <v>0</v>
      </c>
      <c r="K87" s="113" t="e">
        <f t="shared" si="6"/>
        <v>#DIV/0!</v>
      </c>
      <c r="L87" s="106">
        <f t="shared" si="7"/>
        <v>63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DATA!Q88</f>
        <v>0</v>
      </c>
      <c r="E88" s="22">
        <f>DATA!R88</f>
        <v>0</v>
      </c>
      <c r="F88" s="22">
        <f>DATA!S88</f>
        <v>0</v>
      </c>
      <c r="G88" s="22">
        <f>DATA!T88</f>
        <v>0</v>
      </c>
      <c r="H88" s="90">
        <f>KUMULATIF!AA88</f>
        <v>0</v>
      </c>
      <c r="I88" s="90">
        <f>KUMULATIF!AB88</f>
        <v>0</v>
      </c>
      <c r="J88" s="138">
        <f>KUMULATIF!AC88</f>
        <v>0</v>
      </c>
      <c r="K88" s="113" t="e">
        <f t="shared" si="6"/>
        <v>#DIV/0!</v>
      </c>
      <c r="L88" s="106">
        <f t="shared" si="7"/>
        <v>63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DATA!Q89</f>
        <v>0</v>
      </c>
      <c r="E89" s="22">
        <f>DATA!R89</f>
        <v>0</v>
      </c>
      <c r="F89" s="22">
        <f>DATA!S89</f>
        <v>0</v>
      </c>
      <c r="G89" s="22">
        <f>DATA!T89</f>
        <v>0</v>
      </c>
      <c r="H89" s="90">
        <f>KUMULATIF!AA89</f>
        <v>0</v>
      </c>
      <c r="I89" s="90">
        <f>KUMULATIF!AB89</f>
        <v>0</v>
      </c>
      <c r="J89" s="138">
        <f>KUMULATIF!AC89</f>
        <v>0</v>
      </c>
      <c r="K89" s="113" t="e">
        <f t="shared" si="6"/>
        <v>#DIV/0!</v>
      </c>
      <c r="L89" s="106">
        <f t="shared" si="7"/>
        <v>63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DATA!Q90</f>
        <v>0</v>
      </c>
      <c r="E90" s="22">
        <f>DATA!R90</f>
        <v>0</v>
      </c>
      <c r="F90" s="22">
        <f>DATA!S90</f>
        <v>0</v>
      </c>
      <c r="G90" s="22">
        <f>DATA!T90</f>
        <v>0</v>
      </c>
      <c r="H90" s="90">
        <f>KUMULATIF!AA90</f>
        <v>0</v>
      </c>
      <c r="I90" s="90">
        <f>KUMULATIF!AB90</f>
        <v>0</v>
      </c>
      <c r="J90" s="138">
        <f>KUMULATIF!AC90</f>
        <v>0</v>
      </c>
      <c r="K90" s="113" t="e">
        <f t="shared" si="6"/>
        <v>#DIV/0!</v>
      </c>
      <c r="L90" s="106">
        <f t="shared" si="7"/>
        <v>63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DATA!Q91</f>
        <v>0</v>
      </c>
      <c r="E91" s="22">
        <f>DATA!R91</f>
        <v>0</v>
      </c>
      <c r="F91" s="22">
        <f>DATA!S91</f>
        <v>0</v>
      </c>
      <c r="G91" s="22">
        <f>DATA!T91</f>
        <v>0</v>
      </c>
      <c r="H91" s="90">
        <f>KUMULATIF!AA91</f>
        <v>0</v>
      </c>
      <c r="I91" s="90">
        <f>KUMULATIF!AB91</f>
        <v>0</v>
      </c>
      <c r="J91" s="138">
        <f>KUMULATIF!AC91</f>
        <v>0</v>
      </c>
      <c r="K91" s="113" t="e">
        <f t="shared" si="6"/>
        <v>#DIV/0!</v>
      </c>
      <c r="L91" s="106">
        <f t="shared" si="7"/>
        <v>63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DATA!Q92</f>
        <v>0</v>
      </c>
      <c r="E92" s="22">
        <f>DATA!R92</f>
        <v>0</v>
      </c>
      <c r="F92" s="22">
        <f>DATA!S92</f>
        <v>0</v>
      </c>
      <c r="G92" s="22">
        <f>DATA!T92</f>
        <v>0</v>
      </c>
      <c r="H92" s="90">
        <f>KUMULATIF!AA92</f>
        <v>0</v>
      </c>
      <c r="I92" s="90">
        <f>KUMULATIF!AB92</f>
        <v>0</v>
      </c>
      <c r="J92" s="138">
        <f>KUMULATIF!AC92</f>
        <v>0</v>
      </c>
      <c r="K92" s="113" t="e">
        <f t="shared" si="6"/>
        <v>#DIV/0!</v>
      </c>
      <c r="L92" s="106">
        <f t="shared" si="7"/>
        <v>63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DATA!Q93</f>
        <v>0</v>
      </c>
      <c r="E93" s="22">
        <f>DATA!R93</f>
        <v>0</v>
      </c>
      <c r="F93" s="22">
        <f>DATA!S93</f>
        <v>0</v>
      </c>
      <c r="G93" s="22">
        <f>DATA!T93</f>
        <v>0</v>
      </c>
      <c r="H93" s="90">
        <f>KUMULATIF!AA93</f>
        <v>0</v>
      </c>
      <c r="I93" s="90">
        <f>KUMULATIF!AB93</f>
        <v>0</v>
      </c>
      <c r="J93" s="138">
        <f>KUMULATIF!AC93</f>
        <v>0</v>
      </c>
      <c r="K93" s="113" t="e">
        <f t="shared" si="6"/>
        <v>#DIV/0!</v>
      </c>
      <c r="L93" s="106">
        <f t="shared" si="7"/>
        <v>63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DATA!Q94</f>
        <v>0</v>
      </c>
      <c r="E94" s="22">
        <f>DATA!R94</f>
        <v>0</v>
      </c>
      <c r="F94" s="22">
        <f>DATA!S94</f>
        <v>0</v>
      </c>
      <c r="G94" s="22">
        <f>DATA!T94</f>
        <v>0</v>
      </c>
      <c r="H94" s="90">
        <f>KUMULATIF!AA94</f>
        <v>0</v>
      </c>
      <c r="I94" s="90">
        <f>KUMULATIF!AB94</f>
        <v>0</v>
      </c>
      <c r="J94" s="138">
        <f>KUMULATIF!AC94</f>
        <v>0</v>
      </c>
      <c r="K94" s="113" t="e">
        <f t="shared" si="6"/>
        <v>#DIV/0!</v>
      </c>
      <c r="L94" s="106">
        <f t="shared" si="7"/>
        <v>63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DATA!Q95</f>
        <v>0</v>
      </c>
      <c r="E95" s="22">
        <f>DATA!R95</f>
        <v>0</v>
      </c>
      <c r="F95" s="22">
        <f>DATA!S95</f>
        <v>0</v>
      </c>
      <c r="G95" s="22">
        <f>DATA!T95</f>
        <v>0</v>
      </c>
      <c r="H95" s="90">
        <f>KUMULATIF!AA95</f>
        <v>0</v>
      </c>
      <c r="I95" s="90">
        <f>KUMULATIF!AB95</f>
        <v>0</v>
      </c>
      <c r="J95" s="138">
        <f>KUMULATIF!AC95</f>
        <v>0</v>
      </c>
      <c r="K95" s="113" t="e">
        <f t="shared" si="6"/>
        <v>#DIV/0!</v>
      </c>
      <c r="L95" s="106">
        <f t="shared" si="7"/>
        <v>63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DATA!Q96</f>
        <v>0</v>
      </c>
      <c r="E96" s="22">
        <f>DATA!R96</f>
        <v>0</v>
      </c>
      <c r="F96" s="22">
        <f>DATA!S96</f>
        <v>0</v>
      </c>
      <c r="G96" s="22">
        <f>DATA!T96</f>
        <v>0</v>
      </c>
      <c r="H96" s="90">
        <f>KUMULATIF!AA96</f>
        <v>0</v>
      </c>
      <c r="I96" s="90">
        <f>KUMULATIF!AB96</f>
        <v>0</v>
      </c>
      <c r="J96" s="138">
        <f>KUMULATIF!AC96</f>
        <v>0</v>
      </c>
      <c r="K96" s="113" t="e">
        <f t="shared" si="6"/>
        <v>#DIV/0!</v>
      </c>
      <c r="L96" s="106">
        <f t="shared" si="7"/>
        <v>63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DATA!Q97</f>
        <v>0</v>
      </c>
      <c r="E97" s="22">
        <f>DATA!R97</f>
        <v>0</v>
      </c>
      <c r="F97" s="22">
        <f>DATA!S97</f>
        <v>0</v>
      </c>
      <c r="G97" s="22">
        <f>DATA!T97</f>
        <v>0</v>
      </c>
      <c r="H97" s="90">
        <f>KUMULATIF!AA97</f>
        <v>0</v>
      </c>
      <c r="I97" s="90">
        <f>KUMULATIF!AB97</f>
        <v>0</v>
      </c>
      <c r="J97" s="138">
        <f>KUMULATIF!AC97</f>
        <v>0</v>
      </c>
      <c r="K97" s="113" t="e">
        <f t="shared" si="6"/>
        <v>#DIV/0!</v>
      </c>
      <c r="L97" s="106">
        <f t="shared" si="7"/>
        <v>63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DATA!Q98</f>
        <v>0</v>
      </c>
      <c r="E98" s="22">
        <f>DATA!R98</f>
        <v>0</v>
      </c>
      <c r="F98" s="22">
        <f>DATA!S98</f>
        <v>0</v>
      </c>
      <c r="G98" s="22">
        <f>DATA!T98</f>
        <v>0</v>
      </c>
      <c r="H98" s="90">
        <f>KUMULATIF!AA98</f>
        <v>0</v>
      </c>
      <c r="I98" s="90">
        <f>KUMULATIF!AB98</f>
        <v>0</v>
      </c>
      <c r="J98" s="138">
        <f>KUMULATIF!AC98</f>
        <v>0</v>
      </c>
      <c r="K98" s="113" t="e">
        <f t="shared" si="6"/>
        <v>#DIV/0!</v>
      </c>
      <c r="L98" s="106">
        <f t="shared" si="7"/>
        <v>63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84/12*9</f>
        <v>63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DATA!Q107</f>
        <v>0</v>
      </c>
      <c r="E107" s="32">
        <f>DATA!R107</f>
        <v>0</v>
      </c>
      <c r="F107" s="32">
        <f>DATA!S107</f>
        <v>0</v>
      </c>
      <c r="G107" s="32">
        <f>DATA!T107</f>
        <v>0</v>
      </c>
      <c r="H107" s="89">
        <f>KUMULATIF!AA107</f>
        <v>0</v>
      </c>
      <c r="I107" s="89">
        <f>KUMULATIF!AB107</f>
        <v>0</v>
      </c>
      <c r="J107" s="135">
        <f>KUMULATIF!AC107</f>
        <v>0</v>
      </c>
      <c r="K107" s="112" t="e">
        <f t="shared" ref="K107:K131" si="9">J107/C107*100</f>
        <v>#DIV/0!</v>
      </c>
      <c r="L107" s="108">
        <f>84/12*9</f>
        <v>63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DATA!Q108</f>
        <v>0</v>
      </c>
      <c r="E108" s="22">
        <f>DATA!R108</f>
        <v>0</v>
      </c>
      <c r="F108" s="22">
        <f>DATA!S108</f>
        <v>0</v>
      </c>
      <c r="G108" s="22">
        <f>DATA!T108</f>
        <v>0</v>
      </c>
      <c r="H108" s="90">
        <f>KUMULATIF!AA108</f>
        <v>0</v>
      </c>
      <c r="I108" s="90">
        <f>KUMULATIF!AB108</f>
        <v>0</v>
      </c>
      <c r="J108" s="138">
        <f>KUMULATIF!AC108</f>
        <v>0</v>
      </c>
      <c r="K108" s="113" t="e">
        <f t="shared" si="9"/>
        <v>#DIV/0!</v>
      </c>
      <c r="L108" s="106">
        <f t="shared" ref="L108:L131" si="10">84/12*9</f>
        <v>63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DATA!Q109</f>
        <v>0</v>
      </c>
      <c r="E109" s="22">
        <f>DATA!R109</f>
        <v>0</v>
      </c>
      <c r="F109" s="22">
        <f>DATA!S109</f>
        <v>0</v>
      </c>
      <c r="G109" s="22">
        <f>DATA!T109</f>
        <v>0</v>
      </c>
      <c r="H109" s="90">
        <f>KUMULATIF!AA109</f>
        <v>0</v>
      </c>
      <c r="I109" s="90">
        <f>KUMULATIF!AB109</f>
        <v>0</v>
      </c>
      <c r="J109" s="138">
        <f>KUMULATIF!AC109</f>
        <v>0</v>
      </c>
      <c r="K109" s="113" t="e">
        <f t="shared" si="9"/>
        <v>#DIV/0!</v>
      </c>
      <c r="L109" s="106">
        <f t="shared" si="10"/>
        <v>63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DATA!Q110</f>
        <v>0</v>
      </c>
      <c r="E110" s="22">
        <f>DATA!R110</f>
        <v>0</v>
      </c>
      <c r="F110" s="22">
        <f>DATA!S110</f>
        <v>0</v>
      </c>
      <c r="G110" s="22">
        <f>DATA!T110</f>
        <v>0</v>
      </c>
      <c r="H110" s="90">
        <f>KUMULATIF!AA110</f>
        <v>0</v>
      </c>
      <c r="I110" s="90">
        <f>KUMULATIF!AB110</f>
        <v>0</v>
      </c>
      <c r="J110" s="138">
        <f>KUMULATIF!AC110</f>
        <v>0</v>
      </c>
      <c r="K110" s="113" t="e">
        <f t="shared" si="9"/>
        <v>#DIV/0!</v>
      </c>
      <c r="L110" s="106">
        <f t="shared" si="10"/>
        <v>63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DATA!Q111</f>
        <v>0</v>
      </c>
      <c r="E111" s="22">
        <f>DATA!R111</f>
        <v>0</v>
      </c>
      <c r="F111" s="22">
        <f>DATA!S111</f>
        <v>0</v>
      </c>
      <c r="G111" s="22">
        <f>DATA!T111</f>
        <v>0</v>
      </c>
      <c r="H111" s="90">
        <f>KUMULATIF!AA111</f>
        <v>0</v>
      </c>
      <c r="I111" s="90">
        <f>KUMULATIF!AB111</f>
        <v>0</v>
      </c>
      <c r="J111" s="138">
        <f>KUMULATIF!AC111</f>
        <v>0</v>
      </c>
      <c r="K111" s="113" t="e">
        <f t="shared" si="9"/>
        <v>#DIV/0!</v>
      </c>
      <c r="L111" s="106">
        <f t="shared" si="10"/>
        <v>63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DATA!Q112</f>
        <v>0</v>
      </c>
      <c r="E112" s="22">
        <f>DATA!R112</f>
        <v>0</v>
      </c>
      <c r="F112" s="22">
        <f>DATA!S112</f>
        <v>0</v>
      </c>
      <c r="G112" s="22">
        <f>DATA!T112</f>
        <v>0</v>
      </c>
      <c r="H112" s="90">
        <f>KUMULATIF!AA112</f>
        <v>0</v>
      </c>
      <c r="I112" s="90">
        <f>KUMULATIF!AB112</f>
        <v>0</v>
      </c>
      <c r="J112" s="138">
        <f>KUMULATIF!AC112</f>
        <v>0</v>
      </c>
      <c r="K112" s="113" t="e">
        <f t="shared" si="9"/>
        <v>#DIV/0!</v>
      </c>
      <c r="L112" s="106">
        <f t="shared" si="10"/>
        <v>63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DATA!Q113</f>
        <v>0</v>
      </c>
      <c r="E113" s="22">
        <f>DATA!R113</f>
        <v>0</v>
      </c>
      <c r="F113" s="22">
        <f>DATA!S113</f>
        <v>0</v>
      </c>
      <c r="G113" s="22">
        <f>DATA!T113</f>
        <v>0</v>
      </c>
      <c r="H113" s="90">
        <f>KUMULATIF!AA113</f>
        <v>0</v>
      </c>
      <c r="I113" s="90">
        <f>KUMULATIF!AB113</f>
        <v>0</v>
      </c>
      <c r="J113" s="138">
        <f>KUMULATIF!AC113</f>
        <v>0</v>
      </c>
      <c r="K113" s="113" t="e">
        <f t="shared" si="9"/>
        <v>#DIV/0!</v>
      </c>
      <c r="L113" s="106">
        <f t="shared" si="10"/>
        <v>63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DATA!Q114</f>
        <v>0</v>
      </c>
      <c r="E114" s="22">
        <f>DATA!R114</f>
        <v>0</v>
      </c>
      <c r="F114" s="22">
        <f>DATA!S114</f>
        <v>0</v>
      </c>
      <c r="G114" s="22">
        <f>DATA!T114</f>
        <v>0</v>
      </c>
      <c r="H114" s="90">
        <f>KUMULATIF!AA114</f>
        <v>0</v>
      </c>
      <c r="I114" s="90">
        <f>KUMULATIF!AB114</f>
        <v>0</v>
      </c>
      <c r="J114" s="138">
        <f>KUMULATIF!AC114</f>
        <v>0</v>
      </c>
      <c r="K114" s="113" t="e">
        <f t="shared" si="9"/>
        <v>#DIV/0!</v>
      </c>
      <c r="L114" s="106">
        <f t="shared" si="10"/>
        <v>63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DATA!Q115</f>
        <v>0</v>
      </c>
      <c r="E115" s="22">
        <f>DATA!R115</f>
        <v>0</v>
      </c>
      <c r="F115" s="22">
        <f>DATA!S115</f>
        <v>0</v>
      </c>
      <c r="G115" s="22">
        <f>DATA!T115</f>
        <v>0</v>
      </c>
      <c r="H115" s="90">
        <f>KUMULATIF!AA115</f>
        <v>0</v>
      </c>
      <c r="I115" s="90">
        <f>KUMULATIF!AB115</f>
        <v>0</v>
      </c>
      <c r="J115" s="138">
        <f>KUMULATIF!AC115</f>
        <v>0</v>
      </c>
      <c r="K115" s="113" t="e">
        <f t="shared" si="9"/>
        <v>#DIV/0!</v>
      </c>
      <c r="L115" s="106">
        <f t="shared" si="10"/>
        <v>63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DATA!Q116</f>
        <v>0</v>
      </c>
      <c r="E116" s="22">
        <f>DATA!R116</f>
        <v>0</v>
      </c>
      <c r="F116" s="22">
        <f>DATA!S116</f>
        <v>0</v>
      </c>
      <c r="G116" s="22">
        <f>DATA!T116</f>
        <v>0</v>
      </c>
      <c r="H116" s="90">
        <f>KUMULATIF!AA116</f>
        <v>0</v>
      </c>
      <c r="I116" s="90">
        <f>KUMULATIF!AB116</f>
        <v>0</v>
      </c>
      <c r="J116" s="138">
        <f>KUMULATIF!AC116</f>
        <v>0</v>
      </c>
      <c r="K116" s="113" t="e">
        <f t="shared" si="9"/>
        <v>#DIV/0!</v>
      </c>
      <c r="L116" s="106">
        <f t="shared" si="10"/>
        <v>63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DATA!Q117</f>
        <v>0</v>
      </c>
      <c r="E117" s="22">
        <f>DATA!R117</f>
        <v>0</v>
      </c>
      <c r="F117" s="22">
        <f>DATA!S117</f>
        <v>0</v>
      </c>
      <c r="G117" s="22">
        <f>DATA!T117</f>
        <v>0</v>
      </c>
      <c r="H117" s="90">
        <f>KUMULATIF!AA117</f>
        <v>0</v>
      </c>
      <c r="I117" s="90">
        <f>KUMULATIF!AB117</f>
        <v>0</v>
      </c>
      <c r="J117" s="138">
        <f>KUMULATIF!AC117</f>
        <v>0</v>
      </c>
      <c r="K117" s="113" t="e">
        <f t="shared" si="9"/>
        <v>#DIV/0!</v>
      </c>
      <c r="L117" s="106">
        <f t="shared" si="10"/>
        <v>63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DATA!Q118</f>
        <v>0</v>
      </c>
      <c r="E118" s="22">
        <f>DATA!R118</f>
        <v>0</v>
      </c>
      <c r="F118" s="22">
        <f>DATA!S118</f>
        <v>0</v>
      </c>
      <c r="G118" s="22">
        <f>DATA!T118</f>
        <v>0</v>
      </c>
      <c r="H118" s="90">
        <f>KUMULATIF!AA118</f>
        <v>0</v>
      </c>
      <c r="I118" s="90">
        <f>KUMULATIF!AB118</f>
        <v>0</v>
      </c>
      <c r="J118" s="138">
        <f>KUMULATIF!AC118</f>
        <v>0</v>
      </c>
      <c r="K118" s="113" t="e">
        <f t="shared" si="9"/>
        <v>#DIV/0!</v>
      </c>
      <c r="L118" s="106">
        <f t="shared" si="10"/>
        <v>63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DATA!Q119</f>
        <v>0</v>
      </c>
      <c r="E119" s="22">
        <f>DATA!R119</f>
        <v>0</v>
      </c>
      <c r="F119" s="22">
        <f>DATA!S119</f>
        <v>0</v>
      </c>
      <c r="G119" s="22">
        <f>DATA!T119</f>
        <v>0</v>
      </c>
      <c r="H119" s="90">
        <f>KUMULATIF!AA119</f>
        <v>0</v>
      </c>
      <c r="I119" s="90">
        <f>KUMULATIF!AB119</f>
        <v>0</v>
      </c>
      <c r="J119" s="138">
        <f>KUMULATIF!AC119</f>
        <v>0</v>
      </c>
      <c r="K119" s="113" t="e">
        <f t="shared" si="9"/>
        <v>#DIV/0!</v>
      </c>
      <c r="L119" s="106">
        <f t="shared" si="10"/>
        <v>63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DATA!Q120</f>
        <v>0</v>
      </c>
      <c r="E120" s="22">
        <f>DATA!R120</f>
        <v>0</v>
      </c>
      <c r="F120" s="22">
        <f>DATA!S120</f>
        <v>0</v>
      </c>
      <c r="G120" s="22">
        <f>DATA!T120</f>
        <v>0</v>
      </c>
      <c r="H120" s="90">
        <f>KUMULATIF!AA120</f>
        <v>0</v>
      </c>
      <c r="I120" s="90">
        <f>KUMULATIF!AB120</f>
        <v>0</v>
      </c>
      <c r="J120" s="138">
        <f>KUMULATIF!AC120</f>
        <v>0</v>
      </c>
      <c r="K120" s="113" t="e">
        <f t="shared" si="9"/>
        <v>#DIV/0!</v>
      </c>
      <c r="L120" s="106">
        <f t="shared" si="10"/>
        <v>63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DATA!Q121</f>
        <v>0</v>
      </c>
      <c r="E121" s="22">
        <f>DATA!R121</f>
        <v>0</v>
      </c>
      <c r="F121" s="22">
        <f>DATA!S121</f>
        <v>0</v>
      </c>
      <c r="G121" s="22">
        <f>DATA!T121</f>
        <v>0</v>
      </c>
      <c r="H121" s="90">
        <f>KUMULATIF!AA121</f>
        <v>0</v>
      </c>
      <c r="I121" s="90">
        <f>KUMULATIF!AB121</f>
        <v>0</v>
      </c>
      <c r="J121" s="138">
        <f>KUMULATIF!AC121</f>
        <v>0</v>
      </c>
      <c r="K121" s="113" t="e">
        <f t="shared" si="9"/>
        <v>#DIV/0!</v>
      </c>
      <c r="L121" s="106">
        <f t="shared" si="10"/>
        <v>63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DATA!Q122</f>
        <v>0</v>
      </c>
      <c r="E122" s="22">
        <f>DATA!R122</f>
        <v>0</v>
      </c>
      <c r="F122" s="22">
        <f>DATA!S122</f>
        <v>0</v>
      </c>
      <c r="G122" s="22">
        <f>DATA!T122</f>
        <v>0</v>
      </c>
      <c r="H122" s="90">
        <f>KUMULATIF!AA122</f>
        <v>0</v>
      </c>
      <c r="I122" s="90">
        <f>KUMULATIF!AB122</f>
        <v>0</v>
      </c>
      <c r="J122" s="138">
        <f>KUMULATIF!AC122</f>
        <v>0</v>
      </c>
      <c r="K122" s="113" t="e">
        <f t="shared" si="9"/>
        <v>#DIV/0!</v>
      </c>
      <c r="L122" s="106">
        <f t="shared" si="10"/>
        <v>63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DATA!Q123</f>
        <v>0</v>
      </c>
      <c r="E123" s="22">
        <f>DATA!R123</f>
        <v>0</v>
      </c>
      <c r="F123" s="22">
        <f>DATA!S123</f>
        <v>0</v>
      </c>
      <c r="G123" s="22">
        <f>DATA!T123</f>
        <v>0</v>
      </c>
      <c r="H123" s="90">
        <f>KUMULATIF!AA123</f>
        <v>0</v>
      </c>
      <c r="I123" s="90">
        <f>KUMULATIF!AB123</f>
        <v>0</v>
      </c>
      <c r="J123" s="138">
        <f>KUMULATIF!AC123</f>
        <v>0</v>
      </c>
      <c r="K123" s="113" t="e">
        <f t="shared" si="9"/>
        <v>#DIV/0!</v>
      </c>
      <c r="L123" s="106">
        <f t="shared" si="10"/>
        <v>63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DATA!Q124</f>
        <v>0</v>
      </c>
      <c r="E124" s="22">
        <f>DATA!R124</f>
        <v>0</v>
      </c>
      <c r="F124" s="22">
        <f>DATA!S124</f>
        <v>0</v>
      </c>
      <c r="G124" s="22">
        <f>DATA!T124</f>
        <v>0</v>
      </c>
      <c r="H124" s="90">
        <f>KUMULATIF!AA124</f>
        <v>0</v>
      </c>
      <c r="I124" s="90">
        <f>KUMULATIF!AB124</f>
        <v>0</v>
      </c>
      <c r="J124" s="138">
        <f>KUMULATIF!AC124</f>
        <v>0</v>
      </c>
      <c r="K124" s="113" t="e">
        <f t="shared" si="9"/>
        <v>#DIV/0!</v>
      </c>
      <c r="L124" s="106">
        <f t="shared" si="10"/>
        <v>63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DATA!Q125</f>
        <v>0</v>
      </c>
      <c r="E125" s="22">
        <f>DATA!R125</f>
        <v>0</v>
      </c>
      <c r="F125" s="22">
        <f>DATA!S125</f>
        <v>0</v>
      </c>
      <c r="G125" s="22">
        <f>DATA!T125</f>
        <v>0</v>
      </c>
      <c r="H125" s="90">
        <f>KUMULATIF!AA125</f>
        <v>0</v>
      </c>
      <c r="I125" s="90">
        <f>KUMULATIF!AB125</f>
        <v>0</v>
      </c>
      <c r="J125" s="138">
        <f>KUMULATIF!AC125</f>
        <v>0</v>
      </c>
      <c r="K125" s="113" t="e">
        <f t="shared" si="9"/>
        <v>#DIV/0!</v>
      </c>
      <c r="L125" s="106">
        <f t="shared" si="10"/>
        <v>63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DATA!Q126</f>
        <v>0</v>
      </c>
      <c r="E126" s="22">
        <f>DATA!R126</f>
        <v>0</v>
      </c>
      <c r="F126" s="22">
        <f>DATA!S126</f>
        <v>0</v>
      </c>
      <c r="G126" s="22">
        <f>DATA!T126</f>
        <v>0</v>
      </c>
      <c r="H126" s="90">
        <f>KUMULATIF!AA126</f>
        <v>0</v>
      </c>
      <c r="I126" s="90">
        <f>KUMULATIF!AB126</f>
        <v>0</v>
      </c>
      <c r="J126" s="138">
        <f>KUMULATIF!AC126</f>
        <v>0</v>
      </c>
      <c r="K126" s="113" t="e">
        <f t="shared" si="9"/>
        <v>#DIV/0!</v>
      </c>
      <c r="L126" s="106">
        <f t="shared" si="10"/>
        <v>63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DATA!Q127</f>
        <v>0</v>
      </c>
      <c r="E127" s="22">
        <f>DATA!R127</f>
        <v>0</v>
      </c>
      <c r="F127" s="22">
        <f>DATA!S127</f>
        <v>0</v>
      </c>
      <c r="G127" s="22">
        <f>DATA!T127</f>
        <v>0</v>
      </c>
      <c r="H127" s="90">
        <f>KUMULATIF!AA127</f>
        <v>0</v>
      </c>
      <c r="I127" s="90">
        <f>KUMULATIF!AB127</f>
        <v>0</v>
      </c>
      <c r="J127" s="138">
        <f>KUMULATIF!AC127</f>
        <v>0</v>
      </c>
      <c r="K127" s="113" t="e">
        <f t="shared" si="9"/>
        <v>#DIV/0!</v>
      </c>
      <c r="L127" s="106">
        <f t="shared" si="10"/>
        <v>63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DATA!Q128</f>
        <v>0</v>
      </c>
      <c r="E128" s="22">
        <f>DATA!R128</f>
        <v>0</v>
      </c>
      <c r="F128" s="22">
        <f>DATA!S128</f>
        <v>0</v>
      </c>
      <c r="G128" s="22">
        <f>DATA!T128</f>
        <v>0</v>
      </c>
      <c r="H128" s="90">
        <f>KUMULATIF!AA128</f>
        <v>0</v>
      </c>
      <c r="I128" s="90">
        <f>KUMULATIF!AB128</f>
        <v>0</v>
      </c>
      <c r="J128" s="138">
        <f>KUMULATIF!AC128</f>
        <v>0</v>
      </c>
      <c r="K128" s="113" t="e">
        <f t="shared" si="9"/>
        <v>#DIV/0!</v>
      </c>
      <c r="L128" s="106">
        <f t="shared" si="10"/>
        <v>63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DATA!Q129</f>
        <v>0</v>
      </c>
      <c r="E129" s="22">
        <f>DATA!R129</f>
        <v>0</v>
      </c>
      <c r="F129" s="22">
        <f>DATA!S129</f>
        <v>0</v>
      </c>
      <c r="G129" s="22">
        <f>DATA!T129</f>
        <v>0</v>
      </c>
      <c r="H129" s="90">
        <f>KUMULATIF!AA129</f>
        <v>0</v>
      </c>
      <c r="I129" s="90">
        <f>KUMULATIF!AB129</f>
        <v>0</v>
      </c>
      <c r="J129" s="138">
        <f>KUMULATIF!AC129</f>
        <v>0</v>
      </c>
      <c r="K129" s="113" t="e">
        <f t="shared" si="9"/>
        <v>#DIV/0!</v>
      </c>
      <c r="L129" s="106">
        <f t="shared" si="10"/>
        <v>63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DATA!Q130</f>
        <v>0</v>
      </c>
      <c r="E130" s="22">
        <f>DATA!R130</f>
        <v>0</v>
      </c>
      <c r="F130" s="22">
        <f>DATA!S130</f>
        <v>0</v>
      </c>
      <c r="G130" s="22">
        <f>DATA!T130</f>
        <v>0</v>
      </c>
      <c r="H130" s="90">
        <f>KUMULATIF!AA130</f>
        <v>0</v>
      </c>
      <c r="I130" s="90">
        <f>KUMULATIF!AB130</f>
        <v>0</v>
      </c>
      <c r="J130" s="138">
        <f>KUMULATIF!AC130</f>
        <v>0</v>
      </c>
      <c r="K130" s="113" t="e">
        <f t="shared" si="9"/>
        <v>#DIV/0!</v>
      </c>
      <c r="L130" s="106">
        <f t="shared" si="10"/>
        <v>63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DATA!Q131</f>
        <v>0</v>
      </c>
      <c r="E131" s="22">
        <f>DATA!R131</f>
        <v>0</v>
      </c>
      <c r="F131" s="22">
        <f>DATA!S131</f>
        <v>0</v>
      </c>
      <c r="G131" s="22">
        <f>DATA!T131</f>
        <v>0</v>
      </c>
      <c r="H131" s="90">
        <f>KUMULATIF!AA131</f>
        <v>0</v>
      </c>
      <c r="I131" s="90">
        <f>KUMULATIF!AB131</f>
        <v>0</v>
      </c>
      <c r="J131" s="138">
        <f>KUMULATIF!AC131</f>
        <v>0</v>
      </c>
      <c r="K131" s="113" t="e">
        <f t="shared" si="9"/>
        <v>#DIV/0!</v>
      </c>
      <c r="L131" s="106">
        <f t="shared" si="10"/>
        <v>63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32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84/12*9</f>
        <v>63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DATA!Q140</f>
        <v>0</v>
      </c>
      <c r="E140" s="32">
        <f>DATA!R140</f>
        <v>0</v>
      </c>
      <c r="F140" s="32">
        <f>DATA!S140</f>
        <v>0</v>
      </c>
      <c r="G140" s="32">
        <f>DATA!T140</f>
        <v>0</v>
      </c>
      <c r="H140" s="89">
        <f>KUMULATIF!AA140</f>
        <v>0</v>
      </c>
      <c r="I140" s="89">
        <f>KUMULATIF!AB140</f>
        <v>0</v>
      </c>
      <c r="J140" s="135">
        <f>KUMULATIF!AC140</f>
        <v>0</v>
      </c>
      <c r="K140" s="112" t="e">
        <f t="shared" ref="K140:K164" si="12">J140/C140*100</f>
        <v>#DIV/0!</v>
      </c>
      <c r="L140" s="161">
        <f>96/12*9</f>
        <v>72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DATA!Q141</f>
        <v>0</v>
      </c>
      <c r="E141" s="22">
        <f>DATA!R141</f>
        <v>0</v>
      </c>
      <c r="F141" s="22">
        <f>DATA!S141</f>
        <v>0</v>
      </c>
      <c r="G141" s="22">
        <f>DATA!T141</f>
        <v>0</v>
      </c>
      <c r="H141" s="90">
        <f>KUMULATIF!AA141</f>
        <v>0</v>
      </c>
      <c r="I141" s="90">
        <f>KUMULATIF!AB141</f>
        <v>0</v>
      </c>
      <c r="J141" s="138">
        <f>KUMULATIF!AC141</f>
        <v>0</v>
      </c>
      <c r="K141" s="113" t="e">
        <f t="shared" si="12"/>
        <v>#DIV/0!</v>
      </c>
      <c r="L141" s="163">
        <f t="shared" ref="L141:L164" si="13">96/12*9</f>
        <v>72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DATA!Q142</f>
        <v>0</v>
      </c>
      <c r="E142" s="22">
        <f>DATA!R142</f>
        <v>0</v>
      </c>
      <c r="F142" s="22">
        <f>DATA!S142</f>
        <v>0</v>
      </c>
      <c r="G142" s="22">
        <f>DATA!T142</f>
        <v>0</v>
      </c>
      <c r="H142" s="90">
        <f>KUMULATIF!AA142</f>
        <v>0</v>
      </c>
      <c r="I142" s="90">
        <f>KUMULATIF!AB142</f>
        <v>0</v>
      </c>
      <c r="J142" s="138">
        <f>KUMULATIF!AC142</f>
        <v>0</v>
      </c>
      <c r="K142" s="113" t="e">
        <f t="shared" si="12"/>
        <v>#DIV/0!</v>
      </c>
      <c r="L142" s="163">
        <f t="shared" si="13"/>
        <v>72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DATA!Q143</f>
        <v>0</v>
      </c>
      <c r="E143" s="22">
        <f>DATA!R143</f>
        <v>0</v>
      </c>
      <c r="F143" s="22">
        <f>DATA!S143</f>
        <v>0</v>
      </c>
      <c r="G143" s="22">
        <f>DATA!T143</f>
        <v>0</v>
      </c>
      <c r="H143" s="90">
        <f>KUMULATIF!AA143</f>
        <v>0</v>
      </c>
      <c r="I143" s="90">
        <f>KUMULATIF!AB143</f>
        <v>0</v>
      </c>
      <c r="J143" s="138">
        <f>KUMULATIF!AC143</f>
        <v>0</v>
      </c>
      <c r="K143" s="113" t="e">
        <f t="shared" si="12"/>
        <v>#DIV/0!</v>
      </c>
      <c r="L143" s="163">
        <f t="shared" si="13"/>
        <v>72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DATA!Q144</f>
        <v>0</v>
      </c>
      <c r="E144" s="22">
        <f>DATA!R144</f>
        <v>0</v>
      </c>
      <c r="F144" s="22">
        <f>DATA!S144</f>
        <v>0</v>
      </c>
      <c r="G144" s="22">
        <f>DATA!T144</f>
        <v>0</v>
      </c>
      <c r="H144" s="90">
        <f>KUMULATIF!AA144</f>
        <v>0</v>
      </c>
      <c r="I144" s="90">
        <f>KUMULATIF!AB144</f>
        <v>0</v>
      </c>
      <c r="J144" s="138">
        <f>KUMULATIF!AC144</f>
        <v>0</v>
      </c>
      <c r="K144" s="113" t="e">
        <f t="shared" si="12"/>
        <v>#DIV/0!</v>
      </c>
      <c r="L144" s="163">
        <f t="shared" si="13"/>
        <v>72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DATA!Q145</f>
        <v>0</v>
      </c>
      <c r="E145" s="22">
        <f>DATA!R145</f>
        <v>0</v>
      </c>
      <c r="F145" s="22">
        <f>DATA!S145</f>
        <v>0</v>
      </c>
      <c r="G145" s="22">
        <f>DATA!T145</f>
        <v>0</v>
      </c>
      <c r="H145" s="90">
        <f>KUMULATIF!AA145</f>
        <v>0</v>
      </c>
      <c r="I145" s="90">
        <f>KUMULATIF!AB145</f>
        <v>0</v>
      </c>
      <c r="J145" s="138">
        <f>KUMULATIF!AC145</f>
        <v>0</v>
      </c>
      <c r="K145" s="113" t="e">
        <f t="shared" si="12"/>
        <v>#DIV/0!</v>
      </c>
      <c r="L145" s="163">
        <f t="shared" si="13"/>
        <v>72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DATA!Q146</f>
        <v>0</v>
      </c>
      <c r="E146" s="22">
        <f>DATA!R146</f>
        <v>0</v>
      </c>
      <c r="F146" s="22">
        <f>DATA!S146</f>
        <v>0</v>
      </c>
      <c r="G146" s="22">
        <f>DATA!T146</f>
        <v>0</v>
      </c>
      <c r="H146" s="90">
        <f>KUMULATIF!AA146</f>
        <v>0</v>
      </c>
      <c r="I146" s="90">
        <f>KUMULATIF!AB146</f>
        <v>0</v>
      </c>
      <c r="J146" s="138">
        <f>KUMULATIF!AC146</f>
        <v>0</v>
      </c>
      <c r="K146" s="113" t="e">
        <f t="shared" si="12"/>
        <v>#DIV/0!</v>
      </c>
      <c r="L146" s="163">
        <f t="shared" si="13"/>
        <v>72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DATA!Q147</f>
        <v>0</v>
      </c>
      <c r="E147" s="22">
        <f>DATA!R147</f>
        <v>0</v>
      </c>
      <c r="F147" s="22">
        <f>DATA!S147</f>
        <v>0</v>
      </c>
      <c r="G147" s="22">
        <f>DATA!T147</f>
        <v>0</v>
      </c>
      <c r="H147" s="90">
        <f>KUMULATIF!AA147</f>
        <v>0</v>
      </c>
      <c r="I147" s="90">
        <f>KUMULATIF!AB147</f>
        <v>0</v>
      </c>
      <c r="J147" s="138">
        <f>KUMULATIF!AC147</f>
        <v>0</v>
      </c>
      <c r="K147" s="113" t="e">
        <f t="shared" si="12"/>
        <v>#DIV/0!</v>
      </c>
      <c r="L147" s="163">
        <f t="shared" si="13"/>
        <v>72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DATA!Q148</f>
        <v>0</v>
      </c>
      <c r="E148" s="22">
        <f>DATA!R148</f>
        <v>0</v>
      </c>
      <c r="F148" s="22">
        <f>DATA!S148</f>
        <v>0</v>
      </c>
      <c r="G148" s="22">
        <f>DATA!T148</f>
        <v>0</v>
      </c>
      <c r="H148" s="90">
        <f>KUMULATIF!AA148</f>
        <v>0</v>
      </c>
      <c r="I148" s="90">
        <f>KUMULATIF!AB148</f>
        <v>0</v>
      </c>
      <c r="J148" s="138">
        <f>KUMULATIF!AC148</f>
        <v>0</v>
      </c>
      <c r="K148" s="113" t="e">
        <f t="shared" si="12"/>
        <v>#DIV/0!</v>
      </c>
      <c r="L148" s="163">
        <f t="shared" si="13"/>
        <v>72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DATA!Q149</f>
        <v>0</v>
      </c>
      <c r="E149" s="22">
        <f>DATA!R149</f>
        <v>0</v>
      </c>
      <c r="F149" s="22">
        <f>DATA!S149</f>
        <v>0</v>
      </c>
      <c r="G149" s="22">
        <f>DATA!T149</f>
        <v>0</v>
      </c>
      <c r="H149" s="90">
        <f>KUMULATIF!AA149</f>
        <v>0</v>
      </c>
      <c r="I149" s="90">
        <f>KUMULATIF!AB149</f>
        <v>0</v>
      </c>
      <c r="J149" s="138">
        <f>KUMULATIF!AC149</f>
        <v>0</v>
      </c>
      <c r="K149" s="113" t="e">
        <f t="shared" si="12"/>
        <v>#DIV/0!</v>
      </c>
      <c r="L149" s="163">
        <f t="shared" si="13"/>
        <v>72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DATA!Q150</f>
        <v>0</v>
      </c>
      <c r="E150" s="22">
        <f>DATA!R150</f>
        <v>0</v>
      </c>
      <c r="F150" s="22">
        <f>DATA!S150</f>
        <v>0</v>
      </c>
      <c r="G150" s="22">
        <f>DATA!T150</f>
        <v>0</v>
      </c>
      <c r="H150" s="90">
        <f>KUMULATIF!AA150</f>
        <v>0</v>
      </c>
      <c r="I150" s="90">
        <f>KUMULATIF!AB150</f>
        <v>0</v>
      </c>
      <c r="J150" s="138">
        <f>KUMULATIF!AC150</f>
        <v>0</v>
      </c>
      <c r="K150" s="113" t="e">
        <f t="shared" si="12"/>
        <v>#DIV/0!</v>
      </c>
      <c r="L150" s="163">
        <f t="shared" si="13"/>
        <v>72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DATA!Q151</f>
        <v>0</v>
      </c>
      <c r="E151" s="22">
        <f>DATA!R151</f>
        <v>0</v>
      </c>
      <c r="F151" s="22">
        <f>DATA!S151</f>
        <v>0</v>
      </c>
      <c r="G151" s="22">
        <f>DATA!T151</f>
        <v>0</v>
      </c>
      <c r="H151" s="90">
        <f>KUMULATIF!AA151</f>
        <v>0</v>
      </c>
      <c r="I151" s="90">
        <f>KUMULATIF!AB151</f>
        <v>0</v>
      </c>
      <c r="J151" s="138">
        <f>KUMULATIF!AC151</f>
        <v>0</v>
      </c>
      <c r="K151" s="113" t="e">
        <f t="shared" si="12"/>
        <v>#DIV/0!</v>
      </c>
      <c r="L151" s="163">
        <f t="shared" si="13"/>
        <v>72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DATA!Q152</f>
        <v>0</v>
      </c>
      <c r="E152" s="22">
        <f>DATA!R152</f>
        <v>0</v>
      </c>
      <c r="F152" s="22">
        <f>DATA!S152</f>
        <v>0</v>
      </c>
      <c r="G152" s="22">
        <f>DATA!T152</f>
        <v>0</v>
      </c>
      <c r="H152" s="90">
        <f>KUMULATIF!AA152</f>
        <v>0</v>
      </c>
      <c r="I152" s="90">
        <f>KUMULATIF!AB152</f>
        <v>0</v>
      </c>
      <c r="J152" s="138">
        <f>KUMULATIF!AC152</f>
        <v>0</v>
      </c>
      <c r="K152" s="113" t="e">
        <f t="shared" si="12"/>
        <v>#DIV/0!</v>
      </c>
      <c r="L152" s="163">
        <f t="shared" si="13"/>
        <v>72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DATA!Q153</f>
        <v>0</v>
      </c>
      <c r="E153" s="22">
        <f>DATA!R153</f>
        <v>0</v>
      </c>
      <c r="F153" s="22">
        <f>DATA!S153</f>
        <v>0</v>
      </c>
      <c r="G153" s="22">
        <f>DATA!T153</f>
        <v>0</v>
      </c>
      <c r="H153" s="90">
        <f>KUMULATIF!AA153</f>
        <v>0</v>
      </c>
      <c r="I153" s="90">
        <f>KUMULATIF!AB153</f>
        <v>0</v>
      </c>
      <c r="J153" s="138">
        <f>KUMULATIF!AC153</f>
        <v>0</v>
      </c>
      <c r="K153" s="113" t="e">
        <f t="shared" si="12"/>
        <v>#DIV/0!</v>
      </c>
      <c r="L153" s="163">
        <f t="shared" si="13"/>
        <v>72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DATA!Q154</f>
        <v>0</v>
      </c>
      <c r="E154" s="22">
        <f>DATA!R154</f>
        <v>0</v>
      </c>
      <c r="F154" s="22">
        <f>DATA!S154</f>
        <v>0</v>
      </c>
      <c r="G154" s="22">
        <f>DATA!T154</f>
        <v>0</v>
      </c>
      <c r="H154" s="90">
        <f>KUMULATIF!AA154</f>
        <v>0</v>
      </c>
      <c r="I154" s="90">
        <f>KUMULATIF!AB154</f>
        <v>0</v>
      </c>
      <c r="J154" s="138">
        <f>KUMULATIF!AC154</f>
        <v>0</v>
      </c>
      <c r="K154" s="113" t="e">
        <f t="shared" si="12"/>
        <v>#DIV/0!</v>
      </c>
      <c r="L154" s="163">
        <f t="shared" si="13"/>
        <v>72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DATA!Q155</f>
        <v>0</v>
      </c>
      <c r="E155" s="22">
        <f>DATA!R155</f>
        <v>0</v>
      </c>
      <c r="F155" s="22">
        <f>DATA!S155</f>
        <v>0</v>
      </c>
      <c r="G155" s="22">
        <f>DATA!T155</f>
        <v>0</v>
      </c>
      <c r="H155" s="90">
        <f>KUMULATIF!AA155</f>
        <v>0</v>
      </c>
      <c r="I155" s="90">
        <f>KUMULATIF!AB155</f>
        <v>0</v>
      </c>
      <c r="J155" s="138">
        <f>KUMULATIF!AC155</f>
        <v>0</v>
      </c>
      <c r="K155" s="113" t="e">
        <f t="shared" si="12"/>
        <v>#DIV/0!</v>
      </c>
      <c r="L155" s="163">
        <f t="shared" si="13"/>
        <v>72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DATA!Q156</f>
        <v>0</v>
      </c>
      <c r="E156" s="22">
        <f>DATA!R156</f>
        <v>0</v>
      </c>
      <c r="F156" s="22">
        <f>DATA!S156</f>
        <v>0</v>
      </c>
      <c r="G156" s="22">
        <f>DATA!T156</f>
        <v>0</v>
      </c>
      <c r="H156" s="90">
        <f>KUMULATIF!AA156</f>
        <v>0</v>
      </c>
      <c r="I156" s="90">
        <f>KUMULATIF!AB156</f>
        <v>0</v>
      </c>
      <c r="J156" s="138">
        <f>KUMULATIF!AC156</f>
        <v>0</v>
      </c>
      <c r="K156" s="113" t="e">
        <f t="shared" si="12"/>
        <v>#DIV/0!</v>
      </c>
      <c r="L156" s="163">
        <f t="shared" si="13"/>
        <v>72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DATA!Q157</f>
        <v>0</v>
      </c>
      <c r="E157" s="22">
        <f>DATA!R157</f>
        <v>0</v>
      </c>
      <c r="F157" s="22">
        <f>DATA!S157</f>
        <v>0</v>
      </c>
      <c r="G157" s="22">
        <f>DATA!T157</f>
        <v>0</v>
      </c>
      <c r="H157" s="90">
        <f>KUMULATIF!AA157</f>
        <v>0</v>
      </c>
      <c r="I157" s="90">
        <f>KUMULATIF!AB157</f>
        <v>0</v>
      </c>
      <c r="J157" s="138">
        <f>KUMULATIF!AC157</f>
        <v>0</v>
      </c>
      <c r="K157" s="113" t="e">
        <f t="shared" si="12"/>
        <v>#DIV/0!</v>
      </c>
      <c r="L157" s="163">
        <f t="shared" si="13"/>
        <v>72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DATA!Q158</f>
        <v>0</v>
      </c>
      <c r="E158" s="22">
        <f>DATA!R158</f>
        <v>0</v>
      </c>
      <c r="F158" s="22">
        <f>DATA!S158</f>
        <v>0</v>
      </c>
      <c r="G158" s="22">
        <f>DATA!T158</f>
        <v>0</v>
      </c>
      <c r="H158" s="90">
        <f>KUMULATIF!AA158</f>
        <v>0</v>
      </c>
      <c r="I158" s="90">
        <f>KUMULATIF!AB158</f>
        <v>0</v>
      </c>
      <c r="J158" s="138">
        <f>KUMULATIF!AC158</f>
        <v>0</v>
      </c>
      <c r="K158" s="113" t="e">
        <f t="shared" si="12"/>
        <v>#DIV/0!</v>
      </c>
      <c r="L158" s="163">
        <f t="shared" si="13"/>
        <v>72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DATA!Q159</f>
        <v>0</v>
      </c>
      <c r="E159" s="22">
        <f>DATA!R159</f>
        <v>0</v>
      </c>
      <c r="F159" s="22">
        <f>DATA!S159</f>
        <v>0</v>
      </c>
      <c r="G159" s="22">
        <f>DATA!T159</f>
        <v>0</v>
      </c>
      <c r="H159" s="90">
        <f>KUMULATIF!AA159</f>
        <v>0</v>
      </c>
      <c r="I159" s="90">
        <f>KUMULATIF!AB159</f>
        <v>0</v>
      </c>
      <c r="J159" s="138">
        <f>KUMULATIF!AC159</f>
        <v>0</v>
      </c>
      <c r="K159" s="113" t="e">
        <f t="shared" si="12"/>
        <v>#DIV/0!</v>
      </c>
      <c r="L159" s="163">
        <f t="shared" si="13"/>
        <v>72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DATA!Q160</f>
        <v>0</v>
      </c>
      <c r="E160" s="22">
        <f>DATA!R160</f>
        <v>0</v>
      </c>
      <c r="F160" s="22">
        <f>DATA!S160</f>
        <v>0</v>
      </c>
      <c r="G160" s="22">
        <f>DATA!T160</f>
        <v>0</v>
      </c>
      <c r="H160" s="90">
        <f>KUMULATIF!AA160</f>
        <v>0</v>
      </c>
      <c r="I160" s="90">
        <f>KUMULATIF!AB160</f>
        <v>0</v>
      </c>
      <c r="J160" s="138">
        <f>KUMULATIF!AC160</f>
        <v>0</v>
      </c>
      <c r="K160" s="113" t="e">
        <f t="shared" si="12"/>
        <v>#DIV/0!</v>
      </c>
      <c r="L160" s="163">
        <f t="shared" si="13"/>
        <v>72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DATA!Q161</f>
        <v>0</v>
      </c>
      <c r="E161" s="22">
        <f>DATA!R161</f>
        <v>0</v>
      </c>
      <c r="F161" s="22">
        <f>DATA!S161</f>
        <v>0</v>
      </c>
      <c r="G161" s="22">
        <f>DATA!T161</f>
        <v>0</v>
      </c>
      <c r="H161" s="90">
        <f>KUMULATIF!AA161</f>
        <v>0</v>
      </c>
      <c r="I161" s="90">
        <f>KUMULATIF!AB161</f>
        <v>0</v>
      </c>
      <c r="J161" s="138">
        <f>KUMULATIF!AC161</f>
        <v>0</v>
      </c>
      <c r="K161" s="113" t="e">
        <f t="shared" si="12"/>
        <v>#DIV/0!</v>
      </c>
      <c r="L161" s="163">
        <f t="shared" si="13"/>
        <v>72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DATA!Q162</f>
        <v>0</v>
      </c>
      <c r="E162" s="22">
        <f>DATA!R162</f>
        <v>0</v>
      </c>
      <c r="F162" s="22">
        <f>DATA!S162</f>
        <v>0</v>
      </c>
      <c r="G162" s="22">
        <f>DATA!T162</f>
        <v>0</v>
      </c>
      <c r="H162" s="90">
        <f>KUMULATIF!AA162</f>
        <v>0</v>
      </c>
      <c r="I162" s="90">
        <f>KUMULATIF!AB162</f>
        <v>0</v>
      </c>
      <c r="J162" s="138">
        <f>KUMULATIF!AC162</f>
        <v>0</v>
      </c>
      <c r="K162" s="113" t="e">
        <f t="shared" si="12"/>
        <v>#DIV/0!</v>
      </c>
      <c r="L162" s="163">
        <f t="shared" si="13"/>
        <v>72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DATA!Q163</f>
        <v>0</v>
      </c>
      <c r="E163" s="22">
        <f>DATA!R163</f>
        <v>0</v>
      </c>
      <c r="F163" s="22">
        <f>DATA!S163</f>
        <v>0</v>
      </c>
      <c r="G163" s="22">
        <f>DATA!T163</f>
        <v>0</v>
      </c>
      <c r="H163" s="90">
        <f>KUMULATIF!AA163</f>
        <v>0</v>
      </c>
      <c r="I163" s="90">
        <f>KUMULATIF!AB163</f>
        <v>0</v>
      </c>
      <c r="J163" s="138">
        <f>KUMULATIF!AC163</f>
        <v>0</v>
      </c>
      <c r="K163" s="113" t="e">
        <f t="shared" si="12"/>
        <v>#DIV/0!</v>
      </c>
      <c r="L163" s="163">
        <f t="shared" si="13"/>
        <v>72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DATA!Q164</f>
        <v>0</v>
      </c>
      <c r="E164" s="22">
        <f>DATA!R164</f>
        <v>0</v>
      </c>
      <c r="F164" s="22">
        <f>DATA!S164</f>
        <v>0</v>
      </c>
      <c r="G164" s="22">
        <f>DATA!T164</f>
        <v>0</v>
      </c>
      <c r="H164" s="90">
        <f>KUMULATIF!AA164</f>
        <v>0</v>
      </c>
      <c r="I164" s="90">
        <f>KUMULATIF!AB164</f>
        <v>0</v>
      </c>
      <c r="J164" s="138">
        <f>KUMULATIF!AC164</f>
        <v>0</v>
      </c>
      <c r="K164" s="113" t="e">
        <f t="shared" si="12"/>
        <v>#DIV/0!</v>
      </c>
      <c r="L164" s="163">
        <f t="shared" si="13"/>
        <v>72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96/12*9</f>
        <v>72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DATA!Q173</f>
        <v>0</v>
      </c>
      <c r="E173" s="32">
        <f>DATA!R173</f>
        <v>0</v>
      </c>
      <c r="F173" s="32">
        <f>DATA!S173</f>
        <v>0</v>
      </c>
      <c r="G173" s="32">
        <f>DATA!T173</f>
        <v>0</v>
      </c>
      <c r="H173" s="89">
        <f>KUMULATIF!AA173</f>
        <v>0</v>
      </c>
      <c r="I173" s="89">
        <f>KUMULATIF!AB173</f>
        <v>0</v>
      </c>
      <c r="J173" s="135">
        <f>KUMULATIF!AC173</f>
        <v>0</v>
      </c>
      <c r="K173" s="112" t="e">
        <f t="shared" ref="K173:K197" si="15">J173/C173*100</f>
        <v>#DIV/0!</v>
      </c>
      <c r="L173" s="161">
        <f>96/12*9</f>
        <v>72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DATA!Q174</f>
        <v>0</v>
      </c>
      <c r="E174" s="22">
        <f>DATA!R174</f>
        <v>0</v>
      </c>
      <c r="F174" s="22">
        <f>DATA!S174</f>
        <v>0</v>
      </c>
      <c r="G174" s="22">
        <f>DATA!T174</f>
        <v>0</v>
      </c>
      <c r="H174" s="90">
        <f>KUMULATIF!AA174</f>
        <v>0</v>
      </c>
      <c r="I174" s="90">
        <f>KUMULATIF!AB174</f>
        <v>0</v>
      </c>
      <c r="J174" s="138">
        <f>KUMULATIF!AC174</f>
        <v>0</v>
      </c>
      <c r="K174" s="113" t="e">
        <f t="shared" si="15"/>
        <v>#DIV/0!</v>
      </c>
      <c r="L174" s="163">
        <f t="shared" ref="L174:L197" si="16">96/12*9</f>
        <v>72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DATA!Q175</f>
        <v>0</v>
      </c>
      <c r="E175" s="22">
        <f>DATA!R175</f>
        <v>0</v>
      </c>
      <c r="F175" s="22">
        <f>DATA!S175</f>
        <v>0</v>
      </c>
      <c r="G175" s="22">
        <f>DATA!T175</f>
        <v>0</v>
      </c>
      <c r="H175" s="90">
        <f>KUMULATIF!AA175</f>
        <v>0</v>
      </c>
      <c r="I175" s="90">
        <f>KUMULATIF!AB175</f>
        <v>0</v>
      </c>
      <c r="J175" s="138">
        <f>KUMULATIF!AC175</f>
        <v>0</v>
      </c>
      <c r="K175" s="113" t="e">
        <f t="shared" si="15"/>
        <v>#DIV/0!</v>
      </c>
      <c r="L175" s="163">
        <f t="shared" si="16"/>
        <v>72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DATA!Q176</f>
        <v>0</v>
      </c>
      <c r="E176" s="22">
        <f>DATA!R176</f>
        <v>0</v>
      </c>
      <c r="F176" s="22">
        <f>DATA!S176</f>
        <v>0</v>
      </c>
      <c r="G176" s="22">
        <f>DATA!T176</f>
        <v>0</v>
      </c>
      <c r="H176" s="90">
        <f>KUMULATIF!AA176</f>
        <v>0</v>
      </c>
      <c r="I176" s="90">
        <f>KUMULATIF!AB176</f>
        <v>0</v>
      </c>
      <c r="J176" s="138">
        <f>KUMULATIF!AC176</f>
        <v>0</v>
      </c>
      <c r="K176" s="113" t="e">
        <f t="shared" si="15"/>
        <v>#DIV/0!</v>
      </c>
      <c r="L176" s="163">
        <f t="shared" si="16"/>
        <v>72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DATA!Q177</f>
        <v>0</v>
      </c>
      <c r="E177" s="22">
        <f>DATA!R177</f>
        <v>0</v>
      </c>
      <c r="F177" s="22">
        <f>DATA!S177</f>
        <v>0</v>
      </c>
      <c r="G177" s="22">
        <f>DATA!T177</f>
        <v>0</v>
      </c>
      <c r="H177" s="90">
        <f>KUMULATIF!AA177</f>
        <v>0</v>
      </c>
      <c r="I177" s="90">
        <f>KUMULATIF!AB177</f>
        <v>0</v>
      </c>
      <c r="J177" s="138">
        <f>KUMULATIF!AC177</f>
        <v>0</v>
      </c>
      <c r="K177" s="113" t="e">
        <f t="shared" si="15"/>
        <v>#DIV/0!</v>
      </c>
      <c r="L177" s="163">
        <f t="shared" si="16"/>
        <v>72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DATA!Q178</f>
        <v>0</v>
      </c>
      <c r="E178" s="22">
        <f>DATA!R178</f>
        <v>0</v>
      </c>
      <c r="F178" s="22">
        <f>DATA!S178</f>
        <v>0</v>
      </c>
      <c r="G178" s="22">
        <f>DATA!T178</f>
        <v>0</v>
      </c>
      <c r="H178" s="90">
        <f>KUMULATIF!AA178</f>
        <v>0</v>
      </c>
      <c r="I178" s="90">
        <f>KUMULATIF!AB178</f>
        <v>0</v>
      </c>
      <c r="J178" s="138">
        <f>KUMULATIF!AC178</f>
        <v>0</v>
      </c>
      <c r="K178" s="113" t="e">
        <f t="shared" si="15"/>
        <v>#DIV/0!</v>
      </c>
      <c r="L178" s="163">
        <f t="shared" si="16"/>
        <v>72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DATA!Q179</f>
        <v>0</v>
      </c>
      <c r="E179" s="22">
        <f>DATA!R179</f>
        <v>0</v>
      </c>
      <c r="F179" s="22">
        <f>DATA!S179</f>
        <v>0</v>
      </c>
      <c r="G179" s="22">
        <f>DATA!T179</f>
        <v>0</v>
      </c>
      <c r="H179" s="90">
        <f>KUMULATIF!AA179</f>
        <v>0</v>
      </c>
      <c r="I179" s="90">
        <f>KUMULATIF!AB179</f>
        <v>0</v>
      </c>
      <c r="J179" s="138">
        <f>KUMULATIF!AC179</f>
        <v>0</v>
      </c>
      <c r="K179" s="113" t="e">
        <f t="shared" si="15"/>
        <v>#DIV/0!</v>
      </c>
      <c r="L179" s="163">
        <f t="shared" si="16"/>
        <v>72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DATA!Q180</f>
        <v>0</v>
      </c>
      <c r="E180" s="22">
        <f>DATA!R180</f>
        <v>0</v>
      </c>
      <c r="F180" s="22">
        <f>DATA!S180</f>
        <v>0</v>
      </c>
      <c r="G180" s="22">
        <f>DATA!T180</f>
        <v>0</v>
      </c>
      <c r="H180" s="90">
        <f>KUMULATIF!AA180</f>
        <v>0</v>
      </c>
      <c r="I180" s="90">
        <f>KUMULATIF!AB180</f>
        <v>0</v>
      </c>
      <c r="J180" s="138">
        <f>KUMULATIF!AC180</f>
        <v>0</v>
      </c>
      <c r="K180" s="113" t="e">
        <f t="shared" si="15"/>
        <v>#DIV/0!</v>
      </c>
      <c r="L180" s="163">
        <f t="shared" si="16"/>
        <v>72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DATA!Q181</f>
        <v>0</v>
      </c>
      <c r="E181" s="22">
        <f>DATA!R181</f>
        <v>0</v>
      </c>
      <c r="F181" s="22">
        <f>DATA!S181</f>
        <v>0</v>
      </c>
      <c r="G181" s="22">
        <f>DATA!T181</f>
        <v>0</v>
      </c>
      <c r="H181" s="90">
        <f>KUMULATIF!AA181</f>
        <v>0</v>
      </c>
      <c r="I181" s="90">
        <f>KUMULATIF!AB181</f>
        <v>0</v>
      </c>
      <c r="J181" s="138">
        <f>KUMULATIF!AC181</f>
        <v>0</v>
      </c>
      <c r="K181" s="113" t="e">
        <f t="shared" si="15"/>
        <v>#DIV/0!</v>
      </c>
      <c r="L181" s="163">
        <f t="shared" si="16"/>
        <v>72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DATA!Q182</f>
        <v>0</v>
      </c>
      <c r="E182" s="22">
        <f>DATA!R182</f>
        <v>0</v>
      </c>
      <c r="F182" s="22">
        <f>DATA!S182</f>
        <v>0</v>
      </c>
      <c r="G182" s="22">
        <f>DATA!T182</f>
        <v>0</v>
      </c>
      <c r="H182" s="90">
        <f>KUMULATIF!AA182</f>
        <v>0</v>
      </c>
      <c r="I182" s="90">
        <f>KUMULATIF!AB182</f>
        <v>0</v>
      </c>
      <c r="J182" s="138">
        <f>KUMULATIF!AC182</f>
        <v>0</v>
      </c>
      <c r="K182" s="113" t="e">
        <f t="shared" si="15"/>
        <v>#DIV/0!</v>
      </c>
      <c r="L182" s="163">
        <f t="shared" si="16"/>
        <v>72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DATA!Q183</f>
        <v>0</v>
      </c>
      <c r="E183" s="22">
        <f>DATA!R183</f>
        <v>0</v>
      </c>
      <c r="F183" s="22">
        <f>DATA!S183</f>
        <v>0</v>
      </c>
      <c r="G183" s="22">
        <f>DATA!T183</f>
        <v>0</v>
      </c>
      <c r="H183" s="90">
        <f>KUMULATIF!AA183</f>
        <v>0</v>
      </c>
      <c r="I183" s="90">
        <f>KUMULATIF!AB183</f>
        <v>0</v>
      </c>
      <c r="J183" s="138">
        <f>KUMULATIF!AC183</f>
        <v>0</v>
      </c>
      <c r="K183" s="113" t="e">
        <f t="shared" si="15"/>
        <v>#DIV/0!</v>
      </c>
      <c r="L183" s="163">
        <f t="shared" si="16"/>
        <v>72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DATA!Q184</f>
        <v>0</v>
      </c>
      <c r="E184" s="22">
        <f>DATA!R184</f>
        <v>0</v>
      </c>
      <c r="F184" s="22">
        <f>DATA!S184</f>
        <v>0</v>
      </c>
      <c r="G184" s="22">
        <f>DATA!T184</f>
        <v>0</v>
      </c>
      <c r="H184" s="90">
        <f>KUMULATIF!AA184</f>
        <v>0</v>
      </c>
      <c r="I184" s="90">
        <f>KUMULATIF!AB184</f>
        <v>0</v>
      </c>
      <c r="J184" s="138">
        <f>KUMULATIF!AC184</f>
        <v>0</v>
      </c>
      <c r="K184" s="113" t="e">
        <f t="shared" si="15"/>
        <v>#DIV/0!</v>
      </c>
      <c r="L184" s="163">
        <f t="shared" si="16"/>
        <v>72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DATA!Q185</f>
        <v>0</v>
      </c>
      <c r="E185" s="22">
        <f>DATA!R185</f>
        <v>0</v>
      </c>
      <c r="F185" s="22">
        <f>DATA!S185</f>
        <v>0</v>
      </c>
      <c r="G185" s="22">
        <f>DATA!T185</f>
        <v>0</v>
      </c>
      <c r="H185" s="90">
        <f>KUMULATIF!AA185</f>
        <v>0</v>
      </c>
      <c r="I185" s="90">
        <f>KUMULATIF!AB185</f>
        <v>0</v>
      </c>
      <c r="J185" s="138">
        <f>KUMULATIF!AC185</f>
        <v>0</v>
      </c>
      <c r="K185" s="113" t="e">
        <f t="shared" si="15"/>
        <v>#DIV/0!</v>
      </c>
      <c r="L185" s="163">
        <f t="shared" si="16"/>
        <v>72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DATA!Q186</f>
        <v>0</v>
      </c>
      <c r="E186" s="22">
        <f>DATA!R186</f>
        <v>0</v>
      </c>
      <c r="F186" s="22">
        <f>DATA!S186</f>
        <v>0</v>
      </c>
      <c r="G186" s="22">
        <f>DATA!T186</f>
        <v>0</v>
      </c>
      <c r="H186" s="90">
        <f>KUMULATIF!AA186</f>
        <v>0</v>
      </c>
      <c r="I186" s="90">
        <f>KUMULATIF!AB186</f>
        <v>0</v>
      </c>
      <c r="J186" s="138">
        <f>KUMULATIF!AC186</f>
        <v>0</v>
      </c>
      <c r="K186" s="113" t="e">
        <f t="shared" si="15"/>
        <v>#DIV/0!</v>
      </c>
      <c r="L186" s="163">
        <f t="shared" si="16"/>
        <v>72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DATA!Q187</f>
        <v>0</v>
      </c>
      <c r="E187" s="22">
        <f>DATA!R187</f>
        <v>0</v>
      </c>
      <c r="F187" s="22">
        <f>DATA!S187</f>
        <v>0</v>
      </c>
      <c r="G187" s="22">
        <f>DATA!T187</f>
        <v>0</v>
      </c>
      <c r="H187" s="90">
        <f>KUMULATIF!AA187</f>
        <v>0</v>
      </c>
      <c r="I187" s="90">
        <f>KUMULATIF!AB187</f>
        <v>0</v>
      </c>
      <c r="J187" s="138">
        <f>KUMULATIF!AC187</f>
        <v>0</v>
      </c>
      <c r="K187" s="113" t="e">
        <f t="shared" si="15"/>
        <v>#DIV/0!</v>
      </c>
      <c r="L187" s="163">
        <f t="shared" si="16"/>
        <v>72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DATA!Q188</f>
        <v>0</v>
      </c>
      <c r="E188" s="22">
        <f>DATA!R188</f>
        <v>0</v>
      </c>
      <c r="F188" s="22">
        <f>DATA!S188</f>
        <v>0</v>
      </c>
      <c r="G188" s="22">
        <f>DATA!T188</f>
        <v>0</v>
      </c>
      <c r="H188" s="90">
        <f>KUMULATIF!AA188</f>
        <v>0</v>
      </c>
      <c r="I188" s="90">
        <f>KUMULATIF!AB188</f>
        <v>0</v>
      </c>
      <c r="J188" s="138">
        <f>KUMULATIF!AC188</f>
        <v>0</v>
      </c>
      <c r="K188" s="113" t="e">
        <f t="shared" si="15"/>
        <v>#DIV/0!</v>
      </c>
      <c r="L188" s="163">
        <f t="shared" si="16"/>
        <v>72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DATA!Q189</f>
        <v>0</v>
      </c>
      <c r="E189" s="22">
        <f>DATA!R189</f>
        <v>0</v>
      </c>
      <c r="F189" s="22">
        <f>DATA!S189</f>
        <v>0</v>
      </c>
      <c r="G189" s="22">
        <f>DATA!T189</f>
        <v>0</v>
      </c>
      <c r="H189" s="90">
        <f>KUMULATIF!AA189</f>
        <v>0</v>
      </c>
      <c r="I189" s="90">
        <f>KUMULATIF!AB189</f>
        <v>0</v>
      </c>
      <c r="J189" s="138">
        <f>KUMULATIF!AC189</f>
        <v>0</v>
      </c>
      <c r="K189" s="113" t="e">
        <f t="shared" si="15"/>
        <v>#DIV/0!</v>
      </c>
      <c r="L189" s="163">
        <f t="shared" si="16"/>
        <v>72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DATA!Q190</f>
        <v>0</v>
      </c>
      <c r="E190" s="22">
        <f>DATA!R190</f>
        <v>0</v>
      </c>
      <c r="F190" s="22">
        <f>DATA!S190</f>
        <v>0</v>
      </c>
      <c r="G190" s="22">
        <f>DATA!T190</f>
        <v>0</v>
      </c>
      <c r="H190" s="90">
        <f>KUMULATIF!AA190</f>
        <v>0</v>
      </c>
      <c r="I190" s="90">
        <f>KUMULATIF!AB190</f>
        <v>0</v>
      </c>
      <c r="J190" s="138">
        <f>KUMULATIF!AC190</f>
        <v>0</v>
      </c>
      <c r="K190" s="113" t="e">
        <f t="shared" si="15"/>
        <v>#DIV/0!</v>
      </c>
      <c r="L190" s="163">
        <f t="shared" si="16"/>
        <v>72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DATA!Q191</f>
        <v>0</v>
      </c>
      <c r="E191" s="22">
        <f>DATA!R191</f>
        <v>0</v>
      </c>
      <c r="F191" s="22">
        <f>DATA!S191</f>
        <v>0</v>
      </c>
      <c r="G191" s="22">
        <f>DATA!T191</f>
        <v>0</v>
      </c>
      <c r="H191" s="90">
        <f>KUMULATIF!AA191</f>
        <v>0</v>
      </c>
      <c r="I191" s="90">
        <f>KUMULATIF!AB191</f>
        <v>0</v>
      </c>
      <c r="J191" s="138">
        <f>KUMULATIF!AC191</f>
        <v>0</v>
      </c>
      <c r="K191" s="113" t="e">
        <f t="shared" si="15"/>
        <v>#DIV/0!</v>
      </c>
      <c r="L191" s="163">
        <f t="shared" si="16"/>
        <v>72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DATA!Q192</f>
        <v>0</v>
      </c>
      <c r="E192" s="22">
        <f>DATA!R192</f>
        <v>0</v>
      </c>
      <c r="F192" s="22">
        <f>DATA!S192</f>
        <v>0</v>
      </c>
      <c r="G192" s="22">
        <f>DATA!T192</f>
        <v>0</v>
      </c>
      <c r="H192" s="90">
        <f>KUMULATIF!AA192</f>
        <v>0</v>
      </c>
      <c r="I192" s="90">
        <f>KUMULATIF!AB192</f>
        <v>0</v>
      </c>
      <c r="J192" s="138">
        <f>KUMULATIF!AC192</f>
        <v>0</v>
      </c>
      <c r="K192" s="113" t="e">
        <f t="shared" si="15"/>
        <v>#DIV/0!</v>
      </c>
      <c r="L192" s="163">
        <f t="shared" si="16"/>
        <v>72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DATA!Q193</f>
        <v>0</v>
      </c>
      <c r="E193" s="22">
        <f>DATA!R193</f>
        <v>0</v>
      </c>
      <c r="F193" s="22">
        <f>DATA!S193</f>
        <v>0</v>
      </c>
      <c r="G193" s="22">
        <f>DATA!T193</f>
        <v>0</v>
      </c>
      <c r="H193" s="90">
        <f>KUMULATIF!AA193</f>
        <v>0</v>
      </c>
      <c r="I193" s="90">
        <f>KUMULATIF!AB193</f>
        <v>0</v>
      </c>
      <c r="J193" s="138">
        <f>KUMULATIF!AC193</f>
        <v>0</v>
      </c>
      <c r="K193" s="113" t="e">
        <f t="shared" si="15"/>
        <v>#DIV/0!</v>
      </c>
      <c r="L193" s="163">
        <f t="shared" si="16"/>
        <v>72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DATA!Q194</f>
        <v>0</v>
      </c>
      <c r="E194" s="22">
        <f>DATA!R194</f>
        <v>0</v>
      </c>
      <c r="F194" s="22">
        <f>DATA!S194</f>
        <v>0</v>
      </c>
      <c r="G194" s="22">
        <f>DATA!T194</f>
        <v>0</v>
      </c>
      <c r="H194" s="90">
        <f>KUMULATIF!AA194</f>
        <v>0</v>
      </c>
      <c r="I194" s="90">
        <f>KUMULATIF!AB194</f>
        <v>0</v>
      </c>
      <c r="J194" s="138">
        <f>KUMULATIF!AC194</f>
        <v>0</v>
      </c>
      <c r="K194" s="113" t="e">
        <f t="shared" si="15"/>
        <v>#DIV/0!</v>
      </c>
      <c r="L194" s="163">
        <f t="shared" si="16"/>
        <v>72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DATA!Q195</f>
        <v>0</v>
      </c>
      <c r="E195" s="22">
        <f>DATA!R195</f>
        <v>0</v>
      </c>
      <c r="F195" s="22">
        <f>DATA!S195</f>
        <v>0</v>
      </c>
      <c r="G195" s="22">
        <f>DATA!T195</f>
        <v>0</v>
      </c>
      <c r="H195" s="90">
        <f>KUMULATIF!AA195</f>
        <v>0</v>
      </c>
      <c r="I195" s="90">
        <f>KUMULATIF!AB195</f>
        <v>0</v>
      </c>
      <c r="J195" s="138">
        <f>KUMULATIF!AC195</f>
        <v>0</v>
      </c>
      <c r="K195" s="113" t="e">
        <f t="shared" si="15"/>
        <v>#DIV/0!</v>
      </c>
      <c r="L195" s="163">
        <f t="shared" si="16"/>
        <v>72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DATA!Q196</f>
        <v>0</v>
      </c>
      <c r="E196" s="22">
        <f>DATA!R196</f>
        <v>0</v>
      </c>
      <c r="F196" s="22">
        <f>DATA!S196</f>
        <v>0</v>
      </c>
      <c r="G196" s="22">
        <f>DATA!T196</f>
        <v>0</v>
      </c>
      <c r="H196" s="90">
        <f>KUMULATIF!AA196</f>
        <v>0</v>
      </c>
      <c r="I196" s="90">
        <f>KUMULATIF!AB196</f>
        <v>0</v>
      </c>
      <c r="J196" s="138">
        <f>KUMULATIF!AC196</f>
        <v>0</v>
      </c>
      <c r="K196" s="113" t="e">
        <f t="shared" si="15"/>
        <v>#DIV/0!</v>
      </c>
      <c r="L196" s="163">
        <f t="shared" si="16"/>
        <v>72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DATA!Q197</f>
        <v>0</v>
      </c>
      <c r="E197" s="22">
        <f>DATA!R197</f>
        <v>0</v>
      </c>
      <c r="F197" s="22">
        <f>DATA!S197</f>
        <v>0</v>
      </c>
      <c r="G197" s="22">
        <f>DATA!T197</f>
        <v>0</v>
      </c>
      <c r="H197" s="90">
        <f>KUMULATIF!AA197</f>
        <v>0</v>
      </c>
      <c r="I197" s="90">
        <f>KUMULATIF!AB197</f>
        <v>0</v>
      </c>
      <c r="J197" s="138">
        <f>KUMULATIF!AC197</f>
        <v>0</v>
      </c>
      <c r="K197" s="113" t="e">
        <f t="shared" si="15"/>
        <v>#DIV/0!</v>
      </c>
      <c r="L197" s="163">
        <f t="shared" si="16"/>
        <v>72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96/12*9</f>
        <v>72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DATA!Q206</f>
        <v>0</v>
      </c>
      <c r="E206" s="32">
        <f>DATA!R206</f>
        <v>0</v>
      </c>
      <c r="F206" s="32">
        <f>DATA!S206</f>
        <v>0</v>
      </c>
      <c r="G206" s="32">
        <f>DATA!T206</f>
        <v>0</v>
      </c>
      <c r="H206" s="89">
        <f>KUMULATIF!AA206</f>
        <v>0</v>
      </c>
      <c r="I206" s="89">
        <f>KUMULATIF!AB206</f>
        <v>0</v>
      </c>
      <c r="J206" s="135">
        <f>KUMULATIF!AC206</f>
        <v>0</v>
      </c>
      <c r="K206" s="112" t="e">
        <f t="shared" ref="K206:K230" si="18">J206/C206*100</f>
        <v>#DIV/0!</v>
      </c>
      <c r="L206" s="108">
        <f>85/12*9</f>
        <v>63.75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DATA!Q207</f>
        <v>0</v>
      </c>
      <c r="E207" s="22">
        <f>DATA!R207</f>
        <v>0</v>
      </c>
      <c r="F207" s="22">
        <f>DATA!S207</f>
        <v>0</v>
      </c>
      <c r="G207" s="22">
        <f>DATA!T207</f>
        <v>0</v>
      </c>
      <c r="H207" s="90">
        <f>KUMULATIF!AA207</f>
        <v>0</v>
      </c>
      <c r="I207" s="90">
        <f>KUMULATIF!AB207</f>
        <v>0</v>
      </c>
      <c r="J207" s="138">
        <f>KUMULATIF!AC207</f>
        <v>0</v>
      </c>
      <c r="K207" s="113" t="e">
        <f t="shared" si="18"/>
        <v>#DIV/0!</v>
      </c>
      <c r="L207" s="106">
        <f t="shared" ref="L207:L230" si="19">85/12*9</f>
        <v>63.75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DATA!Q208</f>
        <v>0</v>
      </c>
      <c r="E208" s="22">
        <f>DATA!R208</f>
        <v>0</v>
      </c>
      <c r="F208" s="22">
        <f>DATA!S208</f>
        <v>0</v>
      </c>
      <c r="G208" s="22">
        <f>DATA!T208</f>
        <v>0</v>
      </c>
      <c r="H208" s="90">
        <f>KUMULATIF!AA208</f>
        <v>0</v>
      </c>
      <c r="I208" s="90">
        <f>KUMULATIF!AB208</f>
        <v>0</v>
      </c>
      <c r="J208" s="138">
        <f>KUMULATIF!AC208</f>
        <v>0</v>
      </c>
      <c r="K208" s="113" t="e">
        <f t="shared" si="18"/>
        <v>#DIV/0!</v>
      </c>
      <c r="L208" s="106">
        <f t="shared" si="19"/>
        <v>63.75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DATA!Q209</f>
        <v>0</v>
      </c>
      <c r="E209" s="22">
        <f>DATA!R209</f>
        <v>0</v>
      </c>
      <c r="F209" s="22">
        <f>DATA!S209</f>
        <v>0</v>
      </c>
      <c r="G209" s="22">
        <f>DATA!T209</f>
        <v>0</v>
      </c>
      <c r="H209" s="90">
        <f>KUMULATIF!AA209</f>
        <v>0</v>
      </c>
      <c r="I209" s="90">
        <f>KUMULATIF!AB209</f>
        <v>0</v>
      </c>
      <c r="J209" s="138">
        <f>KUMULATIF!AC209</f>
        <v>0</v>
      </c>
      <c r="K209" s="113" t="e">
        <f t="shared" si="18"/>
        <v>#DIV/0!</v>
      </c>
      <c r="L209" s="106">
        <f t="shared" si="19"/>
        <v>63.75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DATA!Q210</f>
        <v>0</v>
      </c>
      <c r="E210" s="22">
        <f>DATA!R210</f>
        <v>0</v>
      </c>
      <c r="F210" s="22">
        <f>DATA!S210</f>
        <v>0</v>
      </c>
      <c r="G210" s="22">
        <f>DATA!T210</f>
        <v>0</v>
      </c>
      <c r="H210" s="90">
        <f>KUMULATIF!AA210</f>
        <v>0</v>
      </c>
      <c r="I210" s="90">
        <f>KUMULATIF!AB210</f>
        <v>0</v>
      </c>
      <c r="J210" s="138">
        <f>KUMULATIF!AC210</f>
        <v>0</v>
      </c>
      <c r="K210" s="113" t="e">
        <f t="shared" si="18"/>
        <v>#DIV/0!</v>
      </c>
      <c r="L210" s="106">
        <f t="shared" si="19"/>
        <v>63.75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DATA!Q211</f>
        <v>0</v>
      </c>
      <c r="E211" s="22">
        <f>DATA!R211</f>
        <v>0</v>
      </c>
      <c r="F211" s="22">
        <f>DATA!S211</f>
        <v>0</v>
      </c>
      <c r="G211" s="22">
        <f>DATA!T211</f>
        <v>0</v>
      </c>
      <c r="H211" s="90">
        <f>KUMULATIF!AA211</f>
        <v>0</v>
      </c>
      <c r="I211" s="90">
        <f>KUMULATIF!AB211</f>
        <v>0</v>
      </c>
      <c r="J211" s="138">
        <f>KUMULATIF!AC211</f>
        <v>0</v>
      </c>
      <c r="K211" s="113" t="e">
        <f t="shared" si="18"/>
        <v>#DIV/0!</v>
      </c>
      <c r="L211" s="106">
        <f t="shared" si="19"/>
        <v>63.75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DATA!Q212</f>
        <v>0</v>
      </c>
      <c r="E212" s="22">
        <f>DATA!R212</f>
        <v>0</v>
      </c>
      <c r="F212" s="22">
        <f>DATA!S212</f>
        <v>0</v>
      </c>
      <c r="G212" s="22">
        <f>DATA!T212</f>
        <v>0</v>
      </c>
      <c r="H212" s="90">
        <f>KUMULATIF!AA212</f>
        <v>0</v>
      </c>
      <c r="I212" s="90">
        <f>KUMULATIF!AB212</f>
        <v>0</v>
      </c>
      <c r="J212" s="138">
        <f>KUMULATIF!AC212</f>
        <v>0</v>
      </c>
      <c r="K212" s="113" t="e">
        <f t="shared" si="18"/>
        <v>#DIV/0!</v>
      </c>
      <c r="L212" s="106">
        <f t="shared" si="19"/>
        <v>63.75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DATA!Q213</f>
        <v>0</v>
      </c>
      <c r="E213" s="22">
        <f>DATA!R213</f>
        <v>0</v>
      </c>
      <c r="F213" s="22">
        <f>DATA!S213</f>
        <v>0</v>
      </c>
      <c r="G213" s="22">
        <f>DATA!T213</f>
        <v>0</v>
      </c>
      <c r="H213" s="90">
        <f>KUMULATIF!AA213</f>
        <v>0</v>
      </c>
      <c r="I213" s="90">
        <f>KUMULATIF!AB213</f>
        <v>0</v>
      </c>
      <c r="J213" s="138">
        <f>KUMULATIF!AC213</f>
        <v>0</v>
      </c>
      <c r="K213" s="113" t="e">
        <f t="shared" si="18"/>
        <v>#DIV/0!</v>
      </c>
      <c r="L213" s="106">
        <f t="shared" si="19"/>
        <v>63.75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DATA!Q214</f>
        <v>0</v>
      </c>
      <c r="E214" s="22">
        <f>DATA!R214</f>
        <v>0</v>
      </c>
      <c r="F214" s="22">
        <f>DATA!S214</f>
        <v>0</v>
      </c>
      <c r="G214" s="22">
        <f>DATA!T214</f>
        <v>0</v>
      </c>
      <c r="H214" s="90">
        <f>KUMULATIF!AA214</f>
        <v>0</v>
      </c>
      <c r="I214" s="90">
        <f>KUMULATIF!AB214</f>
        <v>0</v>
      </c>
      <c r="J214" s="138">
        <f>KUMULATIF!AC214</f>
        <v>0</v>
      </c>
      <c r="K214" s="113" t="e">
        <f t="shared" si="18"/>
        <v>#DIV/0!</v>
      </c>
      <c r="L214" s="106">
        <f t="shared" si="19"/>
        <v>63.75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DATA!Q215</f>
        <v>0</v>
      </c>
      <c r="E215" s="22">
        <f>DATA!R215</f>
        <v>0</v>
      </c>
      <c r="F215" s="22">
        <f>DATA!S215</f>
        <v>0</v>
      </c>
      <c r="G215" s="22">
        <f>DATA!T215</f>
        <v>0</v>
      </c>
      <c r="H215" s="90">
        <f>KUMULATIF!AA215</f>
        <v>0</v>
      </c>
      <c r="I215" s="90">
        <f>KUMULATIF!AB215</f>
        <v>0</v>
      </c>
      <c r="J215" s="138">
        <f>KUMULATIF!AC215</f>
        <v>0</v>
      </c>
      <c r="K215" s="113" t="e">
        <f t="shared" si="18"/>
        <v>#DIV/0!</v>
      </c>
      <c r="L215" s="106">
        <f t="shared" si="19"/>
        <v>63.75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DATA!Q216</f>
        <v>0</v>
      </c>
      <c r="E216" s="22">
        <f>DATA!R216</f>
        <v>0</v>
      </c>
      <c r="F216" s="22">
        <f>DATA!S216</f>
        <v>0</v>
      </c>
      <c r="G216" s="22">
        <f>DATA!T216</f>
        <v>0</v>
      </c>
      <c r="H216" s="90">
        <f>KUMULATIF!AA216</f>
        <v>0</v>
      </c>
      <c r="I216" s="90">
        <f>KUMULATIF!AB216</f>
        <v>0</v>
      </c>
      <c r="J216" s="138">
        <f>KUMULATIF!AC216</f>
        <v>0</v>
      </c>
      <c r="K216" s="113" t="e">
        <f t="shared" si="18"/>
        <v>#DIV/0!</v>
      </c>
      <c r="L216" s="106">
        <f t="shared" si="19"/>
        <v>63.75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DATA!Q217</f>
        <v>0</v>
      </c>
      <c r="E217" s="22">
        <f>DATA!R217</f>
        <v>0</v>
      </c>
      <c r="F217" s="22">
        <f>DATA!S217</f>
        <v>0</v>
      </c>
      <c r="G217" s="22">
        <f>DATA!T217</f>
        <v>0</v>
      </c>
      <c r="H217" s="90">
        <f>KUMULATIF!AA217</f>
        <v>0</v>
      </c>
      <c r="I217" s="90">
        <f>KUMULATIF!AB217</f>
        <v>0</v>
      </c>
      <c r="J217" s="138">
        <f>KUMULATIF!AC217</f>
        <v>0</v>
      </c>
      <c r="K217" s="113" t="e">
        <f t="shared" si="18"/>
        <v>#DIV/0!</v>
      </c>
      <c r="L217" s="106">
        <f t="shared" si="19"/>
        <v>63.75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DATA!Q218</f>
        <v>0</v>
      </c>
      <c r="E218" s="22">
        <f>DATA!R218</f>
        <v>0</v>
      </c>
      <c r="F218" s="22">
        <f>DATA!S218</f>
        <v>0</v>
      </c>
      <c r="G218" s="22">
        <f>DATA!T218</f>
        <v>0</v>
      </c>
      <c r="H218" s="90">
        <f>KUMULATIF!AA218</f>
        <v>0</v>
      </c>
      <c r="I218" s="90">
        <f>KUMULATIF!AB218</f>
        <v>0</v>
      </c>
      <c r="J218" s="138">
        <f>KUMULATIF!AC218</f>
        <v>0</v>
      </c>
      <c r="K218" s="113" t="e">
        <f t="shared" si="18"/>
        <v>#DIV/0!</v>
      </c>
      <c r="L218" s="106">
        <f t="shared" si="19"/>
        <v>63.75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DATA!Q219</f>
        <v>0</v>
      </c>
      <c r="E219" s="22">
        <f>DATA!R219</f>
        <v>0</v>
      </c>
      <c r="F219" s="22">
        <f>DATA!S219</f>
        <v>0</v>
      </c>
      <c r="G219" s="22">
        <f>DATA!T219</f>
        <v>0</v>
      </c>
      <c r="H219" s="90">
        <f>KUMULATIF!AA219</f>
        <v>0</v>
      </c>
      <c r="I219" s="90">
        <f>KUMULATIF!AB219</f>
        <v>0</v>
      </c>
      <c r="J219" s="138">
        <f>KUMULATIF!AC219</f>
        <v>0</v>
      </c>
      <c r="K219" s="113" t="e">
        <f t="shared" si="18"/>
        <v>#DIV/0!</v>
      </c>
      <c r="L219" s="106">
        <f t="shared" si="19"/>
        <v>63.75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DATA!Q220</f>
        <v>0</v>
      </c>
      <c r="E220" s="22">
        <f>DATA!R220</f>
        <v>0</v>
      </c>
      <c r="F220" s="22">
        <f>DATA!S220</f>
        <v>0</v>
      </c>
      <c r="G220" s="22">
        <f>DATA!T220</f>
        <v>0</v>
      </c>
      <c r="H220" s="90">
        <f>KUMULATIF!AA220</f>
        <v>0</v>
      </c>
      <c r="I220" s="90">
        <f>KUMULATIF!AB220</f>
        <v>0</v>
      </c>
      <c r="J220" s="138">
        <f>KUMULATIF!AC220</f>
        <v>0</v>
      </c>
      <c r="K220" s="113" t="e">
        <f t="shared" si="18"/>
        <v>#DIV/0!</v>
      </c>
      <c r="L220" s="106">
        <f t="shared" si="19"/>
        <v>63.75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DATA!Q221</f>
        <v>0</v>
      </c>
      <c r="E221" s="22">
        <f>DATA!R221</f>
        <v>0</v>
      </c>
      <c r="F221" s="22">
        <f>DATA!S221</f>
        <v>0</v>
      </c>
      <c r="G221" s="22">
        <f>DATA!T221</f>
        <v>0</v>
      </c>
      <c r="H221" s="90">
        <f>KUMULATIF!AA221</f>
        <v>0</v>
      </c>
      <c r="I221" s="90">
        <f>KUMULATIF!AB221</f>
        <v>0</v>
      </c>
      <c r="J221" s="138">
        <f>KUMULATIF!AC221</f>
        <v>0</v>
      </c>
      <c r="K221" s="113" t="e">
        <f t="shared" si="18"/>
        <v>#DIV/0!</v>
      </c>
      <c r="L221" s="106">
        <f t="shared" si="19"/>
        <v>63.75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DATA!Q222</f>
        <v>0</v>
      </c>
      <c r="E222" s="22">
        <f>DATA!R222</f>
        <v>0</v>
      </c>
      <c r="F222" s="22">
        <f>DATA!S222</f>
        <v>0</v>
      </c>
      <c r="G222" s="22">
        <f>DATA!T222</f>
        <v>0</v>
      </c>
      <c r="H222" s="90">
        <f>KUMULATIF!AA222</f>
        <v>0</v>
      </c>
      <c r="I222" s="90">
        <f>KUMULATIF!AB222</f>
        <v>0</v>
      </c>
      <c r="J222" s="138">
        <f>KUMULATIF!AC222</f>
        <v>0</v>
      </c>
      <c r="K222" s="113" t="e">
        <f t="shared" si="18"/>
        <v>#DIV/0!</v>
      </c>
      <c r="L222" s="106">
        <f t="shared" si="19"/>
        <v>63.75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DATA!Q223</f>
        <v>0</v>
      </c>
      <c r="E223" s="22">
        <f>DATA!R223</f>
        <v>0</v>
      </c>
      <c r="F223" s="22">
        <f>DATA!S223</f>
        <v>0</v>
      </c>
      <c r="G223" s="22">
        <f>DATA!T223</f>
        <v>0</v>
      </c>
      <c r="H223" s="90">
        <f>KUMULATIF!AA223</f>
        <v>0</v>
      </c>
      <c r="I223" s="90">
        <f>KUMULATIF!AB223</f>
        <v>0</v>
      </c>
      <c r="J223" s="138">
        <f>KUMULATIF!AC223</f>
        <v>0</v>
      </c>
      <c r="K223" s="113" t="e">
        <f t="shared" si="18"/>
        <v>#DIV/0!</v>
      </c>
      <c r="L223" s="106">
        <f t="shared" si="19"/>
        <v>63.75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DATA!Q224</f>
        <v>0</v>
      </c>
      <c r="E224" s="22">
        <f>DATA!R224</f>
        <v>0</v>
      </c>
      <c r="F224" s="22">
        <f>DATA!S224</f>
        <v>0</v>
      </c>
      <c r="G224" s="22">
        <f>DATA!T224</f>
        <v>0</v>
      </c>
      <c r="H224" s="90">
        <f>KUMULATIF!AA224</f>
        <v>0</v>
      </c>
      <c r="I224" s="90">
        <f>KUMULATIF!AB224</f>
        <v>0</v>
      </c>
      <c r="J224" s="138">
        <f>KUMULATIF!AC224</f>
        <v>0</v>
      </c>
      <c r="K224" s="113" t="e">
        <f t="shared" si="18"/>
        <v>#DIV/0!</v>
      </c>
      <c r="L224" s="106">
        <f t="shared" si="19"/>
        <v>63.75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DATA!Q225</f>
        <v>0</v>
      </c>
      <c r="E225" s="22">
        <f>DATA!R225</f>
        <v>0</v>
      </c>
      <c r="F225" s="22">
        <f>DATA!S225</f>
        <v>0</v>
      </c>
      <c r="G225" s="22">
        <f>DATA!T225</f>
        <v>0</v>
      </c>
      <c r="H225" s="90">
        <f>KUMULATIF!AA225</f>
        <v>0</v>
      </c>
      <c r="I225" s="90">
        <f>KUMULATIF!AB225</f>
        <v>0</v>
      </c>
      <c r="J225" s="138">
        <f>KUMULATIF!AC225</f>
        <v>0</v>
      </c>
      <c r="K225" s="113" t="e">
        <f t="shared" si="18"/>
        <v>#DIV/0!</v>
      </c>
      <c r="L225" s="106">
        <f t="shared" si="19"/>
        <v>63.75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DATA!Q226</f>
        <v>0</v>
      </c>
      <c r="E226" s="22">
        <f>DATA!R226</f>
        <v>0</v>
      </c>
      <c r="F226" s="22">
        <f>DATA!S226</f>
        <v>0</v>
      </c>
      <c r="G226" s="22">
        <f>DATA!T226</f>
        <v>0</v>
      </c>
      <c r="H226" s="90">
        <f>KUMULATIF!AA226</f>
        <v>0</v>
      </c>
      <c r="I226" s="90">
        <f>KUMULATIF!AB226</f>
        <v>0</v>
      </c>
      <c r="J226" s="138">
        <f>KUMULATIF!AC226</f>
        <v>0</v>
      </c>
      <c r="K226" s="113" t="e">
        <f t="shared" si="18"/>
        <v>#DIV/0!</v>
      </c>
      <c r="L226" s="106">
        <f t="shared" si="19"/>
        <v>63.75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DATA!Q227</f>
        <v>0</v>
      </c>
      <c r="E227" s="22">
        <f>DATA!R227</f>
        <v>0</v>
      </c>
      <c r="F227" s="22">
        <f>DATA!S227</f>
        <v>0</v>
      </c>
      <c r="G227" s="22">
        <f>DATA!T227</f>
        <v>0</v>
      </c>
      <c r="H227" s="90">
        <f>KUMULATIF!AA227</f>
        <v>0</v>
      </c>
      <c r="I227" s="90">
        <f>KUMULATIF!AB227</f>
        <v>0</v>
      </c>
      <c r="J227" s="138">
        <f>KUMULATIF!AC227</f>
        <v>0</v>
      </c>
      <c r="K227" s="113" t="e">
        <f t="shared" si="18"/>
        <v>#DIV/0!</v>
      </c>
      <c r="L227" s="106">
        <f t="shared" si="19"/>
        <v>63.75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DATA!Q228</f>
        <v>0</v>
      </c>
      <c r="E228" s="22">
        <f>DATA!R228</f>
        <v>0</v>
      </c>
      <c r="F228" s="22">
        <f>DATA!S228</f>
        <v>0</v>
      </c>
      <c r="G228" s="22">
        <f>DATA!T228</f>
        <v>0</v>
      </c>
      <c r="H228" s="90">
        <f>KUMULATIF!AA228</f>
        <v>0</v>
      </c>
      <c r="I228" s="90">
        <f>KUMULATIF!AB228</f>
        <v>0</v>
      </c>
      <c r="J228" s="138">
        <f>KUMULATIF!AC228</f>
        <v>0</v>
      </c>
      <c r="K228" s="113" t="e">
        <f t="shared" si="18"/>
        <v>#DIV/0!</v>
      </c>
      <c r="L228" s="106">
        <f t="shared" si="19"/>
        <v>63.75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DATA!Q229</f>
        <v>0</v>
      </c>
      <c r="E229" s="22">
        <f>DATA!R229</f>
        <v>0</v>
      </c>
      <c r="F229" s="22">
        <f>DATA!S229</f>
        <v>0</v>
      </c>
      <c r="G229" s="22">
        <f>DATA!T229</f>
        <v>0</v>
      </c>
      <c r="H229" s="90">
        <f>KUMULATIF!AA229</f>
        <v>0</v>
      </c>
      <c r="I229" s="90">
        <f>KUMULATIF!AB229</f>
        <v>0</v>
      </c>
      <c r="J229" s="138">
        <f>KUMULATIF!AC229</f>
        <v>0</v>
      </c>
      <c r="K229" s="113" t="e">
        <f t="shared" si="18"/>
        <v>#DIV/0!</v>
      </c>
      <c r="L229" s="106">
        <f t="shared" si="19"/>
        <v>63.75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DATA!Q230</f>
        <v>0</v>
      </c>
      <c r="E230" s="22">
        <f>DATA!R230</f>
        <v>0</v>
      </c>
      <c r="F230" s="22">
        <f>DATA!S230</f>
        <v>0</v>
      </c>
      <c r="G230" s="22">
        <f>DATA!T230</f>
        <v>0</v>
      </c>
      <c r="H230" s="90">
        <f>KUMULATIF!AA230</f>
        <v>0</v>
      </c>
      <c r="I230" s="90">
        <f>KUMULATIF!AB230</f>
        <v>0</v>
      </c>
      <c r="J230" s="138">
        <f>KUMULATIF!AC230</f>
        <v>0</v>
      </c>
      <c r="K230" s="113" t="e">
        <f t="shared" si="18"/>
        <v>#DIV/0!</v>
      </c>
      <c r="L230" s="106">
        <f t="shared" si="19"/>
        <v>63.75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85/12*9</f>
        <v>63.75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DATA!Q239</f>
        <v>0</v>
      </c>
      <c r="E239" s="32">
        <f>DATA!R239</f>
        <v>0</v>
      </c>
      <c r="F239" s="32">
        <f>DATA!S239</f>
        <v>0</v>
      </c>
      <c r="G239" s="32">
        <f>DATA!T239</f>
        <v>0</v>
      </c>
      <c r="H239" s="89">
        <f>KUMULATIF!AA239</f>
        <v>0</v>
      </c>
      <c r="I239" s="89">
        <f>KUMULATIF!AB239</f>
        <v>0</v>
      </c>
      <c r="J239" s="135">
        <f>KUMULATIF!AC239</f>
        <v>0</v>
      </c>
      <c r="K239" s="112" t="e">
        <f t="shared" ref="K239:K263" si="21">J239/C239*100</f>
        <v>#DIV/0!</v>
      </c>
      <c r="L239" s="108">
        <f>85/12*9</f>
        <v>63.75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DATA!Q240</f>
        <v>0</v>
      </c>
      <c r="E240" s="22">
        <f>DATA!R240</f>
        <v>0</v>
      </c>
      <c r="F240" s="22">
        <f>DATA!S240</f>
        <v>0</v>
      </c>
      <c r="G240" s="22">
        <f>DATA!T240</f>
        <v>0</v>
      </c>
      <c r="H240" s="90">
        <f>KUMULATIF!AA240</f>
        <v>0</v>
      </c>
      <c r="I240" s="90">
        <f>KUMULATIF!AB240</f>
        <v>0</v>
      </c>
      <c r="J240" s="138">
        <f>KUMULATIF!AC240</f>
        <v>0</v>
      </c>
      <c r="K240" s="113" t="e">
        <f t="shared" si="21"/>
        <v>#DIV/0!</v>
      </c>
      <c r="L240" s="106">
        <f t="shared" ref="L240:L263" si="22">85/12*9</f>
        <v>63.75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DATA!Q241</f>
        <v>0</v>
      </c>
      <c r="E241" s="22">
        <f>DATA!R241</f>
        <v>0</v>
      </c>
      <c r="F241" s="22">
        <f>DATA!S241</f>
        <v>0</v>
      </c>
      <c r="G241" s="22">
        <f>DATA!T241</f>
        <v>0</v>
      </c>
      <c r="H241" s="90">
        <f>KUMULATIF!AA241</f>
        <v>0</v>
      </c>
      <c r="I241" s="90">
        <f>KUMULATIF!AB241</f>
        <v>0</v>
      </c>
      <c r="J241" s="138">
        <f>KUMULATIF!AC241</f>
        <v>0</v>
      </c>
      <c r="K241" s="113" t="e">
        <f t="shared" si="21"/>
        <v>#DIV/0!</v>
      </c>
      <c r="L241" s="106">
        <f t="shared" si="22"/>
        <v>63.75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DATA!Q242</f>
        <v>0</v>
      </c>
      <c r="E242" s="22">
        <f>DATA!R242</f>
        <v>0</v>
      </c>
      <c r="F242" s="22">
        <f>DATA!S242</f>
        <v>0</v>
      </c>
      <c r="G242" s="22">
        <f>DATA!T242</f>
        <v>0</v>
      </c>
      <c r="H242" s="90">
        <f>KUMULATIF!AA242</f>
        <v>0</v>
      </c>
      <c r="I242" s="90">
        <f>KUMULATIF!AB242</f>
        <v>0</v>
      </c>
      <c r="J242" s="138">
        <f>KUMULATIF!AC242</f>
        <v>0</v>
      </c>
      <c r="K242" s="113" t="e">
        <f t="shared" si="21"/>
        <v>#DIV/0!</v>
      </c>
      <c r="L242" s="106">
        <f t="shared" si="22"/>
        <v>63.75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DATA!Q243</f>
        <v>0</v>
      </c>
      <c r="E243" s="22">
        <f>DATA!R243</f>
        <v>0</v>
      </c>
      <c r="F243" s="22">
        <f>DATA!S243</f>
        <v>0</v>
      </c>
      <c r="G243" s="22">
        <f>DATA!T243</f>
        <v>0</v>
      </c>
      <c r="H243" s="90">
        <f>KUMULATIF!AA243</f>
        <v>0</v>
      </c>
      <c r="I243" s="90">
        <f>KUMULATIF!AB243</f>
        <v>0</v>
      </c>
      <c r="J243" s="138">
        <f>KUMULATIF!AC243</f>
        <v>0</v>
      </c>
      <c r="K243" s="113" t="e">
        <f t="shared" si="21"/>
        <v>#DIV/0!</v>
      </c>
      <c r="L243" s="106">
        <f t="shared" si="22"/>
        <v>63.75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DATA!Q244</f>
        <v>0</v>
      </c>
      <c r="E244" s="22">
        <f>DATA!R244</f>
        <v>0</v>
      </c>
      <c r="F244" s="22">
        <f>DATA!S244</f>
        <v>0</v>
      </c>
      <c r="G244" s="22">
        <f>DATA!T244</f>
        <v>0</v>
      </c>
      <c r="H244" s="90">
        <f>KUMULATIF!AA244</f>
        <v>0</v>
      </c>
      <c r="I244" s="90">
        <f>KUMULATIF!AB244</f>
        <v>0</v>
      </c>
      <c r="J244" s="138">
        <f>KUMULATIF!AC244</f>
        <v>0</v>
      </c>
      <c r="K244" s="113" t="e">
        <f t="shared" si="21"/>
        <v>#DIV/0!</v>
      </c>
      <c r="L244" s="106">
        <f t="shared" si="22"/>
        <v>63.75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DATA!Q245</f>
        <v>0</v>
      </c>
      <c r="E245" s="22">
        <f>DATA!R245</f>
        <v>0</v>
      </c>
      <c r="F245" s="22">
        <f>DATA!S245</f>
        <v>0</v>
      </c>
      <c r="G245" s="22">
        <f>DATA!T245</f>
        <v>0</v>
      </c>
      <c r="H245" s="90">
        <f>KUMULATIF!AA245</f>
        <v>0</v>
      </c>
      <c r="I245" s="90">
        <f>KUMULATIF!AB245</f>
        <v>0</v>
      </c>
      <c r="J245" s="138">
        <f>KUMULATIF!AC245</f>
        <v>0</v>
      </c>
      <c r="K245" s="113" t="e">
        <f t="shared" si="21"/>
        <v>#DIV/0!</v>
      </c>
      <c r="L245" s="106">
        <f t="shared" si="22"/>
        <v>63.75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DATA!Q246</f>
        <v>0</v>
      </c>
      <c r="E246" s="22">
        <f>DATA!R246</f>
        <v>0</v>
      </c>
      <c r="F246" s="22">
        <f>DATA!S246</f>
        <v>0</v>
      </c>
      <c r="G246" s="22">
        <f>DATA!T246</f>
        <v>0</v>
      </c>
      <c r="H246" s="90">
        <f>KUMULATIF!AA246</f>
        <v>0</v>
      </c>
      <c r="I246" s="90">
        <f>KUMULATIF!AB246</f>
        <v>0</v>
      </c>
      <c r="J246" s="138">
        <f>KUMULATIF!AC246</f>
        <v>0</v>
      </c>
      <c r="K246" s="113" t="e">
        <f t="shared" si="21"/>
        <v>#DIV/0!</v>
      </c>
      <c r="L246" s="106">
        <f t="shared" si="22"/>
        <v>63.75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DATA!Q247</f>
        <v>0</v>
      </c>
      <c r="E247" s="22">
        <f>DATA!R247</f>
        <v>0</v>
      </c>
      <c r="F247" s="22">
        <f>DATA!S247</f>
        <v>0</v>
      </c>
      <c r="G247" s="22">
        <f>DATA!T247</f>
        <v>0</v>
      </c>
      <c r="H247" s="90">
        <f>KUMULATIF!AA247</f>
        <v>0</v>
      </c>
      <c r="I247" s="90">
        <f>KUMULATIF!AB247</f>
        <v>0</v>
      </c>
      <c r="J247" s="138">
        <f>KUMULATIF!AC247</f>
        <v>0</v>
      </c>
      <c r="K247" s="113" t="e">
        <f t="shared" si="21"/>
        <v>#DIV/0!</v>
      </c>
      <c r="L247" s="106">
        <f t="shared" si="22"/>
        <v>63.75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DATA!Q248</f>
        <v>0</v>
      </c>
      <c r="E248" s="22">
        <f>DATA!R248</f>
        <v>0</v>
      </c>
      <c r="F248" s="22">
        <f>DATA!S248</f>
        <v>0</v>
      </c>
      <c r="G248" s="22">
        <f>DATA!T248</f>
        <v>0</v>
      </c>
      <c r="H248" s="90">
        <f>KUMULATIF!AA248</f>
        <v>0</v>
      </c>
      <c r="I248" s="90">
        <f>KUMULATIF!AB248</f>
        <v>0</v>
      </c>
      <c r="J248" s="138">
        <f>KUMULATIF!AC248</f>
        <v>0</v>
      </c>
      <c r="K248" s="113" t="e">
        <f t="shared" si="21"/>
        <v>#DIV/0!</v>
      </c>
      <c r="L248" s="106">
        <f t="shared" si="22"/>
        <v>63.75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DATA!Q249</f>
        <v>0</v>
      </c>
      <c r="E249" s="22">
        <f>DATA!R249</f>
        <v>0</v>
      </c>
      <c r="F249" s="22">
        <f>DATA!S249</f>
        <v>0</v>
      </c>
      <c r="G249" s="22">
        <f>DATA!T249</f>
        <v>0</v>
      </c>
      <c r="H249" s="90">
        <f>KUMULATIF!AA249</f>
        <v>0</v>
      </c>
      <c r="I249" s="90">
        <f>KUMULATIF!AB249</f>
        <v>0</v>
      </c>
      <c r="J249" s="138">
        <f>KUMULATIF!AC249</f>
        <v>0</v>
      </c>
      <c r="K249" s="113" t="e">
        <f t="shared" si="21"/>
        <v>#DIV/0!</v>
      </c>
      <c r="L249" s="106">
        <f t="shared" si="22"/>
        <v>63.75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DATA!Q250</f>
        <v>0</v>
      </c>
      <c r="E250" s="22">
        <f>DATA!R250</f>
        <v>0</v>
      </c>
      <c r="F250" s="22">
        <f>DATA!S250</f>
        <v>0</v>
      </c>
      <c r="G250" s="22">
        <f>DATA!T250</f>
        <v>0</v>
      </c>
      <c r="H250" s="90">
        <f>KUMULATIF!AA250</f>
        <v>0</v>
      </c>
      <c r="I250" s="90">
        <f>KUMULATIF!AB250</f>
        <v>0</v>
      </c>
      <c r="J250" s="138">
        <f>KUMULATIF!AC250</f>
        <v>0</v>
      </c>
      <c r="K250" s="113" t="e">
        <f t="shared" si="21"/>
        <v>#DIV/0!</v>
      </c>
      <c r="L250" s="106">
        <f t="shared" si="22"/>
        <v>63.75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DATA!Q251</f>
        <v>0</v>
      </c>
      <c r="E251" s="22">
        <f>DATA!R251</f>
        <v>0</v>
      </c>
      <c r="F251" s="22">
        <f>DATA!S251</f>
        <v>0</v>
      </c>
      <c r="G251" s="22">
        <f>DATA!T251</f>
        <v>0</v>
      </c>
      <c r="H251" s="90">
        <f>KUMULATIF!AA251</f>
        <v>0</v>
      </c>
      <c r="I251" s="90">
        <f>KUMULATIF!AB251</f>
        <v>0</v>
      </c>
      <c r="J251" s="138">
        <f>KUMULATIF!AC251</f>
        <v>0</v>
      </c>
      <c r="K251" s="113" t="e">
        <f t="shared" si="21"/>
        <v>#DIV/0!</v>
      </c>
      <c r="L251" s="106">
        <f t="shared" si="22"/>
        <v>63.75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DATA!Q252</f>
        <v>0</v>
      </c>
      <c r="E252" s="22">
        <f>DATA!R252</f>
        <v>0</v>
      </c>
      <c r="F252" s="22">
        <f>DATA!S252</f>
        <v>0</v>
      </c>
      <c r="G252" s="22">
        <f>DATA!T252</f>
        <v>0</v>
      </c>
      <c r="H252" s="90">
        <f>KUMULATIF!AA252</f>
        <v>0</v>
      </c>
      <c r="I252" s="90">
        <f>KUMULATIF!AB252</f>
        <v>0</v>
      </c>
      <c r="J252" s="138">
        <f>KUMULATIF!AC252</f>
        <v>0</v>
      </c>
      <c r="K252" s="113" t="e">
        <f t="shared" si="21"/>
        <v>#DIV/0!</v>
      </c>
      <c r="L252" s="106">
        <f t="shared" si="22"/>
        <v>63.75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DATA!Q253</f>
        <v>0</v>
      </c>
      <c r="E253" s="22">
        <f>DATA!R253</f>
        <v>0</v>
      </c>
      <c r="F253" s="22">
        <f>DATA!S253</f>
        <v>0</v>
      </c>
      <c r="G253" s="22">
        <f>DATA!T253</f>
        <v>0</v>
      </c>
      <c r="H253" s="90">
        <f>KUMULATIF!AA253</f>
        <v>0</v>
      </c>
      <c r="I253" s="90">
        <f>KUMULATIF!AB253</f>
        <v>0</v>
      </c>
      <c r="J253" s="138">
        <f>KUMULATIF!AC253</f>
        <v>0</v>
      </c>
      <c r="K253" s="113" t="e">
        <f t="shared" si="21"/>
        <v>#DIV/0!</v>
      </c>
      <c r="L253" s="106">
        <f t="shared" si="22"/>
        <v>63.75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DATA!Q254</f>
        <v>0</v>
      </c>
      <c r="E254" s="22">
        <f>DATA!R254</f>
        <v>0</v>
      </c>
      <c r="F254" s="22">
        <f>DATA!S254</f>
        <v>0</v>
      </c>
      <c r="G254" s="22">
        <f>DATA!T254</f>
        <v>0</v>
      </c>
      <c r="H254" s="90">
        <f>KUMULATIF!AA254</f>
        <v>0</v>
      </c>
      <c r="I254" s="90">
        <f>KUMULATIF!AB254</f>
        <v>0</v>
      </c>
      <c r="J254" s="138">
        <f>KUMULATIF!AC254</f>
        <v>0</v>
      </c>
      <c r="K254" s="113" t="e">
        <f t="shared" si="21"/>
        <v>#DIV/0!</v>
      </c>
      <c r="L254" s="106">
        <f t="shared" si="22"/>
        <v>63.75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DATA!Q255</f>
        <v>0</v>
      </c>
      <c r="E255" s="22">
        <f>DATA!R255</f>
        <v>0</v>
      </c>
      <c r="F255" s="22">
        <f>DATA!S255</f>
        <v>0</v>
      </c>
      <c r="G255" s="22">
        <f>DATA!T255</f>
        <v>0</v>
      </c>
      <c r="H255" s="90">
        <f>KUMULATIF!AA255</f>
        <v>0</v>
      </c>
      <c r="I255" s="90">
        <f>KUMULATIF!AB255</f>
        <v>0</v>
      </c>
      <c r="J255" s="138">
        <f>KUMULATIF!AC255</f>
        <v>0</v>
      </c>
      <c r="K255" s="113" t="e">
        <f t="shared" si="21"/>
        <v>#DIV/0!</v>
      </c>
      <c r="L255" s="106">
        <f t="shared" si="22"/>
        <v>63.75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DATA!Q256</f>
        <v>0</v>
      </c>
      <c r="E256" s="22">
        <f>DATA!R256</f>
        <v>0</v>
      </c>
      <c r="F256" s="22">
        <f>DATA!S256</f>
        <v>0</v>
      </c>
      <c r="G256" s="22">
        <f>DATA!T256</f>
        <v>0</v>
      </c>
      <c r="H256" s="90">
        <f>KUMULATIF!AA256</f>
        <v>0</v>
      </c>
      <c r="I256" s="90">
        <f>KUMULATIF!AB256</f>
        <v>0</v>
      </c>
      <c r="J256" s="138">
        <f>KUMULATIF!AC256</f>
        <v>0</v>
      </c>
      <c r="K256" s="113" t="e">
        <f t="shared" si="21"/>
        <v>#DIV/0!</v>
      </c>
      <c r="L256" s="106">
        <f t="shared" si="22"/>
        <v>63.75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DATA!Q257</f>
        <v>0</v>
      </c>
      <c r="E257" s="22">
        <f>DATA!R257</f>
        <v>0</v>
      </c>
      <c r="F257" s="22">
        <f>DATA!S257</f>
        <v>0</v>
      </c>
      <c r="G257" s="22">
        <f>DATA!T257</f>
        <v>0</v>
      </c>
      <c r="H257" s="90">
        <f>KUMULATIF!AA257</f>
        <v>0</v>
      </c>
      <c r="I257" s="90">
        <f>KUMULATIF!AB257</f>
        <v>0</v>
      </c>
      <c r="J257" s="138">
        <f>KUMULATIF!AC257</f>
        <v>0</v>
      </c>
      <c r="K257" s="113" t="e">
        <f t="shared" si="21"/>
        <v>#DIV/0!</v>
      </c>
      <c r="L257" s="106">
        <f t="shared" si="22"/>
        <v>63.75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DATA!Q258</f>
        <v>0</v>
      </c>
      <c r="E258" s="22">
        <f>DATA!R258</f>
        <v>0</v>
      </c>
      <c r="F258" s="22">
        <f>DATA!S258</f>
        <v>0</v>
      </c>
      <c r="G258" s="22">
        <f>DATA!T258</f>
        <v>0</v>
      </c>
      <c r="H258" s="90">
        <f>KUMULATIF!AA258</f>
        <v>0</v>
      </c>
      <c r="I258" s="90">
        <f>KUMULATIF!AB258</f>
        <v>0</v>
      </c>
      <c r="J258" s="138">
        <f>KUMULATIF!AC258</f>
        <v>0</v>
      </c>
      <c r="K258" s="113" t="e">
        <f t="shared" si="21"/>
        <v>#DIV/0!</v>
      </c>
      <c r="L258" s="106">
        <f t="shared" si="22"/>
        <v>63.75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DATA!Q259</f>
        <v>0</v>
      </c>
      <c r="E259" s="22">
        <f>DATA!R259</f>
        <v>0</v>
      </c>
      <c r="F259" s="22">
        <f>DATA!S259</f>
        <v>0</v>
      </c>
      <c r="G259" s="22">
        <f>DATA!T259</f>
        <v>0</v>
      </c>
      <c r="H259" s="90">
        <f>KUMULATIF!AA259</f>
        <v>0</v>
      </c>
      <c r="I259" s="90">
        <f>KUMULATIF!AB259</f>
        <v>0</v>
      </c>
      <c r="J259" s="138">
        <f>KUMULATIF!AC259</f>
        <v>0</v>
      </c>
      <c r="K259" s="113" t="e">
        <f t="shared" si="21"/>
        <v>#DIV/0!</v>
      </c>
      <c r="L259" s="106">
        <f t="shared" si="22"/>
        <v>63.75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DATA!Q260</f>
        <v>0</v>
      </c>
      <c r="E260" s="22">
        <f>DATA!R260</f>
        <v>0</v>
      </c>
      <c r="F260" s="22">
        <f>DATA!S260</f>
        <v>0</v>
      </c>
      <c r="G260" s="22">
        <f>DATA!T260</f>
        <v>0</v>
      </c>
      <c r="H260" s="90">
        <f>KUMULATIF!AA260</f>
        <v>0</v>
      </c>
      <c r="I260" s="90">
        <f>KUMULATIF!AB260</f>
        <v>0</v>
      </c>
      <c r="J260" s="138">
        <f>KUMULATIF!AC260</f>
        <v>0</v>
      </c>
      <c r="K260" s="113" t="e">
        <f t="shared" si="21"/>
        <v>#DIV/0!</v>
      </c>
      <c r="L260" s="106">
        <f t="shared" si="22"/>
        <v>63.75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DATA!Q261</f>
        <v>0</v>
      </c>
      <c r="E261" s="22">
        <f>DATA!R261</f>
        <v>0</v>
      </c>
      <c r="F261" s="22">
        <f>DATA!S261</f>
        <v>0</v>
      </c>
      <c r="G261" s="22">
        <f>DATA!T261</f>
        <v>0</v>
      </c>
      <c r="H261" s="90">
        <f>KUMULATIF!AA261</f>
        <v>0</v>
      </c>
      <c r="I261" s="90">
        <f>KUMULATIF!AB261</f>
        <v>0</v>
      </c>
      <c r="J261" s="138">
        <f>KUMULATIF!AC261</f>
        <v>0</v>
      </c>
      <c r="K261" s="113" t="e">
        <f t="shared" si="21"/>
        <v>#DIV/0!</v>
      </c>
      <c r="L261" s="106">
        <f t="shared" si="22"/>
        <v>63.75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DATA!Q262</f>
        <v>0</v>
      </c>
      <c r="E262" s="22">
        <f>DATA!R262</f>
        <v>0</v>
      </c>
      <c r="F262" s="22">
        <f>DATA!S262</f>
        <v>0</v>
      </c>
      <c r="G262" s="22">
        <f>DATA!T262</f>
        <v>0</v>
      </c>
      <c r="H262" s="90">
        <f>KUMULATIF!AA262</f>
        <v>0</v>
      </c>
      <c r="I262" s="90">
        <f>KUMULATIF!AB262</f>
        <v>0</v>
      </c>
      <c r="J262" s="138">
        <f>KUMULATIF!AC262</f>
        <v>0</v>
      </c>
      <c r="K262" s="113" t="e">
        <f t="shared" si="21"/>
        <v>#DIV/0!</v>
      </c>
      <c r="L262" s="106">
        <f t="shared" si="22"/>
        <v>63.75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DATA!Q263</f>
        <v>0</v>
      </c>
      <c r="E263" s="22">
        <f>DATA!R263</f>
        <v>0</v>
      </c>
      <c r="F263" s="22">
        <f>DATA!S263</f>
        <v>0</v>
      </c>
      <c r="G263" s="22">
        <f>DATA!T263</f>
        <v>0</v>
      </c>
      <c r="H263" s="90">
        <f>KUMULATIF!AA263</f>
        <v>0</v>
      </c>
      <c r="I263" s="90">
        <f>KUMULATIF!AB263</f>
        <v>0</v>
      </c>
      <c r="J263" s="138">
        <f>KUMULATIF!AC263</f>
        <v>0</v>
      </c>
      <c r="K263" s="113" t="e">
        <f t="shared" si="21"/>
        <v>#DIV/0!</v>
      </c>
      <c r="L263" s="106">
        <f t="shared" si="22"/>
        <v>63.75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85/12*9</f>
        <v>63.75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DATA!S272</f>
        <v>0</v>
      </c>
      <c r="D272" s="32">
        <f>DATA!T272</f>
        <v>0</v>
      </c>
      <c r="E272" s="157">
        <f>DATA!AM272</f>
        <v>0</v>
      </c>
      <c r="F272" s="32">
        <f>KUMULATIF!AA272</f>
        <v>0</v>
      </c>
      <c r="G272" s="32">
        <f>KUMULATIF!AB272</f>
        <v>0</v>
      </c>
      <c r="H272" s="158">
        <f>KUMULATIF!AC272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DATA!S273</f>
        <v>0</v>
      </c>
      <c r="D273" s="22">
        <f>DATA!T273</f>
        <v>0</v>
      </c>
      <c r="E273" s="152">
        <f>DATA!AM273</f>
        <v>0</v>
      </c>
      <c r="F273" s="22">
        <f>KUMULATIF!AA273</f>
        <v>0</v>
      </c>
      <c r="G273" s="22">
        <f>KUMULATIF!AB273</f>
        <v>0</v>
      </c>
      <c r="H273" s="159">
        <f>KUMULATIF!AC273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DATA!S274</f>
        <v>0</v>
      </c>
      <c r="D274" s="22">
        <f>DATA!T274</f>
        <v>0</v>
      </c>
      <c r="E274" s="152">
        <f>DATA!AM274</f>
        <v>0</v>
      </c>
      <c r="F274" s="22">
        <f>KUMULATIF!AA274</f>
        <v>0</v>
      </c>
      <c r="G274" s="22">
        <f>KUMULATIF!AB274</f>
        <v>0</v>
      </c>
      <c r="H274" s="159">
        <f>KUMULATIF!AC274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DATA!S275</f>
        <v>0</v>
      </c>
      <c r="D275" s="22">
        <f>DATA!T275</f>
        <v>0</v>
      </c>
      <c r="E275" s="152">
        <f>DATA!AM275</f>
        <v>0</v>
      </c>
      <c r="F275" s="22">
        <f>KUMULATIF!AA275</f>
        <v>0</v>
      </c>
      <c r="G275" s="22">
        <f>KUMULATIF!AB275</f>
        <v>0</v>
      </c>
      <c r="H275" s="159">
        <f>KUMULATIF!AC275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DATA!S276</f>
        <v>0</v>
      </c>
      <c r="D276" s="22">
        <f>DATA!T276</f>
        <v>0</v>
      </c>
      <c r="E276" s="152">
        <f>DATA!AM276</f>
        <v>0</v>
      </c>
      <c r="F276" s="22">
        <f>KUMULATIF!AA276</f>
        <v>0</v>
      </c>
      <c r="G276" s="22">
        <f>KUMULATIF!AB276</f>
        <v>0</v>
      </c>
      <c r="H276" s="159">
        <f>KUMULATIF!AC276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DATA!S277</f>
        <v>0</v>
      </c>
      <c r="D277" s="22">
        <f>DATA!T277</f>
        <v>0</v>
      </c>
      <c r="E277" s="152">
        <f>DATA!AM277</f>
        <v>0</v>
      </c>
      <c r="F277" s="22">
        <f>KUMULATIF!AA277</f>
        <v>0</v>
      </c>
      <c r="G277" s="22">
        <f>KUMULATIF!AB277</f>
        <v>0</v>
      </c>
      <c r="H277" s="159">
        <f>KUMULATIF!AC277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DATA!S278</f>
        <v>0</v>
      </c>
      <c r="D278" s="22">
        <f>DATA!T278</f>
        <v>0</v>
      </c>
      <c r="E278" s="152">
        <f>DATA!AM278</f>
        <v>0</v>
      </c>
      <c r="F278" s="22">
        <f>KUMULATIF!AA278</f>
        <v>0</v>
      </c>
      <c r="G278" s="22">
        <f>KUMULATIF!AB278</f>
        <v>0</v>
      </c>
      <c r="H278" s="159">
        <f>KUMULATIF!AC278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DATA!S279</f>
        <v>0</v>
      </c>
      <c r="D279" s="22">
        <f>DATA!T279</f>
        <v>0</v>
      </c>
      <c r="E279" s="152">
        <f>DATA!AM279</f>
        <v>0</v>
      </c>
      <c r="F279" s="22">
        <f>KUMULATIF!AA279</f>
        <v>0</v>
      </c>
      <c r="G279" s="22">
        <f>KUMULATIF!AB279</f>
        <v>0</v>
      </c>
      <c r="H279" s="159">
        <f>KUMULATIF!AC279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DATA!S280</f>
        <v>0</v>
      </c>
      <c r="D280" s="22">
        <f>DATA!T280</f>
        <v>0</v>
      </c>
      <c r="E280" s="152">
        <f>DATA!AM280</f>
        <v>0</v>
      </c>
      <c r="F280" s="22">
        <f>KUMULATIF!AA280</f>
        <v>0</v>
      </c>
      <c r="G280" s="22">
        <f>KUMULATIF!AB280</f>
        <v>0</v>
      </c>
      <c r="H280" s="159">
        <f>KUMULATIF!AC280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DATA!S281</f>
        <v>0</v>
      </c>
      <c r="D281" s="22">
        <f>DATA!T281</f>
        <v>0</v>
      </c>
      <c r="E281" s="152">
        <f>DATA!AM281</f>
        <v>0</v>
      </c>
      <c r="F281" s="22">
        <f>KUMULATIF!AA281</f>
        <v>0</v>
      </c>
      <c r="G281" s="22">
        <f>KUMULATIF!AB281</f>
        <v>0</v>
      </c>
      <c r="H281" s="159">
        <f>KUMULATIF!AC281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DATA!S282</f>
        <v>0</v>
      </c>
      <c r="D282" s="22">
        <f>DATA!T282</f>
        <v>0</v>
      </c>
      <c r="E282" s="152">
        <f>DATA!AM282</f>
        <v>0</v>
      </c>
      <c r="F282" s="22">
        <f>KUMULATIF!AA282</f>
        <v>0</v>
      </c>
      <c r="G282" s="22">
        <f>KUMULATIF!AB282</f>
        <v>0</v>
      </c>
      <c r="H282" s="159">
        <f>KUMULATIF!AC282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DATA!S283</f>
        <v>0</v>
      </c>
      <c r="D283" s="22">
        <f>DATA!T283</f>
        <v>0</v>
      </c>
      <c r="E283" s="152">
        <f>DATA!AM283</f>
        <v>0</v>
      </c>
      <c r="F283" s="22">
        <f>KUMULATIF!AA283</f>
        <v>0</v>
      </c>
      <c r="G283" s="22">
        <f>KUMULATIF!AB283</f>
        <v>0</v>
      </c>
      <c r="H283" s="159">
        <f>KUMULATIF!AC283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DATA!S284</f>
        <v>0</v>
      </c>
      <c r="D284" s="22">
        <f>DATA!T284</f>
        <v>0</v>
      </c>
      <c r="E284" s="152">
        <f>DATA!AM284</f>
        <v>0</v>
      </c>
      <c r="F284" s="22">
        <f>KUMULATIF!AA284</f>
        <v>0</v>
      </c>
      <c r="G284" s="22">
        <f>KUMULATIF!AB284</f>
        <v>0</v>
      </c>
      <c r="H284" s="159">
        <f>KUMULATIF!AC284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DATA!S285</f>
        <v>0</v>
      </c>
      <c r="D285" s="22">
        <f>DATA!T285</f>
        <v>0</v>
      </c>
      <c r="E285" s="152">
        <f>DATA!AM285</f>
        <v>0</v>
      </c>
      <c r="F285" s="22">
        <f>KUMULATIF!AA285</f>
        <v>0</v>
      </c>
      <c r="G285" s="22">
        <f>KUMULATIF!AB285</f>
        <v>0</v>
      </c>
      <c r="H285" s="159">
        <f>KUMULATIF!AC285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DATA!S286</f>
        <v>0</v>
      </c>
      <c r="D286" s="22">
        <f>DATA!T286</f>
        <v>0</v>
      </c>
      <c r="E286" s="152">
        <f>DATA!AM286</f>
        <v>0</v>
      </c>
      <c r="F286" s="22">
        <f>KUMULATIF!AA286</f>
        <v>0</v>
      </c>
      <c r="G286" s="22">
        <f>KUMULATIF!AB286</f>
        <v>0</v>
      </c>
      <c r="H286" s="159">
        <f>KUMULATIF!AC286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DATA!S287</f>
        <v>0</v>
      </c>
      <c r="D287" s="22">
        <f>DATA!T287</f>
        <v>0</v>
      </c>
      <c r="E287" s="152">
        <f>DATA!AM287</f>
        <v>0</v>
      </c>
      <c r="F287" s="22">
        <f>KUMULATIF!AA287</f>
        <v>0</v>
      </c>
      <c r="G287" s="22">
        <f>KUMULATIF!AB287</f>
        <v>0</v>
      </c>
      <c r="H287" s="159">
        <f>KUMULATIF!AC287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DATA!S288</f>
        <v>0</v>
      </c>
      <c r="D288" s="22">
        <f>DATA!T288</f>
        <v>0</v>
      </c>
      <c r="E288" s="152">
        <f>DATA!AM288</f>
        <v>0</v>
      </c>
      <c r="F288" s="22">
        <f>KUMULATIF!AA288</f>
        <v>0</v>
      </c>
      <c r="G288" s="22">
        <f>KUMULATIF!AB288</f>
        <v>0</v>
      </c>
      <c r="H288" s="159">
        <f>KUMULATIF!AC288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DATA!S289</f>
        <v>0</v>
      </c>
      <c r="D289" s="22">
        <f>DATA!T289</f>
        <v>0</v>
      </c>
      <c r="E289" s="152">
        <f>DATA!AM289</f>
        <v>0</v>
      </c>
      <c r="F289" s="22">
        <f>KUMULATIF!AA289</f>
        <v>0</v>
      </c>
      <c r="G289" s="22">
        <f>KUMULATIF!AB289</f>
        <v>0</v>
      </c>
      <c r="H289" s="159">
        <f>KUMULATIF!AC289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DATA!S290</f>
        <v>0</v>
      </c>
      <c r="D290" s="22">
        <f>DATA!T290</f>
        <v>0</v>
      </c>
      <c r="E290" s="152">
        <f>DATA!AM290</f>
        <v>0</v>
      </c>
      <c r="F290" s="22">
        <f>KUMULATIF!AA290</f>
        <v>0</v>
      </c>
      <c r="G290" s="22">
        <f>KUMULATIF!AB290</f>
        <v>0</v>
      </c>
      <c r="H290" s="159">
        <f>KUMULATIF!AC290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DATA!S291</f>
        <v>0</v>
      </c>
      <c r="D291" s="22">
        <f>DATA!T291</f>
        <v>0</v>
      </c>
      <c r="E291" s="152">
        <f>DATA!AM291</f>
        <v>0</v>
      </c>
      <c r="F291" s="22">
        <f>KUMULATIF!AA291</f>
        <v>0</v>
      </c>
      <c r="G291" s="22">
        <f>KUMULATIF!AB291</f>
        <v>0</v>
      </c>
      <c r="H291" s="159">
        <f>KUMULATIF!AC291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DATA!S292</f>
        <v>0</v>
      </c>
      <c r="D292" s="22">
        <f>DATA!T292</f>
        <v>0</v>
      </c>
      <c r="E292" s="152">
        <f>DATA!AM292</f>
        <v>0</v>
      </c>
      <c r="F292" s="22">
        <f>KUMULATIF!AA292</f>
        <v>0</v>
      </c>
      <c r="G292" s="22">
        <f>KUMULATIF!AB292</f>
        <v>0</v>
      </c>
      <c r="H292" s="159">
        <f>KUMULATIF!AC292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DATA!S293</f>
        <v>0</v>
      </c>
      <c r="D293" s="22">
        <f>DATA!T293</f>
        <v>0</v>
      </c>
      <c r="E293" s="152">
        <f>DATA!AM293</f>
        <v>0</v>
      </c>
      <c r="F293" s="22">
        <f>KUMULATIF!AA293</f>
        <v>0</v>
      </c>
      <c r="G293" s="22">
        <f>KUMULATIF!AB293</f>
        <v>0</v>
      </c>
      <c r="H293" s="159">
        <f>KUMULATIF!AC293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DATA!S294</f>
        <v>0</v>
      </c>
      <c r="D294" s="22">
        <f>DATA!T294</f>
        <v>0</v>
      </c>
      <c r="E294" s="152">
        <f>DATA!AM294</f>
        <v>0</v>
      </c>
      <c r="F294" s="22">
        <f>KUMULATIF!AA294</f>
        <v>0</v>
      </c>
      <c r="G294" s="22">
        <f>KUMULATIF!AB294</f>
        <v>0</v>
      </c>
      <c r="H294" s="159">
        <f>KUMULATIF!AC294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DATA!S295</f>
        <v>0</v>
      </c>
      <c r="D295" s="22">
        <f>DATA!T295</f>
        <v>0</v>
      </c>
      <c r="E295" s="152">
        <f>DATA!AM295</f>
        <v>0</v>
      </c>
      <c r="F295" s="22">
        <f>KUMULATIF!AA295</f>
        <v>0</v>
      </c>
      <c r="G295" s="22">
        <f>KUMULATIF!AB295</f>
        <v>0</v>
      </c>
      <c r="H295" s="159">
        <f>KUMULATIF!AC295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DATA!S296</f>
        <v>0</v>
      </c>
      <c r="D296" s="22">
        <f>DATA!T296</f>
        <v>0</v>
      </c>
      <c r="E296" s="152">
        <f>DATA!AM296</f>
        <v>0</v>
      </c>
      <c r="F296" s="22">
        <f>KUMULATIF!AA296</f>
        <v>0</v>
      </c>
      <c r="G296" s="22">
        <f>KUMULATIF!AB296</f>
        <v>0</v>
      </c>
      <c r="H296" s="159">
        <f>KUMULATIF!AC296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DATA!S305</f>
        <v>0</v>
      </c>
      <c r="D305" s="32">
        <f>DATA!T305</f>
        <v>0</v>
      </c>
      <c r="E305" s="157">
        <f>DATA!AM305</f>
        <v>0</v>
      </c>
      <c r="F305" s="32">
        <f>KUMULATIF!AA305</f>
        <v>0</v>
      </c>
      <c r="G305" s="32">
        <f>KUMULATIF!AB305</f>
        <v>0</v>
      </c>
      <c r="H305" s="158">
        <f>KUMULATIF!AC305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DATA!S306</f>
        <v>0</v>
      </c>
      <c r="D306" s="22">
        <f>DATA!T306</f>
        <v>0</v>
      </c>
      <c r="E306" s="152">
        <f>DATA!AM306</f>
        <v>0</v>
      </c>
      <c r="F306" s="22">
        <f>KUMULATIF!AA306</f>
        <v>0</v>
      </c>
      <c r="G306" s="22">
        <f>KUMULATIF!AB306</f>
        <v>0</v>
      </c>
      <c r="H306" s="159">
        <f>KUMULATIF!AC306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DATA!S307</f>
        <v>0</v>
      </c>
      <c r="D307" s="22">
        <f>DATA!T307</f>
        <v>0</v>
      </c>
      <c r="E307" s="152">
        <f>DATA!AM307</f>
        <v>0</v>
      </c>
      <c r="F307" s="22">
        <f>KUMULATIF!AA307</f>
        <v>0</v>
      </c>
      <c r="G307" s="22">
        <f>KUMULATIF!AB307</f>
        <v>0</v>
      </c>
      <c r="H307" s="159">
        <f>KUMULATIF!AC307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DATA!S308</f>
        <v>0</v>
      </c>
      <c r="D308" s="22">
        <f>DATA!T308</f>
        <v>0</v>
      </c>
      <c r="E308" s="152">
        <f>DATA!AM308</f>
        <v>0</v>
      </c>
      <c r="F308" s="22">
        <f>KUMULATIF!AA308</f>
        <v>0</v>
      </c>
      <c r="G308" s="22">
        <f>KUMULATIF!AB308</f>
        <v>0</v>
      </c>
      <c r="H308" s="159">
        <f>KUMULATIF!AC308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DATA!S309</f>
        <v>0</v>
      </c>
      <c r="D309" s="22">
        <f>DATA!T309</f>
        <v>0</v>
      </c>
      <c r="E309" s="152">
        <f>DATA!AM309</f>
        <v>0</v>
      </c>
      <c r="F309" s="22">
        <f>KUMULATIF!AA309</f>
        <v>0</v>
      </c>
      <c r="G309" s="22">
        <f>KUMULATIF!AB309</f>
        <v>0</v>
      </c>
      <c r="H309" s="159">
        <f>KUMULATIF!AC309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DATA!S310</f>
        <v>0</v>
      </c>
      <c r="D310" s="22">
        <f>DATA!T310</f>
        <v>0</v>
      </c>
      <c r="E310" s="152">
        <f>DATA!AM310</f>
        <v>0</v>
      </c>
      <c r="F310" s="22">
        <f>KUMULATIF!AA310</f>
        <v>0</v>
      </c>
      <c r="G310" s="22">
        <f>KUMULATIF!AB310</f>
        <v>0</v>
      </c>
      <c r="H310" s="159">
        <f>KUMULATIF!AC310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DATA!S311</f>
        <v>0</v>
      </c>
      <c r="D311" s="22">
        <f>DATA!T311</f>
        <v>0</v>
      </c>
      <c r="E311" s="152">
        <f>DATA!AM311</f>
        <v>0</v>
      </c>
      <c r="F311" s="22">
        <f>KUMULATIF!AA311</f>
        <v>0</v>
      </c>
      <c r="G311" s="22">
        <f>KUMULATIF!AB311</f>
        <v>0</v>
      </c>
      <c r="H311" s="159">
        <f>KUMULATIF!AC311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DATA!S312</f>
        <v>0</v>
      </c>
      <c r="D312" s="22">
        <f>DATA!T312</f>
        <v>0</v>
      </c>
      <c r="E312" s="152">
        <f>DATA!AM312</f>
        <v>0</v>
      </c>
      <c r="F312" s="22">
        <f>KUMULATIF!AA312</f>
        <v>0</v>
      </c>
      <c r="G312" s="22">
        <f>KUMULATIF!AB312</f>
        <v>0</v>
      </c>
      <c r="H312" s="159">
        <f>KUMULATIF!AC312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DATA!S313</f>
        <v>0</v>
      </c>
      <c r="D313" s="22">
        <f>DATA!T313</f>
        <v>0</v>
      </c>
      <c r="E313" s="152">
        <f>DATA!AM313</f>
        <v>0</v>
      </c>
      <c r="F313" s="22">
        <f>KUMULATIF!AA313</f>
        <v>0</v>
      </c>
      <c r="G313" s="22">
        <f>KUMULATIF!AB313</f>
        <v>0</v>
      </c>
      <c r="H313" s="159">
        <f>KUMULATIF!AC313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DATA!S314</f>
        <v>0</v>
      </c>
      <c r="D314" s="22">
        <f>DATA!T314</f>
        <v>0</v>
      </c>
      <c r="E314" s="152">
        <f>DATA!AM314</f>
        <v>0</v>
      </c>
      <c r="F314" s="22">
        <f>KUMULATIF!AA314</f>
        <v>0</v>
      </c>
      <c r="G314" s="22">
        <f>KUMULATIF!AB314</f>
        <v>0</v>
      </c>
      <c r="H314" s="159">
        <f>KUMULATIF!AC314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DATA!S315</f>
        <v>0</v>
      </c>
      <c r="D315" s="22">
        <f>DATA!T315</f>
        <v>0</v>
      </c>
      <c r="E315" s="152">
        <f>DATA!AM315</f>
        <v>0</v>
      </c>
      <c r="F315" s="22">
        <f>KUMULATIF!AA315</f>
        <v>0</v>
      </c>
      <c r="G315" s="22">
        <f>KUMULATIF!AB315</f>
        <v>0</v>
      </c>
      <c r="H315" s="159">
        <f>KUMULATIF!AC315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DATA!S316</f>
        <v>0</v>
      </c>
      <c r="D316" s="22">
        <f>DATA!T316</f>
        <v>0</v>
      </c>
      <c r="E316" s="152">
        <f>DATA!AM316</f>
        <v>0</v>
      </c>
      <c r="F316" s="22">
        <f>KUMULATIF!AA316</f>
        <v>0</v>
      </c>
      <c r="G316" s="22">
        <f>KUMULATIF!AB316</f>
        <v>0</v>
      </c>
      <c r="H316" s="159">
        <f>KUMULATIF!AC316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DATA!S317</f>
        <v>0</v>
      </c>
      <c r="D317" s="22">
        <f>DATA!T317</f>
        <v>0</v>
      </c>
      <c r="E317" s="152">
        <f>DATA!AM317</f>
        <v>0</v>
      </c>
      <c r="F317" s="22">
        <f>KUMULATIF!AA317</f>
        <v>0</v>
      </c>
      <c r="G317" s="22">
        <f>KUMULATIF!AB317</f>
        <v>0</v>
      </c>
      <c r="H317" s="159">
        <f>KUMULATIF!AC317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DATA!S318</f>
        <v>0</v>
      </c>
      <c r="D318" s="22">
        <f>DATA!T318</f>
        <v>0</v>
      </c>
      <c r="E318" s="152">
        <f>DATA!AM318</f>
        <v>0</v>
      </c>
      <c r="F318" s="22">
        <f>KUMULATIF!AA318</f>
        <v>0</v>
      </c>
      <c r="G318" s="22">
        <f>KUMULATIF!AB318</f>
        <v>0</v>
      </c>
      <c r="H318" s="159">
        <f>KUMULATIF!AC318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DATA!S319</f>
        <v>0</v>
      </c>
      <c r="D319" s="22">
        <f>DATA!T319</f>
        <v>0</v>
      </c>
      <c r="E319" s="152">
        <f>DATA!AM319</f>
        <v>0</v>
      </c>
      <c r="F319" s="22">
        <f>KUMULATIF!AA319</f>
        <v>0</v>
      </c>
      <c r="G319" s="22">
        <f>KUMULATIF!AB319</f>
        <v>0</v>
      </c>
      <c r="H319" s="159">
        <f>KUMULATIF!AC319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DATA!S320</f>
        <v>0</v>
      </c>
      <c r="D320" s="22">
        <f>DATA!T320</f>
        <v>0</v>
      </c>
      <c r="E320" s="152">
        <f>DATA!AM320</f>
        <v>0</v>
      </c>
      <c r="F320" s="22">
        <f>KUMULATIF!AA320</f>
        <v>0</v>
      </c>
      <c r="G320" s="22">
        <f>KUMULATIF!AB320</f>
        <v>0</v>
      </c>
      <c r="H320" s="159">
        <f>KUMULATIF!AC320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DATA!S321</f>
        <v>0</v>
      </c>
      <c r="D321" s="22">
        <f>DATA!T321</f>
        <v>0</v>
      </c>
      <c r="E321" s="152">
        <f>DATA!AM321</f>
        <v>0</v>
      </c>
      <c r="F321" s="22">
        <f>KUMULATIF!AA321</f>
        <v>0</v>
      </c>
      <c r="G321" s="22">
        <f>KUMULATIF!AB321</f>
        <v>0</v>
      </c>
      <c r="H321" s="159">
        <f>KUMULATIF!AC321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DATA!S322</f>
        <v>0</v>
      </c>
      <c r="D322" s="22">
        <f>DATA!T322</f>
        <v>0</v>
      </c>
      <c r="E322" s="152">
        <f>DATA!AM322</f>
        <v>0</v>
      </c>
      <c r="F322" s="22">
        <f>KUMULATIF!AA322</f>
        <v>0</v>
      </c>
      <c r="G322" s="22">
        <f>KUMULATIF!AB322</f>
        <v>0</v>
      </c>
      <c r="H322" s="159">
        <f>KUMULATIF!AC322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DATA!S323</f>
        <v>0</v>
      </c>
      <c r="D323" s="22">
        <f>DATA!T323</f>
        <v>0</v>
      </c>
      <c r="E323" s="152">
        <f>DATA!AM323</f>
        <v>0</v>
      </c>
      <c r="F323" s="22">
        <f>KUMULATIF!AA323</f>
        <v>0</v>
      </c>
      <c r="G323" s="22">
        <f>KUMULATIF!AB323</f>
        <v>0</v>
      </c>
      <c r="H323" s="159">
        <f>KUMULATIF!AC323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DATA!S324</f>
        <v>0</v>
      </c>
      <c r="D324" s="22">
        <f>DATA!T324</f>
        <v>0</v>
      </c>
      <c r="E324" s="152">
        <f>DATA!AM324</f>
        <v>0</v>
      </c>
      <c r="F324" s="22">
        <f>KUMULATIF!AA324</f>
        <v>0</v>
      </c>
      <c r="G324" s="22">
        <f>KUMULATIF!AB324</f>
        <v>0</v>
      </c>
      <c r="H324" s="159">
        <f>KUMULATIF!AC324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DATA!S325</f>
        <v>0</v>
      </c>
      <c r="D325" s="22">
        <f>DATA!T325</f>
        <v>0</v>
      </c>
      <c r="E325" s="152">
        <f>DATA!AM325</f>
        <v>0</v>
      </c>
      <c r="F325" s="22">
        <f>KUMULATIF!AA325</f>
        <v>0</v>
      </c>
      <c r="G325" s="22">
        <f>KUMULATIF!AB325</f>
        <v>0</v>
      </c>
      <c r="H325" s="159">
        <f>KUMULATIF!AC325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DATA!S326</f>
        <v>0</v>
      </c>
      <c r="D326" s="22">
        <f>DATA!T326</f>
        <v>0</v>
      </c>
      <c r="E326" s="152">
        <f>DATA!AM326</f>
        <v>0</v>
      </c>
      <c r="F326" s="22">
        <f>KUMULATIF!AA326</f>
        <v>0</v>
      </c>
      <c r="G326" s="22">
        <f>KUMULATIF!AB326</f>
        <v>0</v>
      </c>
      <c r="H326" s="159">
        <f>KUMULATIF!AC326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DATA!S327</f>
        <v>0</v>
      </c>
      <c r="D327" s="22">
        <f>DATA!T327</f>
        <v>0</v>
      </c>
      <c r="E327" s="152">
        <f>DATA!AM327</f>
        <v>0</v>
      </c>
      <c r="F327" s="22">
        <f>KUMULATIF!AA327</f>
        <v>0</v>
      </c>
      <c r="G327" s="22">
        <f>KUMULATIF!AB327</f>
        <v>0</v>
      </c>
      <c r="H327" s="159">
        <f>KUMULATIF!AC327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DATA!S328</f>
        <v>0</v>
      </c>
      <c r="D328" s="22">
        <f>DATA!T328</f>
        <v>0</v>
      </c>
      <c r="E328" s="152">
        <f>DATA!AM328</f>
        <v>0</v>
      </c>
      <c r="F328" s="22">
        <f>KUMULATIF!AA328</f>
        <v>0</v>
      </c>
      <c r="G328" s="22">
        <f>KUMULATIF!AB328</f>
        <v>0</v>
      </c>
      <c r="H328" s="159">
        <f>KUMULATIF!AC328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DATA!S329</f>
        <v>0</v>
      </c>
      <c r="D329" s="22">
        <f>DATA!T329</f>
        <v>0</v>
      </c>
      <c r="E329" s="152">
        <f>DATA!AM329</f>
        <v>0</v>
      </c>
      <c r="F329" s="22">
        <f>KUMULATIF!AA329</f>
        <v>0</v>
      </c>
      <c r="G329" s="22">
        <f>KUMULATIF!AB329</f>
        <v>0</v>
      </c>
      <c r="H329" s="159">
        <f>KUMULATIF!AC329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21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A'!B42</f>
        <v>OKTOBER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DATA!S8</f>
        <v>0</v>
      </c>
      <c r="E8" s="32">
        <f>DATA!T8</f>
        <v>0</v>
      </c>
      <c r="F8" s="32">
        <f>DATA!U8</f>
        <v>0</v>
      </c>
      <c r="G8" s="32">
        <f>DATA!V8</f>
        <v>0</v>
      </c>
      <c r="H8" s="89">
        <f>KUMULATIF!AD8</f>
        <v>0</v>
      </c>
      <c r="I8" s="89">
        <f>KUMULATIF!AE8</f>
        <v>0</v>
      </c>
      <c r="J8" s="135">
        <f>KUMULATIF!AF8</f>
        <v>0</v>
      </c>
      <c r="K8" s="160" t="e">
        <f t="shared" ref="K8:K32" si="0">J8/C8*100</f>
        <v>#DIV/0!</v>
      </c>
      <c r="L8" s="161">
        <f>96/12*10</f>
        <v>80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DATA!S9</f>
        <v>0</v>
      </c>
      <c r="E9" s="22">
        <f>DATA!T9</f>
        <v>0</v>
      </c>
      <c r="F9" s="22">
        <f>DATA!U9</f>
        <v>0</v>
      </c>
      <c r="G9" s="22">
        <f>DATA!V9</f>
        <v>0</v>
      </c>
      <c r="H9" s="90">
        <f>KUMULATIF!AD9</f>
        <v>0</v>
      </c>
      <c r="I9" s="90">
        <f>KUMULATIF!AE9</f>
        <v>0</v>
      </c>
      <c r="J9" s="138">
        <f>KUMULATIF!AF9</f>
        <v>0</v>
      </c>
      <c r="K9" s="162" t="e">
        <f t="shared" si="0"/>
        <v>#DIV/0!</v>
      </c>
      <c r="L9" s="163">
        <f t="shared" ref="L9:L32" si="1">96/12*10</f>
        <v>80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DATA!S10</f>
        <v>0</v>
      </c>
      <c r="E10" s="22">
        <f>DATA!T10</f>
        <v>0</v>
      </c>
      <c r="F10" s="22">
        <f>DATA!U10</f>
        <v>0</v>
      </c>
      <c r="G10" s="22">
        <f>DATA!V10</f>
        <v>0</v>
      </c>
      <c r="H10" s="90">
        <f>KUMULATIF!AD10</f>
        <v>0</v>
      </c>
      <c r="I10" s="90">
        <f>KUMULATIF!AE10</f>
        <v>0</v>
      </c>
      <c r="J10" s="138">
        <f>KUMULATIF!AF10</f>
        <v>0</v>
      </c>
      <c r="K10" s="162" t="e">
        <f t="shared" si="0"/>
        <v>#DIV/0!</v>
      </c>
      <c r="L10" s="163">
        <f t="shared" si="1"/>
        <v>80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DATA!S11</f>
        <v>0</v>
      </c>
      <c r="E11" s="22">
        <f>DATA!T11</f>
        <v>0</v>
      </c>
      <c r="F11" s="22">
        <f>DATA!U11</f>
        <v>0</v>
      </c>
      <c r="G11" s="22">
        <f>DATA!V11</f>
        <v>0</v>
      </c>
      <c r="H11" s="90">
        <f>KUMULATIF!AD11</f>
        <v>0</v>
      </c>
      <c r="I11" s="90">
        <f>KUMULATIF!AE11</f>
        <v>0</v>
      </c>
      <c r="J11" s="138">
        <f>KUMULATIF!AF11</f>
        <v>0</v>
      </c>
      <c r="K11" s="162" t="e">
        <f t="shared" si="0"/>
        <v>#DIV/0!</v>
      </c>
      <c r="L11" s="163">
        <f t="shared" si="1"/>
        <v>80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DATA!S12</f>
        <v>0</v>
      </c>
      <c r="E12" s="22">
        <f>DATA!T12</f>
        <v>0</v>
      </c>
      <c r="F12" s="22">
        <f>DATA!U12</f>
        <v>0</v>
      </c>
      <c r="G12" s="22">
        <f>DATA!V12</f>
        <v>0</v>
      </c>
      <c r="H12" s="90">
        <f>KUMULATIF!AD12</f>
        <v>0</v>
      </c>
      <c r="I12" s="90">
        <f>KUMULATIF!AE12</f>
        <v>0</v>
      </c>
      <c r="J12" s="138">
        <f>KUMULATIF!AF12</f>
        <v>0</v>
      </c>
      <c r="K12" s="162" t="e">
        <f t="shared" si="0"/>
        <v>#DIV/0!</v>
      </c>
      <c r="L12" s="163">
        <f t="shared" si="1"/>
        <v>80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DATA!S13</f>
        <v>0</v>
      </c>
      <c r="E13" s="22">
        <f>DATA!T13</f>
        <v>0</v>
      </c>
      <c r="F13" s="22">
        <f>DATA!U13</f>
        <v>0</v>
      </c>
      <c r="G13" s="22">
        <f>DATA!V13</f>
        <v>0</v>
      </c>
      <c r="H13" s="90">
        <f>KUMULATIF!AD13</f>
        <v>0</v>
      </c>
      <c r="I13" s="90">
        <f>KUMULATIF!AE13</f>
        <v>0</v>
      </c>
      <c r="J13" s="138">
        <f>KUMULATIF!AF13</f>
        <v>0</v>
      </c>
      <c r="K13" s="162" t="e">
        <f t="shared" si="0"/>
        <v>#DIV/0!</v>
      </c>
      <c r="L13" s="163">
        <f t="shared" si="1"/>
        <v>80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DATA!S14</f>
        <v>0</v>
      </c>
      <c r="E14" s="22">
        <f>DATA!T14</f>
        <v>0</v>
      </c>
      <c r="F14" s="22">
        <f>DATA!U14</f>
        <v>0</v>
      </c>
      <c r="G14" s="22">
        <f>DATA!V14</f>
        <v>0</v>
      </c>
      <c r="H14" s="90">
        <f>KUMULATIF!AD14</f>
        <v>0</v>
      </c>
      <c r="I14" s="90">
        <f>KUMULATIF!AE14</f>
        <v>0</v>
      </c>
      <c r="J14" s="138">
        <f>KUMULATIF!AF14</f>
        <v>0</v>
      </c>
      <c r="K14" s="162" t="e">
        <f t="shared" si="0"/>
        <v>#DIV/0!</v>
      </c>
      <c r="L14" s="163">
        <f t="shared" si="1"/>
        <v>80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DATA!S15</f>
        <v>0</v>
      </c>
      <c r="E15" s="22">
        <f>DATA!T15</f>
        <v>0</v>
      </c>
      <c r="F15" s="22">
        <f>DATA!U15</f>
        <v>0</v>
      </c>
      <c r="G15" s="22">
        <f>DATA!V15</f>
        <v>0</v>
      </c>
      <c r="H15" s="90">
        <f>KUMULATIF!AD15</f>
        <v>0</v>
      </c>
      <c r="I15" s="90">
        <f>KUMULATIF!AE15</f>
        <v>0</v>
      </c>
      <c r="J15" s="138">
        <f>KUMULATIF!AF15</f>
        <v>0</v>
      </c>
      <c r="K15" s="162" t="e">
        <f t="shared" si="0"/>
        <v>#DIV/0!</v>
      </c>
      <c r="L15" s="163">
        <f t="shared" si="1"/>
        <v>80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DATA!S16</f>
        <v>0</v>
      </c>
      <c r="E16" s="22">
        <f>DATA!T16</f>
        <v>0</v>
      </c>
      <c r="F16" s="22">
        <f>DATA!U16</f>
        <v>0</v>
      </c>
      <c r="G16" s="22">
        <f>DATA!V16</f>
        <v>0</v>
      </c>
      <c r="H16" s="90">
        <f>KUMULATIF!AD16</f>
        <v>0</v>
      </c>
      <c r="I16" s="90">
        <f>KUMULATIF!AE16</f>
        <v>0</v>
      </c>
      <c r="J16" s="138">
        <f>KUMULATIF!AF16</f>
        <v>0</v>
      </c>
      <c r="K16" s="162" t="e">
        <f t="shared" si="0"/>
        <v>#DIV/0!</v>
      </c>
      <c r="L16" s="163">
        <f t="shared" si="1"/>
        <v>80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DATA!S17</f>
        <v>0</v>
      </c>
      <c r="E17" s="22">
        <f>DATA!T17</f>
        <v>0</v>
      </c>
      <c r="F17" s="22">
        <f>DATA!U17</f>
        <v>0</v>
      </c>
      <c r="G17" s="22">
        <f>DATA!V17</f>
        <v>0</v>
      </c>
      <c r="H17" s="90">
        <f>KUMULATIF!AD17</f>
        <v>0</v>
      </c>
      <c r="I17" s="90">
        <f>KUMULATIF!AE17</f>
        <v>0</v>
      </c>
      <c r="J17" s="138">
        <f>KUMULATIF!AF17</f>
        <v>0</v>
      </c>
      <c r="K17" s="162" t="e">
        <f t="shared" si="0"/>
        <v>#DIV/0!</v>
      </c>
      <c r="L17" s="163">
        <f t="shared" si="1"/>
        <v>80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DATA!S18</f>
        <v>0</v>
      </c>
      <c r="E18" s="22">
        <f>DATA!T18</f>
        <v>0</v>
      </c>
      <c r="F18" s="22">
        <f>DATA!U18</f>
        <v>0</v>
      </c>
      <c r="G18" s="22">
        <f>DATA!V18</f>
        <v>0</v>
      </c>
      <c r="H18" s="90">
        <f>KUMULATIF!AD18</f>
        <v>0</v>
      </c>
      <c r="I18" s="90">
        <f>KUMULATIF!AE18</f>
        <v>0</v>
      </c>
      <c r="J18" s="138">
        <f>KUMULATIF!AF18</f>
        <v>0</v>
      </c>
      <c r="K18" s="162" t="e">
        <f t="shared" si="0"/>
        <v>#DIV/0!</v>
      </c>
      <c r="L18" s="163">
        <f t="shared" si="1"/>
        <v>80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DATA!S19</f>
        <v>0</v>
      </c>
      <c r="E19" s="22">
        <f>DATA!T19</f>
        <v>0</v>
      </c>
      <c r="F19" s="22">
        <f>DATA!U19</f>
        <v>0</v>
      </c>
      <c r="G19" s="22">
        <f>DATA!V19</f>
        <v>0</v>
      </c>
      <c r="H19" s="90">
        <f>KUMULATIF!AD19</f>
        <v>0</v>
      </c>
      <c r="I19" s="90">
        <f>KUMULATIF!AE19</f>
        <v>0</v>
      </c>
      <c r="J19" s="138">
        <f>KUMULATIF!AF19</f>
        <v>0</v>
      </c>
      <c r="K19" s="162" t="e">
        <f t="shared" si="0"/>
        <v>#DIV/0!</v>
      </c>
      <c r="L19" s="163">
        <f t="shared" si="1"/>
        <v>80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DATA!S20</f>
        <v>0</v>
      </c>
      <c r="E20" s="22">
        <f>DATA!T20</f>
        <v>0</v>
      </c>
      <c r="F20" s="22">
        <f>DATA!U20</f>
        <v>0</v>
      </c>
      <c r="G20" s="22">
        <f>DATA!V20</f>
        <v>0</v>
      </c>
      <c r="H20" s="90">
        <f>KUMULATIF!AD20</f>
        <v>0</v>
      </c>
      <c r="I20" s="90">
        <f>KUMULATIF!AE20</f>
        <v>0</v>
      </c>
      <c r="J20" s="138">
        <f>KUMULATIF!AF20</f>
        <v>0</v>
      </c>
      <c r="K20" s="162" t="e">
        <f t="shared" si="0"/>
        <v>#DIV/0!</v>
      </c>
      <c r="L20" s="163">
        <f t="shared" si="1"/>
        <v>80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DATA!S21</f>
        <v>0</v>
      </c>
      <c r="E21" s="22">
        <f>DATA!T21</f>
        <v>0</v>
      </c>
      <c r="F21" s="22">
        <f>DATA!U21</f>
        <v>0</v>
      </c>
      <c r="G21" s="22">
        <f>DATA!V21</f>
        <v>0</v>
      </c>
      <c r="H21" s="90">
        <f>KUMULATIF!AD21</f>
        <v>0</v>
      </c>
      <c r="I21" s="90">
        <f>KUMULATIF!AE21</f>
        <v>0</v>
      </c>
      <c r="J21" s="138">
        <f>KUMULATIF!AF21</f>
        <v>0</v>
      </c>
      <c r="K21" s="162" t="e">
        <f t="shared" si="0"/>
        <v>#DIV/0!</v>
      </c>
      <c r="L21" s="163">
        <f t="shared" si="1"/>
        <v>80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DATA!S22</f>
        <v>0</v>
      </c>
      <c r="E22" s="22">
        <f>DATA!T22</f>
        <v>0</v>
      </c>
      <c r="F22" s="22">
        <f>DATA!U22</f>
        <v>0</v>
      </c>
      <c r="G22" s="22">
        <f>DATA!V22</f>
        <v>0</v>
      </c>
      <c r="H22" s="90">
        <f>KUMULATIF!AD22</f>
        <v>0</v>
      </c>
      <c r="I22" s="90">
        <f>KUMULATIF!AE22</f>
        <v>0</v>
      </c>
      <c r="J22" s="138">
        <f>KUMULATIF!AF22</f>
        <v>0</v>
      </c>
      <c r="K22" s="162" t="e">
        <f t="shared" si="0"/>
        <v>#DIV/0!</v>
      </c>
      <c r="L22" s="163">
        <f t="shared" si="1"/>
        <v>80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DATA!S23</f>
        <v>0</v>
      </c>
      <c r="E23" s="22">
        <f>DATA!T23</f>
        <v>0</v>
      </c>
      <c r="F23" s="22">
        <f>DATA!U23</f>
        <v>0</v>
      </c>
      <c r="G23" s="22">
        <f>DATA!V23</f>
        <v>0</v>
      </c>
      <c r="H23" s="90">
        <f>KUMULATIF!AD23</f>
        <v>0</v>
      </c>
      <c r="I23" s="90">
        <f>KUMULATIF!AE23</f>
        <v>0</v>
      </c>
      <c r="J23" s="138">
        <f>KUMULATIF!AF23</f>
        <v>0</v>
      </c>
      <c r="K23" s="162" t="e">
        <f t="shared" si="0"/>
        <v>#DIV/0!</v>
      </c>
      <c r="L23" s="163">
        <f t="shared" si="1"/>
        <v>80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DATA!S24</f>
        <v>0</v>
      </c>
      <c r="E24" s="22">
        <f>DATA!T24</f>
        <v>0</v>
      </c>
      <c r="F24" s="22">
        <f>DATA!U24</f>
        <v>0</v>
      </c>
      <c r="G24" s="22">
        <f>DATA!V24</f>
        <v>0</v>
      </c>
      <c r="H24" s="90">
        <f>KUMULATIF!AD24</f>
        <v>0</v>
      </c>
      <c r="I24" s="90">
        <f>KUMULATIF!AE24</f>
        <v>0</v>
      </c>
      <c r="J24" s="138">
        <f>KUMULATIF!AF24</f>
        <v>0</v>
      </c>
      <c r="K24" s="162" t="e">
        <f t="shared" si="0"/>
        <v>#DIV/0!</v>
      </c>
      <c r="L24" s="163">
        <f t="shared" si="1"/>
        <v>80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DATA!S25</f>
        <v>0</v>
      </c>
      <c r="E25" s="22">
        <f>DATA!T25</f>
        <v>0</v>
      </c>
      <c r="F25" s="22">
        <f>DATA!U25</f>
        <v>0</v>
      </c>
      <c r="G25" s="22">
        <f>DATA!V25</f>
        <v>0</v>
      </c>
      <c r="H25" s="90">
        <f>KUMULATIF!AD25</f>
        <v>0</v>
      </c>
      <c r="I25" s="90">
        <f>KUMULATIF!AE25</f>
        <v>0</v>
      </c>
      <c r="J25" s="138">
        <f>KUMULATIF!AF25</f>
        <v>0</v>
      </c>
      <c r="K25" s="162" t="e">
        <f t="shared" si="0"/>
        <v>#DIV/0!</v>
      </c>
      <c r="L25" s="163">
        <f t="shared" si="1"/>
        <v>80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DATA!S26</f>
        <v>0</v>
      </c>
      <c r="E26" s="22">
        <f>DATA!T26</f>
        <v>0</v>
      </c>
      <c r="F26" s="22">
        <f>DATA!U26</f>
        <v>0</v>
      </c>
      <c r="G26" s="22">
        <f>DATA!V26</f>
        <v>0</v>
      </c>
      <c r="H26" s="90">
        <f>KUMULATIF!AD26</f>
        <v>0</v>
      </c>
      <c r="I26" s="90">
        <f>KUMULATIF!AE26</f>
        <v>0</v>
      </c>
      <c r="J26" s="138">
        <f>KUMULATIF!AF26</f>
        <v>0</v>
      </c>
      <c r="K26" s="162" t="e">
        <f t="shared" si="0"/>
        <v>#DIV/0!</v>
      </c>
      <c r="L26" s="163">
        <f t="shared" si="1"/>
        <v>80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DATA!S27</f>
        <v>0</v>
      </c>
      <c r="E27" s="22">
        <f>DATA!T27</f>
        <v>0</v>
      </c>
      <c r="F27" s="22">
        <f>DATA!U27</f>
        <v>0</v>
      </c>
      <c r="G27" s="22">
        <f>DATA!V27</f>
        <v>0</v>
      </c>
      <c r="H27" s="90">
        <f>KUMULATIF!AD27</f>
        <v>0</v>
      </c>
      <c r="I27" s="90">
        <f>KUMULATIF!AE27</f>
        <v>0</v>
      </c>
      <c r="J27" s="138">
        <f>KUMULATIF!AF27</f>
        <v>0</v>
      </c>
      <c r="K27" s="162" t="e">
        <f t="shared" si="0"/>
        <v>#DIV/0!</v>
      </c>
      <c r="L27" s="163">
        <f t="shared" si="1"/>
        <v>80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DATA!S28</f>
        <v>0</v>
      </c>
      <c r="E28" s="22">
        <f>DATA!T28</f>
        <v>0</v>
      </c>
      <c r="F28" s="22">
        <f>DATA!U28</f>
        <v>0</v>
      </c>
      <c r="G28" s="22">
        <f>DATA!V28</f>
        <v>0</v>
      </c>
      <c r="H28" s="90">
        <f>KUMULATIF!AD28</f>
        <v>0</v>
      </c>
      <c r="I28" s="90">
        <f>KUMULATIF!AE28</f>
        <v>0</v>
      </c>
      <c r="J28" s="138">
        <f>KUMULATIF!AF28</f>
        <v>0</v>
      </c>
      <c r="K28" s="162" t="e">
        <f t="shared" si="0"/>
        <v>#DIV/0!</v>
      </c>
      <c r="L28" s="163">
        <f t="shared" si="1"/>
        <v>80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DATA!S29</f>
        <v>0</v>
      </c>
      <c r="E29" s="22">
        <f>DATA!T29</f>
        <v>0</v>
      </c>
      <c r="F29" s="22">
        <f>DATA!U29</f>
        <v>0</v>
      </c>
      <c r="G29" s="22">
        <f>DATA!V29</f>
        <v>0</v>
      </c>
      <c r="H29" s="90">
        <f>KUMULATIF!AD29</f>
        <v>0</v>
      </c>
      <c r="I29" s="90">
        <f>KUMULATIF!AE29</f>
        <v>0</v>
      </c>
      <c r="J29" s="138">
        <f>KUMULATIF!AF29</f>
        <v>0</v>
      </c>
      <c r="K29" s="162" t="e">
        <f t="shared" si="0"/>
        <v>#DIV/0!</v>
      </c>
      <c r="L29" s="163">
        <f t="shared" si="1"/>
        <v>80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DATA!S30</f>
        <v>0</v>
      </c>
      <c r="E30" s="22">
        <f>DATA!T30</f>
        <v>0</v>
      </c>
      <c r="F30" s="22">
        <f>DATA!U30</f>
        <v>0</v>
      </c>
      <c r="G30" s="22">
        <f>DATA!V30</f>
        <v>0</v>
      </c>
      <c r="H30" s="90">
        <f>KUMULATIF!AD30</f>
        <v>0</v>
      </c>
      <c r="I30" s="90">
        <f>KUMULATIF!AE30</f>
        <v>0</v>
      </c>
      <c r="J30" s="138">
        <f>KUMULATIF!AF30</f>
        <v>0</v>
      </c>
      <c r="K30" s="162" t="e">
        <f t="shared" si="0"/>
        <v>#DIV/0!</v>
      </c>
      <c r="L30" s="163">
        <f t="shared" si="1"/>
        <v>80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DATA!S31</f>
        <v>0</v>
      </c>
      <c r="E31" s="22">
        <f>DATA!T31</f>
        <v>0</v>
      </c>
      <c r="F31" s="22">
        <f>DATA!U31</f>
        <v>0</v>
      </c>
      <c r="G31" s="22">
        <f>DATA!V31</f>
        <v>0</v>
      </c>
      <c r="H31" s="90">
        <f>KUMULATIF!AD31</f>
        <v>0</v>
      </c>
      <c r="I31" s="90">
        <f>KUMULATIF!AE31</f>
        <v>0</v>
      </c>
      <c r="J31" s="138">
        <f>KUMULATIF!AF31</f>
        <v>0</v>
      </c>
      <c r="K31" s="162" t="e">
        <f t="shared" si="0"/>
        <v>#DIV/0!</v>
      </c>
      <c r="L31" s="163">
        <f t="shared" si="1"/>
        <v>80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DATA!S32</f>
        <v>0</v>
      </c>
      <c r="E32" s="22">
        <f>DATA!T32</f>
        <v>0</v>
      </c>
      <c r="F32" s="22">
        <f>DATA!U32</f>
        <v>0</v>
      </c>
      <c r="G32" s="22">
        <f>DATA!V32</f>
        <v>0</v>
      </c>
      <c r="H32" s="90">
        <f>KUMULATIF!AD32</f>
        <v>0</v>
      </c>
      <c r="I32" s="90">
        <f>KUMULATIF!AE32</f>
        <v>0</v>
      </c>
      <c r="J32" s="138">
        <f>KUMULATIF!AF32</f>
        <v>0</v>
      </c>
      <c r="K32" s="162" t="e">
        <f t="shared" si="0"/>
        <v>#DIV/0!</v>
      </c>
      <c r="L32" s="163">
        <f t="shared" si="1"/>
        <v>80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96/12*10</f>
        <v>80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DATA!S41</f>
        <v>0</v>
      </c>
      <c r="E41" s="32">
        <f>DATA!T41</f>
        <v>0</v>
      </c>
      <c r="F41" s="32">
        <f>DATA!U41</f>
        <v>0</v>
      </c>
      <c r="G41" s="32">
        <f>DATA!V41</f>
        <v>0</v>
      </c>
      <c r="H41" s="89">
        <f>KUMULATIF!AD41</f>
        <v>0</v>
      </c>
      <c r="I41" s="89">
        <f>KUMULATIF!AE41</f>
        <v>0</v>
      </c>
      <c r="J41" s="135">
        <f>KUMULATIF!AF41</f>
        <v>0</v>
      </c>
      <c r="K41" s="112" t="e">
        <f t="shared" ref="K41:K65" si="3">J41/C41*100</f>
        <v>#DIV/0!</v>
      </c>
      <c r="L41" s="161">
        <f>96/12*10</f>
        <v>80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DATA!S42</f>
        <v>0</v>
      </c>
      <c r="E42" s="22">
        <f>DATA!T42</f>
        <v>0</v>
      </c>
      <c r="F42" s="22">
        <f>DATA!U42</f>
        <v>0</v>
      </c>
      <c r="G42" s="22">
        <f>DATA!V42</f>
        <v>0</v>
      </c>
      <c r="H42" s="90">
        <f>KUMULATIF!AD42</f>
        <v>0</v>
      </c>
      <c r="I42" s="90">
        <f>KUMULATIF!AE42</f>
        <v>0</v>
      </c>
      <c r="J42" s="138">
        <f>KUMULATIF!AF42</f>
        <v>0</v>
      </c>
      <c r="K42" s="113" t="e">
        <f t="shared" si="3"/>
        <v>#DIV/0!</v>
      </c>
      <c r="L42" s="163">
        <f t="shared" ref="L42:L65" si="4">96/12*10</f>
        <v>80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DATA!S43</f>
        <v>0</v>
      </c>
      <c r="E43" s="22">
        <f>DATA!T43</f>
        <v>0</v>
      </c>
      <c r="F43" s="22">
        <f>DATA!U43</f>
        <v>0</v>
      </c>
      <c r="G43" s="22">
        <f>DATA!V43</f>
        <v>0</v>
      </c>
      <c r="H43" s="90">
        <f>KUMULATIF!AD43</f>
        <v>0</v>
      </c>
      <c r="I43" s="90">
        <f>KUMULATIF!AE43</f>
        <v>0</v>
      </c>
      <c r="J43" s="138">
        <f>KUMULATIF!AF43</f>
        <v>0</v>
      </c>
      <c r="K43" s="113" t="e">
        <f t="shared" si="3"/>
        <v>#DIV/0!</v>
      </c>
      <c r="L43" s="163">
        <f t="shared" si="4"/>
        <v>80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DATA!S44</f>
        <v>0</v>
      </c>
      <c r="E44" s="22">
        <f>DATA!T44</f>
        <v>0</v>
      </c>
      <c r="F44" s="22">
        <f>DATA!U44</f>
        <v>0</v>
      </c>
      <c r="G44" s="22">
        <f>DATA!V44</f>
        <v>0</v>
      </c>
      <c r="H44" s="90">
        <f>KUMULATIF!AD44</f>
        <v>0</v>
      </c>
      <c r="I44" s="90">
        <f>KUMULATIF!AE44</f>
        <v>0</v>
      </c>
      <c r="J44" s="138">
        <f>KUMULATIF!AF44</f>
        <v>0</v>
      </c>
      <c r="K44" s="113" t="e">
        <f t="shared" si="3"/>
        <v>#DIV/0!</v>
      </c>
      <c r="L44" s="163">
        <f t="shared" si="4"/>
        <v>80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DATA!S45</f>
        <v>0</v>
      </c>
      <c r="E45" s="22">
        <f>DATA!T45</f>
        <v>0</v>
      </c>
      <c r="F45" s="22">
        <f>DATA!U45</f>
        <v>0</v>
      </c>
      <c r="G45" s="22">
        <f>DATA!V45</f>
        <v>0</v>
      </c>
      <c r="H45" s="90">
        <f>KUMULATIF!AD45</f>
        <v>0</v>
      </c>
      <c r="I45" s="90">
        <f>KUMULATIF!AE45</f>
        <v>0</v>
      </c>
      <c r="J45" s="138">
        <f>KUMULATIF!AF45</f>
        <v>0</v>
      </c>
      <c r="K45" s="113" t="e">
        <f t="shared" si="3"/>
        <v>#DIV/0!</v>
      </c>
      <c r="L45" s="163">
        <f t="shared" si="4"/>
        <v>80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DATA!S46</f>
        <v>0</v>
      </c>
      <c r="E46" s="22">
        <f>DATA!T46</f>
        <v>0</v>
      </c>
      <c r="F46" s="22">
        <f>DATA!U46</f>
        <v>0</v>
      </c>
      <c r="G46" s="22">
        <f>DATA!V46</f>
        <v>0</v>
      </c>
      <c r="H46" s="90">
        <f>KUMULATIF!AD46</f>
        <v>0</v>
      </c>
      <c r="I46" s="90">
        <f>KUMULATIF!AE46</f>
        <v>0</v>
      </c>
      <c r="J46" s="138">
        <f>KUMULATIF!AF46</f>
        <v>0</v>
      </c>
      <c r="K46" s="113" t="e">
        <f t="shared" si="3"/>
        <v>#DIV/0!</v>
      </c>
      <c r="L46" s="163">
        <f t="shared" si="4"/>
        <v>80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DATA!S47</f>
        <v>0</v>
      </c>
      <c r="E47" s="22">
        <f>DATA!T47</f>
        <v>0</v>
      </c>
      <c r="F47" s="22">
        <f>DATA!U47</f>
        <v>0</v>
      </c>
      <c r="G47" s="22">
        <f>DATA!V47</f>
        <v>0</v>
      </c>
      <c r="H47" s="90">
        <f>KUMULATIF!AD47</f>
        <v>0</v>
      </c>
      <c r="I47" s="90">
        <f>KUMULATIF!AE47</f>
        <v>0</v>
      </c>
      <c r="J47" s="138">
        <f>KUMULATIF!AF47</f>
        <v>0</v>
      </c>
      <c r="K47" s="113" t="e">
        <f t="shared" si="3"/>
        <v>#DIV/0!</v>
      </c>
      <c r="L47" s="163">
        <f t="shared" si="4"/>
        <v>80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DATA!S48</f>
        <v>0</v>
      </c>
      <c r="E48" s="22">
        <f>DATA!T48</f>
        <v>0</v>
      </c>
      <c r="F48" s="22">
        <f>DATA!U48</f>
        <v>0</v>
      </c>
      <c r="G48" s="22">
        <f>DATA!V48</f>
        <v>0</v>
      </c>
      <c r="H48" s="90">
        <f>KUMULATIF!AD48</f>
        <v>0</v>
      </c>
      <c r="I48" s="90">
        <f>KUMULATIF!AE48</f>
        <v>0</v>
      </c>
      <c r="J48" s="138">
        <f>KUMULATIF!AF48</f>
        <v>0</v>
      </c>
      <c r="K48" s="113" t="e">
        <f t="shared" si="3"/>
        <v>#DIV/0!</v>
      </c>
      <c r="L48" s="163">
        <f t="shared" si="4"/>
        <v>80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DATA!S49</f>
        <v>0</v>
      </c>
      <c r="E49" s="22">
        <f>DATA!T49</f>
        <v>0</v>
      </c>
      <c r="F49" s="22">
        <f>DATA!U49</f>
        <v>0</v>
      </c>
      <c r="G49" s="22">
        <f>DATA!V49</f>
        <v>0</v>
      </c>
      <c r="H49" s="90">
        <f>KUMULATIF!AD49</f>
        <v>0</v>
      </c>
      <c r="I49" s="90">
        <f>KUMULATIF!AE49</f>
        <v>0</v>
      </c>
      <c r="J49" s="138">
        <f>KUMULATIF!AF49</f>
        <v>0</v>
      </c>
      <c r="K49" s="113" t="e">
        <f t="shared" si="3"/>
        <v>#DIV/0!</v>
      </c>
      <c r="L49" s="163">
        <f t="shared" si="4"/>
        <v>80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DATA!S50</f>
        <v>0</v>
      </c>
      <c r="E50" s="22">
        <f>DATA!T50</f>
        <v>0</v>
      </c>
      <c r="F50" s="22">
        <f>DATA!U50</f>
        <v>0</v>
      </c>
      <c r="G50" s="22">
        <f>DATA!V50</f>
        <v>0</v>
      </c>
      <c r="H50" s="90">
        <f>KUMULATIF!AD50</f>
        <v>0</v>
      </c>
      <c r="I50" s="90">
        <f>KUMULATIF!AE50</f>
        <v>0</v>
      </c>
      <c r="J50" s="138">
        <f>KUMULATIF!AF50</f>
        <v>0</v>
      </c>
      <c r="K50" s="113" t="e">
        <f t="shared" si="3"/>
        <v>#DIV/0!</v>
      </c>
      <c r="L50" s="163">
        <f t="shared" si="4"/>
        <v>80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DATA!S51</f>
        <v>0</v>
      </c>
      <c r="E51" s="22">
        <f>DATA!T51</f>
        <v>0</v>
      </c>
      <c r="F51" s="22">
        <f>DATA!U51</f>
        <v>0</v>
      </c>
      <c r="G51" s="22">
        <f>DATA!V51</f>
        <v>0</v>
      </c>
      <c r="H51" s="90">
        <f>KUMULATIF!AD51</f>
        <v>0</v>
      </c>
      <c r="I51" s="90">
        <f>KUMULATIF!AE51</f>
        <v>0</v>
      </c>
      <c r="J51" s="138">
        <f>KUMULATIF!AF51</f>
        <v>0</v>
      </c>
      <c r="K51" s="113" t="e">
        <f t="shared" si="3"/>
        <v>#DIV/0!</v>
      </c>
      <c r="L51" s="163">
        <f t="shared" si="4"/>
        <v>80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DATA!S52</f>
        <v>0</v>
      </c>
      <c r="E52" s="22">
        <f>DATA!T52</f>
        <v>0</v>
      </c>
      <c r="F52" s="22">
        <f>DATA!U52</f>
        <v>0</v>
      </c>
      <c r="G52" s="22">
        <f>DATA!V52</f>
        <v>0</v>
      </c>
      <c r="H52" s="90">
        <f>KUMULATIF!AD52</f>
        <v>0</v>
      </c>
      <c r="I52" s="90">
        <f>KUMULATIF!AE52</f>
        <v>0</v>
      </c>
      <c r="J52" s="138">
        <f>KUMULATIF!AF52</f>
        <v>0</v>
      </c>
      <c r="K52" s="113" t="e">
        <f t="shared" si="3"/>
        <v>#DIV/0!</v>
      </c>
      <c r="L52" s="163">
        <f t="shared" si="4"/>
        <v>80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DATA!S53</f>
        <v>0</v>
      </c>
      <c r="E53" s="22">
        <f>DATA!T53</f>
        <v>0</v>
      </c>
      <c r="F53" s="22">
        <f>DATA!U53</f>
        <v>0</v>
      </c>
      <c r="G53" s="22">
        <f>DATA!V53</f>
        <v>0</v>
      </c>
      <c r="H53" s="90">
        <f>KUMULATIF!AD53</f>
        <v>0</v>
      </c>
      <c r="I53" s="90">
        <f>KUMULATIF!AE53</f>
        <v>0</v>
      </c>
      <c r="J53" s="138">
        <f>KUMULATIF!AF53</f>
        <v>0</v>
      </c>
      <c r="K53" s="113" t="e">
        <f t="shared" si="3"/>
        <v>#DIV/0!</v>
      </c>
      <c r="L53" s="163">
        <f t="shared" si="4"/>
        <v>80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DATA!S54</f>
        <v>0</v>
      </c>
      <c r="E54" s="22">
        <f>DATA!T54</f>
        <v>0</v>
      </c>
      <c r="F54" s="22">
        <f>DATA!U54</f>
        <v>0</v>
      </c>
      <c r="G54" s="22">
        <f>DATA!V54</f>
        <v>0</v>
      </c>
      <c r="H54" s="90">
        <f>KUMULATIF!AD54</f>
        <v>0</v>
      </c>
      <c r="I54" s="90">
        <f>KUMULATIF!AE54</f>
        <v>0</v>
      </c>
      <c r="J54" s="138">
        <f>KUMULATIF!AF54</f>
        <v>0</v>
      </c>
      <c r="K54" s="113" t="e">
        <f t="shared" si="3"/>
        <v>#DIV/0!</v>
      </c>
      <c r="L54" s="163">
        <f t="shared" si="4"/>
        <v>80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DATA!S55</f>
        <v>0</v>
      </c>
      <c r="E55" s="22">
        <f>DATA!T55</f>
        <v>0</v>
      </c>
      <c r="F55" s="22">
        <f>DATA!U55</f>
        <v>0</v>
      </c>
      <c r="G55" s="22">
        <f>DATA!V55</f>
        <v>0</v>
      </c>
      <c r="H55" s="90">
        <f>KUMULATIF!AD55</f>
        <v>0</v>
      </c>
      <c r="I55" s="90">
        <f>KUMULATIF!AE55</f>
        <v>0</v>
      </c>
      <c r="J55" s="138">
        <f>KUMULATIF!AF55</f>
        <v>0</v>
      </c>
      <c r="K55" s="113" t="e">
        <f t="shared" si="3"/>
        <v>#DIV/0!</v>
      </c>
      <c r="L55" s="163">
        <f t="shared" si="4"/>
        <v>80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DATA!S56</f>
        <v>0</v>
      </c>
      <c r="E56" s="22">
        <f>DATA!T56</f>
        <v>0</v>
      </c>
      <c r="F56" s="22">
        <f>DATA!U56</f>
        <v>0</v>
      </c>
      <c r="G56" s="22">
        <f>DATA!V56</f>
        <v>0</v>
      </c>
      <c r="H56" s="90">
        <f>KUMULATIF!AD56</f>
        <v>0</v>
      </c>
      <c r="I56" s="90">
        <f>KUMULATIF!AE56</f>
        <v>0</v>
      </c>
      <c r="J56" s="138">
        <f>KUMULATIF!AF56</f>
        <v>0</v>
      </c>
      <c r="K56" s="113" t="e">
        <f t="shared" si="3"/>
        <v>#DIV/0!</v>
      </c>
      <c r="L56" s="163">
        <f t="shared" si="4"/>
        <v>80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DATA!S57</f>
        <v>0</v>
      </c>
      <c r="E57" s="22">
        <f>DATA!T57</f>
        <v>0</v>
      </c>
      <c r="F57" s="22">
        <f>DATA!U57</f>
        <v>0</v>
      </c>
      <c r="G57" s="22">
        <f>DATA!V57</f>
        <v>0</v>
      </c>
      <c r="H57" s="90">
        <f>KUMULATIF!AD57</f>
        <v>0</v>
      </c>
      <c r="I57" s="90">
        <f>KUMULATIF!AE57</f>
        <v>0</v>
      </c>
      <c r="J57" s="138">
        <f>KUMULATIF!AF57</f>
        <v>0</v>
      </c>
      <c r="K57" s="113" t="e">
        <f t="shared" si="3"/>
        <v>#DIV/0!</v>
      </c>
      <c r="L57" s="163">
        <f t="shared" si="4"/>
        <v>80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DATA!S58</f>
        <v>0</v>
      </c>
      <c r="E58" s="22">
        <f>DATA!T58</f>
        <v>0</v>
      </c>
      <c r="F58" s="22">
        <f>DATA!U58</f>
        <v>0</v>
      </c>
      <c r="G58" s="22">
        <f>DATA!V58</f>
        <v>0</v>
      </c>
      <c r="H58" s="90">
        <f>KUMULATIF!AD58</f>
        <v>0</v>
      </c>
      <c r="I58" s="90">
        <f>KUMULATIF!AE58</f>
        <v>0</v>
      </c>
      <c r="J58" s="138">
        <f>KUMULATIF!AF58</f>
        <v>0</v>
      </c>
      <c r="K58" s="113" t="e">
        <f t="shared" si="3"/>
        <v>#DIV/0!</v>
      </c>
      <c r="L58" s="163">
        <f t="shared" si="4"/>
        <v>80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DATA!S59</f>
        <v>0</v>
      </c>
      <c r="E59" s="22">
        <f>DATA!T59</f>
        <v>0</v>
      </c>
      <c r="F59" s="22">
        <f>DATA!U59</f>
        <v>0</v>
      </c>
      <c r="G59" s="22">
        <f>DATA!V59</f>
        <v>0</v>
      </c>
      <c r="H59" s="90">
        <f>KUMULATIF!AD59</f>
        <v>0</v>
      </c>
      <c r="I59" s="90">
        <f>KUMULATIF!AE59</f>
        <v>0</v>
      </c>
      <c r="J59" s="138">
        <f>KUMULATIF!AF59</f>
        <v>0</v>
      </c>
      <c r="K59" s="113" t="e">
        <f t="shared" si="3"/>
        <v>#DIV/0!</v>
      </c>
      <c r="L59" s="163">
        <f t="shared" si="4"/>
        <v>80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DATA!S60</f>
        <v>0</v>
      </c>
      <c r="E60" s="22">
        <f>DATA!T60</f>
        <v>0</v>
      </c>
      <c r="F60" s="22">
        <f>DATA!U60</f>
        <v>0</v>
      </c>
      <c r="G60" s="22">
        <f>DATA!V60</f>
        <v>0</v>
      </c>
      <c r="H60" s="90">
        <f>KUMULATIF!AD60</f>
        <v>0</v>
      </c>
      <c r="I60" s="90">
        <f>KUMULATIF!AE60</f>
        <v>0</v>
      </c>
      <c r="J60" s="138">
        <f>KUMULATIF!AF60</f>
        <v>0</v>
      </c>
      <c r="K60" s="113" t="e">
        <f t="shared" si="3"/>
        <v>#DIV/0!</v>
      </c>
      <c r="L60" s="163">
        <f t="shared" si="4"/>
        <v>80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DATA!S61</f>
        <v>0</v>
      </c>
      <c r="E61" s="22">
        <f>DATA!T61</f>
        <v>0</v>
      </c>
      <c r="F61" s="22">
        <f>DATA!U61</f>
        <v>0</v>
      </c>
      <c r="G61" s="22">
        <f>DATA!V61</f>
        <v>0</v>
      </c>
      <c r="H61" s="90">
        <f>KUMULATIF!AD61</f>
        <v>0</v>
      </c>
      <c r="I61" s="90">
        <f>KUMULATIF!AE61</f>
        <v>0</v>
      </c>
      <c r="J61" s="138">
        <f>KUMULATIF!AF61</f>
        <v>0</v>
      </c>
      <c r="K61" s="113" t="e">
        <f t="shared" si="3"/>
        <v>#DIV/0!</v>
      </c>
      <c r="L61" s="163">
        <f t="shared" si="4"/>
        <v>80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DATA!S62</f>
        <v>0</v>
      </c>
      <c r="E62" s="22">
        <f>DATA!T62</f>
        <v>0</v>
      </c>
      <c r="F62" s="22">
        <f>DATA!U62</f>
        <v>0</v>
      </c>
      <c r="G62" s="22">
        <f>DATA!V62</f>
        <v>0</v>
      </c>
      <c r="H62" s="90">
        <f>KUMULATIF!AD62</f>
        <v>0</v>
      </c>
      <c r="I62" s="90">
        <f>KUMULATIF!AE62</f>
        <v>0</v>
      </c>
      <c r="J62" s="138">
        <f>KUMULATIF!AF62</f>
        <v>0</v>
      </c>
      <c r="K62" s="113" t="e">
        <f t="shared" si="3"/>
        <v>#DIV/0!</v>
      </c>
      <c r="L62" s="163">
        <f t="shared" si="4"/>
        <v>80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DATA!S63</f>
        <v>0</v>
      </c>
      <c r="E63" s="22">
        <f>DATA!T63</f>
        <v>0</v>
      </c>
      <c r="F63" s="22">
        <f>DATA!U63</f>
        <v>0</v>
      </c>
      <c r="G63" s="22">
        <f>DATA!V63</f>
        <v>0</v>
      </c>
      <c r="H63" s="90">
        <f>KUMULATIF!AD63</f>
        <v>0</v>
      </c>
      <c r="I63" s="90">
        <f>KUMULATIF!AE63</f>
        <v>0</v>
      </c>
      <c r="J63" s="138">
        <f>KUMULATIF!AF63</f>
        <v>0</v>
      </c>
      <c r="K63" s="113" t="e">
        <f t="shared" si="3"/>
        <v>#DIV/0!</v>
      </c>
      <c r="L63" s="163">
        <f t="shared" si="4"/>
        <v>80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DATA!S64</f>
        <v>0</v>
      </c>
      <c r="E64" s="22">
        <f>DATA!T64</f>
        <v>0</v>
      </c>
      <c r="F64" s="22">
        <f>DATA!U64</f>
        <v>0</v>
      </c>
      <c r="G64" s="22">
        <f>DATA!V64</f>
        <v>0</v>
      </c>
      <c r="H64" s="90">
        <f>KUMULATIF!AD64</f>
        <v>0</v>
      </c>
      <c r="I64" s="90">
        <f>KUMULATIF!AE64</f>
        <v>0</v>
      </c>
      <c r="J64" s="138">
        <f>KUMULATIF!AF64</f>
        <v>0</v>
      </c>
      <c r="K64" s="113" t="e">
        <f t="shared" si="3"/>
        <v>#DIV/0!</v>
      </c>
      <c r="L64" s="163">
        <f t="shared" si="4"/>
        <v>80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DATA!S65</f>
        <v>0</v>
      </c>
      <c r="E65" s="22">
        <f>DATA!T65</f>
        <v>0</v>
      </c>
      <c r="F65" s="22">
        <f>DATA!U65</f>
        <v>0</v>
      </c>
      <c r="G65" s="22">
        <f>DATA!V65</f>
        <v>0</v>
      </c>
      <c r="H65" s="90">
        <f>KUMULATIF!AD65</f>
        <v>0</v>
      </c>
      <c r="I65" s="90">
        <f>KUMULATIF!AE65</f>
        <v>0</v>
      </c>
      <c r="J65" s="138">
        <f>KUMULATIF!AF65</f>
        <v>0</v>
      </c>
      <c r="K65" s="113" t="e">
        <f t="shared" si="3"/>
        <v>#DIV/0!</v>
      </c>
      <c r="L65" s="163">
        <f t="shared" si="4"/>
        <v>80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96/12*10</f>
        <v>80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DATA!S74</f>
        <v>0</v>
      </c>
      <c r="E74" s="32">
        <f>DATA!T74</f>
        <v>0</v>
      </c>
      <c r="F74" s="32">
        <f>DATA!U74</f>
        <v>0</v>
      </c>
      <c r="G74" s="32">
        <f>DATA!V74</f>
        <v>0</v>
      </c>
      <c r="H74" s="89">
        <f>KUMULATIF!AD74</f>
        <v>0</v>
      </c>
      <c r="I74" s="89">
        <f>KUMULATIF!AE74</f>
        <v>0</v>
      </c>
      <c r="J74" s="135">
        <f>KUMULATIF!AF74</f>
        <v>0</v>
      </c>
      <c r="K74" s="112" t="e">
        <f t="shared" ref="K74:K98" si="6">J74/C74*100</f>
        <v>#DIV/0!</v>
      </c>
      <c r="L74" s="108">
        <f>84/12*10</f>
        <v>70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DATA!S75</f>
        <v>0</v>
      </c>
      <c r="E75" s="22">
        <f>DATA!T75</f>
        <v>0</v>
      </c>
      <c r="F75" s="22">
        <f>DATA!U75</f>
        <v>0</v>
      </c>
      <c r="G75" s="22">
        <f>DATA!V75</f>
        <v>0</v>
      </c>
      <c r="H75" s="90">
        <f>KUMULATIF!AD75</f>
        <v>0</v>
      </c>
      <c r="I75" s="90">
        <f>KUMULATIF!AE75</f>
        <v>0</v>
      </c>
      <c r="J75" s="138">
        <f>KUMULATIF!AF75</f>
        <v>0</v>
      </c>
      <c r="K75" s="113" t="e">
        <f t="shared" si="6"/>
        <v>#DIV/0!</v>
      </c>
      <c r="L75" s="106">
        <f t="shared" ref="L75:L98" si="7">84/12*10</f>
        <v>70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DATA!S76</f>
        <v>0</v>
      </c>
      <c r="E76" s="22">
        <f>DATA!T76</f>
        <v>0</v>
      </c>
      <c r="F76" s="22">
        <f>DATA!U76</f>
        <v>0</v>
      </c>
      <c r="G76" s="22">
        <f>DATA!V76</f>
        <v>0</v>
      </c>
      <c r="H76" s="90">
        <f>KUMULATIF!AD76</f>
        <v>0</v>
      </c>
      <c r="I76" s="90">
        <f>KUMULATIF!AE76</f>
        <v>0</v>
      </c>
      <c r="J76" s="138">
        <f>KUMULATIF!AF76</f>
        <v>0</v>
      </c>
      <c r="K76" s="113" t="e">
        <f t="shared" si="6"/>
        <v>#DIV/0!</v>
      </c>
      <c r="L76" s="106">
        <f t="shared" si="7"/>
        <v>70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DATA!S77</f>
        <v>0</v>
      </c>
      <c r="E77" s="22">
        <f>DATA!T77</f>
        <v>0</v>
      </c>
      <c r="F77" s="22">
        <f>DATA!U77</f>
        <v>0</v>
      </c>
      <c r="G77" s="22">
        <f>DATA!V77</f>
        <v>0</v>
      </c>
      <c r="H77" s="90">
        <f>KUMULATIF!AD77</f>
        <v>0</v>
      </c>
      <c r="I77" s="90">
        <f>KUMULATIF!AE77</f>
        <v>0</v>
      </c>
      <c r="J77" s="138">
        <f>KUMULATIF!AF77</f>
        <v>0</v>
      </c>
      <c r="K77" s="113" t="e">
        <f t="shared" si="6"/>
        <v>#DIV/0!</v>
      </c>
      <c r="L77" s="106">
        <f t="shared" si="7"/>
        <v>70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DATA!S78</f>
        <v>0</v>
      </c>
      <c r="E78" s="22">
        <f>DATA!T78</f>
        <v>0</v>
      </c>
      <c r="F78" s="22">
        <f>DATA!U78</f>
        <v>0</v>
      </c>
      <c r="G78" s="22">
        <f>DATA!V78</f>
        <v>0</v>
      </c>
      <c r="H78" s="90">
        <f>KUMULATIF!AD78</f>
        <v>0</v>
      </c>
      <c r="I78" s="90">
        <f>KUMULATIF!AE78</f>
        <v>0</v>
      </c>
      <c r="J78" s="138">
        <f>KUMULATIF!AF78</f>
        <v>0</v>
      </c>
      <c r="K78" s="113" t="e">
        <f t="shared" si="6"/>
        <v>#DIV/0!</v>
      </c>
      <c r="L78" s="106">
        <f t="shared" si="7"/>
        <v>70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DATA!S79</f>
        <v>0</v>
      </c>
      <c r="E79" s="22">
        <f>DATA!T79</f>
        <v>0</v>
      </c>
      <c r="F79" s="22">
        <f>DATA!U79</f>
        <v>0</v>
      </c>
      <c r="G79" s="22">
        <f>DATA!V79</f>
        <v>0</v>
      </c>
      <c r="H79" s="90">
        <f>KUMULATIF!AD79</f>
        <v>0</v>
      </c>
      <c r="I79" s="90">
        <f>KUMULATIF!AE79</f>
        <v>0</v>
      </c>
      <c r="J79" s="138">
        <f>KUMULATIF!AF79</f>
        <v>0</v>
      </c>
      <c r="K79" s="113" t="e">
        <f t="shared" si="6"/>
        <v>#DIV/0!</v>
      </c>
      <c r="L79" s="106">
        <f t="shared" si="7"/>
        <v>70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DATA!S80</f>
        <v>0</v>
      </c>
      <c r="E80" s="22">
        <f>DATA!T80</f>
        <v>0</v>
      </c>
      <c r="F80" s="22">
        <f>DATA!U80</f>
        <v>0</v>
      </c>
      <c r="G80" s="22">
        <f>DATA!V80</f>
        <v>0</v>
      </c>
      <c r="H80" s="90">
        <f>KUMULATIF!AD80</f>
        <v>0</v>
      </c>
      <c r="I80" s="90">
        <f>KUMULATIF!AE80</f>
        <v>0</v>
      </c>
      <c r="J80" s="138">
        <f>KUMULATIF!AF80</f>
        <v>0</v>
      </c>
      <c r="K80" s="113" t="e">
        <f t="shared" si="6"/>
        <v>#DIV/0!</v>
      </c>
      <c r="L80" s="106">
        <f t="shared" si="7"/>
        <v>70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DATA!S81</f>
        <v>0</v>
      </c>
      <c r="E81" s="22">
        <f>DATA!T81</f>
        <v>0</v>
      </c>
      <c r="F81" s="22">
        <f>DATA!U81</f>
        <v>0</v>
      </c>
      <c r="G81" s="22">
        <f>DATA!V81</f>
        <v>0</v>
      </c>
      <c r="H81" s="90">
        <f>KUMULATIF!AD81</f>
        <v>0</v>
      </c>
      <c r="I81" s="90">
        <f>KUMULATIF!AE81</f>
        <v>0</v>
      </c>
      <c r="J81" s="138">
        <f>KUMULATIF!AF81</f>
        <v>0</v>
      </c>
      <c r="K81" s="113" t="e">
        <f t="shared" si="6"/>
        <v>#DIV/0!</v>
      </c>
      <c r="L81" s="106">
        <f t="shared" si="7"/>
        <v>70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DATA!S82</f>
        <v>0</v>
      </c>
      <c r="E82" s="22">
        <f>DATA!T82</f>
        <v>0</v>
      </c>
      <c r="F82" s="22">
        <f>DATA!U82</f>
        <v>0</v>
      </c>
      <c r="G82" s="22">
        <f>DATA!V82</f>
        <v>0</v>
      </c>
      <c r="H82" s="90">
        <f>KUMULATIF!AD82</f>
        <v>0</v>
      </c>
      <c r="I82" s="90">
        <f>KUMULATIF!AE82</f>
        <v>0</v>
      </c>
      <c r="J82" s="138">
        <f>KUMULATIF!AF82</f>
        <v>0</v>
      </c>
      <c r="K82" s="113" t="e">
        <f t="shared" si="6"/>
        <v>#DIV/0!</v>
      </c>
      <c r="L82" s="106">
        <f t="shared" si="7"/>
        <v>70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DATA!S83</f>
        <v>0</v>
      </c>
      <c r="E83" s="22">
        <f>DATA!T83</f>
        <v>0</v>
      </c>
      <c r="F83" s="22">
        <f>DATA!U83</f>
        <v>0</v>
      </c>
      <c r="G83" s="22">
        <f>DATA!V83</f>
        <v>0</v>
      </c>
      <c r="H83" s="90">
        <f>KUMULATIF!AD83</f>
        <v>0</v>
      </c>
      <c r="I83" s="90">
        <f>KUMULATIF!AE83</f>
        <v>0</v>
      </c>
      <c r="J83" s="138">
        <f>KUMULATIF!AF83</f>
        <v>0</v>
      </c>
      <c r="K83" s="113" t="e">
        <f t="shared" si="6"/>
        <v>#DIV/0!</v>
      </c>
      <c r="L83" s="106">
        <f t="shared" si="7"/>
        <v>70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DATA!S84</f>
        <v>0</v>
      </c>
      <c r="E84" s="22">
        <f>DATA!T84</f>
        <v>0</v>
      </c>
      <c r="F84" s="22">
        <f>DATA!U84</f>
        <v>0</v>
      </c>
      <c r="G84" s="22">
        <f>DATA!V84</f>
        <v>0</v>
      </c>
      <c r="H84" s="90">
        <f>KUMULATIF!AD84</f>
        <v>0</v>
      </c>
      <c r="I84" s="90">
        <f>KUMULATIF!AE84</f>
        <v>0</v>
      </c>
      <c r="J84" s="138">
        <f>KUMULATIF!AF84</f>
        <v>0</v>
      </c>
      <c r="K84" s="113" t="e">
        <f t="shared" si="6"/>
        <v>#DIV/0!</v>
      </c>
      <c r="L84" s="106">
        <f t="shared" si="7"/>
        <v>70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DATA!S85</f>
        <v>0</v>
      </c>
      <c r="E85" s="22">
        <f>DATA!T85</f>
        <v>0</v>
      </c>
      <c r="F85" s="22">
        <f>DATA!U85</f>
        <v>0</v>
      </c>
      <c r="G85" s="22">
        <f>DATA!V85</f>
        <v>0</v>
      </c>
      <c r="H85" s="90">
        <f>KUMULATIF!AD85</f>
        <v>0</v>
      </c>
      <c r="I85" s="90">
        <f>KUMULATIF!AE85</f>
        <v>0</v>
      </c>
      <c r="J85" s="138">
        <f>KUMULATIF!AF85</f>
        <v>0</v>
      </c>
      <c r="K85" s="113" t="e">
        <f t="shared" si="6"/>
        <v>#DIV/0!</v>
      </c>
      <c r="L85" s="106">
        <f t="shared" si="7"/>
        <v>70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DATA!S86</f>
        <v>0</v>
      </c>
      <c r="E86" s="22">
        <f>DATA!T86</f>
        <v>0</v>
      </c>
      <c r="F86" s="22">
        <f>DATA!U86</f>
        <v>0</v>
      </c>
      <c r="G86" s="22">
        <f>DATA!V86</f>
        <v>0</v>
      </c>
      <c r="H86" s="90">
        <f>KUMULATIF!AD86</f>
        <v>0</v>
      </c>
      <c r="I86" s="90">
        <f>KUMULATIF!AE86</f>
        <v>0</v>
      </c>
      <c r="J86" s="138">
        <f>KUMULATIF!AF86</f>
        <v>0</v>
      </c>
      <c r="K86" s="113" t="e">
        <f t="shared" si="6"/>
        <v>#DIV/0!</v>
      </c>
      <c r="L86" s="106">
        <f t="shared" si="7"/>
        <v>70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DATA!S87</f>
        <v>0</v>
      </c>
      <c r="E87" s="22">
        <f>DATA!T87</f>
        <v>0</v>
      </c>
      <c r="F87" s="22">
        <f>DATA!U87</f>
        <v>0</v>
      </c>
      <c r="G87" s="22">
        <f>DATA!V87</f>
        <v>0</v>
      </c>
      <c r="H87" s="90">
        <f>KUMULATIF!AD87</f>
        <v>0</v>
      </c>
      <c r="I87" s="90">
        <f>KUMULATIF!AE87</f>
        <v>0</v>
      </c>
      <c r="J87" s="138">
        <f>KUMULATIF!AF87</f>
        <v>0</v>
      </c>
      <c r="K87" s="113" t="e">
        <f t="shared" si="6"/>
        <v>#DIV/0!</v>
      </c>
      <c r="L87" s="106">
        <f t="shared" si="7"/>
        <v>70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DATA!S88</f>
        <v>0</v>
      </c>
      <c r="E88" s="22">
        <f>DATA!T88</f>
        <v>0</v>
      </c>
      <c r="F88" s="22">
        <f>DATA!U88</f>
        <v>0</v>
      </c>
      <c r="G88" s="22">
        <f>DATA!V88</f>
        <v>0</v>
      </c>
      <c r="H88" s="90">
        <f>KUMULATIF!AD88</f>
        <v>0</v>
      </c>
      <c r="I88" s="90">
        <f>KUMULATIF!AE88</f>
        <v>0</v>
      </c>
      <c r="J88" s="138">
        <f>KUMULATIF!AF88</f>
        <v>0</v>
      </c>
      <c r="K88" s="113" t="e">
        <f t="shared" si="6"/>
        <v>#DIV/0!</v>
      </c>
      <c r="L88" s="106">
        <f t="shared" si="7"/>
        <v>70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DATA!S89</f>
        <v>0</v>
      </c>
      <c r="E89" s="22">
        <f>DATA!T89</f>
        <v>0</v>
      </c>
      <c r="F89" s="22">
        <f>DATA!U89</f>
        <v>0</v>
      </c>
      <c r="G89" s="22">
        <f>DATA!V89</f>
        <v>0</v>
      </c>
      <c r="H89" s="90">
        <f>KUMULATIF!AD89</f>
        <v>0</v>
      </c>
      <c r="I89" s="90">
        <f>KUMULATIF!AE89</f>
        <v>0</v>
      </c>
      <c r="J89" s="138">
        <f>KUMULATIF!AF89</f>
        <v>0</v>
      </c>
      <c r="K89" s="113" t="e">
        <f t="shared" si="6"/>
        <v>#DIV/0!</v>
      </c>
      <c r="L89" s="106">
        <f t="shared" si="7"/>
        <v>70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DATA!S90</f>
        <v>0</v>
      </c>
      <c r="E90" s="22">
        <f>DATA!T90</f>
        <v>0</v>
      </c>
      <c r="F90" s="22">
        <f>DATA!U90</f>
        <v>0</v>
      </c>
      <c r="G90" s="22">
        <f>DATA!V90</f>
        <v>0</v>
      </c>
      <c r="H90" s="90">
        <f>KUMULATIF!AD90</f>
        <v>0</v>
      </c>
      <c r="I90" s="90">
        <f>KUMULATIF!AE90</f>
        <v>0</v>
      </c>
      <c r="J90" s="138">
        <f>KUMULATIF!AF90</f>
        <v>0</v>
      </c>
      <c r="K90" s="113" t="e">
        <f t="shared" si="6"/>
        <v>#DIV/0!</v>
      </c>
      <c r="L90" s="106">
        <f t="shared" si="7"/>
        <v>70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DATA!S91</f>
        <v>0</v>
      </c>
      <c r="E91" s="22">
        <f>DATA!T91</f>
        <v>0</v>
      </c>
      <c r="F91" s="22">
        <f>DATA!U91</f>
        <v>0</v>
      </c>
      <c r="G91" s="22">
        <f>DATA!V91</f>
        <v>0</v>
      </c>
      <c r="H91" s="90">
        <f>KUMULATIF!AD91</f>
        <v>0</v>
      </c>
      <c r="I91" s="90">
        <f>KUMULATIF!AE91</f>
        <v>0</v>
      </c>
      <c r="J91" s="138">
        <f>KUMULATIF!AF91</f>
        <v>0</v>
      </c>
      <c r="K91" s="113" t="e">
        <f t="shared" si="6"/>
        <v>#DIV/0!</v>
      </c>
      <c r="L91" s="106">
        <f t="shared" si="7"/>
        <v>70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DATA!S92</f>
        <v>0</v>
      </c>
      <c r="E92" s="22">
        <f>DATA!T92</f>
        <v>0</v>
      </c>
      <c r="F92" s="22">
        <f>DATA!U92</f>
        <v>0</v>
      </c>
      <c r="G92" s="22">
        <f>DATA!V92</f>
        <v>0</v>
      </c>
      <c r="H92" s="90">
        <f>KUMULATIF!AD92</f>
        <v>0</v>
      </c>
      <c r="I92" s="90">
        <f>KUMULATIF!AE92</f>
        <v>0</v>
      </c>
      <c r="J92" s="138">
        <f>KUMULATIF!AF92</f>
        <v>0</v>
      </c>
      <c r="K92" s="113" t="e">
        <f t="shared" si="6"/>
        <v>#DIV/0!</v>
      </c>
      <c r="L92" s="106">
        <f t="shared" si="7"/>
        <v>70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DATA!S93</f>
        <v>0</v>
      </c>
      <c r="E93" s="22">
        <f>DATA!T93</f>
        <v>0</v>
      </c>
      <c r="F93" s="22">
        <f>DATA!U93</f>
        <v>0</v>
      </c>
      <c r="G93" s="22">
        <f>DATA!V93</f>
        <v>0</v>
      </c>
      <c r="H93" s="90">
        <f>KUMULATIF!AD93</f>
        <v>0</v>
      </c>
      <c r="I93" s="90">
        <f>KUMULATIF!AE93</f>
        <v>0</v>
      </c>
      <c r="J93" s="138">
        <f>KUMULATIF!AF93</f>
        <v>0</v>
      </c>
      <c r="K93" s="113" t="e">
        <f t="shared" si="6"/>
        <v>#DIV/0!</v>
      </c>
      <c r="L93" s="106">
        <f t="shared" si="7"/>
        <v>70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DATA!S94</f>
        <v>0</v>
      </c>
      <c r="E94" s="22">
        <f>DATA!T94</f>
        <v>0</v>
      </c>
      <c r="F94" s="22">
        <f>DATA!U94</f>
        <v>0</v>
      </c>
      <c r="G94" s="22">
        <f>DATA!V94</f>
        <v>0</v>
      </c>
      <c r="H94" s="90">
        <f>KUMULATIF!AD94</f>
        <v>0</v>
      </c>
      <c r="I94" s="90">
        <f>KUMULATIF!AE94</f>
        <v>0</v>
      </c>
      <c r="J94" s="138">
        <f>KUMULATIF!AF94</f>
        <v>0</v>
      </c>
      <c r="K94" s="113" t="e">
        <f t="shared" si="6"/>
        <v>#DIV/0!</v>
      </c>
      <c r="L94" s="106">
        <f t="shared" si="7"/>
        <v>70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DATA!S95</f>
        <v>0</v>
      </c>
      <c r="E95" s="22">
        <f>DATA!T95</f>
        <v>0</v>
      </c>
      <c r="F95" s="22">
        <f>DATA!U95</f>
        <v>0</v>
      </c>
      <c r="G95" s="22">
        <f>DATA!V95</f>
        <v>0</v>
      </c>
      <c r="H95" s="90">
        <f>KUMULATIF!AD95</f>
        <v>0</v>
      </c>
      <c r="I95" s="90">
        <f>KUMULATIF!AE95</f>
        <v>0</v>
      </c>
      <c r="J95" s="138">
        <f>KUMULATIF!AF95</f>
        <v>0</v>
      </c>
      <c r="K95" s="113" t="e">
        <f t="shared" si="6"/>
        <v>#DIV/0!</v>
      </c>
      <c r="L95" s="106">
        <f t="shared" si="7"/>
        <v>70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DATA!S96</f>
        <v>0</v>
      </c>
      <c r="E96" s="22">
        <f>DATA!T96</f>
        <v>0</v>
      </c>
      <c r="F96" s="22">
        <f>DATA!U96</f>
        <v>0</v>
      </c>
      <c r="G96" s="22">
        <f>DATA!V96</f>
        <v>0</v>
      </c>
      <c r="H96" s="90">
        <f>KUMULATIF!AD96</f>
        <v>0</v>
      </c>
      <c r="I96" s="90">
        <f>KUMULATIF!AE96</f>
        <v>0</v>
      </c>
      <c r="J96" s="138">
        <f>KUMULATIF!AF96</f>
        <v>0</v>
      </c>
      <c r="K96" s="113" t="e">
        <f t="shared" si="6"/>
        <v>#DIV/0!</v>
      </c>
      <c r="L96" s="106">
        <f t="shared" si="7"/>
        <v>70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DATA!S97</f>
        <v>0</v>
      </c>
      <c r="E97" s="22">
        <f>DATA!T97</f>
        <v>0</v>
      </c>
      <c r="F97" s="22">
        <f>DATA!U97</f>
        <v>0</v>
      </c>
      <c r="G97" s="22">
        <f>DATA!V97</f>
        <v>0</v>
      </c>
      <c r="H97" s="90">
        <f>KUMULATIF!AD97</f>
        <v>0</v>
      </c>
      <c r="I97" s="90">
        <f>KUMULATIF!AE97</f>
        <v>0</v>
      </c>
      <c r="J97" s="138">
        <f>KUMULATIF!AF97</f>
        <v>0</v>
      </c>
      <c r="K97" s="113" t="e">
        <f t="shared" si="6"/>
        <v>#DIV/0!</v>
      </c>
      <c r="L97" s="106">
        <f t="shared" si="7"/>
        <v>70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DATA!S98</f>
        <v>0</v>
      </c>
      <c r="E98" s="22">
        <f>DATA!T98</f>
        <v>0</v>
      </c>
      <c r="F98" s="22">
        <f>DATA!U98</f>
        <v>0</v>
      </c>
      <c r="G98" s="22">
        <f>DATA!V98</f>
        <v>0</v>
      </c>
      <c r="H98" s="90">
        <f>KUMULATIF!AD98</f>
        <v>0</v>
      </c>
      <c r="I98" s="90">
        <f>KUMULATIF!AE98</f>
        <v>0</v>
      </c>
      <c r="J98" s="138">
        <f>KUMULATIF!AF98</f>
        <v>0</v>
      </c>
      <c r="K98" s="113" t="e">
        <f t="shared" si="6"/>
        <v>#DIV/0!</v>
      </c>
      <c r="L98" s="106">
        <f t="shared" si="7"/>
        <v>70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84/12*10</f>
        <v>70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DATA!S107</f>
        <v>0</v>
      </c>
      <c r="E107" s="32">
        <f>DATA!T107</f>
        <v>0</v>
      </c>
      <c r="F107" s="32">
        <f>DATA!U107</f>
        <v>0</v>
      </c>
      <c r="G107" s="32">
        <f>DATA!V107</f>
        <v>0</v>
      </c>
      <c r="H107" s="89">
        <f>KUMULATIF!AD107</f>
        <v>0</v>
      </c>
      <c r="I107" s="89">
        <f>KUMULATIF!AE107</f>
        <v>0</v>
      </c>
      <c r="J107" s="135">
        <f>KUMULATIF!AF107</f>
        <v>0</v>
      </c>
      <c r="K107" s="112" t="e">
        <f t="shared" ref="K107:K131" si="9">J107/C107*100</f>
        <v>#DIV/0!</v>
      </c>
      <c r="L107" s="108">
        <f>84/12*10</f>
        <v>70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DATA!S108</f>
        <v>0</v>
      </c>
      <c r="E108" s="22">
        <f>DATA!T108</f>
        <v>0</v>
      </c>
      <c r="F108" s="22">
        <f>DATA!U108</f>
        <v>0</v>
      </c>
      <c r="G108" s="22">
        <f>DATA!V108</f>
        <v>0</v>
      </c>
      <c r="H108" s="90">
        <f>KUMULATIF!AD108</f>
        <v>0</v>
      </c>
      <c r="I108" s="90">
        <f>KUMULATIF!AE108</f>
        <v>0</v>
      </c>
      <c r="J108" s="138">
        <f>KUMULATIF!AF108</f>
        <v>0</v>
      </c>
      <c r="K108" s="113" t="e">
        <f t="shared" si="9"/>
        <v>#DIV/0!</v>
      </c>
      <c r="L108" s="106">
        <f t="shared" ref="L108:L131" si="10">84/12*10</f>
        <v>70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DATA!S109</f>
        <v>0</v>
      </c>
      <c r="E109" s="22">
        <f>DATA!T109</f>
        <v>0</v>
      </c>
      <c r="F109" s="22">
        <f>DATA!U109</f>
        <v>0</v>
      </c>
      <c r="G109" s="22">
        <f>DATA!V109</f>
        <v>0</v>
      </c>
      <c r="H109" s="90">
        <f>KUMULATIF!AD109</f>
        <v>0</v>
      </c>
      <c r="I109" s="90">
        <f>KUMULATIF!AE109</f>
        <v>0</v>
      </c>
      <c r="J109" s="138">
        <f>KUMULATIF!AF109</f>
        <v>0</v>
      </c>
      <c r="K109" s="113" t="e">
        <f t="shared" si="9"/>
        <v>#DIV/0!</v>
      </c>
      <c r="L109" s="106">
        <f t="shared" si="10"/>
        <v>70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DATA!S110</f>
        <v>0</v>
      </c>
      <c r="E110" s="22">
        <f>DATA!T110</f>
        <v>0</v>
      </c>
      <c r="F110" s="22">
        <f>DATA!U110</f>
        <v>0</v>
      </c>
      <c r="G110" s="22">
        <f>DATA!V110</f>
        <v>0</v>
      </c>
      <c r="H110" s="90">
        <f>KUMULATIF!AD110</f>
        <v>0</v>
      </c>
      <c r="I110" s="90">
        <f>KUMULATIF!AE110</f>
        <v>0</v>
      </c>
      <c r="J110" s="138">
        <f>KUMULATIF!AF110</f>
        <v>0</v>
      </c>
      <c r="K110" s="113" t="e">
        <f t="shared" si="9"/>
        <v>#DIV/0!</v>
      </c>
      <c r="L110" s="106">
        <f t="shared" si="10"/>
        <v>70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DATA!S111</f>
        <v>0</v>
      </c>
      <c r="E111" s="22">
        <f>DATA!T111</f>
        <v>0</v>
      </c>
      <c r="F111" s="22">
        <f>DATA!U111</f>
        <v>0</v>
      </c>
      <c r="G111" s="22">
        <f>DATA!V111</f>
        <v>0</v>
      </c>
      <c r="H111" s="90">
        <f>KUMULATIF!AD111</f>
        <v>0</v>
      </c>
      <c r="I111" s="90">
        <f>KUMULATIF!AE111</f>
        <v>0</v>
      </c>
      <c r="J111" s="138">
        <f>KUMULATIF!AF111</f>
        <v>0</v>
      </c>
      <c r="K111" s="113" t="e">
        <f t="shared" si="9"/>
        <v>#DIV/0!</v>
      </c>
      <c r="L111" s="106">
        <f t="shared" si="10"/>
        <v>70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DATA!S112</f>
        <v>0</v>
      </c>
      <c r="E112" s="22">
        <f>DATA!T112</f>
        <v>0</v>
      </c>
      <c r="F112" s="22">
        <f>DATA!U112</f>
        <v>0</v>
      </c>
      <c r="G112" s="22">
        <f>DATA!V112</f>
        <v>0</v>
      </c>
      <c r="H112" s="90">
        <f>KUMULATIF!AD112</f>
        <v>0</v>
      </c>
      <c r="I112" s="90">
        <f>KUMULATIF!AE112</f>
        <v>0</v>
      </c>
      <c r="J112" s="138">
        <f>KUMULATIF!AF112</f>
        <v>0</v>
      </c>
      <c r="K112" s="113" t="e">
        <f t="shared" si="9"/>
        <v>#DIV/0!</v>
      </c>
      <c r="L112" s="106">
        <f t="shared" si="10"/>
        <v>70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DATA!S113</f>
        <v>0</v>
      </c>
      <c r="E113" s="22">
        <f>DATA!T113</f>
        <v>0</v>
      </c>
      <c r="F113" s="22">
        <f>DATA!U113</f>
        <v>0</v>
      </c>
      <c r="G113" s="22">
        <f>DATA!V113</f>
        <v>0</v>
      </c>
      <c r="H113" s="90">
        <f>KUMULATIF!AD113</f>
        <v>0</v>
      </c>
      <c r="I113" s="90">
        <f>KUMULATIF!AE113</f>
        <v>0</v>
      </c>
      <c r="J113" s="138">
        <f>KUMULATIF!AF113</f>
        <v>0</v>
      </c>
      <c r="K113" s="113" t="e">
        <f t="shared" si="9"/>
        <v>#DIV/0!</v>
      </c>
      <c r="L113" s="106">
        <f t="shared" si="10"/>
        <v>70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DATA!S114</f>
        <v>0</v>
      </c>
      <c r="E114" s="22">
        <f>DATA!T114</f>
        <v>0</v>
      </c>
      <c r="F114" s="22">
        <f>DATA!U114</f>
        <v>0</v>
      </c>
      <c r="G114" s="22">
        <f>DATA!V114</f>
        <v>0</v>
      </c>
      <c r="H114" s="90">
        <f>KUMULATIF!AD114</f>
        <v>0</v>
      </c>
      <c r="I114" s="90">
        <f>KUMULATIF!AE114</f>
        <v>0</v>
      </c>
      <c r="J114" s="138">
        <f>KUMULATIF!AF114</f>
        <v>0</v>
      </c>
      <c r="K114" s="113" t="e">
        <f t="shared" si="9"/>
        <v>#DIV/0!</v>
      </c>
      <c r="L114" s="106">
        <f t="shared" si="10"/>
        <v>70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DATA!S115</f>
        <v>0</v>
      </c>
      <c r="E115" s="22">
        <f>DATA!T115</f>
        <v>0</v>
      </c>
      <c r="F115" s="22">
        <f>DATA!U115</f>
        <v>0</v>
      </c>
      <c r="G115" s="22">
        <f>DATA!V115</f>
        <v>0</v>
      </c>
      <c r="H115" s="90">
        <f>KUMULATIF!AD115</f>
        <v>0</v>
      </c>
      <c r="I115" s="90">
        <f>KUMULATIF!AE115</f>
        <v>0</v>
      </c>
      <c r="J115" s="138">
        <f>KUMULATIF!AF115</f>
        <v>0</v>
      </c>
      <c r="K115" s="113" t="e">
        <f t="shared" si="9"/>
        <v>#DIV/0!</v>
      </c>
      <c r="L115" s="106">
        <f t="shared" si="10"/>
        <v>70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DATA!S116</f>
        <v>0</v>
      </c>
      <c r="E116" s="22">
        <f>DATA!T116</f>
        <v>0</v>
      </c>
      <c r="F116" s="22">
        <f>DATA!U116</f>
        <v>0</v>
      </c>
      <c r="G116" s="22">
        <f>DATA!V116</f>
        <v>0</v>
      </c>
      <c r="H116" s="90">
        <f>KUMULATIF!AD116</f>
        <v>0</v>
      </c>
      <c r="I116" s="90">
        <f>KUMULATIF!AE116</f>
        <v>0</v>
      </c>
      <c r="J116" s="138">
        <f>KUMULATIF!AF116</f>
        <v>0</v>
      </c>
      <c r="K116" s="113" t="e">
        <f t="shared" si="9"/>
        <v>#DIV/0!</v>
      </c>
      <c r="L116" s="106">
        <f t="shared" si="10"/>
        <v>70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DATA!S117</f>
        <v>0</v>
      </c>
      <c r="E117" s="22">
        <f>DATA!T117</f>
        <v>0</v>
      </c>
      <c r="F117" s="22">
        <f>DATA!U117</f>
        <v>0</v>
      </c>
      <c r="G117" s="22">
        <f>DATA!V117</f>
        <v>0</v>
      </c>
      <c r="H117" s="90">
        <f>KUMULATIF!AD117</f>
        <v>0</v>
      </c>
      <c r="I117" s="90">
        <f>KUMULATIF!AE117</f>
        <v>0</v>
      </c>
      <c r="J117" s="138">
        <f>KUMULATIF!AF117</f>
        <v>0</v>
      </c>
      <c r="K117" s="113" t="e">
        <f t="shared" si="9"/>
        <v>#DIV/0!</v>
      </c>
      <c r="L117" s="106">
        <f t="shared" si="10"/>
        <v>70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DATA!S118</f>
        <v>0</v>
      </c>
      <c r="E118" s="22">
        <f>DATA!T118</f>
        <v>0</v>
      </c>
      <c r="F118" s="22">
        <f>DATA!U118</f>
        <v>0</v>
      </c>
      <c r="G118" s="22">
        <f>DATA!V118</f>
        <v>0</v>
      </c>
      <c r="H118" s="90">
        <f>KUMULATIF!AD118</f>
        <v>0</v>
      </c>
      <c r="I118" s="90">
        <f>KUMULATIF!AE118</f>
        <v>0</v>
      </c>
      <c r="J118" s="138">
        <f>KUMULATIF!AF118</f>
        <v>0</v>
      </c>
      <c r="K118" s="113" t="e">
        <f t="shared" si="9"/>
        <v>#DIV/0!</v>
      </c>
      <c r="L118" s="106">
        <f t="shared" si="10"/>
        <v>70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DATA!S119</f>
        <v>0</v>
      </c>
      <c r="E119" s="22">
        <f>DATA!T119</f>
        <v>0</v>
      </c>
      <c r="F119" s="22">
        <f>DATA!U119</f>
        <v>0</v>
      </c>
      <c r="G119" s="22">
        <f>DATA!V119</f>
        <v>0</v>
      </c>
      <c r="H119" s="90">
        <f>KUMULATIF!AD119</f>
        <v>0</v>
      </c>
      <c r="I119" s="90">
        <f>KUMULATIF!AE119</f>
        <v>0</v>
      </c>
      <c r="J119" s="138">
        <f>KUMULATIF!AF119</f>
        <v>0</v>
      </c>
      <c r="K119" s="113" t="e">
        <f t="shared" si="9"/>
        <v>#DIV/0!</v>
      </c>
      <c r="L119" s="106">
        <f t="shared" si="10"/>
        <v>70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DATA!S120</f>
        <v>0</v>
      </c>
      <c r="E120" s="22">
        <f>DATA!T120</f>
        <v>0</v>
      </c>
      <c r="F120" s="22">
        <f>DATA!U120</f>
        <v>0</v>
      </c>
      <c r="G120" s="22">
        <f>DATA!V120</f>
        <v>0</v>
      </c>
      <c r="H120" s="90">
        <f>KUMULATIF!AD120</f>
        <v>0</v>
      </c>
      <c r="I120" s="90">
        <f>KUMULATIF!AE120</f>
        <v>0</v>
      </c>
      <c r="J120" s="138">
        <f>KUMULATIF!AF120</f>
        <v>0</v>
      </c>
      <c r="K120" s="113" t="e">
        <f t="shared" si="9"/>
        <v>#DIV/0!</v>
      </c>
      <c r="L120" s="106">
        <f t="shared" si="10"/>
        <v>70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DATA!S121</f>
        <v>0</v>
      </c>
      <c r="E121" s="22">
        <f>DATA!T121</f>
        <v>0</v>
      </c>
      <c r="F121" s="22">
        <f>DATA!U121</f>
        <v>0</v>
      </c>
      <c r="G121" s="22">
        <f>DATA!V121</f>
        <v>0</v>
      </c>
      <c r="H121" s="90">
        <f>KUMULATIF!AD121</f>
        <v>0</v>
      </c>
      <c r="I121" s="90">
        <f>KUMULATIF!AE121</f>
        <v>0</v>
      </c>
      <c r="J121" s="138">
        <f>KUMULATIF!AF121</f>
        <v>0</v>
      </c>
      <c r="K121" s="113" t="e">
        <f t="shared" si="9"/>
        <v>#DIV/0!</v>
      </c>
      <c r="L121" s="106">
        <f t="shared" si="10"/>
        <v>70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DATA!S122</f>
        <v>0</v>
      </c>
      <c r="E122" s="22">
        <f>DATA!T122</f>
        <v>0</v>
      </c>
      <c r="F122" s="22">
        <f>DATA!U122</f>
        <v>0</v>
      </c>
      <c r="G122" s="22">
        <f>DATA!V122</f>
        <v>0</v>
      </c>
      <c r="H122" s="90">
        <f>KUMULATIF!AD122</f>
        <v>0</v>
      </c>
      <c r="I122" s="90">
        <f>KUMULATIF!AE122</f>
        <v>0</v>
      </c>
      <c r="J122" s="138">
        <f>KUMULATIF!AF122</f>
        <v>0</v>
      </c>
      <c r="K122" s="113" t="e">
        <f t="shared" si="9"/>
        <v>#DIV/0!</v>
      </c>
      <c r="L122" s="106">
        <f t="shared" si="10"/>
        <v>70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DATA!S123</f>
        <v>0</v>
      </c>
      <c r="E123" s="22">
        <f>DATA!T123</f>
        <v>0</v>
      </c>
      <c r="F123" s="22">
        <f>DATA!U123</f>
        <v>0</v>
      </c>
      <c r="G123" s="22">
        <f>DATA!V123</f>
        <v>0</v>
      </c>
      <c r="H123" s="90">
        <f>KUMULATIF!AD123</f>
        <v>0</v>
      </c>
      <c r="I123" s="90">
        <f>KUMULATIF!AE123</f>
        <v>0</v>
      </c>
      <c r="J123" s="138">
        <f>KUMULATIF!AF123</f>
        <v>0</v>
      </c>
      <c r="K123" s="113" t="e">
        <f t="shared" si="9"/>
        <v>#DIV/0!</v>
      </c>
      <c r="L123" s="106">
        <f t="shared" si="10"/>
        <v>70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DATA!S124</f>
        <v>0</v>
      </c>
      <c r="E124" s="22">
        <f>DATA!T124</f>
        <v>0</v>
      </c>
      <c r="F124" s="22">
        <f>DATA!U124</f>
        <v>0</v>
      </c>
      <c r="G124" s="22">
        <f>DATA!V124</f>
        <v>0</v>
      </c>
      <c r="H124" s="90">
        <f>KUMULATIF!AD124</f>
        <v>0</v>
      </c>
      <c r="I124" s="90">
        <f>KUMULATIF!AE124</f>
        <v>0</v>
      </c>
      <c r="J124" s="138">
        <f>KUMULATIF!AF124</f>
        <v>0</v>
      </c>
      <c r="K124" s="113" t="e">
        <f t="shared" si="9"/>
        <v>#DIV/0!</v>
      </c>
      <c r="L124" s="106">
        <f t="shared" si="10"/>
        <v>70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DATA!S125</f>
        <v>0</v>
      </c>
      <c r="E125" s="22">
        <f>DATA!T125</f>
        <v>0</v>
      </c>
      <c r="F125" s="22">
        <f>DATA!U125</f>
        <v>0</v>
      </c>
      <c r="G125" s="22">
        <f>DATA!V125</f>
        <v>0</v>
      </c>
      <c r="H125" s="90">
        <f>KUMULATIF!AD125</f>
        <v>0</v>
      </c>
      <c r="I125" s="90">
        <f>KUMULATIF!AE125</f>
        <v>0</v>
      </c>
      <c r="J125" s="138">
        <f>KUMULATIF!AF125</f>
        <v>0</v>
      </c>
      <c r="K125" s="113" t="e">
        <f t="shared" si="9"/>
        <v>#DIV/0!</v>
      </c>
      <c r="L125" s="106">
        <f t="shared" si="10"/>
        <v>70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DATA!S126</f>
        <v>0</v>
      </c>
      <c r="E126" s="22">
        <f>DATA!T126</f>
        <v>0</v>
      </c>
      <c r="F126" s="22">
        <f>DATA!U126</f>
        <v>0</v>
      </c>
      <c r="G126" s="22">
        <f>DATA!V126</f>
        <v>0</v>
      </c>
      <c r="H126" s="90">
        <f>KUMULATIF!AD126</f>
        <v>0</v>
      </c>
      <c r="I126" s="90">
        <f>KUMULATIF!AE126</f>
        <v>0</v>
      </c>
      <c r="J126" s="138">
        <f>KUMULATIF!AF126</f>
        <v>0</v>
      </c>
      <c r="K126" s="113" t="e">
        <f t="shared" si="9"/>
        <v>#DIV/0!</v>
      </c>
      <c r="L126" s="106">
        <f t="shared" si="10"/>
        <v>70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DATA!S127</f>
        <v>0</v>
      </c>
      <c r="E127" s="22">
        <f>DATA!T127</f>
        <v>0</v>
      </c>
      <c r="F127" s="22">
        <f>DATA!U127</f>
        <v>0</v>
      </c>
      <c r="G127" s="22">
        <f>DATA!V127</f>
        <v>0</v>
      </c>
      <c r="H127" s="90">
        <f>KUMULATIF!AD127</f>
        <v>0</v>
      </c>
      <c r="I127" s="90">
        <f>KUMULATIF!AE127</f>
        <v>0</v>
      </c>
      <c r="J127" s="138">
        <f>KUMULATIF!AF127</f>
        <v>0</v>
      </c>
      <c r="K127" s="113" t="e">
        <f t="shared" si="9"/>
        <v>#DIV/0!</v>
      </c>
      <c r="L127" s="106">
        <f t="shared" si="10"/>
        <v>70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DATA!S128</f>
        <v>0</v>
      </c>
      <c r="E128" s="22">
        <f>DATA!T128</f>
        <v>0</v>
      </c>
      <c r="F128" s="22">
        <f>DATA!U128</f>
        <v>0</v>
      </c>
      <c r="G128" s="22">
        <f>DATA!V128</f>
        <v>0</v>
      </c>
      <c r="H128" s="90">
        <f>KUMULATIF!AD128</f>
        <v>0</v>
      </c>
      <c r="I128" s="90">
        <f>KUMULATIF!AE128</f>
        <v>0</v>
      </c>
      <c r="J128" s="138">
        <f>KUMULATIF!AF128</f>
        <v>0</v>
      </c>
      <c r="K128" s="113" t="e">
        <f t="shared" si="9"/>
        <v>#DIV/0!</v>
      </c>
      <c r="L128" s="106">
        <f t="shared" si="10"/>
        <v>70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DATA!S129</f>
        <v>0</v>
      </c>
      <c r="E129" s="22">
        <f>DATA!T129</f>
        <v>0</v>
      </c>
      <c r="F129" s="22">
        <f>DATA!U129</f>
        <v>0</v>
      </c>
      <c r="G129" s="22">
        <f>DATA!V129</f>
        <v>0</v>
      </c>
      <c r="H129" s="90">
        <f>KUMULATIF!AD129</f>
        <v>0</v>
      </c>
      <c r="I129" s="90">
        <f>KUMULATIF!AE129</f>
        <v>0</v>
      </c>
      <c r="J129" s="138">
        <f>KUMULATIF!AF129</f>
        <v>0</v>
      </c>
      <c r="K129" s="113" t="e">
        <f t="shared" si="9"/>
        <v>#DIV/0!</v>
      </c>
      <c r="L129" s="106">
        <f t="shared" si="10"/>
        <v>70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DATA!S130</f>
        <v>0</v>
      </c>
      <c r="E130" s="22">
        <f>DATA!T130</f>
        <v>0</v>
      </c>
      <c r="F130" s="22">
        <f>DATA!U130</f>
        <v>0</v>
      </c>
      <c r="G130" s="22">
        <f>DATA!V130</f>
        <v>0</v>
      </c>
      <c r="H130" s="90">
        <f>KUMULATIF!AD130</f>
        <v>0</v>
      </c>
      <c r="I130" s="90">
        <f>KUMULATIF!AE130</f>
        <v>0</v>
      </c>
      <c r="J130" s="138">
        <f>KUMULATIF!AF130</f>
        <v>0</v>
      </c>
      <c r="K130" s="113" t="e">
        <f t="shared" si="9"/>
        <v>#DIV/0!</v>
      </c>
      <c r="L130" s="106">
        <f t="shared" si="10"/>
        <v>70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DATA!S131</f>
        <v>0</v>
      </c>
      <c r="E131" s="22">
        <f>DATA!T131</f>
        <v>0</v>
      </c>
      <c r="F131" s="22">
        <f>DATA!U131</f>
        <v>0</v>
      </c>
      <c r="G131" s="22">
        <f>DATA!V131</f>
        <v>0</v>
      </c>
      <c r="H131" s="90">
        <f>KUMULATIF!AD131</f>
        <v>0</v>
      </c>
      <c r="I131" s="90">
        <f>KUMULATIF!AE131</f>
        <v>0</v>
      </c>
      <c r="J131" s="138">
        <f>KUMULATIF!AF131</f>
        <v>0</v>
      </c>
      <c r="K131" s="113" t="e">
        <f t="shared" si="9"/>
        <v>#DIV/0!</v>
      </c>
      <c r="L131" s="106">
        <f t="shared" si="10"/>
        <v>70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32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84/12*10</f>
        <v>70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DATA!S140</f>
        <v>0</v>
      </c>
      <c r="E140" s="32">
        <f>DATA!T140</f>
        <v>0</v>
      </c>
      <c r="F140" s="32">
        <f>DATA!U140</f>
        <v>0</v>
      </c>
      <c r="G140" s="32">
        <f>DATA!V140</f>
        <v>0</v>
      </c>
      <c r="H140" s="89">
        <f>KUMULATIF!AD140</f>
        <v>0</v>
      </c>
      <c r="I140" s="89">
        <f>KUMULATIF!AE140</f>
        <v>0</v>
      </c>
      <c r="J140" s="135">
        <f>KUMULATIF!AF140</f>
        <v>0</v>
      </c>
      <c r="K140" s="112" t="e">
        <f t="shared" ref="K140:K164" si="12">J140/C140*100</f>
        <v>#DIV/0!</v>
      </c>
      <c r="L140" s="161">
        <f>96/12*10</f>
        <v>80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DATA!S141</f>
        <v>0</v>
      </c>
      <c r="E141" s="22">
        <f>DATA!T141</f>
        <v>0</v>
      </c>
      <c r="F141" s="22">
        <f>DATA!U141</f>
        <v>0</v>
      </c>
      <c r="G141" s="22">
        <f>DATA!V141</f>
        <v>0</v>
      </c>
      <c r="H141" s="90">
        <f>KUMULATIF!AD141</f>
        <v>0</v>
      </c>
      <c r="I141" s="90">
        <f>KUMULATIF!AE141</f>
        <v>0</v>
      </c>
      <c r="J141" s="138">
        <f>KUMULATIF!AF141</f>
        <v>0</v>
      </c>
      <c r="K141" s="113" t="e">
        <f t="shared" si="12"/>
        <v>#DIV/0!</v>
      </c>
      <c r="L141" s="163">
        <f t="shared" ref="L141:L164" si="13">96/12*10</f>
        <v>80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DATA!S142</f>
        <v>0</v>
      </c>
      <c r="E142" s="22">
        <f>DATA!T142</f>
        <v>0</v>
      </c>
      <c r="F142" s="22">
        <f>DATA!U142</f>
        <v>0</v>
      </c>
      <c r="G142" s="22">
        <f>DATA!V142</f>
        <v>0</v>
      </c>
      <c r="H142" s="90">
        <f>KUMULATIF!AD142</f>
        <v>0</v>
      </c>
      <c r="I142" s="90">
        <f>KUMULATIF!AE142</f>
        <v>0</v>
      </c>
      <c r="J142" s="138">
        <f>KUMULATIF!AF142</f>
        <v>0</v>
      </c>
      <c r="K142" s="113" t="e">
        <f t="shared" si="12"/>
        <v>#DIV/0!</v>
      </c>
      <c r="L142" s="163">
        <f t="shared" si="13"/>
        <v>80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DATA!S143</f>
        <v>0</v>
      </c>
      <c r="E143" s="22">
        <f>DATA!T143</f>
        <v>0</v>
      </c>
      <c r="F143" s="22">
        <f>DATA!U143</f>
        <v>0</v>
      </c>
      <c r="G143" s="22">
        <f>DATA!V143</f>
        <v>0</v>
      </c>
      <c r="H143" s="90">
        <f>KUMULATIF!AD143</f>
        <v>0</v>
      </c>
      <c r="I143" s="90">
        <f>KUMULATIF!AE143</f>
        <v>0</v>
      </c>
      <c r="J143" s="138">
        <f>KUMULATIF!AF143</f>
        <v>0</v>
      </c>
      <c r="K143" s="113" t="e">
        <f t="shared" si="12"/>
        <v>#DIV/0!</v>
      </c>
      <c r="L143" s="163">
        <f t="shared" si="13"/>
        <v>80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DATA!S144</f>
        <v>0</v>
      </c>
      <c r="E144" s="22">
        <f>DATA!T144</f>
        <v>0</v>
      </c>
      <c r="F144" s="22">
        <f>DATA!U144</f>
        <v>0</v>
      </c>
      <c r="G144" s="22">
        <f>DATA!V144</f>
        <v>0</v>
      </c>
      <c r="H144" s="90">
        <f>KUMULATIF!AD144</f>
        <v>0</v>
      </c>
      <c r="I144" s="90">
        <f>KUMULATIF!AE144</f>
        <v>0</v>
      </c>
      <c r="J144" s="138">
        <f>KUMULATIF!AF144</f>
        <v>0</v>
      </c>
      <c r="K144" s="113" t="e">
        <f t="shared" si="12"/>
        <v>#DIV/0!</v>
      </c>
      <c r="L144" s="163">
        <f t="shared" si="13"/>
        <v>80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DATA!S145</f>
        <v>0</v>
      </c>
      <c r="E145" s="22">
        <f>DATA!T145</f>
        <v>0</v>
      </c>
      <c r="F145" s="22">
        <f>DATA!U145</f>
        <v>0</v>
      </c>
      <c r="G145" s="22">
        <f>DATA!V145</f>
        <v>0</v>
      </c>
      <c r="H145" s="90">
        <f>KUMULATIF!AD145</f>
        <v>0</v>
      </c>
      <c r="I145" s="90">
        <f>KUMULATIF!AE145</f>
        <v>0</v>
      </c>
      <c r="J145" s="138">
        <f>KUMULATIF!AF145</f>
        <v>0</v>
      </c>
      <c r="K145" s="113" t="e">
        <f t="shared" si="12"/>
        <v>#DIV/0!</v>
      </c>
      <c r="L145" s="163">
        <f t="shared" si="13"/>
        <v>80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DATA!S146</f>
        <v>0</v>
      </c>
      <c r="E146" s="22">
        <f>DATA!T146</f>
        <v>0</v>
      </c>
      <c r="F146" s="22">
        <f>DATA!U146</f>
        <v>0</v>
      </c>
      <c r="G146" s="22">
        <f>DATA!V146</f>
        <v>0</v>
      </c>
      <c r="H146" s="90">
        <f>KUMULATIF!AD146</f>
        <v>0</v>
      </c>
      <c r="I146" s="90">
        <f>KUMULATIF!AE146</f>
        <v>0</v>
      </c>
      <c r="J146" s="138">
        <f>KUMULATIF!AF146</f>
        <v>0</v>
      </c>
      <c r="K146" s="113" t="e">
        <f t="shared" si="12"/>
        <v>#DIV/0!</v>
      </c>
      <c r="L146" s="163">
        <f t="shared" si="13"/>
        <v>80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DATA!S147</f>
        <v>0</v>
      </c>
      <c r="E147" s="22">
        <f>DATA!T147</f>
        <v>0</v>
      </c>
      <c r="F147" s="22">
        <f>DATA!U147</f>
        <v>0</v>
      </c>
      <c r="G147" s="22">
        <f>DATA!V147</f>
        <v>0</v>
      </c>
      <c r="H147" s="90">
        <f>KUMULATIF!AD147</f>
        <v>0</v>
      </c>
      <c r="I147" s="90">
        <f>KUMULATIF!AE147</f>
        <v>0</v>
      </c>
      <c r="J147" s="138">
        <f>KUMULATIF!AF147</f>
        <v>0</v>
      </c>
      <c r="K147" s="113" t="e">
        <f t="shared" si="12"/>
        <v>#DIV/0!</v>
      </c>
      <c r="L147" s="163">
        <f t="shared" si="13"/>
        <v>80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DATA!S148</f>
        <v>0</v>
      </c>
      <c r="E148" s="22">
        <f>DATA!T148</f>
        <v>0</v>
      </c>
      <c r="F148" s="22">
        <f>DATA!U148</f>
        <v>0</v>
      </c>
      <c r="G148" s="22">
        <f>DATA!V148</f>
        <v>0</v>
      </c>
      <c r="H148" s="90">
        <f>KUMULATIF!AD148</f>
        <v>0</v>
      </c>
      <c r="I148" s="90">
        <f>KUMULATIF!AE148</f>
        <v>0</v>
      </c>
      <c r="J148" s="138">
        <f>KUMULATIF!AF148</f>
        <v>0</v>
      </c>
      <c r="K148" s="113" t="e">
        <f t="shared" si="12"/>
        <v>#DIV/0!</v>
      </c>
      <c r="L148" s="163">
        <f t="shared" si="13"/>
        <v>80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DATA!S149</f>
        <v>0</v>
      </c>
      <c r="E149" s="22">
        <f>DATA!T149</f>
        <v>0</v>
      </c>
      <c r="F149" s="22">
        <f>DATA!U149</f>
        <v>0</v>
      </c>
      <c r="G149" s="22">
        <f>DATA!V149</f>
        <v>0</v>
      </c>
      <c r="H149" s="90">
        <f>KUMULATIF!AD149</f>
        <v>0</v>
      </c>
      <c r="I149" s="90">
        <f>KUMULATIF!AE149</f>
        <v>0</v>
      </c>
      <c r="J149" s="138">
        <f>KUMULATIF!AF149</f>
        <v>0</v>
      </c>
      <c r="K149" s="113" t="e">
        <f t="shared" si="12"/>
        <v>#DIV/0!</v>
      </c>
      <c r="L149" s="163">
        <f t="shared" si="13"/>
        <v>80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DATA!S150</f>
        <v>0</v>
      </c>
      <c r="E150" s="22">
        <f>DATA!T150</f>
        <v>0</v>
      </c>
      <c r="F150" s="22">
        <f>DATA!U150</f>
        <v>0</v>
      </c>
      <c r="G150" s="22">
        <f>DATA!V150</f>
        <v>0</v>
      </c>
      <c r="H150" s="90">
        <f>KUMULATIF!AD150</f>
        <v>0</v>
      </c>
      <c r="I150" s="90">
        <f>KUMULATIF!AE150</f>
        <v>0</v>
      </c>
      <c r="J150" s="138">
        <f>KUMULATIF!AF150</f>
        <v>0</v>
      </c>
      <c r="K150" s="113" t="e">
        <f t="shared" si="12"/>
        <v>#DIV/0!</v>
      </c>
      <c r="L150" s="163">
        <f t="shared" si="13"/>
        <v>80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DATA!S151</f>
        <v>0</v>
      </c>
      <c r="E151" s="22">
        <f>DATA!T151</f>
        <v>0</v>
      </c>
      <c r="F151" s="22">
        <f>DATA!U151</f>
        <v>0</v>
      </c>
      <c r="G151" s="22">
        <f>DATA!V151</f>
        <v>0</v>
      </c>
      <c r="H151" s="90">
        <f>KUMULATIF!AD151</f>
        <v>0</v>
      </c>
      <c r="I151" s="90">
        <f>KUMULATIF!AE151</f>
        <v>0</v>
      </c>
      <c r="J151" s="138">
        <f>KUMULATIF!AF151</f>
        <v>0</v>
      </c>
      <c r="K151" s="113" t="e">
        <f t="shared" si="12"/>
        <v>#DIV/0!</v>
      </c>
      <c r="L151" s="163">
        <f t="shared" si="13"/>
        <v>80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DATA!S152</f>
        <v>0</v>
      </c>
      <c r="E152" s="22">
        <f>DATA!T152</f>
        <v>0</v>
      </c>
      <c r="F152" s="22">
        <f>DATA!U152</f>
        <v>0</v>
      </c>
      <c r="G152" s="22">
        <f>DATA!V152</f>
        <v>0</v>
      </c>
      <c r="H152" s="90">
        <f>KUMULATIF!AD152</f>
        <v>0</v>
      </c>
      <c r="I152" s="90">
        <f>KUMULATIF!AE152</f>
        <v>0</v>
      </c>
      <c r="J152" s="138">
        <f>KUMULATIF!AF152</f>
        <v>0</v>
      </c>
      <c r="K152" s="113" t="e">
        <f t="shared" si="12"/>
        <v>#DIV/0!</v>
      </c>
      <c r="L152" s="163">
        <f t="shared" si="13"/>
        <v>80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DATA!S153</f>
        <v>0</v>
      </c>
      <c r="E153" s="22">
        <f>DATA!T153</f>
        <v>0</v>
      </c>
      <c r="F153" s="22">
        <f>DATA!U153</f>
        <v>0</v>
      </c>
      <c r="G153" s="22">
        <f>DATA!V153</f>
        <v>0</v>
      </c>
      <c r="H153" s="90">
        <f>KUMULATIF!AD153</f>
        <v>0</v>
      </c>
      <c r="I153" s="90">
        <f>KUMULATIF!AE153</f>
        <v>0</v>
      </c>
      <c r="J153" s="138">
        <f>KUMULATIF!AF153</f>
        <v>0</v>
      </c>
      <c r="K153" s="113" t="e">
        <f t="shared" si="12"/>
        <v>#DIV/0!</v>
      </c>
      <c r="L153" s="163">
        <f t="shared" si="13"/>
        <v>80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DATA!S154</f>
        <v>0</v>
      </c>
      <c r="E154" s="22">
        <f>DATA!T154</f>
        <v>0</v>
      </c>
      <c r="F154" s="22">
        <f>DATA!U154</f>
        <v>0</v>
      </c>
      <c r="G154" s="22">
        <f>DATA!V154</f>
        <v>0</v>
      </c>
      <c r="H154" s="90">
        <f>KUMULATIF!AD154</f>
        <v>0</v>
      </c>
      <c r="I154" s="90">
        <f>KUMULATIF!AE154</f>
        <v>0</v>
      </c>
      <c r="J154" s="138">
        <f>KUMULATIF!AF154</f>
        <v>0</v>
      </c>
      <c r="K154" s="113" t="e">
        <f t="shared" si="12"/>
        <v>#DIV/0!</v>
      </c>
      <c r="L154" s="163">
        <f t="shared" si="13"/>
        <v>80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DATA!S155</f>
        <v>0</v>
      </c>
      <c r="E155" s="22">
        <f>DATA!T155</f>
        <v>0</v>
      </c>
      <c r="F155" s="22">
        <f>DATA!U155</f>
        <v>0</v>
      </c>
      <c r="G155" s="22">
        <f>DATA!V155</f>
        <v>0</v>
      </c>
      <c r="H155" s="90">
        <f>KUMULATIF!AD155</f>
        <v>0</v>
      </c>
      <c r="I155" s="90">
        <f>KUMULATIF!AE155</f>
        <v>0</v>
      </c>
      <c r="J155" s="138">
        <f>KUMULATIF!AF155</f>
        <v>0</v>
      </c>
      <c r="K155" s="113" t="e">
        <f t="shared" si="12"/>
        <v>#DIV/0!</v>
      </c>
      <c r="L155" s="163">
        <f t="shared" si="13"/>
        <v>80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DATA!S156</f>
        <v>0</v>
      </c>
      <c r="E156" s="22">
        <f>DATA!T156</f>
        <v>0</v>
      </c>
      <c r="F156" s="22">
        <f>DATA!U156</f>
        <v>0</v>
      </c>
      <c r="G156" s="22">
        <f>DATA!V156</f>
        <v>0</v>
      </c>
      <c r="H156" s="90">
        <f>KUMULATIF!AD156</f>
        <v>0</v>
      </c>
      <c r="I156" s="90">
        <f>KUMULATIF!AE156</f>
        <v>0</v>
      </c>
      <c r="J156" s="138">
        <f>KUMULATIF!AF156</f>
        <v>0</v>
      </c>
      <c r="K156" s="113" t="e">
        <f t="shared" si="12"/>
        <v>#DIV/0!</v>
      </c>
      <c r="L156" s="163">
        <f t="shared" si="13"/>
        <v>80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DATA!S157</f>
        <v>0</v>
      </c>
      <c r="E157" s="22">
        <f>DATA!T157</f>
        <v>0</v>
      </c>
      <c r="F157" s="22">
        <f>DATA!U157</f>
        <v>0</v>
      </c>
      <c r="G157" s="22">
        <f>DATA!V157</f>
        <v>0</v>
      </c>
      <c r="H157" s="90">
        <f>KUMULATIF!AD157</f>
        <v>0</v>
      </c>
      <c r="I157" s="90">
        <f>KUMULATIF!AE157</f>
        <v>0</v>
      </c>
      <c r="J157" s="138">
        <f>KUMULATIF!AF157</f>
        <v>0</v>
      </c>
      <c r="K157" s="113" t="e">
        <f t="shared" si="12"/>
        <v>#DIV/0!</v>
      </c>
      <c r="L157" s="163">
        <f t="shared" si="13"/>
        <v>80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DATA!S158</f>
        <v>0</v>
      </c>
      <c r="E158" s="22">
        <f>DATA!T158</f>
        <v>0</v>
      </c>
      <c r="F158" s="22">
        <f>DATA!U158</f>
        <v>0</v>
      </c>
      <c r="G158" s="22">
        <f>DATA!V158</f>
        <v>0</v>
      </c>
      <c r="H158" s="90">
        <f>KUMULATIF!AD158</f>
        <v>0</v>
      </c>
      <c r="I158" s="90">
        <f>KUMULATIF!AE158</f>
        <v>0</v>
      </c>
      <c r="J158" s="138">
        <f>KUMULATIF!AF158</f>
        <v>0</v>
      </c>
      <c r="K158" s="113" t="e">
        <f t="shared" si="12"/>
        <v>#DIV/0!</v>
      </c>
      <c r="L158" s="163">
        <f t="shared" si="13"/>
        <v>80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DATA!S159</f>
        <v>0</v>
      </c>
      <c r="E159" s="22">
        <f>DATA!T159</f>
        <v>0</v>
      </c>
      <c r="F159" s="22">
        <f>DATA!U159</f>
        <v>0</v>
      </c>
      <c r="G159" s="22">
        <f>DATA!V159</f>
        <v>0</v>
      </c>
      <c r="H159" s="90">
        <f>KUMULATIF!AD159</f>
        <v>0</v>
      </c>
      <c r="I159" s="90">
        <f>KUMULATIF!AE159</f>
        <v>0</v>
      </c>
      <c r="J159" s="138">
        <f>KUMULATIF!AF159</f>
        <v>0</v>
      </c>
      <c r="K159" s="113" t="e">
        <f t="shared" si="12"/>
        <v>#DIV/0!</v>
      </c>
      <c r="L159" s="163">
        <f t="shared" si="13"/>
        <v>80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DATA!S160</f>
        <v>0</v>
      </c>
      <c r="E160" s="22">
        <f>DATA!T160</f>
        <v>0</v>
      </c>
      <c r="F160" s="22">
        <f>DATA!U160</f>
        <v>0</v>
      </c>
      <c r="G160" s="22">
        <f>DATA!V160</f>
        <v>0</v>
      </c>
      <c r="H160" s="90">
        <f>KUMULATIF!AD160</f>
        <v>0</v>
      </c>
      <c r="I160" s="90">
        <f>KUMULATIF!AE160</f>
        <v>0</v>
      </c>
      <c r="J160" s="138">
        <f>KUMULATIF!AF160</f>
        <v>0</v>
      </c>
      <c r="K160" s="113" t="e">
        <f t="shared" si="12"/>
        <v>#DIV/0!</v>
      </c>
      <c r="L160" s="163">
        <f t="shared" si="13"/>
        <v>80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DATA!S161</f>
        <v>0</v>
      </c>
      <c r="E161" s="22">
        <f>DATA!T161</f>
        <v>0</v>
      </c>
      <c r="F161" s="22">
        <f>DATA!U161</f>
        <v>0</v>
      </c>
      <c r="G161" s="22">
        <f>DATA!V161</f>
        <v>0</v>
      </c>
      <c r="H161" s="90">
        <f>KUMULATIF!AD161</f>
        <v>0</v>
      </c>
      <c r="I161" s="90">
        <f>KUMULATIF!AE161</f>
        <v>0</v>
      </c>
      <c r="J161" s="138">
        <f>KUMULATIF!AF161</f>
        <v>0</v>
      </c>
      <c r="K161" s="113" t="e">
        <f t="shared" si="12"/>
        <v>#DIV/0!</v>
      </c>
      <c r="L161" s="163">
        <f t="shared" si="13"/>
        <v>80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DATA!S162</f>
        <v>0</v>
      </c>
      <c r="E162" s="22">
        <f>DATA!T162</f>
        <v>0</v>
      </c>
      <c r="F162" s="22">
        <f>DATA!U162</f>
        <v>0</v>
      </c>
      <c r="G162" s="22">
        <f>DATA!V162</f>
        <v>0</v>
      </c>
      <c r="H162" s="90">
        <f>KUMULATIF!AD162</f>
        <v>0</v>
      </c>
      <c r="I162" s="90">
        <f>KUMULATIF!AE162</f>
        <v>0</v>
      </c>
      <c r="J162" s="138">
        <f>KUMULATIF!AF162</f>
        <v>0</v>
      </c>
      <c r="K162" s="113" t="e">
        <f t="shared" si="12"/>
        <v>#DIV/0!</v>
      </c>
      <c r="L162" s="163">
        <f t="shared" si="13"/>
        <v>80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DATA!S163</f>
        <v>0</v>
      </c>
      <c r="E163" s="22">
        <f>DATA!T163</f>
        <v>0</v>
      </c>
      <c r="F163" s="22">
        <f>DATA!U163</f>
        <v>0</v>
      </c>
      <c r="G163" s="22">
        <f>DATA!V163</f>
        <v>0</v>
      </c>
      <c r="H163" s="90">
        <f>KUMULATIF!AD163</f>
        <v>0</v>
      </c>
      <c r="I163" s="90">
        <f>KUMULATIF!AE163</f>
        <v>0</v>
      </c>
      <c r="J163" s="138">
        <f>KUMULATIF!AF163</f>
        <v>0</v>
      </c>
      <c r="K163" s="113" t="e">
        <f t="shared" si="12"/>
        <v>#DIV/0!</v>
      </c>
      <c r="L163" s="163">
        <f t="shared" si="13"/>
        <v>80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DATA!S164</f>
        <v>0</v>
      </c>
      <c r="E164" s="22">
        <f>DATA!T164</f>
        <v>0</v>
      </c>
      <c r="F164" s="22">
        <f>DATA!U164</f>
        <v>0</v>
      </c>
      <c r="G164" s="22">
        <f>DATA!V164</f>
        <v>0</v>
      </c>
      <c r="H164" s="90">
        <f>KUMULATIF!AD164</f>
        <v>0</v>
      </c>
      <c r="I164" s="90">
        <f>KUMULATIF!AE164</f>
        <v>0</v>
      </c>
      <c r="J164" s="138">
        <f>KUMULATIF!AF164</f>
        <v>0</v>
      </c>
      <c r="K164" s="113" t="e">
        <f t="shared" si="12"/>
        <v>#DIV/0!</v>
      </c>
      <c r="L164" s="163">
        <f t="shared" si="13"/>
        <v>80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96/12*10</f>
        <v>80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DATA!S173</f>
        <v>0</v>
      </c>
      <c r="E173" s="32">
        <f>DATA!T173</f>
        <v>0</v>
      </c>
      <c r="F173" s="32">
        <f>DATA!U173</f>
        <v>0</v>
      </c>
      <c r="G173" s="32">
        <f>DATA!V173</f>
        <v>0</v>
      </c>
      <c r="H173" s="89">
        <f>KUMULATIF!AD173</f>
        <v>0</v>
      </c>
      <c r="I173" s="89">
        <f>KUMULATIF!AE173</f>
        <v>0</v>
      </c>
      <c r="J173" s="135">
        <f>KUMULATIF!AF173</f>
        <v>0</v>
      </c>
      <c r="K173" s="112" t="e">
        <f t="shared" ref="K173:K197" si="15">J173/C173*100</f>
        <v>#DIV/0!</v>
      </c>
      <c r="L173" s="161">
        <f>96/12*10</f>
        <v>80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DATA!S174</f>
        <v>0</v>
      </c>
      <c r="E174" s="22">
        <f>DATA!T174</f>
        <v>0</v>
      </c>
      <c r="F174" s="22">
        <f>DATA!U174</f>
        <v>0</v>
      </c>
      <c r="G174" s="22">
        <f>DATA!V174</f>
        <v>0</v>
      </c>
      <c r="H174" s="90">
        <f>KUMULATIF!AD174</f>
        <v>0</v>
      </c>
      <c r="I174" s="90">
        <f>KUMULATIF!AE174</f>
        <v>0</v>
      </c>
      <c r="J174" s="138">
        <f>KUMULATIF!AF174</f>
        <v>0</v>
      </c>
      <c r="K174" s="113" t="e">
        <f t="shared" si="15"/>
        <v>#DIV/0!</v>
      </c>
      <c r="L174" s="163">
        <f t="shared" ref="L174:L197" si="16">96/12*10</f>
        <v>80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DATA!S175</f>
        <v>0</v>
      </c>
      <c r="E175" s="22">
        <f>DATA!T175</f>
        <v>0</v>
      </c>
      <c r="F175" s="22">
        <f>DATA!U175</f>
        <v>0</v>
      </c>
      <c r="G175" s="22">
        <f>DATA!V175</f>
        <v>0</v>
      </c>
      <c r="H175" s="90">
        <f>KUMULATIF!AD175</f>
        <v>0</v>
      </c>
      <c r="I175" s="90">
        <f>KUMULATIF!AE175</f>
        <v>0</v>
      </c>
      <c r="J175" s="138">
        <f>KUMULATIF!AF175</f>
        <v>0</v>
      </c>
      <c r="K175" s="113" t="e">
        <f t="shared" si="15"/>
        <v>#DIV/0!</v>
      </c>
      <c r="L175" s="163">
        <f t="shared" si="16"/>
        <v>80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DATA!S176</f>
        <v>0</v>
      </c>
      <c r="E176" s="22">
        <f>DATA!T176</f>
        <v>0</v>
      </c>
      <c r="F176" s="22">
        <f>DATA!U176</f>
        <v>0</v>
      </c>
      <c r="G176" s="22">
        <f>DATA!V176</f>
        <v>0</v>
      </c>
      <c r="H176" s="90">
        <f>KUMULATIF!AD176</f>
        <v>0</v>
      </c>
      <c r="I176" s="90">
        <f>KUMULATIF!AE176</f>
        <v>0</v>
      </c>
      <c r="J176" s="138">
        <f>KUMULATIF!AF176</f>
        <v>0</v>
      </c>
      <c r="K176" s="113" t="e">
        <f t="shared" si="15"/>
        <v>#DIV/0!</v>
      </c>
      <c r="L176" s="163">
        <f t="shared" si="16"/>
        <v>80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DATA!S177</f>
        <v>0</v>
      </c>
      <c r="E177" s="22">
        <f>DATA!T177</f>
        <v>0</v>
      </c>
      <c r="F177" s="22">
        <f>DATA!U177</f>
        <v>0</v>
      </c>
      <c r="G177" s="22">
        <f>DATA!V177</f>
        <v>0</v>
      </c>
      <c r="H177" s="90">
        <f>KUMULATIF!AD177</f>
        <v>0</v>
      </c>
      <c r="I177" s="90">
        <f>KUMULATIF!AE177</f>
        <v>0</v>
      </c>
      <c r="J177" s="138">
        <f>KUMULATIF!AF177</f>
        <v>0</v>
      </c>
      <c r="K177" s="113" t="e">
        <f t="shared" si="15"/>
        <v>#DIV/0!</v>
      </c>
      <c r="L177" s="163">
        <f t="shared" si="16"/>
        <v>80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DATA!S178</f>
        <v>0</v>
      </c>
      <c r="E178" s="22">
        <f>DATA!T178</f>
        <v>0</v>
      </c>
      <c r="F178" s="22">
        <f>DATA!U178</f>
        <v>0</v>
      </c>
      <c r="G178" s="22">
        <f>DATA!V178</f>
        <v>0</v>
      </c>
      <c r="H178" s="90">
        <f>KUMULATIF!AD178</f>
        <v>0</v>
      </c>
      <c r="I178" s="90">
        <f>KUMULATIF!AE178</f>
        <v>0</v>
      </c>
      <c r="J178" s="138">
        <f>KUMULATIF!AF178</f>
        <v>0</v>
      </c>
      <c r="K178" s="113" t="e">
        <f t="shared" si="15"/>
        <v>#DIV/0!</v>
      </c>
      <c r="L178" s="163">
        <f t="shared" si="16"/>
        <v>80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DATA!S179</f>
        <v>0</v>
      </c>
      <c r="E179" s="22">
        <f>DATA!T179</f>
        <v>0</v>
      </c>
      <c r="F179" s="22">
        <f>DATA!U179</f>
        <v>0</v>
      </c>
      <c r="G179" s="22">
        <f>DATA!V179</f>
        <v>0</v>
      </c>
      <c r="H179" s="90">
        <f>KUMULATIF!AD179</f>
        <v>0</v>
      </c>
      <c r="I179" s="90">
        <f>KUMULATIF!AE179</f>
        <v>0</v>
      </c>
      <c r="J179" s="138">
        <f>KUMULATIF!AF179</f>
        <v>0</v>
      </c>
      <c r="K179" s="113" t="e">
        <f t="shared" si="15"/>
        <v>#DIV/0!</v>
      </c>
      <c r="L179" s="163">
        <f t="shared" si="16"/>
        <v>80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DATA!S180</f>
        <v>0</v>
      </c>
      <c r="E180" s="22">
        <f>DATA!T180</f>
        <v>0</v>
      </c>
      <c r="F180" s="22">
        <f>DATA!U180</f>
        <v>0</v>
      </c>
      <c r="G180" s="22">
        <f>DATA!V180</f>
        <v>0</v>
      </c>
      <c r="H180" s="90">
        <f>KUMULATIF!AD180</f>
        <v>0</v>
      </c>
      <c r="I180" s="90">
        <f>KUMULATIF!AE180</f>
        <v>0</v>
      </c>
      <c r="J180" s="138">
        <f>KUMULATIF!AF180</f>
        <v>0</v>
      </c>
      <c r="K180" s="113" t="e">
        <f t="shared" si="15"/>
        <v>#DIV/0!</v>
      </c>
      <c r="L180" s="163">
        <f t="shared" si="16"/>
        <v>80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DATA!S181</f>
        <v>0</v>
      </c>
      <c r="E181" s="22">
        <f>DATA!T181</f>
        <v>0</v>
      </c>
      <c r="F181" s="22">
        <f>DATA!U181</f>
        <v>0</v>
      </c>
      <c r="G181" s="22">
        <f>DATA!V181</f>
        <v>0</v>
      </c>
      <c r="H181" s="90">
        <f>KUMULATIF!AD181</f>
        <v>0</v>
      </c>
      <c r="I181" s="90">
        <f>KUMULATIF!AE181</f>
        <v>0</v>
      </c>
      <c r="J181" s="138">
        <f>KUMULATIF!AF181</f>
        <v>0</v>
      </c>
      <c r="K181" s="113" t="e">
        <f t="shared" si="15"/>
        <v>#DIV/0!</v>
      </c>
      <c r="L181" s="163">
        <f t="shared" si="16"/>
        <v>80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DATA!S182</f>
        <v>0</v>
      </c>
      <c r="E182" s="22">
        <f>DATA!T182</f>
        <v>0</v>
      </c>
      <c r="F182" s="22">
        <f>DATA!U182</f>
        <v>0</v>
      </c>
      <c r="G182" s="22">
        <f>DATA!V182</f>
        <v>0</v>
      </c>
      <c r="H182" s="90">
        <f>KUMULATIF!AD182</f>
        <v>0</v>
      </c>
      <c r="I182" s="90">
        <f>KUMULATIF!AE182</f>
        <v>0</v>
      </c>
      <c r="J182" s="138">
        <f>KUMULATIF!AF182</f>
        <v>0</v>
      </c>
      <c r="K182" s="113" t="e">
        <f t="shared" si="15"/>
        <v>#DIV/0!</v>
      </c>
      <c r="L182" s="163">
        <f t="shared" si="16"/>
        <v>80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DATA!S183</f>
        <v>0</v>
      </c>
      <c r="E183" s="22">
        <f>DATA!T183</f>
        <v>0</v>
      </c>
      <c r="F183" s="22">
        <f>DATA!U183</f>
        <v>0</v>
      </c>
      <c r="G183" s="22">
        <f>DATA!V183</f>
        <v>0</v>
      </c>
      <c r="H183" s="90">
        <f>KUMULATIF!AD183</f>
        <v>0</v>
      </c>
      <c r="I183" s="90">
        <f>KUMULATIF!AE183</f>
        <v>0</v>
      </c>
      <c r="J183" s="138">
        <f>KUMULATIF!AF183</f>
        <v>0</v>
      </c>
      <c r="K183" s="113" t="e">
        <f t="shared" si="15"/>
        <v>#DIV/0!</v>
      </c>
      <c r="L183" s="163">
        <f t="shared" si="16"/>
        <v>80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DATA!S184</f>
        <v>0</v>
      </c>
      <c r="E184" s="22">
        <f>DATA!T184</f>
        <v>0</v>
      </c>
      <c r="F184" s="22">
        <f>DATA!U184</f>
        <v>0</v>
      </c>
      <c r="G184" s="22">
        <f>DATA!V184</f>
        <v>0</v>
      </c>
      <c r="H184" s="90">
        <f>KUMULATIF!AD184</f>
        <v>0</v>
      </c>
      <c r="I184" s="90">
        <f>KUMULATIF!AE184</f>
        <v>0</v>
      </c>
      <c r="J184" s="138">
        <f>KUMULATIF!AF184</f>
        <v>0</v>
      </c>
      <c r="K184" s="113" t="e">
        <f t="shared" si="15"/>
        <v>#DIV/0!</v>
      </c>
      <c r="L184" s="163">
        <f t="shared" si="16"/>
        <v>80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DATA!S185</f>
        <v>0</v>
      </c>
      <c r="E185" s="22">
        <f>DATA!T185</f>
        <v>0</v>
      </c>
      <c r="F185" s="22">
        <f>DATA!U185</f>
        <v>0</v>
      </c>
      <c r="G185" s="22">
        <f>DATA!V185</f>
        <v>0</v>
      </c>
      <c r="H185" s="90">
        <f>KUMULATIF!AD185</f>
        <v>0</v>
      </c>
      <c r="I185" s="90">
        <f>KUMULATIF!AE185</f>
        <v>0</v>
      </c>
      <c r="J185" s="138">
        <f>KUMULATIF!AF185</f>
        <v>0</v>
      </c>
      <c r="K185" s="113" t="e">
        <f t="shared" si="15"/>
        <v>#DIV/0!</v>
      </c>
      <c r="L185" s="163">
        <f t="shared" si="16"/>
        <v>80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DATA!S186</f>
        <v>0</v>
      </c>
      <c r="E186" s="22">
        <f>DATA!T186</f>
        <v>0</v>
      </c>
      <c r="F186" s="22">
        <f>DATA!U186</f>
        <v>0</v>
      </c>
      <c r="G186" s="22">
        <f>DATA!V186</f>
        <v>0</v>
      </c>
      <c r="H186" s="90">
        <f>KUMULATIF!AD186</f>
        <v>0</v>
      </c>
      <c r="I186" s="90">
        <f>KUMULATIF!AE186</f>
        <v>0</v>
      </c>
      <c r="J186" s="138">
        <f>KUMULATIF!AF186</f>
        <v>0</v>
      </c>
      <c r="K186" s="113" t="e">
        <f t="shared" si="15"/>
        <v>#DIV/0!</v>
      </c>
      <c r="L186" s="163">
        <f t="shared" si="16"/>
        <v>80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DATA!S187</f>
        <v>0</v>
      </c>
      <c r="E187" s="22">
        <f>DATA!T187</f>
        <v>0</v>
      </c>
      <c r="F187" s="22">
        <f>DATA!U187</f>
        <v>0</v>
      </c>
      <c r="G187" s="22">
        <f>DATA!V187</f>
        <v>0</v>
      </c>
      <c r="H187" s="90">
        <f>KUMULATIF!AD187</f>
        <v>0</v>
      </c>
      <c r="I187" s="90">
        <f>KUMULATIF!AE187</f>
        <v>0</v>
      </c>
      <c r="J187" s="138">
        <f>KUMULATIF!AF187</f>
        <v>0</v>
      </c>
      <c r="K187" s="113" t="e">
        <f t="shared" si="15"/>
        <v>#DIV/0!</v>
      </c>
      <c r="L187" s="163">
        <f t="shared" si="16"/>
        <v>80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DATA!S188</f>
        <v>0</v>
      </c>
      <c r="E188" s="22">
        <f>DATA!T188</f>
        <v>0</v>
      </c>
      <c r="F188" s="22">
        <f>DATA!U188</f>
        <v>0</v>
      </c>
      <c r="G188" s="22">
        <f>DATA!V188</f>
        <v>0</v>
      </c>
      <c r="H188" s="90">
        <f>KUMULATIF!AD188</f>
        <v>0</v>
      </c>
      <c r="I188" s="90">
        <f>KUMULATIF!AE188</f>
        <v>0</v>
      </c>
      <c r="J188" s="138">
        <f>KUMULATIF!AF188</f>
        <v>0</v>
      </c>
      <c r="K188" s="113" t="e">
        <f t="shared" si="15"/>
        <v>#DIV/0!</v>
      </c>
      <c r="L188" s="163">
        <f t="shared" si="16"/>
        <v>80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DATA!S189</f>
        <v>0</v>
      </c>
      <c r="E189" s="22">
        <f>DATA!T189</f>
        <v>0</v>
      </c>
      <c r="F189" s="22">
        <f>DATA!U189</f>
        <v>0</v>
      </c>
      <c r="G189" s="22">
        <f>DATA!V189</f>
        <v>0</v>
      </c>
      <c r="H189" s="90">
        <f>KUMULATIF!AD189</f>
        <v>0</v>
      </c>
      <c r="I189" s="90">
        <f>KUMULATIF!AE189</f>
        <v>0</v>
      </c>
      <c r="J189" s="138">
        <f>KUMULATIF!AF189</f>
        <v>0</v>
      </c>
      <c r="K189" s="113" t="e">
        <f t="shared" si="15"/>
        <v>#DIV/0!</v>
      </c>
      <c r="L189" s="163">
        <f t="shared" si="16"/>
        <v>80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DATA!S190</f>
        <v>0</v>
      </c>
      <c r="E190" s="22">
        <f>DATA!T190</f>
        <v>0</v>
      </c>
      <c r="F190" s="22">
        <f>DATA!U190</f>
        <v>0</v>
      </c>
      <c r="G190" s="22">
        <f>DATA!V190</f>
        <v>0</v>
      </c>
      <c r="H190" s="90">
        <f>KUMULATIF!AD190</f>
        <v>0</v>
      </c>
      <c r="I190" s="90">
        <f>KUMULATIF!AE190</f>
        <v>0</v>
      </c>
      <c r="J190" s="138">
        <f>KUMULATIF!AF190</f>
        <v>0</v>
      </c>
      <c r="K190" s="113" t="e">
        <f t="shared" si="15"/>
        <v>#DIV/0!</v>
      </c>
      <c r="L190" s="163">
        <f t="shared" si="16"/>
        <v>80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DATA!S191</f>
        <v>0</v>
      </c>
      <c r="E191" s="22">
        <f>DATA!T191</f>
        <v>0</v>
      </c>
      <c r="F191" s="22">
        <f>DATA!U191</f>
        <v>0</v>
      </c>
      <c r="G191" s="22">
        <f>DATA!V191</f>
        <v>0</v>
      </c>
      <c r="H191" s="90">
        <f>KUMULATIF!AD191</f>
        <v>0</v>
      </c>
      <c r="I191" s="90">
        <f>KUMULATIF!AE191</f>
        <v>0</v>
      </c>
      <c r="J191" s="138">
        <f>KUMULATIF!AF191</f>
        <v>0</v>
      </c>
      <c r="K191" s="113" t="e">
        <f t="shared" si="15"/>
        <v>#DIV/0!</v>
      </c>
      <c r="L191" s="163">
        <f t="shared" si="16"/>
        <v>80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DATA!S192</f>
        <v>0</v>
      </c>
      <c r="E192" s="22">
        <f>DATA!T192</f>
        <v>0</v>
      </c>
      <c r="F192" s="22">
        <f>DATA!U192</f>
        <v>0</v>
      </c>
      <c r="G192" s="22">
        <f>DATA!V192</f>
        <v>0</v>
      </c>
      <c r="H192" s="90">
        <f>KUMULATIF!AD192</f>
        <v>0</v>
      </c>
      <c r="I192" s="90">
        <f>KUMULATIF!AE192</f>
        <v>0</v>
      </c>
      <c r="J192" s="138">
        <f>KUMULATIF!AF192</f>
        <v>0</v>
      </c>
      <c r="K192" s="113" t="e">
        <f t="shared" si="15"/>
        <v>#DIV/0!</v>
      </c>
      <c r="L192" s="163">
        <f t="shared" si="16"/>
        <v>80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DATA!S193</f>
        <v>0</v>
      </c>
      <c r="E193" s="22">
        <f>DATA!T193</f>
        <v>0</v>
      </c>
      <c r="F193" s="22">
        <f>DATA!U193</f>
        <v>0</v>
      </c>
      <c r="G193" s="22">
        <f>DATA!V193</f>
        <v>0</v>
      </c>
      <c r="H193" s="90">
        <f>KUMULATIF!AD193</f>
        <v>0</v>
      </c>
      <c r="I193" s="90">
        <f>KUMULATIF!AE193</f>
        <v>0</v>
      </c>
      <c r="J193" s="138">
        <f>KUMULATIF!AF193</f>
        <v>0</v>
      </c>
      <c r="K193" s="113" t="e">
        <f t="shared" si="15"/>
        <v>#DIV/0!</v>
      </c>
      <c r="L193" s="163">
        <f t="shared" si="16"/>
        <v>80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DATA!S194</f>
        <v>0</v>
      </c>
      <c r="E194" s="22">
        <f>DATA!T194</f>
        <v>0</v>
      </c>
      <c r="F194" s="22">
        <f>DATA!U194</f>
        <v>0</v>
      </c>
      <c r="G194" s="22">
        <f>DATA!V194</f>
        <v>0</v>
      </c>
      <c r="H194" s="90">
        <f>KUMULATIF!AD194</f>
        <v>0</v>
      </c>
      <c r="I194" s="90">
        <f>KUMULATIF!AE194</f>
        <v>0</v>
      </c>
      <c r="J194" s="138">
        <f>KUMULATIF!AF194</f>
        <v>0</v>
      </c>
      <c r="K194" s="113" t="e">
        <f t="shared" si="15"/>
        <v>#DIV/0!</v>
      </c>
      <c r="L194" s="163">
        <f t="shared" si="16"/>
        <v>80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DATA!S195</f>
        <v>0</v>
      </c>
      <c r="E195" s="22">
        <f>DATA!T195</f>
        <v>0</v>
      </c>
      <c r="F195" s="22">
        <f>DATA!U195</f>
        <v>0</v>
      </c>
      <c r="G195" s="22">
        <f>DATA!V195</f>
        <v>0</v>
      </c>
      <c r="H195" s="90">
        <f>KUMULATIF!AD195</f>
        <v>0</v>
      </c>
      <c r="I195" s="90">
        <f>KUMULATIF!AE195</f>
        <v>0</v>
      </c>
      <c r="J195" s="138">
        <f>KUMULATIF!AF195</f>
        <v>0</v>
      </c>
      <c r="K195" s="113" t="e">
        <f t="shared" si="15"/>
        <v>#DIV/0!</v>
      </c>
      <c r="L195" s="163">
        <f t="shared" si="16"/>
        <v>80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DATA!S196</f>
        <v>0</v>
      </c>
      <c r="E196" s="22">
        <f>DATA!T196</f>
        <v>0</v>
      </c>
      <c r="F196" s="22">
        <f>DATA!U196</f>
        <v>0</v>
      </c>
      <c r="G196" s="22">
        <f>DATA!V196</f>
        <v>0</v>
      </c>
      <c r="H196" s="90">
        <f>KUMULATIF!AD196</f>
        <v>0</v>
      </c>
      <c r="I196" s="90">
        <f>KUMULATIF!AE196</f>
        <v>0</v>
      </c>
      <c r="J196" s="138">
        <f>KUMULATIF!AF196</f>
        <v>0</v>
      </c>
      <c r="K196" s="113" t="e">
        <f t="shared" si="15"/>
        <v>#DIV/0!</v>
      </c>
      <c r="L196" s="163">
        <f t="shared" si="16"/>
        <v>80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DATA!S197</f>
        <v>0</v>
      </c>
      <c r="E197" s="22">
        <f>DATA!T197</f>
        <v>0</v>
      </c>
      <c r="F197" s="22">
        <f>DATA!U197</f>
        <v>0</v>
      </c>
      <c r="G197" s="22">
        <f>DATA!V197</f>
        <v>0</v>
      </c>
      <c r="H197" s="90">
        <f>KUMULATIF!AD197</f>
        <v>0</v>
      </c>
      <c r="I197" s="90">
        <f>KUMULATIF!AE197</f>
        <v>0</v>
      </c>
      <c r="J197" s="138">
        <f>KUMULATIF!AF197</f>
        <v>0</v>
      </c>
      <c r="K197" s="113" t="e">
        <f t="shared" si="15"/>
        <v>#DIV/0!</v>
      </c>
      <c r="L197" s="163">
        <f t="shared" si="16"/>
        <v>80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96/12*10</f>
        <v>80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DATA!S206</f>
        <v>0</v>
      </c>
      <c r="E206" s="32">
        <f>DATA!T206</f>
        <v>0</v>
      </c>
      <c r="F206" s="32">
        <f>DATA!U206</f>
        <v>0</v>
      </c>
      <c r="G206" s="32">
        <f>DATA!V206</f>
        <v>0</v>
      </c>
      <c r="H206" s="89">
        <f>KUMULATIF!AD206</f>
        <v>0</v>
      </c>
      <c r="I206" s="89">
        <f>KUMULATIF!AE206</f>
        <v>0</v>
      </c>
      <c r="J206" s="135">
        <f>KUMULATIF!AF206</f>
        <v>0</v>
      </c>
      <c r="K206" s="112" t="e">
        <f t="shared" ref="K206:K230" si="18">J206/C206*100</f>
        <v>#DIV/0!</v>
      </c>
      <c r="L206" s="108">
        <f>85/12*10</f>
        <v>70.833333333333329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DATA!S207</f>
        <v>0</v>
      </c>
      <c r="E207" s="22">
        <f>DATA!T207</f>
        <v>0</v>
      </c>
      <c r="F207" s="22">
        <f>DATA!U207</f>
        <v>0</v>
      </c>
      <c r="G207" s="22">
        <f>DATA!V207</f>
        <v>0</v>
      </c>
      <c r="H207" s="90">
        <f>KUMULATIF!AD207</f>
        <v>0</v>
      </c>
      <c r="I207" s="90">
        <f>KUMULATIF!AE207</f>
        <v>0</v>
      </c>
      <c r="J207" s="138">
        <f>KUMULATIF!AF207</f>
        <v>0</v>
      </c>
      <c r="K207" s="113" t="e">
        <f t="shared" si="18"/>
        <v>#DIV/0!</v>
      </c>
      <c r="L207" s="106">
        <f t="shared" ref="L207:L230" si="19">85/12*10</f>
        <v>70.833333333333329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DATA!S208</f>
        <v>0</v>
      </c>
      <c r="E208" s="22">
        <f>DATA!T208</f>
        <v>0</v>
      </c>
      <c r="F208" s="22">
        <f>DATA!U208</f>
        <v>0</v>
      </c>
      <c r="G208" s="22">
        <f>DATA!V208</f>
        <v>0</v>
      </c>
      <c r="H208" s="90">
        <f>KUMULATIF!AD208</f>
        <v>0</v>
      </c>
      <c r="I208" s="90">
        <f>KUMULATIF!AE208</f>
        <v>0</v>
      </c>
      <c r="J208" s="138">
        <f>KUMULATIF!AF208</f>
        <v>0</v>
      </c>
      <c r="K208" s="113" t="e">
        <f t="shared" si="18"/>
        <v>#DIV/0!</v>
      </c>
      <c r="L208" s="106">
        <f t="shared" si="19"/>
        <v>70.833333333333329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DATA!S209</f>
        <v>0</v>
      </c>
      <c r="E209" s="22">
        <f>DATA!T209</f>
        <v>0</v>
      </c>
      <c r="F209" s="22">
        <f>DATA!U209</f>
        <v>0</v>
      </c>
      <c r="G209" s="22">
        <f>DATA!V209</f>
        <v>0</v>
      </c>
      <c r="H209" s="90">
        <f>KUMULATIF!AD209</f>
        <v>0</v>
      </c>
      <c r="I209" s="90">
        <f>KUMULATIF!AE209</f>
        <v>0</v>
      </c>
      <c r="J209" s="138">
        <f>KUMULATIF!AF209</f>
        <v>0</v>
      </c>
      <c r="K209" s="113" t="e">
        <f t="shared" si="18"/>
        <v>#DIV/0!</v>
      </c>
      <c r="L209" s="106">
        <f t="shared" si="19"/>
        <v>70.833333333333329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DATA!S210</f>
        <v>0</v>
      </c>
      <c r="E210" s="22">
        <f>DATA!T210</f>
        <v>0</v>
      </c>
      <c r="F210" s="22">
        <f>DATA!U210</f>
        <v>0</v>
      </c>
      <c r="G210" s="22">
        <f>DATA!V210</f>
        <v>0</v>
      </c>
      <c r="H210" s="90">
        <f>KUMULATIF!AD210</f>
        <v>0</v>
      </c>
      <c r="I210" s="90">
        <f>KUMULATIF!AE210</f>
        <v>0</v>
      </c>
      <c r="J210" s="138">
        <f>KUMULATIF!AF210</f>
        <v>0</v>
      </c>
      <c r="K210" s="113" t="e">
        <f t="shared" si="18"/>
        <v>#DIV/0!</v>
      </c>
      <c r="L210" s="106">
        <f t="shared" si="19"/>
        <v>70.833333333333329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DATA!S211</f>
        <v>0</v>
      </c>
      <c r="E211" s="22">
        <f>DATA!T211</f>
        <v>0</v>
      </c>
      <c r="F211" s="22">
        <f>DATA!U211</f>
        <v>0</v>
      </c>
      <c r="G211" s="22">
        <f>DATA!V211</f>
        <v>0</v>
      </c>
      <c r="H211" s="90">
        <f>KUMULATIF!AD211</f>
        <v>0</v>
      </c>
      <c r="I211" s="90">
        <f>KUMULATIF!AE211</f>
        <v>0</v>
      </c>
      <c r="J211" s="138">
        <f>KUMULATIF!AF211</f>
        <v>0</v>
      </c>
      <c r="K211" s="113" t="e">
        <f t="shared" si="18"/>
        <v>#DIV/0!</v>
      </c>
      <c r="L211" s="106">
        <f t="shared" si="19"/>
        <v>70.833333333333329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DATA!S212</f>
        <v>0</v>
      </c>
      <c r="E212" s="22">
        <f>DATA!T212</f>
        <v>0</v>
      </c>
      <c r="F212" s="22">
        <f>DATA!U212</f>
        <v>0</v>
      </c>
      <c r="G212" s="22">
        <f>DATA!V212</f>
        <v>0</v>
      </c>
      <c r="H212" s="90">
        <f>KUMULATIF!AD212</f>
        <v>0</v>
      </c>
      <c r="I212" s="90">
        <f>KUMULATIF!AE212</f>
        <v>0</v>
      </c>
      <c r="J212" s="138">
        <f>KUMULATIF!AF212</f>
        <v>0</v>
      </c>
      <c r="K212" s="113" t="e">
        <f t="shared" si="18"/>
        <v>#DIV/0!</v>
      </c>
      <c r="L212" s="106">
        <f t="shared" si="19"/>
        <v>70.833333333333329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DATA!S213</f>
        <v>0</v>
      </c>
      <c r="E213" s="22">
        <f>DATA!T213</f>
        <v>0</v>
      </c>
      <c r="F213" s="22">
        <f>DATA!U213</f>
        <v>0</v>
      </c>
      <c r="G213" s="22">
        <f>DATA!V213</f>
        <v>0</v>
      </c>
      <c r="H213" s="90">
        <f>KUMULATIF!AD213</f>
        <v>0</v>
      </c>
      <c r="I213" s="90">
        <f>KUMULATIF!AE213</f>
        <v>0</v>
      </c>
      <c r="J213" s="138">
        <f>KUMULATIF!AF213</f>
        <v>0</v>
      </c>
      <c r="K213" s="113" t="e">
        <f t="shared" si="18"/>
        <v>#DIV/0!</v>
      </c>
      <c r="L213" s="106">
        <f t="shared" si="19"/>
        <v>70.833333333333329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DATA!S214</f>
        <v>0</v>
      </c>
      <c r="E214" s="22">
        <f>DATA!T214</f>
        <v>0</v>
      </c>
      <c r="F214" s="22">
        <f>DATA!U214</f>
        <v>0</v>
      </c>
      <c r="G214" s="22">
        <f>DATA!V214</f>
        <v>0</v>
      </c>
      <c r="H214" s="90">
        <f>KUMULATIF!AD214</f>
        <v>0</v>
      </c>
      <c r="I214" s="90">
        <f>KUMULATIF!AE214</f>
        <v>0</v>
      </c>
      <c r="J214" s="138">
        <f>KUMULATIF!AF214</f>
        <v>0</v>
      </c>
      <c r="K214" s="113" t="e">
        <f t="shared" si="18"/>
        <v>#DIV/0!</v>
      </c>
      <c r="L214" s="106">
        <f t="shared" si="19"/>
        <v>70.833333333333329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DATA!S215</f>
        <v>0</v>
      </c>
      <c r="E215" s="22">
        <f>DATA!T215</f>
        <v>0</v>
      </c>
      <c r="F215" s="22">
        <f>DATA!U215</f>
        <v>0</v>
      </c>
      <c r="G215" s="22">
        <f>DATA!V215</f>
        <v>0</v>
      </c>
      <c r="H215" s="90">
        <f>KUMULATIF!AD215</f>
        <v>0</v>
      </c>
      <c r="I215" s="90">
        <f>KUMULATIF!AE215</f>
        <v>0</v>
      </c>
      <c r="J215" s="138">
        <f>KUMULATIF!AF215</f>
        <v>0</v>
      </c>
      <c r="K215" s="113" t="e">
        <f t="shared" si="18"/>
        <v>#DIV/0!</v>
      </c>
      <c r="L215" s="106">
        <f t="shared" si="19"/>
        <v>70.833333333333329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DATA!S216</f>
        <v>0</v>
      </c>
      <c r="E216" s="22">
        <f>DATA!T216</f>
        <v>0</v>
      </c>
      <c r="F216" s="22">
        <f>DATA!U216</f>
        <v>0</v>
      </c>
      <c r="G216" s="22">
        <f>DATA!V216</f>
        <v>0</v>
      </c>
      <c r="H216" s="90">
        <f>KUMULATIF!AD216</f>
        <v>0</v>
      </c>
      <c r="I216" s="90">
        <f>KUMULATIF!AE216</f>
        <v>0</v>
      </c>
      <c r="J216" s="138">
        <f>KUMULATIF!AF216</f>
        <v>0</v>
      </c>
      <c r="K216" s="113" t="e">
        <f t="shared" si="18"/>
        <v>#DIV/0!</v>
      </c>
      <c r="L216" s="106">
        <f t="shared" si="19"/>
        <v>70.833333333333329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DATA!S217</f>
        <v>0</v>
      </c>
      <c r="E217" s="22">
        <f>DATA!T217</f>
        <v>0</v>
      </c>
      <c r="F217" s="22">
        <f>DATA!U217</f>
        <v>0</v>
      </c>
      <c r="G217" s="22">
        <f>DATA!V217</f>
        <v>0</v>
      </c>
      <c r="H217" s="90">
        <f>KUMULATIF!AD217</f>
        <v>0</v>
      </c>
      <c r="I217" s="90">
        <f>KUMULATIF!AE217</f>
        <v>0</v>
      </c>
      <c r="J217" s="138">
        <f>KUMULATIF!AF217</f>
        <v>0</v>
      </c>
      <c r="K217" s="113" t="e">
        <f t="shared" si="18"/>
        <v>#DIV/0!</v>
      </c>
      <c r="L217" s="106">
        <f t="shared" si="19"/>
        <v>70.833333333333329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DATA!S218</f>
        <v>0</v>
      </c>
      <c r="E218" s="22">
        <f>DATA!T218</f>
        <v>0</v>
      </c>
      <c r="F218" s="22">
        <f>DATA!U218</f>
        <v>0</v>
      </c>
      <c r="G218" s="22">
        <f>DATA!V218</f>
        <v>0</v>
      </c>
      <c r="H218" s="90">
        <f>KUMULATIF!AD218</f>
        <v>0</v>
      </c>
      <c r="I218" s="90">
        <f>KUMULATIF!AE218</f>
        <v>0</v>
      </c>
      <c r="J218" s="138">
        <f>KUMULATIF!AF218</f>
        <v>0</v>
      </c>
      <c r="K218" s="113" t="e">
        <f t="shared" si="18"/>
        <v>#DIV/0!</v>
      </c>
      <c r="L218" s="106">
        <f t="shared" si="19"/>
        <v>70.833333333333329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DATA!S219</f>
        <v>0</v>
      </c>
      <c r="E219" s="22">
        <f>DATA!T219</f>
        <v>0</v>
      </c>
      <c r="F219" s="22">
        <f>DATA!U219</f>
        <v>0</v>
      </c>
      <c r="G219" s="22">
        <f>DATA!V219</f>
        <v>0</v>
      </c>
      <c r="H219" s="90">
        <f>KUMULATIF!AD219</f>
        <v>0</v>
      </c>
      <c r="I219" s="90">
        <f>KUMULATIF!AE219</f>
        <v>0</v>
      </c>
      <c r="J219" s="138">
        <f>KUMULATIF!AF219</f>
        <v>0</v>
      </c>
      <c r="K219" s="113" t="e">
        <f t="shared" si="18"/>
        <v>#DIV/0!</v>
      </c>
      <c r="L219" s="106">
        <f t="shared" si="19"/>
        <v>70.833333333333329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DATA!S220</f>
        <v>0</v>
      </c>
      <c r="E220" s="22">
        <f>DATA!T220</f>
        <v>0</v>
      </c>
      <c r="F220" s="22">
        <f>DATA!U220</f>
        <v>0</v>
      </c>
      <c r="G220" s="22">
        <f>DATA!V220</f>
        <v>0</v>
      </c>
      <c r="H220" s="90">
        <f>KUMULATIF!AD220</f>
        <v>0</v>
      </c>
      <c r="I220" s="90">
        <f>KUMULATIF!AE220</f>
        <v>0</v>
      </c>
      <c r="J220" s="138">
        <f>KUMULATIF!AF220</f>
        <v>0</v>
      </c>
      <c r="K220" s="113" t="e">
        <f t="shared" si="18"/>
        <v>#DIV/0!</v>
      </c>
      <c r="L220" s="106">
        <f t="shared" si="19"/>
        <v>70.833333333333329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DATA!S221</f>
        <v>0</v>
      </c>
      <c r="E221" s="22">
        <f>DATA!T221</f>
        <v>0</v>
      </c>
      <c r="F221" s="22">
        <f>DATA!U221</f>
        <v>0</v>
      </c>
      <c r="G221" s="22">
        <f>DATA!V221</f>
        <v>0</v>
      </c>
      <c r="H221" s="90">
        <f>KUMULATIF!AD221</f>
        <v>0</v>
      </c>
      <c r="I221" s="90">
        <f>KUMULATIF!AE221</f>
        <v>0</v>
      </c>
      <c r="J221" s="138">
        <f>KUMULATIF!AF221</f>
        <v>0</v>
      </c>
      <c r="K221" s="113" t="e">
        <f t="shared" si="18"/>
        <v>#DIV/0!</v>
      </c>
      <c r="L221" s="106">
        <f t="shared" si="19"/>
        <v>70.833333333333329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DATA!S222</f>
        <v>0</v>
      </c>
      <c r="E222" s="22">
        <f>DATA!T222</f>
        <v>0</v>
      </c>
      <c r="F222" s="22">
        <f>DATA!U222</f>
        <v>0</v>
      </c>
      <c r="G222" s="22">
        <f>DATA!V222</f>
        <v>0</v>
      </c>
      <c r="H222" s="90">
        <f>KUMULATIF!AD222</f>
        <v>0</v>
      </c>
      <c r="I222" s="90">
        <f>KUMULATIF!AE222</f>
        <v>0</v>
      </c>
      <c r="J222" s="138">
        <f>KUMULATIF!AF222</f>
        <v>0</v>
      </c>
      <c r="K222" s="113" t="e">
        <f t="shared" si="18"/>
        <v>#DIV/0!</v>
      </c>
      <c r="L222" s="106">
        <f t="shared" si="19"/>
        <v>70.833333333333329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DATA!S223</f>
        <v>0</v>
      </c>
      <c r="E223" s="22">
        <f>DATA!T223</f>
        <v>0</v>
      </c>
      <c r="F223" s="22">
        <f>DATA!U223</f>
        <v>0</v>
      </c>
      <c r="G223" s="22">
        <f>DATA!V223</f>
        <v>0</v>
      </c>
      <c r="H223" s="90">
        <f>KUMULATIF!AD223</f>
        <v>0</v>
      </c>
      <c r="I223" s="90">
        <f>KUMULATIF!AE223</f>
        <v>0</v>
      </c>
      <c r="J223" s="138">
        <f>KUMULATIF!AF223</f>
        <v>0</v>
      </c>
      <c r="K223" s="113" t="e">
        <f t="shared" si="18"/>
        <v>#DIV/0!</v>
      </c>
      <c r="L223" s="106">
        <f t="shared" si="19"/>
        <v>70.833333333333329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DATA!S224</f>
        <v>0</v>
      </c>
      <c r="E224" s="22">
        <f>DATA!T224</f>
        <v>0</v>
      </c>
      <c r="F224" s="22">
        <f>DATA!U224</f>
        <v>0</v>
      </c>
      <c r="G224" s="22">
        <f>DATA!V224</f>
        <v>0</v>
      </c>
      <c r="H224" s="90">
        <f>KUMULATIF!AD224</f>
        <v>0</v>
      </c>
      <c r="I224" s="90">
        <f>KUMULATIF!AE224</f>
        <v>0</v>
      </c>
      <c r="J224" s="138">
        <f>KUMULATIF!AF224</f>
        <v>0</v>
      </c>
      <c r="K224" s="113" t="e">
        <f t="shared" si="18"/>
        <v>#DIV/0!</v>
      </c>
      <c r="L224" s="106">
        <f t="shared" si="19"/>
        <v>70.833333333333329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DATA!S225</f>
        <v>0</v>
      </c>
      <c r="E225" s="22">
        <f>DATA!T225</f>
        <v>0</v>
      </c>
      <c r="F225" s="22">
        <f>DATA!U225</f>
        <v>0</v>
      </c>
      <c r="G225" s="22">
        <f>DATA!V225</f>
        <v>0</v>
      </c>
      <c r="H225" s="90">
        <f>KUMULATIF!AD225</f>
        <v>0</v>
      </c>
      <c r="I225" s="90">
        <f>KUMULATIF!AE225</f>
        <v>0</v>
      </c>
      <c r="J225" s="138">
        <f>KUMULATIF!AF225</f>
        <v>0</v>
      </c>
      <c r="K225" s="113" t="e">
        <f t="shared" si="18"/>
        <v>#DIV/0!</v>
      </c>
      <c r="L225" s="106">
        <f t="shared" si="19"/>
        <v>70.833333333333329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DATA!S226</f>
        <v>0</v>
      </c>
      <c r="E226" s="22">
        <f>DATA!T226</f>
        <v>0</v>
      </c>
      <c r="F226" s="22">
        <f>DATA!U226</f>
        <v>0</v>
      </c>
      <c r="G226" s="22">
        <f>DATA!V226</f>
        <v>0</v>
      </c>
      <c r="H226" s="90">
        <f>KUMULATIF!AD226</f>
        <v>0</v>
      </c>
      <c r="I226" s="90">
        <f>KUMULATIF!AE226</f>
        <v>0</v>
      </c>
      <c r="J226" s="138">
        <f>KUMULATIF!AF226</f>
        <v>0</v>
      </c>
      <c r="K226" s="113" t="e">
        <f t="shared" si="18"/>
        <v>#DIV/0!</v>
      </c>
      <c r="L226" s="106">
        <f t="shared" si="19"/>
        <v>70.833333333333329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DATA!S227</f>
        <v>0</v>
      </c>
      <c r="E227" s="22">
        <f>DATA!T227</f>
        <v>0</v>
      </c>
      <c r="F227" s="22">
        <f>DATA!U227</f>
        <v>0</v>
      </c>
      <c r="G227" s="22">
        <f>DATA!V227</f>
        <v>0</v>
      </c>
      <c r="H227" s="90">
        <f>KUMULATIF!AD227</f>
        <v>0</v>
      </c>
      <c r="I227" s="90">
        <f>KUMULATIF!AE227</f>
        <v>0</v>
      </c>
      <c r="J227" s="138">
        <f>KUMULATIF!AF227</f>
        <v>0</v>
      </c>
      <c r="K227" s="113" t="e">
        <f t="shared" si="18"/>
        <v>#DIV/0!</v>
      </c>
      <c r="L227" s="106">
        <f t="shared" si="19"/>
        <v>70.833333333333329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DATA!S228</f>
        <v>0</v>
      </c>
      <c r="E228" s="22">
        <f>DATA!T228</f>
        <v>0</v>
      </c>
      <c r="F228" s="22">
        <f>DATA!U228</f>
        <v>0</v>
      </c>
      <c r="G228" s="22">
        <f>DATA!V228</f>
        <v>0</v>
      </c>
      <c r="H228" s="90">
        <f>KUMULATIF!AD228</f>
        <v>0</v>
      </c>
      <c r="I228" s="90">
        <f>KUMULATIF!AE228</f>
        <v>0</v>
      </c>
      <c r="J228" s="138">
        <f>KUMULATIF!AF228</f>
        <v>0</v>
      </c>
      <c r="K228" s="113" t="e">
        <f t="shared" si="18"/>
        <v>#DIV/0!</v>
      </c>
      <c r="L228" s="106">
        <f t="shared" si="19"/>
        <v>70.833333333333329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DATA!S229</f>
        <v>0</v>
      </c>
      <c r="E229" s="22">
        <f>DATA!T229</f>
        <v>0</v>
      </c>
      <c r="F229" s="22">
        <f>DATA!U229</f>
        <v>0</v>
      </c>
      <c r="G229" s="22">
        <f>DATA!V229</f>
        <v>0</v>
      </c>
      <c r="H229" s="90">
        <f>KUMULATIF!AD229</f>
        <v>0</v>
      </c>
      <c r="I229" s="90">
        <f>KUMULATIF!AE229</f>
        <v>0</v>
      </c>
      <c r="J229" s="138">
        <f>KUMULATIF!AF229</f>
        <v>0</v>
      </c>
      <c r="K229" s="113" t="e">
        <f t="shared" si="18"/>
        <v>#DIV/0!</v>
      </c>
      <c r="L229" s="106">
        <f t="shared" si="19"/>
        <v>70.833333333333329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DATA!S230</f>
        <v>0</v>
      </c>
      <c r="E230" s="22">
        <f>DATA!T230</f>
        <v>0</v>
      </c>
      <c r="F230" s="22">
        <f>DATA!U230</f>
        <v>0</v>
      </c>
      <c r="G230" s="22">
        <f>DATA!V230</f>
        <v>0</v>
      </c>
      <c r="H230" s="90">
        <f>KUMULATIF!AD230</f>
        <v>0</v>
      </c>
      <c r="I230" s="90">
        <f>KUMULATIF!AE230</f>
        <v>0</v>
      </c>
      <c r="J230" s="138">
        <f>KUMULATIF!AF230</f>
        <v>0</v>
      </c>
      <c r="K230" s="113" t="e">
        <f t="shared" si="18"/>
        <v>#DIV/0!</v>
      </c>
      <c r="L230" s="106">
        <f t="shared" si="19"/>
        <v>70.833333333333329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85/12*10</f>
        <v>70.833333333333329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DATA!S239</f>
        <v>0</v>
      </c>
      <c r="E239" s="32">
        <f>DATA!T239</f>
        <v>0</v>
      </c>
      <c r="F239" s="32">
        <f>DATA!U239</f>
        <v>0</v>
      </c>
      <c r="G239" s="32">
        <f>DATA!V239</f>
        <v>0</v>
      </c>
      <c r="H239" s="89">
        <f>KUMULATIF!AD239</f>
        <v>0</v>
      </c>
      <c r="I239" s="89">
        <f>KUMULATIF!AE239</f>
        <v>0</v>
      </c>
      <c r="J239" s="135">
        <f>KUMULATIF!AF239</f>
        <v>0</v>
      </c>
      <c r="K239" s="112" t="e">
        <f t="shared" ref="K239:K263" si="21">J239/C239*100</f>
        <v>#DIV/0!</v>
      </c>
      <c r="L239" s="108">
        <f>85/12*10</f>
        <v>70.833333333333329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DATA!S240</f>
        <v>0</v>
      </c>
      <c r="E240" s="22">
        <f>DATA!T240</f>
        <v>0</v>
      </c>
      <c r="F240" s="22">
        <f>DATA!U240</f>
        <v>0</v>
      </c>
      <c r="G240" s="22">
        <f>DATA!V240</f>
        <v>0</v>
      </c>
      <c r="H240" s="90">
        <f>KUMULATIF!AD240</f>
        <v>0</v>
      </c>
      <c r="I240" s="90">
        <f>KUMULATIF!AE240</f>
        <v>0</v>
      </c>
      <c r="J240" s="138">
        <f>KUMULATIF!AF240</f>
        <v>0</v>
      </c>
      <c r="K240" s="113" t="e">
        <f t="shared" si="21"/>
        <v>#DIV/0!</v>
      </c>
      <c r="L240" s="106">
        <f t="shared" ref="L240:L263" si="22">85/12*10</f>
        <v>70.833333333333329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DATA!S241</f>
        <v>0</v>
      </c>
      <c r="E241" s="22">
        <f>DATA!T241</f>
        <v>0</v>
      </c>
      <c r="F241" s="22">
        <f>DATA!U241</f>
        <v>0</v>
      </c>
      <c r="G241" s="22">
        <f>DATA!V241</f>
        <v>0</v>
      </c>
      <c r="H241" s="90">
        <f>KUMULATIF!AD241</f>
        <v>0</v>
      </c>
      <c r="I241" s="90">
        <f>KUMULATIF!AE241</f>
        <v>0</v>
      </c>
      <c r="J241" s="138">
        <f>KUMULATIF!AF241</f>
        <v>0</v>
      </c>
      <c r="K241" s="113" t="e">
        <f t="shared" si="21"/>
        <v>#DIV/0!</v>
      </c>
      <c r="L241" s="106">
        <f t="shared" si="22"/>
        <v>70.833333333333329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DATA!S242</f>
        <v>0</v>
      </c>
      <c r="E242" s="22">
        <f>DATA!T242</f>
        <v>0</v>
      </c>
      <c r="F242" s="22">
        <f>DATA!U242</f>
        <v>0</v>
      </c>
      <c r="G242" s="22">
        <f>DATA!V242</f>
        <v>0</v>
      </c>
      <c r="H242" s="90">
        <f>KUMULATIF!AD242</f>
        <v>0</v>
      </c>
      <c r="I242" s="90">
        <f>KUMULATIF!AE242</f>
        <v>0</v>
      </c>
      <c r="J242" s="138">
        <f>KUMULATIF!AF242</f>
        <v>0</v>
      </c>
      <c r="K242" s="113" t="e">
        <f t="shared" si="21"/>
        <v>#DIV/0!</v>
      </c>
      <c r="L242" s="106">
        <f t="shared" si="22"/>
        <v>70.833333333333329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DATA!S243</f>
        <v>0</v>
      </c>
      <c r="E243" s="22">
        <f>DATA!T243</f>
        <v>0</v>
      </c>
      <c r="F243" s="22">
        <f>DATA!U243</f>
        <v>0</v>
      </c>
      <c r="G243" s="22">
        <f>DATA!V243</f>
        <v>0</v>
      </c>
      <c r="H243" s="90">
        <f>KUMULATIF!AD243</f>
        <v>0</v>
      </c>
      <c r="I243" s="90">
        <f>KUMULATIF!AE243</f>
        <v>0</v>
      </c>
      <c r="J243" s="138">
        <f>KUMULATIF!AF243</f>
        <v>0</v>
      </c>
      <c r="K243" s="113" t="e">
        <f t="shared" si="21"/>
        <v>#DIV/0!</v>
      </c>
      <c r="L243" s="106">
        <f t="shared" si="22"/>
        <v>70.833333333333329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DATA!S244</f>
        <v>0</v>
      </c>
      <c r="E244" s="22">
        <f>DATA!T244</f>
        <v>0</v>
      </c>
      <c r="F244" s="22">
        <f>DATA!U244</f>
        <v>0</v>
      </c>
      <c r="G244" s="22">
        <f>DATA!V244</f>
        <v>0</v>
      </c>
      <c r="H244" s="90">
        <f>KUMULATIF!AD244</f>
        <v>0</v>
      </c>
      <c r="I244" s="90">
        <f>KUMULATIF!AE244</f>
        <v>0</v>
      </c>
      <c r="J244" s="138">
        <f>KUMULATIF!AF244</f>
        <v>0</v>
      </c>
      <c r="K244" s="113" t="e">
        <f t="shared" si="21"/>
        <v>#DIV/0!</v>
      </c>
      <c r="L244" s="106">
        <f t="shared" si="22"/>
        <v>70.833333333333329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DATA!S245</f>
        <v>0</v>
      </c>
      <c r="E245" s="22">
        <f>DATA!T245</f>
        <v>0</v>
      </c>
      <c r="F245" s="22">
        <f>DATA!U245</f>
        <v>0</v>
      </c>
      <c r="G245" s="22">
        <f>DATA!V245</f>
        <v>0</v>
      </c>
      <c r="H245" s="90">
        <f>KUMULATIF!AD245</f>
        <v>0</v>
      </c>
      <c r="I245" s="90">
        <f>KUMULATIF!AE245</f>
        <v>0</v>
      </c>
      <c r="J245" s="138">
        <f>KUMULATIF!AF245</f>
        <v>0</v>
      </c>
      <c r="K245" s="113" t="e">
        <f t="shared" si="21"/>
        <v>#DIV/0!</v>
      </c>
      <c r="L245" s="106">
        <f t="shared" si="22"/>
        <v>70.833333333333329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DATA!S246</f>
        <v>0</v>
      </c>
      <c r="E246" s="22">
        <f>DATA!T246</f>
        <v>0</v>
      </c>
      <c r="F246" s="22">
        <f>DATA!U246</f>
        <v>0</v>
      </c>
      <c r="G246" s="22">
        <f>DATA!V246</f>
        <v>0</v>
      </c>
      <c r="H246" s="90">
        <f>KUMULATIF!AD246</f>
        <v>0</v>
      </c>
      <c r="I246" s="90">
        <f>KUMULATIF!AE246</f>
        <v>0</v>
      </c>
      <c r="J246" s="138">
        <f>KUMULATIF!AF246</f>
        <v>0</v>
      </c>
      <c r="K246" s="113" t="e">
        <f t="shared" si="21"/>
        <v>#DIV/0!</v>
      </c>
      <c r="L246" s="106">
        <f t="shared" si="22"/>
        <v>70.833333333333329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DATA!S247</f>
        <v>0</v>
      </c>
      <c r="E247" s="22">
        <f>DATA!T247</f>
        <v>0</v>
      </c>
      <c r="F247" s="22">
        <f>DATA!U247</f>
        <v>0</v>
      </c>
      <c r="G247" s="22">
        <f>DATA!V247</f>
        <v>0</v>
      </c>
      <c r="H247" s="90">
        <f>KUMULATIF!AD247</f>
        <v>0</v>
      </c>
      <c r="I247" s="90">
        <f>KUMULATIF!AE247</f>
        <v>0</v>
      </c>
      <c r="J247" s="138">
        <f>KUMULATIF!AF247</f>
        <v>0</v>
      </c>
      <c r="K247" s="113" t="e">
        <f t="shared" si="21"/>
        <v>#DIV/0!</v>
      </c>
      <c r="L247" s="106">
        <f t="shared" si="22"/>
        <v>70.833333333333329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DATA!S248</f>
        <v>0</v>
      </c>
      <c r="E248" s="22">
        <f>DATA!T248</f>
        <v>0</v>
      </c>
      <c r="F248" s="22">
        <f>DATA!U248</f>
        <v>0</v>
      </c>
      <c r="G248" s="22">
        <f>DATA!V248</f>
        <v>0</v>
      </c>
      <c r="H248" s="90">
        <f>KUMULATIF!AD248</f>
        <v>0</v>
      </c>
      <c r="I248" s="90">
        <f>KUMULATIF!AE248</f>
        <v>0</v>
      </c>
      <c r="J248" s="138">
        <f>KUMULATIF!AF248</f>
        <v>0</v>
      </c>
      <c r="K248" s="113" t="e">
        <f t="shared" si="21"/>
        <v>#DIV/0!</v>
      </c>
      <c r="L248" s="106">
        <f t="shared" si="22"/>
        <v>70.833333333333329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DATA!S249</f>
        <v>0</v>
      </c>
      <c r="E249" s="22">
        <f>DATA!T249</f>
        <v>0</v>
      </c>
      <c r="F249" s="22">
        <f>DATA!U249</f>
        <v>0</v>
      </c>
      <c r="G249" s="22">
        <f>DATA!V249</f>
        <v>0</v>
      </c>
      <c r="H249" s="90">
        <f>KUMULATIF!AD249</f>
        <v>0</v>
      </c>
      <c r="I249" s="90">
        <f>KUMULATIF!AE249</f>
        <v>0</v>
      </c>
      <c r="J249" s="138">
        <f>KUMULATIF!AF249</f>
        <v>0</v>
      </c>
      <c r="K249" s="113" t="e">
        <f t="shared" si="21"/>
        <v>#DIV/0!</v>
      </c>
      <c r="L249" s="106">
        <f t="shared" si="22"/>
        <v>70.833333333333329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DATA!S250</f>
        <v>0</v>
      </c>
      <c r="E250" s="22">
        <f>DATA!T250</f>
        <v>0</v>
      </c>
      <c r="F250" s="22">
        <f>DATA!U250</f>
        <v>0</v>
      </c>
      <c r="G250" s="22">
        <f>DATA!V250</f>
        <v>0</v>
      </c>
      <c r="H250" s="90">
        <f>KUMULATIF!AD250</f>
        <v>0</v>
      </c>
      <c r="I250" s="90">
        <f>KUMULATIF!AE250</f>
        <v>0</v>
      </c>
      <c r="J250" s="138">
        <f>KUMULATIF!AF250</f>
        <v>0</v>
      </c>
      <c r="K250" s="113" t="e">
        <f t="shared" si="21"/>
        <v>#DIV/0!</v>
      </c>
      <c r="L250" s="106">
        <f t="shared" si="22"/>
        <v>70.833333333333329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DATA!S251</f>
        <v>0</v>
      </c>
      <c r="E251" s="22">
        <f>DATA!T251</f>
        <v>0</v>
      </c>
      <c r="F251" s="22">
        <f>DATA!U251</f>
        <v>0</v>
      </c>
      <c r="G251" s="22">
        <f>DATA!V251</f>
        <v>0</v>
      </c>
      <c r="H251" s="90">
        <f>KUMULATIF!AD251</f>
        <v>0</v>
      </c>
      <c r="I251" s="90">
        <f>KUMULATIF!AE251</f>
        <v>0</v>
      </c>
      <c r="J251" s="138">
        <f>KUMULATIF!AF251</f>
        <v>0</v>
      </c>
      <c r="K251" s="113" t="e">
        <f t="shared" si="21"/>
        <v>#DIV/0!</v>
      </c>
      <c r="L251" s="106">
        <f t="shared" si="22"/>
        <v>70.833333333333329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DATA!S252</f>
        <v>0</v>
      </c>
      <c r="E252" s="22">
        <f>DATA!T252</f>
        <v>0</v>
      </c>
      <c r="F252" s="22">
        <f>DATA!U252</f>
        <v>0</v>
      </c>
      <c r="G252" s="22">
        <f>DATA!V252</f>
        <v>0</v>
      </c>
      <c r="H252" s="90">
        <f>KUMULATIF!AD252</f>
        <v>0</v>
      </c>
      <c r="I252" s="90">
        <f>KUMULATIF!AE252</f>
        <v>0</v>
      </c>
      <c r="J252" s="138">
        <f>KUMULATIF!AF252</f>
        <v>0</v>
      </c>
      <c r="K252" s="113" t="e">
        <f t="shared" si="21"/>
        <v>#DIV/0!</v>
      </c>
      <c r="L252" s="106">
        <f t="shared" si="22"/>
        <v>70.833333333333329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DATA!S253</f>
        <v>0</v>
      </c>
      <c r="E253" s="22">
        <f>DATA!T253</f>
        <v>0</v>
      </c>
      <c r="F253" s="22">
        <f>DATA!U253</f>
        <v>0</v>
      </c>
      <c r="G253" s="22">
        <f>DATA!V253</f>
        <v>0</v>
      </c>
      <c r="H253" s="90">
        <f>KUMULATIF!AD253</f>
        <v>0</v>
      </c>
      <c r="I253" s="90">
        <f>KUMULATIF!AE253</f>
        <v>0</v>
      </c>
      <c r="J253" s="138">
        <f>KUMULATIF!AF253</f>
        <v>0</v>
      </c>
      <c r="K253" s="113" t="e">
        <f t="shared" si="21"/>
        <v>#DIV/0!</v>
      </c>
      <c r="L253" s="106">
        <f t="shared" si="22"/>
        <v>70.833333333333329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DATA!S254</f>
        <v>0</v>
      </c>
      <c r="E254" s="22">
        <f>DATA!T254</f>
        <v>0</v>
      </c>
      <c r="F254" s="22">
        <f>DATA!U254</f>
        <v>0</v>
      </c>
      <c r="G254" s="22">
        <f>DATA!V254</f>
        <v>0</v>
      </c>
      <c r="H254" s="90">
        <f>KUMULATIF!AD254</f>
        <v>0</v>
      </c>
      <c r="I254" s="90">
        <f>KUMULATIF!AE254</f>
        <v>0</v>
      </c>
      <c r="J254" s="138">
        <f>KUMULATIF!AF254</f>
        <v>0</v>
      </c>
      <c r="K254" s="113" t="e">
        <f t="shared" si="21"/>
        <v>#DIV/0!</v>
      </c>
      <c r="L254" s="106">
        <f t="shared" si="22"/>
        <v>70.833333333333329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DATA!S255</f>
        <v>0</v>
      </c>
      <c r="E255" s="22">
        <f>DATA!T255</f>
        <v>0</v>
      </c>
      <c r="F255" s="22">
        <f>DATA!U255</f>
        <v>0</v>
      </c>
      <c r="G255" s="22">
        <f>DATA!V255</f>
        <v>0</v>
      </c>
      <c r="H255" s="90">
        <f>KUMULATIF!AD255</f>
        <v>0</v>
      </c>
      <c r="I255" s="90">
        <f>KUMULATIF!AE255</f>
        <v>0</v>
      </c>
      <c r="J255" s="138">
        <f>KUMULATIF!AF255</f>
        <v>0</v>
      </c>
      <c r="K255" s="113" t="e">
        <f t="shared" si="21"/>
        <v>#DIV/0!</v>
      </c>
      <c r="L255" s="106">
        <f t="shared" si="22"/>
        <v>70.833333333333329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DATA!S256</f>
        <v>0</v>
      </c>
      <c r="E256" s="22">
        <f>DATA!T256</f>
        <v>0</v>
      </c>
      <c r="F256" s="22">
        <f>DATA!U256</f>
        <v>0</v>
      </c>
      <c r="G256" s="22">
        <f>DATA!V256</f>
        <v>0</v>
      </c>
      <c r="H256" s="90">
        <f>KUMULATIF!AD256</f>
        <v>0</v>
      </c>
      <c r="I256" s="90">
        <f>KUMULATIF!AE256</f>
        <v>0</v>
      </c>
      <c r="J256" s="138">
        <f>KUMULATIF!AF256</f>
        <v>0</v>
      </c>
      <c r="K256" s="113" t="e">
        <f t="shared" si="21"/>
        <v>#DIV/0!</v>
      </c>
      <c r="L256" s="106">
        <f t="shared" si="22"/>
        <v>70.833333333333329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DATA!S257</f>
        <v>0</v>
      </c>
      <c r="E257" s="22">
        <f>DATA!T257</f>
        <v>0</v>
      </c>
      <c r="F257" s="22">
        <f>DATA!U257</f>
        <v>0</v>
      </c>
      <c r="G257" s="22">
        <f>DATA!V257</f>
        <v>0</v>
      </c>
      <c r="H257" s="90">
        <f>KUMULATIF!AD257</f>
        <v>0</v>
      </c>
      <c r="I257" s="90">
        <f>KUMULATIF!AE257</f>
        <v>0</v>
      </c>
      <c r="J257" s="138">
        <f>KUMULATIF!AF257</f>
        <v>0</v>
      </c>
      <c r="K257" s="113" t="e">
        <f t="shared" si="21"/>
        <v>#DIV/0!</v>
      </c>
      <c r="L257" s="106">
        <f t="shared" si="22"/>
        <v>70.833333333333329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DATA!S258</f>
        <v>0</v>
      </c>
      <c r="E258" s="22">
        <f>DATA!T258</f>
        <v>0</v>
      </c>
      <c r="F258" s="22">
        <f>DATA!U258</f>
        <v>0</v>
      </c>
      <c r="G258" s="22">
        <f>DATA!V258</f>
        <v>0</v>
      </c>
      <c r="H258" s="90">
        <f>KUMULATIF!AD258</f>
        <v>0</v>
      </c>
      <c r="I258" s="90">
        <f>KUMULATIF!AE258</f>
        <v>0</v>
      </c>
      <c r="J258" s="138">
        <f>KUMULATIF!AF258</f>
        <v>0</v>
      </c>
      <c r="K258" s="113" t="e">
        <f t="shared" si="21"/>
        <v>#DIV/0!</v>
      </c>
      <c r="L258" s="106">
        <f t="shared" si="22"/>
        <v>70.833333333333329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DATA!S259</f>
        <v>0</v>
      </c>
      <c r="E259" s="22">
        <f>DATA!T259</f>
        <v>0</v>
      </c>
      <c r="F259" s="22">
        <f>DATA!U259</f>
        <v>0</v>
      </c>
      <c r="G259" s="22">
        <f>DATA!V259</f>
        <v>0</v>
      </c>
      <c r="H259" s="90">
        <f>KUMULATIF!AD259</f>
        <v>0</v>
      </c>
      <c r="I259" s="90">
        <f>KUMULATIF!AE259</f>
        <v>0</v>
      </c>
      <c r="J259" s="138">
        <f>KUMULATIF!AF259</f>
        <v>0</v>
      </c>
      <c r="K259" s="113" t="e">
        <f t="shared" si="21"/>
        <v>#DIV/0!</v>
      </c>
      <c r="L259" s="106">
        <f t="shared" si="22"/>
        <v>70.833333333333329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DATA!S260</f>
        <v>0</v>
      </c>
      <c r="E260" s="22">
        <f>DATA!T260</f>
        <v>0</v>
      </c>
      <c r="F260" s="22">
        <f>DATA!U260</f>
        <v>0</v>
      </c>
      <c r="G260" s="22">
        <f>DATA!V260</f>
        <v>0</v>
      </c>
      <c r="H260" s="90">
        <f>KUMULATIF!AD260</f>
        <v>0</v>
      </c>
      <c r="I260" s="90">
        <f>KUMULATIF!AE260</f>
        <v>0</v>
      </c>
      <c r="J260" s="138">
        <f>KUMULATIF!AF260</f>
        <v>0</v>
      </c>
      <c r="K260" s="113" t="e">
        <f t="shared" si="21"/>
        <v>#DIV/0!</v>
      </c>
      <c r="L260" s="106">
        <f t="shared" si="22"/>
        <v>70.833333333333329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DATA!S261</f>
        <v>0</v>
      </c>
      <c r="E261" s="22">
        <f>DATA!T261</f>
        <v>0</v>
      </c>
      <c r="F261" s="22">
        <f>DATA!U261</f>
        <v>0</v>
      </c>
      <c r="G261" s="22">
        <f>DATA!V261</f>
        <v>0</v>
      </c>
      <c r="H261" s="90">
        <f>KUMULATIF!AD261</f>
        <v>0</v>
      </c>
      <c r="I261" s="90">
        <f>KUMULATIF!AE261</f>
        <v>0</v>
      </c>
      <c r="J261" s="138">
        <f>KUMULATIF!AF261</f>
        <v>0</v>
      </c>
      <c r="K261" s="113" t="e">
        <f t="shared" si="21"/>
        <v>#DIV/0!</v>
      </c>
      <c r="L261" s="106">
        <f t="shared" si="22"/>
        <v>70.833333333333329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DATA!S262</f>
        <v>0</v>
      </c>
      <c r="E262" s="22">
        <f>DATA!T262</f>
        <v>0</v>
      </c>
      <c r="F262" s="22">
        <f>DATA!U262</f>
        <v>0</v>
      </c>
      <c r="G262" s="22">
        <f>DATA!V262</f>
        <v>0</v>
      </c>
      <c r="H262" s="90">
        <f>KUMULATIF!AD262</f>
        <v>0</v>
      </c>
      <c r="I262" s="90">
        <f>KUMULATIF!AE262</f>
        <v>0</v>
      </c>
      <c r="J262" s="138">
        <f>KUMULATIF!AF262</f>
        <v>0</v>
      </c>
      <c r="K262" s="113" t="e">
        <f t="shared" si="21"/>
        <v>#DIV/0!</v>
      </c>
      <c r="L262" s="106">
        <f t="shared" si="22"/>
        <v>70.833333333333329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DATA!S263</f>
        <v>0</v>
      </c>
      <c r="E263" s="22">
        <f>DATA!T263</f>
        <v>0</v>
      </c>
      <c r="F263" s="22">
        <f>DATA!U263</f>
        <v>0</v>
      </c>
      <c r="G263" s="22">
        <f>DATA!V263</f>
        <v>0</v>
      </c>
      <c r="H263" s="90">
        <f>KUMULATIF!AD263</f>
        <v>0</v>
      </c>
      <c r="I263" s="90">
        <f>KUMULATIF!AE263</f>
        <v>0</v>
      </c>
      <c r="J263" s="138">
        <f>KUMULATIF!AF263</f>
        <v>0</v>
      </c>
      <c r="K263" s="113" t="e">
        <f t="shared" si="21"/>
        <v>#DIV/0!</v>
      </c>
      <c r="L263" s="106">
        <f t="shared" si="22"/>
        <v>70.833333333333329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85/12*10</f>
        <v>70.833333333333329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DATA!U272</f>
        <v>0</v>
      </c>
      <c r="D272" s="32">
        <f>DATA!V272</f>
        <v>0</v>
      </c>
      <c r="E272" s="157">
        <f>DATA!AN272</f>
        <v>0</v>
      </c>
      <c r="F272" s="32">
        <f>KUMULATIF!AD272</f>
        <v>0</v>
      </c>
      <c r="G272" s="32">
        <f>KUMULATIF!AE272</f>
        <v>0</v>
      </c>
      <c r="H272" s="158">
        <f>KUMULATIF!AF272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DATA!U273</f>
        <v>0</v>
      </c>
      <c r="D273" s="22">
        <f>DATA!V273</f>
        <v>0</v>
      </c>
      <c r="E273" s="152">
        <f>DATA!AN273</f>
        <v>0</v>
      </c>
      <c r="F273" s="22">
        <f>KUMULATIF!AD273</f>
        <v>0</v>
      </c>
      <c r="G273" s="22">
        <f>KUMULATIF!AE273</f>
        <v>0</v>
      </c>
      <c r="H273" s="159">
        <f>KUMULATIF!AF273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DATA!U274</f>
        <v>0</v>
      </c>
      <c r="D274" s="22">
        <f>DATA!V274</f>
        <v>0</v>
      </c>
      <c r="E274" s="152">
        <f>DATA!AN274</f>
        <v>0</v>
      </c>
      <c r="F274" s="22">
        <f>KUMULATIF!AD274</f>
        <v>0</v>
      </c>
      <c r="G274" s="22">
        <f>KUMULATIF!AE274</f>
        <v>0</v>
      </c>
      <c r="H274" s="159">
        <f>KUMULATIF!AF274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DATA!U275</f>
        <v>0</v>
      </c>
      <c r="D275" s="22">
        <f>DATA!V275</f>
        <v>0</v>
      </c>
      <c r="E275" s="152">
        <f>DATA!AN275</f>
        <v>0</v>
      </c>
      <c r="F275" s="22">
        <f>KUMULATIF!AD275</f>
        <v>0</v>
      </c>
      <c r="G275" s="22">
        <f>KUMULATIF!AE275</f>
        <v>0</v>
      </c>
      <c r="H275" s="159">
        <f>KUMULATIF!AF275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DATA!U276</f>
        <v>0</v>
      </c>
      <c r="D276" s="22">
        <f>DATA!V276</f>
        <v>0</v>
      </c>
      <c r="E276" s="152">
        <f>DATA!AN276</f>
        <v>0</v>
      </c>
      <c r="F276" s="22">
        <f>KUMULATIF!AD276</f>
        <v>0</v>
      </c>
      <c r="G276" s="22">
        <f>KUMULATIF!AE276</f>
        <v>0</v>
      </c>
      <c r="H276" s="159">
        <f>KUMULATIF!AF276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DATA!U277</f>
        <v>0</v>
      </c>
      <c r="D277" s="22">
        <f>DATA!V277</f>
        <v>0</v>
      </c>
      <c r="E277" s="152">
        <f>DATA!AN277</f>
        <v>0</v>
      </c>
      <c r="F277" s="22">
        <f>KUMULATIF!AD277</f>
        <v>0</v>
      </c>
      <c r="G277" s="22">
        <f>KUMULATIF!AE277</f>
        <v>0</v>
      </c>
      <c r="H277" s="159">
        <f>KUMULATIF!AF277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DATA!U278</f>
        <v>0</v>
      </c>
      <c r="D278" s="22">
        <f>DATA!V278</f>
        <v>0</v>
      </c>
      <c r="E278" s="152">
        <f>DATA!AN278</f>
        <v>0</v>
      </c>
      <c r="F278" s="22">
        <f>KUMULATIF!AD278</f>
        <v>0</v>
      </c>
      <c r="G278" s="22">
        <f>KUMULATIF!AE278</f>
        <v>0</v>
      </c>
      <c r="H278" s="159">
        <f>KUMULATIF!AF278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DATA!U279</f>
        <v>0</v>
      </c>
      <c r="D279" s="22">
        <f>DATA!V279</f>
        <v>0</v>
      </c>
      <c r="E279" s="152">
        <f>DATA!AN279</f>
        <v>0</v>
      </c>
      <c r="F279" s="22">
        <f>KUMULATIF!AD279</f>
        <v>0</v>
      </c>
      <c r="G279" s="22">
        <f>KUMULATIF!AE279</f>
        <v>0</v>
      </c>
      <c r="H279" s="159">
        <f>KUMULATIF!AF279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DATA!U280</f>
        <v>0</v>
      </c>
      <c r="D280" s="22">
        <f>DATA!V280</f>
        <v>0</v>
      </c>
      <c r="E280" s="152">
        <f>DATA!AN280</f>
        <v>0</v>
      </c>
      <c r="F280" s="22">
        <f>KUMULATIF!AD280</f>
        <v>0</v>
      </c>
      <c r="G280" s="22">
        <f>KUMULATIF!AE280</f>
        <v>0</v>
      </c>
      <c r="H280" s="159">
        <f>KUMULATIF!AF280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DATA!U281</f>
        <v>0</v>
      </c>
      <c r="D281" s="22">
        <f>DATA!V281</f>
        <v>0</v>
      </c>
      <c r="E281" s="152">
        <f>DATA!AN281</f>
        <v>0</v>
      </c>
      <c r="F281" s="22">
        <f>KUMULATIF!AD281</f>
        <v>0</v>
      </c>
      <c r="G281" s="22">
        <f>KUMULATIF!AE281</f>
        <v>0</v>
      </c>
      <c r="H281" s="159">
        <f>KUMULATIF!AF281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DATA!U282</f>
        <v>0</v>
      </c>
      <c r="D282" s="22">
        <f>DATA!V282</f>
        <v>0</v>
      </c>
      <c r="E282" s="152">
        <f>DATA!AN282</f>
        <v>0</v>
      </c>
      <c r="F282" s="22">
        <f>KUMULATIF!AD282</f>
        <v>0</v>
      </c>
      <c r="G282" s="22">
        <f>KUMULATIF!AE282</f>
        <v>0</v>
      </c>
      <c r="H282" s="159">
        <f>KUMULATIF!AF282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DATA!U283</f>
        <v>0</v>
      </c>
      <c r="D283" s="22">
        <f>DATA!V283</f>
        <v>0</v>
      </c>
      <c r="E283" s="152">
        <f>DATA!AN283</f>
        <v>0</v>
      </c>
      <c r="F283" s="22">
        <f>KUMULATIF!AD283</f>
        <v>0</v>
      </c>
      <c r="G283" s="22">
        <f>KUMULATIF!AE283</f>
        <v>0</v>
      </c>
      <c r="H283" s="159">
        <f>KUMULATIF!AF283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DATA!U284</f>
        <v>0</v>
      </c>
      <c r="D284" s="22">
        <f>DATA!V284</f>
        <v>0</v>
      </c>
      <c r="E284" s="152">
        <f>DATA!AN284</f>
        <v>0</v>
      </c>
      <c r="F284" s="22">
        <f>KUMULATIF!AD284</f>
        <v>0</v>
      </c>
      <c r="G284" s="22">
        <f>KUMULATIF!AE284</f>
        <v>0</v>
      </c>
      <c r="H284" s="159">
        <f>KUMULATIF!AF284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DATA!U285</f>
        <v>0</v>
      </c>
      <c r="D285" s="22">
        <f>DATA!V285</f>
        <v>0</v>
      </c>
      <c r="E285" s="152">
        <f>DATA!AN285</f>
        <v>0</v>
      </c>
      <c r="F285" s="22">
        <f>KUMULATIF!AD285</f>
        <v>0</v>
      </c>
      <c r="G285" s="22">
        <f>KUMULATIF!AE285</f>
        <v>0</v>
      </c>
      <c r="H285" s="159">
        <f>KUMULATIF!AF285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DATA!U286</f>
        <v>0</v>
      </c>
      <c r="D286" s="22">
        <f>DATA!V286</f>
        <v>0</v>
      </c>
      <c r="E286" s="152">
        <f>DATA!AN286</f>
        <v>0</v>
      </c>
      <c r="F286" s="22">
        <f>KUMULATIF!AD286</f>
        <v>0</v>
      </c>
      <c r="G286" s="22">
        <f>KUMULATIF!AE286</f>
        <v>0</v>
      </c>
      <c r="H286" s="159">
        <f>KUMULATIF!AF286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DATA!U287</f>
        <v>0</v>
      </c>
      <c r="D287" s="22">
        <f>DATA!V287</f>
        <v>0</v>
      </c>
      <c r="E287" s="152">
        <f>DATA!AN287</f>
        <v>0</v>
      </c>
      <c r="F287" s="22">
        <f>KUMULATIF!AD287</f>
        <v>0</v>
      </c>
      <c r="G287" s="22">
        <f>KUMULATIF!AE287</f>
        <v>0</v>
      </c>
      <c r="H287" s="159">
        <f>KUMULATIF!AF287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DATA!U288</f>
        <v>0</v>
      </c>
      <c r="D288" s="22">
        <f>DATA!V288</f>
        <v>0</v>
      </c>
      <c r="E288" s="152">
        <f>DATA!AN288</f>
        <v>0</v>
      </c>
      <c r="F288" s="22">
        <f>KUMULATIF!AD288</f>
        <v>0</v>
      </c>
      <c r="G288" s="22">
        <f>KUMULATIF!AE288</f>
        <v>0</v>
      </c>
      <c r="H288" s="159">
        <f>KUMULATIF!AF288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DATA!U289</f>
        <v>0</v>
      </c>
      <c r="D289" s="22">
        <f>DATA!V289</f>
        <v>0</v>
      </c>
      <c r="E289" s="152">
        <f>DATA!AN289</f>
        <v>0</v>
      </c>
      <c r="F289" s="22">
        <f>KUMULATIF!AD289</f>
        <v>0</v>
      </c>
      <c r="G289" s="22">
        <f>KUMULATIF!AE289</f>
        <v>0</v>
      </c>
      <c r="H289" s="159">
        <f>KUMULATIF!AF289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DATA!U290</f>
        <v>0</v>
      </c>
      <c r="D290" s="22">
        <f>DATA!V290</f>
        <v>0</v>
      </c>
      <c r="E290" s="152">
        <f>DATA!AN290</f>
        <v>0</v>
      </c>
      <c r="F290" s="22">
        <f>KUMULATIF!AD290</f>
        <v>0</v>
      </c>
      <c r="G290" s="22">
        <f>KUMULATIF!AE290</f>
        <v>0</v>
      </c>
      <c r="H290" s="159">
        <f>KUMULATIF!AF290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DATA!U291</f>
        <v>0</v>
      </c>
      <c r="D291" s="22">
        <f>DATA!V291</f>
        <v>0</v>
      </c>
      <c r="E291" s="152">
        <f>DATA!AN291</f>
        <v>0</v>
      </c>
      <c r="F291" s="22">
        <f>KUMULATIF!AD291</f>
        <v>0</v>
      </c>
      <c r="G291" s="22">
        <f>KUMULATIF!AE291</f>
        <v>0</v>
      </c>
      <c r="H291" s="159">
        <f>KUMULATIF!AF291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DATA!U292</f>
        <v>0</v>
      </c>
      <c r="D292" s="22">
        <f>DATA!V292</f>
        <v>0</v>
      </c>
      <c r="E292" s="152">
        <f>DATA!AN292</f>
        <v>0</v>
      </c>
      <c r="F292" s="22">
        <f>KUMULATIF!AD292</f>
        <v>0</v>
      </c>
      <c r="G292" s="22">
        <f>KUMULATIF!AE292</f>
        <v>0</v>
      </c>
      <c r="H292" s="159">
        <f>KUMULATIF!AF292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DATA!U293</f>
        <v>0</v>
      </c>
      <c r="D293" s="22">
        <f>DATA!V293</f>
        <v>0</v>
      </c>
      <c r="E293" s="152">
        <f>DATA!AN293</f>
        <v>0</v>
      </c>
      <c r="F293" s="22">
        <f>KUMULATIF!AD293</f>
        <v>0</v>
      </c>
      <c r="G293" s="22">
        <f>KUMULATIF!AE293</f>
        <v>0</v>
      </c>
      <c r="H293" s="159">
        <f>KUMULATIF!AF293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DATA!U294</f>
        <v>0</v>
      </c>
      <c r="D294" s="22">
        <f>DATA!V294</f>
        <v>0</v>
      </c>
      <c r="E294" s="152">
        <f>DATA!AN294</f>
        <v>0</v>
      </c>
      <c r="F294" s="22">
        <f>KUMULATIF!AD294</f>
        <v>0</v>
      </c>
      <c r="G294" s="22">
        <f>KUMULATIF!AE294</f>
        <v>0</v>
      </c>
      <c r="H294" s="159">
        <f>KUMULATIF!AF294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DATA!U295</f>
        <v>0</v>
      </c>
      <c r="D295" s="22">
        <f>DATA!V295</f>
        <v>0</v>
      </c>
      <c r="E295" s="152">
        <f>DATA!AN295</f>
        <v>0</v>
      </c>
      <c r="F295" s="22">
        <f>KUMULATIF!AD295</f>
        <v>0</v>
      </c>
      <c r="G295" s="22">
        <f>KUMULATIF!AE295</f>
        <v>0</v>
      </c>
      <c r="H295" s="159">
        <f>KUMULATIF!AF295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DATA!U296</f>
        <v>0</v>
      </c>
      <c r="D296" s="22">
        <f>DATA!V296</f>
        <v>0</v>
      </c>
      <c r="E296" s="152">
        <f>DATA!AN296</f>
        <v>0</v>
      </c>
      <c r="F296" s="22">
        <f>KUMULATIF!AD296</f>
        <v>0</v>
      </c>
      <c r="G296" s="22">
        <f>KUMULATIF!AE296</f>
        <v>0</v>
      </c>
      <c r="H296" s="159">
        <f>KUMULATIF!AF296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DATA!U305</f>
        <v>0</v>
      </c>
      <c r="D305" s="32">
        <f>DATA!V305</f>
        <v>0</v>
      </c>
      <c r="E305" s="157">
        <f>DATA!AN305</f>
        <v>0</v>
      </c>
      <c r="F305" s="32">
        <f>KUMULATIF!AD305</f>
        <v>0</v>
      </c>
      <c r="G305" s="32">
        <f>KUMULATIF!AE305</f>
        <v>0</v>
      </c>
      <c r="H305" s="158">
        <f>KUMULATIF!AF305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DATA!U306</f>
        <v>0</v>
      </c>
      <c r="D306" s="22">
        <f>DATA!V306</f>
        <v>0</v>
      </c>
      <c r="E306" s="152">
        <f>DATA!AN306</f>
        <v>0</v>
      </c>
      <c r="F306" s="22">
        <f>KUMULATIF!AD306</f>
        <v>0</v>
      </c>
      <c r="G306" s="22">
        <f>KUMULATIF!AE306</f>
        <v>0</v>
      </c>
      <c r="H306" s="159">
        <f>KUMULATIF!AF306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DATA!U307</f>
        <v>0</v>
      </c>
      <c r="D307" s="22">
        <f>DATA!V307</f>
        <v>0</v>
      </c>
      <c r="E307" s="152">
        <f>DATA!AN307</f>
        <v>0</v>
      </c>
      <c r="F307" s="22">
        <f>KUMULATIF!AD307</f>
        <v>0</v>
      </c>
      <c r="G307" s="22">
        <f>KUMULATIF!AE307</f>
        <v>0</v>
      </c>
      <c r="H307" s="159">
        <f>KUMULATIF!AF307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DATA!U308</f>
        <v>0</v>
      </c>
      <c r="D308" s="22">
        <f>DATA!V308</f>
        <v>0</v>
      </c>
      <c r="E308" s="152">
        <f>DATA!AN308</f>
        <v>0</v>
      </c>
      <c r="F308" s="22">
        <f>KUMULATIF!AD308</f>
        <v>0</v>
      </c>
      <c r="G308" s="22">
        <f>KUMULATIF!AE308</f>
        <v>0</v>
      </c>
      <c r="H308" s="159">
        <f>KUMULATIF!AF308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DATA!U309</f>
        <v>0</v>
      </c>
      <c r="D309" s="22">
        <f>DATA!V309</f>
        <v>0</v>
      </c>
      <c r="E309" s="152">
        <f>DATA!AN309</f>
        <v>0</v>
      </c>
      <c r="F309" s="22">
        <f>KUMULATIF!AD309</f>
        <v>0</v>
      </c>
      <c r="G309" s="22">
        <f>KUMULATIF!AE309</f>
        <v>0</v>
      </c>
      <c r="H309" s="159">
        <f>KUMULATIF!AF309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DATA!U310</f>
        <v>0</v>
      </c>
      <c r="D310" s="22">
        <f>DATA!V310</f>
        <v>0</v>
      </c>
      <c r="E310" s="152">
        <f>DATA!AN310</f>
        <v>0</v>
      </c>
      <c r="F310" s="22">
        <f>KUMULATIF!AD310</f>
        <v>0</v>
      </c>
      <c r="G310" s="22">
        <f>KUMULATIF!AE310</f>
        <v>0</v>
      </c>
      <c r="H310" s="159">
        <f>KUMULATIF!AF310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DATA!U311</f>
        <v>0</v>
      </c>
      <c r="D311" s="22">
        <f>DATA!V311</f>
        <v>0</v>
      </c>
      <c r="E311" s="152">
        <f>DATA!AN311</f>
        <v>0</v>
      </c>
      <c r="F311" s="22">
        <f>KUMULATIF!AD311</f>
        <v>0</v>
      </c>
      <c r="G311" s="22">
        <f>KUMULATIF!AE311</f>
        <v>0</v>
      </c>
      <c r="H311" s="159">
        <f>KUMULATIF!AF311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DATA!U312</f>
        <v>0</v>
      </c>
      <c r="D312" s="22">
        <f>DATA!V312</f>
        <v>0</v>
      </c>
      <c r="E312" s="152">
        <f>DATA!AN312</f>
        <v>0</v>
      </c>
      <c r="F312" s="22">
        <f>KUMULATIF!AD312</f>
        <v>0</v>
      </c>
      <c r="G312" s="22">
        <f>KUMULATIF!AE312</f>
        <v>0</v>
      </c>
      <c r="H312" s="159">
        <f>KUMULATIF!AF312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DATA!U313</f>
        <v>0</v>
      </c>
      <c r="D313" s="22">
        <f>DATA!V313</f>
        <v>0</v>
      </c>
      <c r="E313" s="152">
        <f>DATA!AN313</f>
        <v>0</v>
      </c>
      <c r="F313" s="22">
        <f>KUMULATIF!AD313</f>
        <v>0</v>
      </c>
      <c r="G313" s="22">
        <f>KUMULATIF!AE313</f>
        <v>0</v>
      </c>
      <c r="H313" s="159">
        <f>KUMULATIF!AF313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DATA!U314</f>
        <v>0</v>
      </c>
      <c r="D314" s="22">
        <f>DATA!V314</f>
        <v>0</v>
      </c>
      <c r="E314" s="152">
        <f>DATA!AN314</f>
        <v>0</v>
      </c>
      <c r="F314" s="22">
        <f>KUMULATIF!AD314</f>
        <v>0</v>
      </c>
      <c r="G314" s="22">
        <f>KUMULATIF!AE314</f>
        <v>0</v>
      </c>
      <c r="H314" s="159">
        <f>KUMULATIF!AF314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DATA!U315</f>
        <v>0</v>
      </c>
      <c r="D315" s="22">
        <f>DATA!V315</f>
        <v>0</v>
      </c>
      <c r="E315" s="152">
        <f>DATA!AN315</f>
        <v>0</v>
      </c>
      <c r="F315" s="22">
        <f>KUMULATIF!AD315</f>
        <v>0</v>
      </c>
      <c r="G315" s="22">
        <f>KUMULATIF!AE315</f>
        <v>0</v>
      </c>
      <c r="H315" s="159">
        <f>KUMULATIF!AF315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DATA!U316</f>
        <v>0</v>
      </c>
      <c r="D316" s="22">
        <f>DATA!V316</f>
        <v>0</v>
      </c>
      <c r="E316" s="152">
        <f>DATA!AN316</f>
        <v>0</v>
      </c>
      <c r="F316" s="22">
        <f>KUMULATIF!AD316</f>
        <v>0</v>
      </c>
      <c r="G316" s="22">
        <f>KUMULATIF!AE316</f>
        <v>0</v>
      </c>
      <c r="H316" s="159">
        <f>KUMULATIF!AF316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DATA!U317</f>
        <v>0</v>
      </c>
      <c r="D317" s="22">
        <f>DATA!V317</f>
        <v>0</v>
      </c>
      <c r="E317" s="152">
        <f>DATA!AN317</f>
        <v>0</v>
      </c>
      <c r="F317" s="22">
        <f>KUMULATIF!AD317</f>
        <v>0</v>
      </c>
      <c r="G317" s="22">
        <f>KUMULATIF!AE317</f>
        <v>0</v>
      </c>
      <c r="H317" s="159">
        <f>KUMULATIF!AF317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DATA!U318</f>
        <v>0</v>
      </c>
      <c r="D318" s="22">
        <f>DATA!V318</f>
        <v>0</v>
      </c>
      <c r="E318" s="152">
        <f>DATA!AN318</f>
        <v>0</v>
      </c>
      <c r="F318" s="22">
        <f>KUMULATIF!AD318</f>
        <v>0</v>
      </c>
      <c r="G318" s="22">
        <f>KUMULATIF!AE318</f>
        <v>0</v>
      </c>
      <c r="H318" s="159">
        <f>KUMULATIF!AF318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DATA!U319</f>
        <v>0</v>
      </c>
      <c r="D319" s="22">
        <f>DATA!V319</f>
        <v>0</v>
      </c>
      <c r="E319" s="152">
        <f>DATA!AN319</f>
        <v>0</v>
      </c>
      <c r="F319" s="22">
        <f>KUMULATIF!AD319</f>
        <v>0</v>
      </c>
      <c r="G319" s="22">
        <f>KUMULATIF!AE319</f>
        <v>0</v>
      </c>
      <c r="H319" s="159">
        <f>KUMULATIF!AF319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DATA!U320</f>
        <v>0</v>
      </c>
      <c r="D320" s="22">
        <f>DATA!V320</f>
        <v>0</v>
      </c>
      <c r="E320" s="152">
        <f>DATA!AN320</f>
        <v>0</v>
      </c>
      <c r="F320" s="22">
        <f>KUMULATIF!AD320</f>
        <v>0</v>
      </c>
      <c r="G320" s="22">
        <f>KUMULATIF!AE320</f>
        <v>0</v>
      </c>
      <c r="H320" s="159">
        <f>KUMULATIF!AF320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DATA!U321</f>
        <v>0</v>
      </c>
      <c r="D321" s="22">
        <f>DATA!V321</f>
        <v>0</v>
      </c>
      <c r="E321" s="152">
        <f>DATA!AN321</f>
        <v>0</v>
      </c>
      <c r="F321" s="22">
        <f>KUMULATIF!AD321</f>
        <v>0</v>
      </c>
      <c r="G321" s="22">
        <f>KUMULATIF!AE321</f>
        <v>0</v>
      </c>
      <c r="H321" s="159">
        <f>KUMULATIF!AF321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DATA!U322</f>
        <v>0</v>
      </c>
      <c r="D322" s="22">
        <f>DATA!V322</f>
        <v>0</v>
      </c>
      <c r="E322" s="152">
        <f>DATA!AN322</f>
        <v>0</v>
      </c>
      <c r="F322" s="22">
        <f>KUMULATIF!AD322</f>
        <v>0</v>
      </c>
      <c r="G322" s="22">
        <f>KUMULATIF!AE322</f>
        <v>0</v>
      </c>
      <c r="H322" s="159">
        <f>KUMULATIF!AF322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DATA!U323</f>
        <v>0</v>
      </c>
      <c r="D323" s="22">
        <f>DATA!V323</f>
        <v>0</v>
      </c>
      <c r="E323" s="152">
        <f>DATA!AN323</f>
        <v>0</v>
      </c>
      <c r="F323" s="22">
        <f>KUMULATIF!AD323</f>
        <v>0</v>
      </c>
      <c r="G323" s="22">
        <f>KUMULATIF!AE323</f>
        <v>0</v>
      </c>
      <c r="H323" s="159">
        <f>KUMULATIF!AF323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DATA!U324</f>
        <v>0</v>
      </c>
      <c r="D324" s="22">
        <f>DATA!V324</f>
        <v>0</v>
      </c>
      <c r="E324" s="152">
        <f>DATA!AN324</f>
        <v>0</v>
      </c>
      <c r="F324" s="22">
        <f>KUMULATIF!AD324</f>
        <v>0</v>
      </c>
      <c r="G324" s="22">
        <f>KUMULATIF!AE324</f>
        <v>0</v>
      </c>
      <c r="H324" s="159">
        <f>KUMULATIF!AF324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DATA!U325</f>
        <v>0</v>
      </c>
      <c r="D325" s="22">
        <f>DATA!V325</f>
        <v>0</v>
      </c>
      <c r="E325" s="152">
        <f>DATA!AN325</f>
        <v>0</v>
      </c>
      <c r="F325" s="22">
        <f>KUMULATIF!AD325</f>
        <v>0</v>
      </c>
      <c r="G325" s="22">
        <f>KUMULATIF!AE325</f>
        <v>0</v>
      </c>
      <c r="H325" s="159">
        <f>KUMULATIF!AF325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DATA!U326</f>
        <v>0</v>
      </c>
      <c r="D326" s="22">
        <f>DATA!V326</f>
        <v>0</v>
      </c>
      <c r="E326" s="152">
        <f>DATA!AN326</f>
        <v>0</v>
      </c>
      <c r="F326" s="22">
        <f>KUMULATIF!AD326</f>
        <v>0</v>
      </c>
      <c r="G326" s="22">
        <f>KUMULATIF!AE326</f>
        <v>0</v>
      </c>
      <c r="H326" s="159">
        <f>KUMULATIF!AF326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DATA!U327</f>
        <v>0</v>
      </c>
      <c r="D327" s="22">
        <f>DATA!V327</f>
        <v>0</v>
      </c>
      <c r="E327" s="152">
        <f>DATA!AN327</f>
        <v>0</v>
      </c>
      <c r="F327" s="22">
        <f>KUMULATIF!AD327</f>
        <v>0</v>
      </c>
      <c r="G327" s="22">
        <f>KUMULATIF!AE327</f>
        <v>0</v>
      </c>
      <c r="H327" s="159">
        <f>KUMULATIF!AF327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DATA!U328</f>
        <v>0</v>
      </c>
      <c r="D328" s="22">
        <f>DATA!V328</f>
        <v>0</v>
      </c>
      <c r="E328" s="152">
        <f>DATA!AN328</f>
        <v>0</v>
      </c>
      <c r="F328" s="22">
        <f>KUMULATIF!AD328</f>
        <v>0</v>
      </c>
      <c r="G328" s="22">
        <f>KUMULATIF!AE328</f>
        <v>0</v>
      </c>
      <c r="H328" s="159">
        <f>KUMULATIF!AF328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DATA!U329</f>
        <v>0</v>
      </c>
      <c r="D329" s="22">
        <f>DATA!V329</f>
        <v>0</v>
      </c>
      <c r="E329" s="152">
        <f>DATA!AN329</f>
        <v>0</v>
      </c>
      <c r="F329" s="22">
        <f>KUMULATIF!AD329</f>
        <v>0</v>
      </c>
      <c r="G329" s="22">
        <f>KUMULATIF!AE329</f>
        <v>0</v>
      </c>
      <c r="H329" s="159">
        <f>KUMULATIF!AF329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9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A'!B43</f>
        <v>NOVEMBER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DATA!U8</f>
        <v>0</v>
      </c>
      <c r="E8" s="32">
        <f>DATA!V8</f>
        <v>0</v>
      </c>
      <c r="F8" s="32">
        <f>DATA!W8</f>
        <v>0</v>
      </c>
      <c r="G8" s="32">
        <f>DATA!X8</f>
        <v>0</v>
      </c>
      <c r="H8" s="89">
        <f>KUMULATIF!AG8</f>
        <v>0</v>
      </c>
      <c r="I8" s="89">
        <f>KUMULATIF!AH8</f>
        <v>0</v>
      </c>
      <c r="J8" s="135">
        <f>KUMULATIF!AI8</f>
        <v>0</v>
      </c>
      <c r="K8" s="160" t="e">
        <f t="shared" ref="K8:K32" si="0">J8/C8*100</f>
        <v>#DIV/0!</v>
      </c>
      <c r="L8" s="161">
        <f>96/12*11</f>
        <v>88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DATA!U9</f>
        <v>0</v>
      </c>
      <c r="E9" s="22">
        <f>DATA!V9</f>
        <v>0</v>
      </c>
      <c r="F9" s="22">
        <f>DATA!W9</f>
        <v>0</v>
      </c>
      <c r="G9" s="22">
        <f>DATA!X9</f>
        <v>0</v>
      </c>
      <c r="H9" s="90">
        <f>KUMULATIF!AG9</f>
        <v>0</v>
      </c>
      <c r="I9" s="90">
        <f>KUMULATIF!AH9</f>
        <v>0</v>
      </c>
      <c r="J9" s="138">
        <f>KUMULATIF!AI9</f>
        <v>0</v>
      </c>
      <c r="K9" s="162" t="e">
        <f t="shared" si="0"/>
        <v>#DIV/0!</v>
      </c>
      <c r="L9" s="163">
        <f t="shared" ref="L9:L32" si="1">96/12*11</f>
        <v>88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DATA!U10</f>
        <v>0</v>
      </c>
      <c r="E10" s="22">
        <f>DATA!V10</f>
        <v>0</v>
      </c>
      <c r="F10" s="22">
        <f>DATA!W10</f>
        <v>0</v>
      </c>
      <c r="G10" s="22">
        <f>DATA!X10</f>
        <v>0</v>
      </c>
      <c r="H10" s="90">
        <f>KUMULATIF!AG10</f>
        <v>0</v>
      </c>
      <c r="I10" s="90">
        <f>KUMULATIF!AH10</f>
        <v>0</v>
      </c>
      <c r="J10" s="138">
        <f>KUMULATIF!AI10</f>
        <v>0</v>
      </c>
      <c r="K10" s="162" t="e">
        <f t="shared" si="0"/>
        <v>#DIV/0!</v>
      </c>
      <c r="L10" s="163">
        <f t="shared" si="1"/>
        <v>88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DATA!U11</f>
        <v>0</v>
      </c>
      <c r="E11" s="22">
        <f>DATA!V11</f>
        <v>0</v>
      </c>
      <c r="F11" s="22">
        <f>DATA!W11</f>
        <v>0</v>
      </c>
      <c r="G11" s="22">
        <f>DATA!X11</f>
        <v>0</v>
      </c>
      <c r="H11" s="90">
        <f>KUMULATIF!AG11</f>
        <v>0</v>
      </c>
      <c r="I11" s="90">
        <f>KUMULATIF!AH11</f>
        <v>0</v>
      </c>
      <c r="J11" s="138">
        <f>KUMULATIF!AI11</f>
        <v>0</v>
      </c>
      <c r="K11" s="162" t="e">
        <f t="shared" si="0"/>
        <v>#DIV/0!</v>
      </c>
      <c r="L11" s="163">
        <f t="shared" si="1"/>
        <v>88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DATA!U12</f>
        <v>0</v>
      </c>
      <c r="E12" s="22">
        <f>DATA!V12</f>
        <v>0</v>
      </c>
      <c r="F12" s="22">
        <f>DATA!W12</f>
        <v>0</v>
      </c>
      <c r="G12" s="22">
        <f>DATA!X12</f>
        <v>0</v>
      </c>
      <c r="H12" s="90">
        <f>KUMULATIF!AG12</f>
        <v>0</v>
      </c>
      <c r="I12" s="90">
        <f>KUMULATIF!AH12</f>
        <v>0</v>
      </c>
      <c r="J12" s="138">
        <f>KUMULATIF!AI12</f>
        <v>0</v>
      </c>
      <c r="K12" s="162" t="e">
        <f t="shared" si="0"/>
        <v>#DIV/0!</v>
      </c>
      <c r="L12" s="163">
        <f t="shared" si="1"/>
        <v>88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DATA!U13</f>
        <v>0</v>
      </c>
      <c r="E13" s="22">
        <f>DATA!V13</f>
        <v>0</v>
      </c>
      <c r="F13" s="22">
        <f>DATA!W13</f>
        <v>0</v>
      </c>
      <c r="G13" s="22">
        <f>DATA!X13</f>
        <v>0</v>
      </c>
      <c r="H13" s="90">
        <f>KUMULATIF!AG13</f>
        <v>0</v>
      </c>
      <c r="I13" s="90">
        <f>KUMULATIF!AH13</f>
        <v>0</v>
      </c>
      <c r="J13" s="138">
        <f>KUMULATIF!AI13</f>
        <v>0</v>
      </c>
      <c r="K13" s="162" t="e">
        <f t="shared" si="0"/>
        <v>#DIV/0!</v>
      </c>
      <c r="L13" s="163">
        <f t="shared" si="1"/>
        <v>88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DATA!U14</f>
        <v>0</v>
      </c>
      <c r="E14" s="22">
        <f>DATA!V14</f>
        <v>0</v>
      </c>
      <c r="F14" s="22">
        <f>DATA!W14</f>
        <v>0</v>
      </c>
      <c r="G14" s="22">
        <f>DATA!X14</f>
        <v>0</v>
      </c>
      <c r="H14" s="90">
        <f>KUMULATIF!AG14</f>
        <v>0</v>
      </c>
      <c r="I14" s="90">
        <f>KUMULATIF!AH14</f>
        <v>0</v>
      </c>
      <c r="J14" s="138">
        <f>KUMULATIF!AI14</f>
        <v>0</v>
      </c>
      <c r="K14" s="162" t="e">
        <f t="shared" si="0"/>
        <v>#DIV/0!</v>
      </c>
      <c r="L14" s="163">
        <f t="shared" si="1"/>
        <v>88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DATA!U15</f>
        <v>0</v>
      </c>
      <c r="E15" s="22">
        <f>DATA!V15</f>
        <v>0</v>
      </c>
      <c r="F15" s="22">
        <f>DATA!W15</f>
        <v>0</v>
      </c>
      <c r="G15" s="22">
        <f>DATA!X15</f>
        <v>0</v>
      </c>
      <c r="H15" s="90">
        <f>KUMULATIF!AG15</f>
        <v>0</v>
      </c>
      <c r="I15" s="90">
        <f>KUMULATIF!AH15</f>
        <v>0</v>
      </c>
      <c r="J15" s="138">
        <f>KUMULATIF!AI15</f>
        <v>0</v>
      </c>
      <c r="K15" s="162" t="e">
        <f t="shared" si="0"/>
        <v>#DIV/0!</v>
      </c>
      <c r="L15" s="163">
        <f t="shared" si="1"/>
        <v>88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DATA!U16</f>
        <v>0</v>
      </c>
      <c r="E16" s="22">
        <f>DATA!V16</f>
        <v>0</v>
      </c>
      <c r="F16" s="22">
        <f>DATA!W16</f>
        <v>0</v>
      </c>
      <c r="G16" s="22">
        <f>DATA!X16</f>
        <v>0</v>
      </c>
      <c r="H16" s="90">
        <f>KUMULATIF!AG16</f>
        <v>0</v>
      </c>
      <c r="I16" s="90">
        <f>KUMULATIF!AH16</f>
        <v>0</v>
      </c>
      <c r="J16" s="138">
        <f>KUMULATIF!AI16</f>
        <v>0</v>
      </c>
      <c r="K16" s="162" t="e">
        <f t="shared" si="0"/>
        <v>#DIV/0!</v>
      </c>
      <c r="L16" s="163">
        <f t="shared" si="1"/>
        <v>88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DATA!U17</f>
        <v>0</v>
      </c>
      <c r="E17" s="22">
        <f>DATA!V17</f>
        <v>0</v>
      </c>
      <c r="F17" s="22">
        <f>DATA!W17</f>
        <v>0</v>
      </c>
      <c r="G17" s="22">
        <f>DATA!X17</f>
        <v>0</v>
      </c>
      <c r="H17" s="90">
        <f>KUMULATIF!AG17</f>
        <v>0</v>
      </c>
      <c r="I17" s="90">
        <f>KUMULATIF!AH17</f>
        <v>0</v>
      </c>
      <c r="J17" s="138">
        <f>KUMULATIF!AI17</f>
        <v>0</v>
      </c>
      <c r="K17" s="162" t="e">
        <f t="shared" si="0"/>
        <v>#DIV/0!</v>
      </c>
      <c r="L17" s="163">
        <f t="shared" si="1"/>
        <v>88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DATA!U18</f>
        <v>0</v>
      </c>
      <c r="E18" s="22">
        <f>DATA!V18</f>
        <v>0</v>
      </c>
      <c r="F18" s="22">
        <f>DATA!W18</f>
        <v>0</v>
      </c>
      <c r="G18" s="22">
        <f>DATA!X18</f>
        <v>0</v>
      </c>
      <c r="H18" s="90">
        <f>KUMULATIF!AG18</f>
        <v>0</v>
      </c>
      <c r="I18" s="90">
        <f>KUMULATIF!AH18</f>
        <v>0</v>
      </c>
      <c r="J18" s="138">
        <f>KUMULATIF!AI18</f>
        <v>0</v>
      </c>
      <c r="K18" s="162" t="e">
        <f t="shared" si="0"/>
        <v>#DIV/0!</v>
      </c>
      <c r="L18" s="163">
        <f t="shared" si="1"/>
        <v>88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DATA!U19</f>
        <v>0</v>
      </c>
      <c r="E19" s="22">
        <f>DATA!V19</f>
        <v>0</v>
      </c>
      <c r="F19" s="22">
        <f>DATA!W19</f>
        <v>0</v>
      </c>
      <c r="G19" s="22">
        <f>DATA!X19</f>
        <v>0</v>
      </c>
      <c r="H19" s="90">
        <f>KUMULATIF!AG19</f>
        <v>0</v>
      </c>
      <c r="I19" s="90">
        <f>KUMULATIF!AH19</f>
        <v>0</v>
      </c>
      <c r="J19" s="138">
        <f>KUMULATIF!AI19</f>
        <v>0</v>
      </c>
      <c r="K19" s="162" t="e">
        <f t="shared" si="0"/>
        <v>#DIV/0!</v>
      </c>
      <c r="L19" s="163">
        <f t="shared" si="1"/>
        <v>88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DATA!U20</f>
        <v>0</v>
      </c>
      <c r="E20" s="22">
        <f>DATA!V20</f>
        <v>0</v>
      </c>
      <c r="F20" s="22">
        <f>DATA!W20</f>
        <v>0</v>
      </c>
      <c r="G20" s="22">
        <f>DATA!X20</f>
        <v>0</v>
      </c>
      <c r="H20" s="90">
        <f>KUMULATIF!AG20</f>
        <v>0</v>
      </c>
      <c r="I20" s="90">
        <f>KUMULATIF!AH20</f>
        <v>0</v>
      </c>
      <c r="J20" s="138">
        <f>KUMULATIF!AI20</f>
        <v>0</v>
      </c>
      <c r="K20" s="162" t="e">
        <f t="shared" si="0"/>
        <v>#DIV/0!</v>
      </c>
      <c r="L20" s="163">
        <f t="shared" si="1"/>
        <v>88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DATA!U21</f>
        <v>0</v>
      </c>
      <c r="E21" s="22">
        <f>DATA!V21</f>
        <v>0</v>
      </c>
      <c r="F21" s="22">
        <f>DATA!W21</f>
        <v>0</v>
      </c>
      <c r="G21" s="22">
        <f>DATA!X21</f>
        <v>0</v>
      </c>
      <c r="H21" s="90">
        <f>KUMULATIF!AG21</f>
        <v>0</v>
      </c>
      <c r="I21" s="90">
        <f>KUMULATIF!AH21</f>
        <v>0</v>
      </c>
      <c r="J21" s="138">
        <f>KUMULATIF!AI21</f>
        <v>0</v>
      </c>
      <c r="K21" s="162" t="e">
        <f t="shared" si="0"/>
        <v>#DIV/0!</v>
      </c>
      <c r="L21" s="163">
        <f t="shared" si="1"/>
        <v>88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DATA!U22</f>
        <v>0</v>
      </c>
      <c r="E22" s="22">
        <f>DATA!V22</f>
        <v>0</v>
      </c>
      <c r="F22" s="22">
        <f>DATA!W22</f>
        <v>0</v>
      </c>
      <c r="G22" s="22">
        <f>DATA!X22</f>
        <v>0</v>
      </c>
      <c r="H22" s="90">
        <f>KUMULATIF!AG22</f>
        <v>0</v>
      </c>
      <c r="I22" s="90">
        <f>KUMULATIF!AH22</f>
        <v>0</v>
      </c>
      <c r="J22" s="138">
        <f>KUMULATIF!AI22</f>
        <v>0</v>
      </c>
      <c r="K22" s="162" t="e">
        <f t="shared" si="0"/>
        <v>#DIV/0!</v>
      </c>
      <c r="L22" s="163">
        <f t="shared" si="1"/>
        <v>88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DATA!U23</f>
        <v>0</v>
      </c>
      <c r="E23" s="22">
        <f>DATA!V23</f>
        <v>0</v>
      </c>
      <c r="F23" s="22">
        <f>DATA!W23</f>
        <v>0</v>
      </c>
      <c r="G23" s="22">
        <f>DATA!X23</f>
        <v>0</v>
      </c>
      <c r="H23" s="90">
        <f>KUMULATIF!AG23</f>
        <v>0</v>
      </c>
      <c r="I23" s="90">
        <f>KUMULATIF!AH23</f>
        <v>0</v>
      </c>
      <c r="J23" s="138">
        <f>KUMULATIF!AI23</f>
        <v>0</v>
      </c>
      <c r="K23" s="162" t="e">
        <f t="shared" si="0"/>
        <v>#DIV/0!</v>
      </c>
      <c r="L23" s="163">
        <f t="shared" si="1"/>
        <v>88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DATA!U24</f>
        <v>0</v>
      </c>
      <c r="E24" s="22">
        <f>DATA!V24</f>
        <v>0</v>
      </c>
      <c r="F24" s="22">
        <f>DATA!W24</f>
        <v>0</v>
      </c>
      <c r="G24" s="22">
        <f>DATA!X24</f>
        <v>0</v>
      </c>
      <c r="H24" s="90">
        <f>KUMULATIF!AG24</f>
        <v>0</v>
      </c>
      <c r="I24" s="90">
        <f>KUMULATIF!AH24</f>
        <v>0</v>
      </c>
      <c r="J24" s="138">
        <f>KUMULATIF!AI24</f>
        <v>0</v>
      </c>
      <c r="K24" s="162" t="e">
        <f t="shared" si="0"/>
        <v>#DIV/0!</v>
      </c>
      <c r="L24" s="163">
        <f t="shared" si="1"/>
        <v>88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DATA!U25</f>
        <v>0</v>
      </c>
      <c r="E25" s="22">
        <f>DATA!V25</f>
        <v>0</v>
      </c>
      <c r="F25" s="22">
        <f>DATA!W25</f>
        <v>0</v>
      </c>
      <c r="G25" s="22">
        <f>DATA!X25</f>
        <v>0</v>
      </c>
      <c r="H25" s="90">
        <f>KUMULATIF!AG25</f>
        <v>0</v>
      </c>
      <c r="I25" s="90">
        <f>KUMULATIF!AH25</f>
        <v>0</v>
      </c>
      <c r="J25" s="138">
        <f>KUMULATIF!AI25</f>
        <v>0</v>
      </c>
      <c r="K25" s="162" t="e">
        <f t="shared" si="0"/>
        <v>#DIV/0!</v>
      </c>
      <c r="L25" s="163">
        <f t="shared" si="1"/>
        <v>88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DATA!U26</f>
        <v>0</v>
      </c>
      <c r="E26" s="22">
        <f>DATA!V26</f>
        <v>0</v>
      </c>
      <c r="F26" s="22">
        <f>DATA!W26</f>
        <v>0</v>
      </c>
      <c r="G26" s="22">
        <f>DATA!X26</f>
        <v>0</v>
      </c>
      <c r="H26" s="90">
        <f>KUMULATIF!AG26</f>
        <v>0</v>
      </c>
      <c r="I26" s="90">
        <f>KUMULATIF!AH26</f>
        <v>0</v>
      </c>
      <c r="J26" s="138">
        <f>KUMULATIF!AI26</f>
        <v>0</v>
      </c>
      <c r="K26" s="162" t="e">
        <f t="shared" si="0"/>
        <v>#DIV/0!</v>
      </c>
      <c r="L26" s="163">
        <f t="shared" si="1"/>
        <v>88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DATA!U27</f>
        <v>0</v>
      </c>
      <c r="E27" s="22">
        <f>DATA!V27</f>
        <v>0</v>
      </c>
      <c r="F27" s="22">
        <f>DATA!W27</f>
        <v>0</v>
      </c>
      <c r="G27" s="22">
        <f>DATA!X27</f>
        <v>0</v>
      </c>
      <c r="H27" s="90">
        <f>KUMULATIF!AG27</f>
        <v>0</v>
      </c>
      <c r="I27" s="90">
        <f>KUMULATIF!AH27</f>
        <v>0</v>
      </c>
      <c r="J27" s="138">
        <f>KUMULATIF!AI27</f>
        <v>0</v>
      </c>
      <c r="K27" s="162" t="e">
        <f t="shared" si="0"/>
        <v>#DIV/0!</v>
      </c>
      <c r="L27" s="163">
        <f t="shared" si="1"/>
        <v>88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DATA!U28</f>
        <v>0</v>
      </c>
      <c r="E28" s="22">
        <f>DATA!V28</f>
        <v>0</v>
      </c>
      <c r="F28" s="22">
        <f>DATA!W28</f>
        <v>0</v>
      </c>
      <c r="G28" s="22">
        <f>DATA!X28</f>
        <v>0</v>
      </c>
      <c r="H28" s="90">
        <f>KUMULATIF!AG28</f>
        <v>0</v>
      </c>
      <c r="I28" s="90">
        <f>KUMULATIF!AH28</f>
        <v>0</v>
      </c>
      <c r="J28" s="138">
        <f>KUMULATIF!AI28</f>
        <v>0</v>
      </c>
      <c r="K28" s="162" t="e">
        <f t="shared" si="0"/>
        <v>#DIV/0!</v>
      </c>
      <c r="L28" s="163">
        <f t="shared" si="1"/>
        <v>88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DATA!U29</f>
        <v>0</v>
      </c>
      <c r="E29" s="22">
        <f>DATA!V29</f>
        <v>0</v>
      </c>
      <c r="F29" s="22">
        <f>DATA!W29</f>
        <v>0</v>
      </c>
      <c r="G29" s="22">
        <f>DATA!X29</f>
        <v>0</v>
      </c>
      <c r="H29" s="90">
        <f>KUMULATIF!AG29</f>
        <v>0</v>
      </c>
      <c r="I29" s="90">
        <f>KUMULATIF!AH29</f>
        <v>0</v>
      </c>
      <c r="J29" s="138">
        <f>KUMULATIF!AI29</f>
        <v>0</v>
      </c>
      <c r="K29" s="162" t="e">
        <f t="shared" si="0"/>
        <v>#DIV/0!</v>
      </c>
      <c r="L29" s="163">
        <f t="shared" si="1"/>
        <v>88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DATA!U30</f>
        <v>0</v>
      </c>
      <c r="E30" s="22">
        <f>DATA!V30</f>
        <v>0</v>
      </c>
      <c r="F30" s="22">
        <f>DATA!W30</f>
        <v>0</v>
      </c>
      <c r="G30" s="22">
        <f>DATA!X30</f>
        <v>0</v>
      </c>
      <c r="H30" s="90">
        <f>KUMULATIF!AG30</f>
        <v>0</v>
      </c>
      <c r="I30" s="90">
        <f>KUMULATIF!AH30</f>
        <v>0</v>
      </c>
      <c r="J30" s="138">
        <f>KUMULATIF!AI30</f>
        <v>0</v>
      </c>
      <c r="K30" s="162" t="e">
        <f t="shared" si="0"/>
        <v>#DIV/0!</v>
      </c>
      <c r="L30" s="163">
        <f t="shared" si="1"/>
        <v>88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DATA!U31</f>
        <v>0</v>
      </c>
      <c r="E31" s="22">
        <f>DATA!V31</f>
        <v>0</v>
      </c>
      <c r="F31" s="22">
        <f>DATA!W31</f>
        <v>0</v>
      </c>
      <c r="G31" s="22">
        <f>DATA!X31</f>
        <v>0</v>
      </c>
      <c r="H31" s="90">
        <f>KUMULATIF!AG31</f>
        <v>0</v>
      </c>
      <c r="I31" s="90">
        <f>KUMULATIF!AH31</f>
        <v>0</v>
      </c>
      <c r="J31" s="138">
        <f>KUMULATIF!AI31</f>
        <v>0</v>
      </c>
      <c r="K31" s="162" t="e">
        <f t="shared" si="0"/>
        <v>#DIV/0!</v>
      </c>
      <c r="L31" s="163">
        <f t="shared" si="1"/>
        <v>88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DATA!U32</f>
        <v>0</v>
      </c>
      <c r="E32" s="22">
        <f>DATA!V32</f>
        <v>0</v>
      </c>
      <c r="F32" s="22">
        <f>DATA!W32</f>
        <v>0</v>
      </c>
      <c r="G32" s="22">
        <f>DATA!X32</f>
        <v>0</v>
      </c>
      <c r="H32" s="90">
        <f>KUMULATIF!AG32</f>
        <v>0</v>
      </c>
      <c r="I32" s="90">
        <f>KUMULATIF!AH32</f>
        <v>0</v>
      </c>
      <c r="J32" s="138">
        <f>KUMULATIF!AI32</f>
        <v>0</v>
      </c>
      <c r="K32" s="162" t="e">
        <f t="shared" si="0"/>
        <v>#DIV/0!</v>
      </c>
      <c r="L32" s="163">
        <f t="shared" si="1"/>
        <v>88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96/12*11</f>
        <v>88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DATA!U41</f>
        <v>0</v>
      </c>
      <c r="E41" s="32">
        <f>DATA!V41</f>
        <v>0</v>
      </c>
      <c r="F41" s="32">
        <f>DATA!W41</f>
        <v>0</v>
      </c>
      <c r="G41" s="32">
        <f>DATA!X41</f>
        <v>0</v>
      </c>
      <c r="H41" s="89">
        <f>KUMULATIF!AG41</f>
        <v>0</v>
      </c>
      <c r="I41" s="89">
        <f>KUMULATIF!AH41</f>
        <v>0</v>
      </c>
      <c r="J41" s="135">
        <f>KUMULATIF!AI41</f>
        <v>0</v>
      </c>
      <c r="K41" s="112" t="e">
        <f t="shared" ref="K41:K65" si="3">J41/C41*100</f>
        <v>#DIV/0!</v>
      </c>
      <c r="L41" s="161">
        <f>96/12*11</f>
        <v>88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DATA!U42</f>
        <v>0</v>
      </c>
      <c r="E42" s="22">
        <f>DATA!V42</f>
        <v>0</v>
      </c>
      <c r="F42" s="22">
        <f>DATA!W42</f>
        <v>0</v>
      </c>
      <c r="G42" s="22">
        <f>DATA!X42</f>
        <v>0</v>
      </c>
      <c r="H42" s="90">
        <f>KUMULATIF!AG42</f>
        <v>0</v>
      </c>
      <c r="I42" s="90">
        <f>KUMULATIF!AH42</f>
        <v>0</v>
      </c>
      <c r="J42" s="138">
        <f>KUMULATIF!AI42</f>
        <v>0</v>
      </c>
      <c r="K42" s="113" t="e">
        <f t="shared" si="3"/>
        <v>#DIV/0!</v>
      </c>
      <c r="L42" s="163">
        <f t="shared" ref="L42:L65" si="4">96/12*11</f>
        <v>88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DATA!U43</f>
        <v>0</v>
      </c>
      <c r="E43" s="22">
        <f>DATA!V43</f>
        <v>0</v>
      </c>
      <c r="F43" s="22">
        <f>DATA!W43</f>
        <v>0</v>
      </c>
      <c r="G43" s="22">
        <f>DATA!X43</f>
        <v>0</v>
      </c>
      <c r="H43" s="90">
        <f>KUMULATIF!AG43</f>
        <v>0</v>
      </c>
      <c r="I43" s="90">
        <f>KUMULATIF!AH43</f>
        <v>0</v>
      </c>
      <c r="J43" s="138">
        <f>KUMULATIF!AI43</f>
        <v>0</v>
      </c>
      <c r="K43" s="113" t="e">
        <f t="shared" si="3"/>
        <v>#DIV/0!</v>
      </c>
      <c r="L43" s="163">
        <f t="shared" si="4"/>
        <v>88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DATA!U44</f>
        <v>0</v>
      </c>
      <c r="E44" s="22">
        <f>DATA!V44</f>
        <v>0</v>
      </c>
      <c r="F44" s="22">
        <f>DATA!W44</f>
        <v>0</v>
      </c>
      <c r="G44" s="22">
        <f>DATA!X44</f>
        <v>0</v>
      </c>
      <c r="H44" s="90">
        <f>KUMULATIF!AG44</f>
        <v>0</v>
      </c>
      <c r="I44" s="90">
        <f>KUMULATIF!AH44</f>
        <v>0</v>
      </c>
      <c r="J44" s="138">
        <f>KUMULATIF!AI44</f>
        <v>0</v>
      </c>
      <c r="K44" s="113" t="e">
        <f t="shared" si="3"/>
        <v>#DIV/0!</v>
      </c>
      <c r="L44" s="163">
        <f t="shared" si="4"/>
        <v>88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DATA!U45</f>
        <v>0</v>
      </c>
      <c r="E45" s="22">
        <f>DATA!V45</f>
        <v>0</v>
      </c>
      <c r="F45" s="22">
        <f>DATA!W45</f>
        <v>0</v>
      </c>
      <c r="G45" s="22">
        <f>DATA!X45</f>
        <v>0</v>
      </c>
      <c r="H45" s="90">
        <f>KUMULATIF!AG45</f>
        <v>0</v>
      </c>
      <c r="I45" s="90">
        <f>KUMULATIF!AH45</f>
        <v>0</v>
      </c>
      <c r="J45" s="138">
        <f>KUMULATIF!AI45</f>
        <v>0</v>
      </c>
      <c r="K45" s="113" t="e">
        <f t="shared" si="3"/>
        <v>#DIV/0!</v>
      </c>
      <c r="L45" s="163">
        <f t="shared" si="4"/>
        <v>88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DATA!U46</f>
        <v>0</v>
      </c>
      <c r="E46" s="22">
        <f>DATA!V46</f>
        <v>0</v>
      </c>
      <c r="F46" s="22">
        <f>DATA!W46</f>
        <v>0</v>
      </c>
      <c r="G46" s="22">
        <f>DATA!X46</f>
        <v>0</v>
      </c>
      <c r="H46" s="90">
        <f>KUMULATIF!AG46</f>
        <v>0</v>
      </c>
      <c r="I46" s="90">
        <f>KUMULATIF!AH46</f>
        <v>0</v>
      </c>
      <c r="J46" s="138">
        <f>KUMULATIF!AI46</f>
        <v>0</v>
      </c>
      <c r="K46" s="113" t="e">
        <f t="shared" si="3"/>
        <v>#DIV/0!</v>
      </c>
      <c r="L46" s="163">
        <f t="shared" si="4"/>
        <v>88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DATA!U47</f>
        <v>0</v>
      </c>
      <c r="E47" s="22">
        <f>DATA!V47</f>
        <v>0</v>
      </c>
      <c r="F47" s="22">
        <f>DATA!W47</f>
        <v>0</v>
      </c>
      <c r="G47" s="22">
        <f>DATA!X47</f>
        <v>0</v>
      </c>
      <c r="H47" s="90">
        <f>KUMULATIF!AG47</f>
        <v>0</v>
      </c>
      <c r="I47" s="90">
        <f>KUMULATIF!AH47</f>
        <v>0</v>
      </c>
      <c r="J47" s="138">
        <f>KUMULATIF!AI47</f>
        <v>0</v>
      </c>
      <c r="K47" s="113" t="e">
        <f t="shared" si="3"/>
        <v>#DIV/0!</v>
      </c>
      <c r="L47" s="163">
        <f t="shared" si="4"/>
        <v>88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DATA!U48</f>
        <v>0</v>
      </c>
      <c r="E48" s="22">
        <f>DATA!V48</f>
        <v>0</v>
      </c>
      <c r="F48" s="22">
        <f>DATA!W48</f>
        <v>0</v>
      </c>
      <c r="G48" s="22">
        <f>DATA!X48</f>
        <v>0</v>
      </c>
      <c r="H48" s="90">
        <f>KUMULATIF!AG48</f>
        <v>0</v>
      </c>
      <c r="I48" s="90">
        <f>KUMULATIF!AH48</f>
        <v>0</v>
      </c>
      <c r="J48" s="138">
        <f>KUMULATIF!AI48</f>
        <v>0</v>
      </c>
      <c r="K48" s="113" t="e">
        <f t="shared" si="3"/>
        <v>#DIV/0!</v>
      </c>
      <c r="L48" s="163">
        <f t="shared" si="4"/>
        <v>88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DATA!U49</f>
        <v>0</v>
      </c>
      <c r="E49" s="22">
        <f>DATA!V49</f>
        <v>0</v>
      </c>
      <c r="F49" s="22">
        <f>DATA!W49</f>
        <v>0</v>
      </c>
      <c r="G49" s="22">
        <f>DATA!X49</f>
        <v>0</v>
      </c>
      <c r="H49" s="90">
        <f>KUMULATIF!AG49</f>
        <v>0</v>
      </c>
      <c r="I49" s="90">
        <f>KUMULATIF!AH49</f>
        <v>0</v>
      </c>
      <c r="J49" s="138">
        <f>KUMULATIF!AI49</f>
        <v>0</v>
      </c>
      <c r="K49" s="113" t="e">
        <f t="shared" si="3"/>
        <v>#DIV/0!</v>
      </c>
      <c r="L49" s="163">
        <f t="shared" si="4"/>
        <v>88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DATA!U50</f>
        <v>0</v>
      </c>
      <c r="E50" s="22">
        <f>DATA!V50</f>
        <v>0</v>
      </c>
      <c r="F50" s="22">
        <f>DATA!W50</f>
        <v>0</v>
      </c>
      <c r="G50" s="22">
        <f>DATA!X50</f>
        <v>0</v>
      </c>
      <c r="H50" s="90">
        <f>KUMULATIF!AG50</f>
        <v>0</v>
      </c>
      <c r="I50" s="90">
        <f>KUMULATIF!AH50</f>
        <v>0</v>
      </c>
      <c r="J50" s="138">
        <f>KUMULATIF!AI50</f>
        <v>0</v>
      </c>
      <c r="K50" s="113" t="e">
        <f t="shared" si="3"/>
        <v>#DIV/0!</v>
      </c>
      <c r="L50" s="163">
        <f t="shared" si="4"/>
        <v>88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DATA!U51</f>
        <v>0</v>
      </c>
      <c r="E51" s="22">
        <f>DATA!V51</f>
        <v>0</v>
      </c>
      <c r="F51" s="22">
        <f>DATA!W51</f>
        <v>0</v>
      </c>
      <c r="G51" s="22">
        <f>DATA!X51</f>
        <v>0</v>
      </c>
      <c r="H51" s="90">
        <f>KUMULATIF!AG51</f>
        <v>0</v>
      </c>
      <c r="I51" s="90">
        <f>KUMULATIF!AH51</f>
        <v>0</v>
      </c>
      <c r="J51" s="138">
        <f>KUMULATIF!AI51</f>
        <v>0</v>
      </c>
      <c r="K51" s="113" t="e">
        <f t="shared" si="3"/>
        <v>#DIV/0!</v>
      </c>
      <c r="L51" s="163">
        <f t="shared" si="4"/>
        <v>88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DATA!U52</f>
        <v>0</v>
      </c>
      <c r="E52" s="22">
        <f>DATA!V52</f>
        <v>0</v>
      </c>
      <c r="F52" s="22">
        <f>DATA!W52</f>
        <v>0</v>
      </c>
      <c r="G52" s="22">
        <f>DATA!X52</f>
        <v>0</v>
      </c>
      <c r="H52" s="90">
        <f>KUMULATIF!AG52</f>
        <v>0</v>
      </c>
      <c r="I52" s="90">
        <f>KUMULATIF!AH52</f>
        <v>0</v>
      </c>
      <c r="J52" s="138">
        <f>KUMULATIF!AI52</f>
        <v>0</v>
      </c>
      <c r="K52" s="113" t="e">
        <f t="shared" si="3"/>
        <v>#DIV/0!</v>
      </c>
      <c r="L52" s="163">
        <f t="shared" si="4"/>
        <v>88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DATA!U53</f>
        <v>0</v>
      </c>
      <c r="E53" s="22">
        <f>DATA!V53</f>
        <v>0</v>
      </c>
      <c r="F53" s="22">
        <f>DATA!W53</f>
        <v>0</v>
      </c>
      <c r="G53" s="22">
        <f>DATA!X53</f>
        <v>0</v>
      </c>
      <c r="H53" s="90">
        <f>KUMULATIF!AG53</f>
        <v>0</v>
      </c>
      <c r="I53" s="90">
        <f>KUMULATIF!AH53</f>
        <v>0</v>
      </c>
      <c r="J53" s="138">
        <f>KUMULATIF!AI53</f>
        <v>0</v>
      </c>
      <c r="K53" s="113" t="e">
        <f t="shared" si="3"/>
        <v>#DIV/0!</v>
      </c>
      <c r="L53" s="163">
        <f t="shared" si="4"/>
        <v>88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DATA!U54</f>
        <v>0</v>
      </c>
      <c r="E54" s="22">
        <f>DATA!V54</f>
        <v>0</v>
      </c>
      <c r="F54" s="22">
        <f>DATA!W54</f>
        <v>0</v>
      </c>
      <c r="G54" s="22">
        <f>DATA!X54</f>
        <v>0</v>
      </c>
      <c r="H54" s="90">
        <f>KUMULATIF!AG54</f>
        <v>0</v>
      </c>
      <c r="I54" s="90">
        <f>KUMULATIF!AH54</f>
        <v>0</v>
      </c>
      <c r="J54" s="138">
        <f>KUMULATIF!AI54</f>
        <v>0</v>
      </c>
      <c r="K54" s="113" t="e">
        <f t="shared" si="3"/>
        <v>#DIV/0!</v>
      </c>
      <c r="L54" s="163">
        <f t="shared" si="4"/>
        <v>88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DATA!U55</f>
        <v>0</v>
      </c>
      <c r="E55" s="22">
        <f>DATA!V55</f>
        <v>0</v>
      </c>
      <c r="F55" s="22">
        <f>DATA!W55</f>
        <v>0</v>
      </c>
      <c r="G55" s="22">
        <f>DATA!X55</f>
        <v>0</v>
      </c>
      <c r="H55" s="90">
        <f>KUMULATIF!AG55</f>
        <v>0</v>
      </c>
      <c r="I55" s="90">
        <f>KUMULATIF!AH55</f>
        <v>0</v>
      </c>
      <c r="J55" s="138">
        <f>KUMULATIF!AI55</f>
        <v>0</v>
      </c>
      <c r="K55" s="113" t="e">
        <f t="shared" si="3"/>
        <v>#DIV/0!</v>
      </c>
      <c r="L55" s="163">
        <f t="shared" si="4"/>
        <v>88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DATA!U56</f>
        <v>0</v>
      </c>
      <c r="E56" s="22">
        <f>DATA!V56</f>
        <v>0</v>
      </c>
      <c r="F56" s="22">
        <f>DATA!W56</f>
        <v>0</v>
      </c>
      <c r="G56" s="22">
        <f>DATA!X56</f>
        <v>0</v>
      </c>
      <c r="H56" s="90">
        <f>KUMULATIF!AG56</f>
        <v>0</v>
      </c>
      <c r="I56" s="90">
        <f>KUMULATIF!AH56</f>
        <v>0</v>
      </c>
      <c r="J56" s="138">
        <f>KUMULATIF!AI56</f>
        <v>0</v>
      </c>
      <c r="K56" s="113" t="e">
        <f t="shared" si="3"/>
        <v>#DIV/0!</v>
      </c>
      <c r="L56" s="163">
        <f t="shared" si="4"/>
        <v>88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DATA!U57</f>
        <v>0</v>
      </c>
      <c r="E57" s="22">
        <f>DATA!V57</f>
        <v>0</v>
      </c>
      <c r="F57" s="22">
        <f>DATA!W57</f>
        <v>0</v>
      </c>
      <c r="G57" s="22">
        <f>DATA!X57</f>
        <v>0</v>
      </c>
      <c r="H57" s="90">
        <f>KUMULATIF!AG57</f>
        <v>0</v>
      </c>
      <c r="I57" s="90">
        <f>KUMULATIF!AH57</f>
        <v>0</v>
      </c>
      <c r="J57" s="138">
        <f>KUMULATIF!AI57</f>
        <v>0</v>
      </c>
      <c r="K57" s="113" t="e">
        <f t="shared" si="3"/>
        <v>#DIV/0!</v>
      </c>
      <c r="L57" s="163">
        <f t="shared" si="4"/>
        <v>88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DATA!U58</f>
        <v>0</v>
      </c>
      <c r="E58" s="22">
        <f>DATA!V58</f>
        <v>0</v>
      </c>
      <c r="F58" s="22">
        <f>DATA!W58</f>
        <v>0</v>
      </c>
      <c r="G58" s="22">
        <f>DATA!X58</f>
        <v>0</v>
      </c>
      <c r="H58" s="90">
        <f>KUMULATIF!AG58</f>
        <v>0</v>
      </c>
      <c r="I58" s="90">
        <f>KUMULATIF!AH58</f>
        <v>0</v>
      </c>
      <c r="J58" s="138">
        <f>KUMULATIF!AI58</f>
        <v>0</v>
      </c>
      <c r="K58" s="113" t="e">
        <f t="shared" si="3"/>
        <v>#DIV/0!</v>
      </c>
      <c r="L58" s="163">
        <f t="shared" si="4"/>
        <v>88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DATA!U59</f>
        <v>0</v>
      </c>
      <c r="E59" s="22">
        <f>DATA!V59</f>
        <v>0</v>
      </c>
      <c r="F59" s="22">
        <f>DATA!W59</f>
        <v>0</v>
      </c>
      <c r="G59" s="22">
        <f>DATA!X59</f>
        <v>0</v>
      </c>
      <c r="H59" s="90">
        <f>KUMULATIF!AG59</f>
        <v>0</v>
      </c>
      <c r="I59" s="90">
        <f>KUMULATIF!AH59</f>
        <v>0</v>
      </c>
      <c r="J59" s="138">
        <f>KUMULATIF!AI59</f>
        <v>0</v>
      </c>
      <c r="K59" s="113" t="e">
        <f t="shared" si="3"/>
        <v>#DIV/0!</v>
      </c>
      <c r="L59" s="163">
        <f t="shared" si="4"/>
        <v>88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DATA!U60</f>
        <v>0</v>
      </c>
      <c r="E60" s="22">
        <f>DATA!V60</f>
        <v>0</v>
      </c>
      <c r="F60" s="22">
        <f>DATA!W60</f>
        <v>0</v>
      </c>
      <c r="G60" s="22">
        <f>DATA!X60</f>
        <v>0</v>
      </c>
      <c r="H60" s="90">
        <f>KUMULATIF!AG60</f>
        <v>0</v>
      </c>
      <c r="I60" s="90">
        <f>KUMULATIF!AH60</f>
        <v>0</v>
      </c>
      <c r="J60" s="138">
        <f>KUMULATIF!AI60</f>
        <v>0</v>
      </c>
      <c r="K60" s="113" t="e">
        <f t="shared" si="3"/>
        <v>#DIV/0!</v>
      </c>
      <c r="L60" s="163">
        <f t="shared" si="4"/>
        <v>88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DATA!U61</f>
        <v>0</v>
      </c>
      <c r="E61" s="22">
        <f>DATA!V61</f>
        <v>0</v>
      </c>
      <c r="F61" s="22">
        <f>DATA!W61</f>
        <v>0</v>
      </c>
      <c r="G61" s="22">
        <f>DATA!X61</f>
        <v>0</v>
      </c>
      <c r="H61" s="90">
        <f>KUMULATIF!AG61</f>
        <v>0</v>
      </c>
      <c r="I61" s="90">
        <f>KUMULATIF!AH61</f>
        <v>0</v>
      </c>
      <c r="J61" s="138">
        <f>KUMULATIF!AI61</f>
        <v>0</v>
      </c>
      <c r="K61" s="113" t="e">
        <f t="shared" si="3"/>
        <v>#DIV/0!</v>
      </c>
      <c r="L61" s="163">
        <f t="shared" si="4"/>
        <v>88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DATA!U62</f>
        <v>0</v>
      </c>
      <c r="E62" s="22">
        <f>DATA!V62</f>
        <v>0</v>
      </c>
      <c r="F62" s="22">
        <f>DATA!W62</f>
        <v>0</v>
      </c>
      <c r="G62" s="22">
        <f>DATA!X62</f>
        <v>0</v>
      </c>
      <c r="H62" s="90">
        <f>KUMULATIF!AG62</f>
        <v>0</v>
      </c>
      <c r="I62" s="90">
        <f>KUMULATIF!AH62</f>
        <v>0</v>
      </c>
      <c r="J62" s="138">
        <f>KUMULATIF!AI62</f>
        <v>0</v>
      </c>
      <c r="K62" s="113" t="e">
        <f t="shared" si="3"/>
        <v>#DIV/0!</v>
      </c>
      <c r="L62" s="163">
        <f t="shared" si="4"/>
        <v>88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DATA!U63</f>
        <v>0</v>
      </c>
      <c r="E63" s="22">
        <f>DATA!V63</f>
        <v>0</v>
      </c>
      <c r="F63" s="22">
        <f>DATA!W63</f>
        <v>0</v>
      </c>
      <c r="G63" s="22">
        <f>DATA!X63</f>
        <v>0</v>
      </c>
      <c r="H63" s="90">
        <f>KUMULATIF!AG63</f>
        <v>0</v>
      </c>
      <c r="I63" s="90">
        <f>KUMULATIF!AH63</f>
        <v>0</v>
      </c>
      <c r="J63" s="138">
        <f>KUMULATIF!AI63</f>
        <v>0</v>
      </c>
      <c r="K63" s="113" t="e">
        <f t="shared" si="3"/>
        <v>#DIV/0!</v>
      </c>
      <c r="L63" s="163">
        <f t="shared" si="4"/>
        <v>88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DATA!U64</f>
        <v>0</v>
      </c>
      <c r="E64" s="22">
        <f>DATA!V64</f>
        <v>0</v>
      </c>
      <c r="F64" s="22">
        <f>DATA!W64</f>
        <v>0</v>
      </c>
      <c r="G64" s="22">
        <f>DATA!X64</f>
        <v>0</v>
      </c>
      <c r="H64" s="90">
        <f>KUMULATIF!AG64</f>
        <v>0</v>
      </c>
      <c r="I64" s="90">
        <f>KUMULATIF!AH64</f>
        <v>0</v>
      </c>
      <c r="J64" s="138">
        <f>KUMULATIF!AI64</f>
        <v>0</v>
      </c>
      <c r="K64" s="113" t="e">
        <f t="shared" si="3"/>
        <v>#DIV/0!</v>
      </c>
      <c r="L64" s="163">
        <f t="shared" si="4"/>
        <v>88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DATA!U65</f>
        <v>0</v>
      </c>
      <c r="E65" s="22">
        <f>DATA!V65</f>
        <v>0</v>
      </c>
      <c r="F65" s="22">
        <f>DATA!W65</f>
        <v>0</v>
      </c>
      <c r="G65" s="22">
        <f>DATA!X65</f>
        <v>0</v>
      </c>
      <c r="H65" s="90">
        <f>KUMULATIF!AG65</f>
        <v>0</v>
      </c>
      <c r="I65" s="90">
        <f>KUMULATIF!AH65</f>
        <v>0</v>
      </c>
      <c r="J65" s="138">
        <f>KUMULATIF!AI65</f>
        <v>0</v>
      </c>
      <c r="K65" s="113" t="e">
        <f t="shared" si="3"/>
        <v>#DIV/0!</v>
      </c>
      <c r="L65" s="163">
        <f t="shared" si="4"/>
        <v>88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96/12*11</f>
        <v>88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DATA!U74</f>
        <v>0</v>
      </c>
      <c r="E74" s="32">
        <f>DATA!V74</f>
        <v>0</v>
      </c>
      <c r="F74" s="32">
        <f>DATA!W74</f>
        <v>0</v>
      </c>
      <c r="G74" s="32">
        <f>DATA!X74</f>
        <v>0</v>
      </c>
      <c r="H74" s="89">
        <f>KUMULATIF!AG74</f>
        <v>0</v>
      </c>
      <c r="I74" s="89">
        <f>KUMULATIF!AH74</f>
        <v>0</v>
      </c>
      <c r="J74" s="135">
        <f>KUMULATIF!AI74</f>
        <v>0</v>
      </c>
      <c r="K74" s="112" t="e">
        <f t="shared" ref="K74:K98" si="6">J74/C74*100</f>
        <v>#DIV/0!</v>
      </c>
      <c r="L74" s="108">
        <f>84/12*11</f>
        <v>77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DATA!U75</f>
        <v>0</v>
      </c>
      <c r="E75" s="22">
        <f>DATA!V75</f>
        <v>0</v>
      </c>
      <c r="F75" s="22">
        <f>DATA!W75</f>
        <v>0</v>
      </c>
      <c r="G75" s="22">
        <f>DATA!X75</f>
        <v>0</v>
      </c>
      <c r="H75" s="90">
        <f>KUMULATIF!AG75</f>
        <v>0</v>
      </c>
      <c r="I75" s="90">
        <f>KUMULATIF!AH75</f>
        <v>0</v>
      </c>
      <c r="J75" s="138">
        <f>KUMULATIF!AI75</f>
        <v>0</v>
      </c>
      <c r="K75" s="113" t="e">
        <f t="shared" si="6"/>
        <v>#DIV/0!</v>
      </c>
      <c r="L75" s="106">
        <f t="shared" ref="L75:L98" si="7">84/12*11</f>
        <v>77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DATA!U76</f>
        <v>0</v>
      </c>
      <c r="E76" s="22">
        <f>DATA!V76</f>
        <v>0</v>
      </c>
      <c r="F76" s="22">
        <f>DATA!W76</f>
        <v>0</v>
      </c>
      <c r="G76" s="22">
        <f>DATA!X76</f>
        <v>0</v>
      </c>
      <c r="H76" s="90">
        <f>KUMULATIF!AG76</f>
        <v>0</v>
      </c>
      <c r="I76" s="90">
        <f>KUMULATIF!AH76</f>
        <v>0</v>
      </c>
      <c r="J76" s="138">
        <f>KUMULATIF!AI76</f>
        <v>0</v>
      </c>
      <c r="K76" s="113" t="e">
        <f t="shared" si="6"/>
        <v>#DIV/0!</v>
      </c>
      <c r="L76" s="106">
        <f t="shared" si="7"/>
        <v>77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DATA!U77</f>
        <v>0</v>
      </c>
      <c r="E77" s="22">
        <f>DATA!V77</f>
        <v>0</v>
      </c>
      <c r="F77" s="22">
        <f>DATA!W77</f>
        <v>0</v>
      </c>
      <c r="G77" s="22">
        <f>DATA!X77</f>
        <v>0</v>
      </c>
      <c r="H77" s="90">
        <f>KUMULATIF!AG77</f>
        <v>0</v>
      </c>
      <c r="I77" s="90">
        <f>KUMULATIF!AH77</f>
        <v>0</v>
      </c>
      <c r="J77" s="138">
        <f>KUMULATIF!AI77</f>
        <v>0</v>
      </c>
      <c r="K77" s="113" t="e">
        <f t="shared" si="6"/>
        <v>#DIV/0!</v>
      </c>
      <c r="L77" s="106">
        <f t="shared" si="7"/>
        <v>77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DATA!U78</f>
        <v>0</v>
      </c>
      <c r="E78" s="22">
        <f>DATA!V78</f>
        <v>0</v>
      </c>
      <c r="F78" s="22">
        <f>DATA!W78</f>
        <v>0</v>
      </c>
      <c r="G78" s="22">
        <f>DATA!X78</f>
        <v>0</v>
      </c>
      <c r="H78" s="90">
        <f>KUMULATIF!AG78</f>
        <v>0</v>
      </c>
      <c r="I78" s="90">
        <f>KUMULATIF!AH78</f>
        <v>0</v>
      </c>
      <c r="J78" s="138">
        <f>KUMULATIF!AI78</f>
        <v>0</v>
      </c>
      <c r="K78" s="113" t="e">
        <f t="shared" si="6"/>
        <v>#DIV/0!</v>
      </c>
      <c r="L78" s="106">
        <f t="shared" si="7"/>
        <v>77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DATA!U79</f>
        <v>0</v>
      </c>
      <c r="E79" s="22">
        <f>DATA!V79</f>
        <v>0</v>
      </c>
      <c r="F79" s="22">
        <f>DATA!W79</f>
        <v>0</v>
      </c>
      <c r="G79" s="22">
        <f>DATA!X79</f>
        <v>0</v>
      </c>
      <c r="H79" s="90">
        <f>KUMULATIF!AG79</f>
        <v>0</v>
      </c>
      <c r="I79" s="90">
        <f>KUMULATIF!AH79</f>
        <v>0</v>
      </c>
      <c r="J79" s="138">
        <f>KUMULATIF!AI79</f>
        <v>0</v>
      </c>
      <c r="K79" s="113" t="e">
        <f t="shared" si="6"/>
        <v>#DIV/0!</v>
      </c>
      <c r="L79" s="106">
        <f t="shared" si="7"/>
        <v>77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DATA!U80</f>
        <v>0</v>
      </c>
      <c r="E80" s="22">
        <f>DATA!V80</f>
        <v>0</v>
      </c>
      <c r="F80" s="22">
        <f>DATA!W80</f>
        <v>0</v>
      </c>
      <c r="G80" s="22">
        <f>DATA!X80</f>
        <v>0</v>
      </c>
      <c r="H80" s="90">
        <f>KUMULATIF!AG80</f>
        <v>0</v>
      </c>
      <c r="I80" s="90">
        <f>KUMULATIF!AH80</f>
        <v>0</v>
      </c>
      <c r="J80" s="138">
        <f>KUMULATIF!AI80</f>
        <v>0</v>
      </c>
      <c r="K80" s="113" t="e">
        <f t="shared" si="6"/>
        <v>#DIV/0!</v>
      </c>
      <c r="L80" s="106">
        <f t="shared" si="7"/>
        <v>77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DATA!U81</f>
        <v>0</v>
      </c>
      <c r="E81" s="22">
        <f>DATA!V81</f>
        <v>0</v>
      </c>
      <c r="F81" s="22">
        <f>DATA!W81</f>
        <v>0</v>
      </c>
      <c r="G81" s="22">
        <f>DATA!X81</f>
        <v>0</v>
      </c>
      <c r="H81" s="90">
        <f>KUMULATIF!AG81</f>
        <v>0</v>
      </c>
      <c r="I81" s="90">
        <f>KUMULATIF!AH81</f>
        <v>0</v>
      </c>
      <c r="J81" s="138">
        <f>KUMULATIF!AI81</f>
        <v>0</v>
      </c>
      <c r="K81" s="113" t="e">
        <f t="shared" si="6"/>
        <v>#DIV/0!</v>
      </c>
      <c r="L81" s="106">
        <f t="shared" si="7"/>
        <v>77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DATA!U82</f>
        <v>0</v>
      </c>
      <c r="E82" s="22">
        <f>DATA!V82</f>
        <v>0</v>
      </c>
      <c r="F82" s="22">
        <f>DATA!W82</f>
        <v>0</v>
      </c>
      <c r="G82" s="22">
        <f>DATA!X82</f>
        <v>0</v>
      </c>
      <c r="H82" s="90">
        <f>KUMULATIF!AG82</f>
        <v>0</v>
      </c>
      <c r="I82" s="90">
        <f>KUMULATIF!AH82</f>
        <v>0</v>
      </c>
      <c r="J82" s="138">
        <f>KUMULATIF!AI82</f>
        <v>0</v>
      </c>
      <c r="K82" s="113" t="e">
        <f t="shared" si="6"/>
        <v>#DIV/0!</v>
      </c>
      <c r="L82" s="106">
        <f t="shared" si="7"/>
        <v>77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DATA!U83</f>
        <v>0</v>
      </c>
      <c r="E83" s="22">
        <f>DATA!V83</f>
        <v>0</v>
      </c>
      <c r="F83" s="22">
        <f>DATA!W83</f>
        <v>0</v>
      </c>
      <c r="G83" s="22">
        <f>DATA!X83</f>
        <v>0</v>
      </c>
      <c r="H83" s="90">
        <f>KUMULATIF!AG83</f>
        <v>0</v>
      </c>
      <c r="I83" s="90">
        <f>KUMULATIF!AH83</f>
        <v>0</v>
      </c>
      <c r="J83" s="138">
        <f>KUMULATIF!AI83</f>
        <v>0</v>
      </c>
      <c r="K83" s="113" t="e">
        <f t="shared" si="6"/>
        <v>#DIV/0!</v>
      </c>
      <c r="L83" s="106">
        <f t="shared" si="7"/>
        <v>77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DATA!U84</f>
        <v>0</v>
      </c>
      <c r="E84" s="22">
        <f>DATA!V84</f>
        <v>0</v>
      </c>
      <c r="F84" s="22">
        <f>DATA!W84</f>
        <v>0</v>
      </c>
      <c r="G84" s="22">
        <f>DATA!X84</f>
        <v>0</v>
      </c>
      <c r="H84" s="90">
        <f>KUMULATIF!AG84</f>
        <v>0</v>
      </c>
      <c r="I84" s="90">
        <f>KUMULATIF!AH84</f>
        <v>0</v>
      </c>
      <c r="J84" s="138">
        <f>KUMULATIF!AI84</f>
        <v>0</v>
      </c>
      <c r="K84" s="113" t="e">
        <f t="shared" si="6"/>
        <v>#DIV/0!</v>
      </c>
      <c r="L84" s="106">
        <f t="shared" si="7"/>
        <v>77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DATA!U85</f>
        <v>0</v>
      </c>
      <c r="E85" s="22">
        <f>DATA!V85</f>
        <v>0</v>
      </c>
      <c r="F85" s="22">
        <f>DATA!W85</f>
        <v>0</v>
      </c>
      <c r="G85" s="22">
        <f>DATA!X85</f>
        <v>0</v>
      </c>
      <c r="H85" s="90">
        <f>KUMULATIF!AG85</f>
        <v>0</v>
      </c>
      <c r="I85" s="90">
        <f>KUMULATIF!AH85</f>
        <v>0</v>
      </c>
      <c r="J85" s="138">
        <f>KUMULATIF!AI85</f>
        <v>0</v>
      </c>
      <c r="K85" s="113" t="e">
        <f t="shared" si="6"/>
        <v>#DIV/0!</v>
      </c>
      <c r="L85" s="106">
        <f t="shared" si="7"/>
        <v>77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DATA!U86</f>
        <v>0</v>
      </c>
      <c r="E86" s="22">
        <f>DATA!V86</f>
        <v>0</v>
      </c>
      <c r="F86" s="22">
        <f>DATA!W86</f>
        <v>0</v>
      </c>
      <c r="G86" s="22">
        <f>DATA!X86</f>
        <v>0</v>
      </c>
      <c r="H86" s="90">
        <f>KUMULATIF!AG86</f>
        <v>0</v>
      </c>
      <c r="I86" s="90">
        <f>KUMULATIF!AH86</f>
        <v>0</v>
      </c>
      <c r="J86" s="138">
        <f>KUMULATIF!AI86</f>
        <v>0</v>
      </c>
      <c r="K86" s="113" t="e">
        <f t="shared" si="6"/>
        <v>#DIV/0!</v>
      </c>
      <c r="L86" s="106">
        <f t="shared" si="7"/>
        <v>77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DATA!U87</f>
        <v>0</v>
      </c>
      <c r="E87" s="22">
        <f>DATA!V87</f>
        <v>0</v>
      </c>
      <c r="F87" s="22">
        <f>DATA!W87</f>
        <v>0</v>
      </c>
      <c r="G87" s="22">
        <f>DATA!X87</f>
        <v>0</v>
      </c>
      <c r="H87" s="90">
        <f>KUMULATIF!AG87</f>
        <v>0</v>
      </c>
      <c r="I87" s="90">
        <f>KUMULATIF!AH87</f>
        <v>0</v>
      </c>
      <c r="J87" s="138">
        <f>KUMULATIF!AI87</f>
        <v>0</v>
      </c>
      <c r="K87" s="113" t="e">
        <f t="shared" si="6"/>
        <v>#DIV/0!</v>
      </c>
      <c r="L87" s="106">
        <f t="shared" si="7"/>
        <v>77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DATA!U88</f>
        <v>0</v>
      </c>
      <c r="E88" s="22">
        <f>DATA!V88</f>
        <v>0</v>
      </c>
      <c r="F88" s="22">
        <f>DATA!W88</f>
        <v>0</v>
      </c>
      <c r="G88" s="22">
        <f>DATA!X88</f>
        <v>0</v>
      </c>
      <c r="H88" s="90">
        <f>KUMULATIF!AG88</f>
        <v>0</v>
      </c>
      <c r="I88" s="90">
        <f>KUMULATIF!AH88</f>
        <v>0</v>
      </c>
      <c r="J88" s="138">
        <f>KUMULATIF!AI88</f>
        <v>0</v>
      </c>
      <c r="K88" s="113" t="e">
        <f t="shared" si="6"/>
        <v>#DIV/0!</v>
      </c>
      <c r="L88" s="106">
        <f t="shared" si="7"/>
        <v>77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DATA!U89</f>
        <v>0</v>
      </c>
      <c r="E89" s="22">
        <f>DATA!V89</f>
        <v>0</v>
      </c>
      <c r="F89" s="22">
        <f>DATA!W89</f>
        <v>0</v>
      </c>
      <c r="G89" s="22">
        <f>DATA!X89</f>
        <v>0</v>
      </c>
      <c r="H89" s="90">
        <f>KUMULATIF!AG89</f>
        <v>0</v>
      </c>
      <c r="I89" s="90">
        <f>KUMULATIF!AH89</f>
        <v>0</v>
      </c>
      <c r="J89" s="138">
        <f>KUMULATIF!AI89</f>
        <v>0</v>
      </c>
      <c r="K89" s="113" t="e">
        <f t="shared" si="6"/>
        <v>#DIV/0!</v>
      </c>
      <c r="L89" s="106">
        <f t="shared" si="7"/>
        <v>77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DATA!U90</f>
        <v>0</v>
      </c>
      <c r="E90" s="22">
        <f>DATA!V90</f>
        <v>0</v>
      </c>
      <c r="F90" s="22">
        <f>DATA!W90</f>
        <v>0</v>
      </c>
      <c r="G90" s="22">
        <f>DATA!X90</f>
        <v>0</v>
      </c>
      <c r="H90" s="90">
        <f>KUMULATIF!AG90</f>
        <v>0</v>
      </c>
      <c r="I90" s="90">
        <f>KUMULATIF!AH90</f>
        <v>0</v>
      </c>
      <c r="J90" s="138">
        <f>KUMULATIF!AI90</f>
        <v>0</v>
      </c>
      <c r="K90" s="113" t="e">
        <f t="shared" si="6"/>
        <v>#DIV/0!</v>
      </c>
      <c r="L90" s="106">
        <f t="shared" si="7"/>
        <v>77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DATA!U91</f>
        <v>0</v>
      </c>
      <c r="E91" s="22">
        <f>DATA!V91</f>
        <v>0</v>
      </c>
      <c r="F91" s="22">
        <f>DATA!W91</f>
        <v>0</v>
      </c>
      <c r="G91" s="22">
        <f>DATA!X91</f>
        <v>0</v>
      </c>
      <c r="H91" s="90">
        <f>KUMULATIF!AG91</f>
        <v>0</v>
      </c>
      <c r="I91" s="90">
        <f>KUMULATIF!AH91</f>
        <v>0</v>
      </c>
      <c r="J91" s="138">
        <f>KUMULATIF!AI91</f>
        <v>0</v>
      </c>
      <c r="K91" s="113" t="e">
        <f t="shared" si="6"/>
        <v>#DIV/0!</v>
      </c>
      <c r="L91" s="106">
        <f t="shared" si="7"/>
        <v>77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DATA!U92</f>
        <v>0</v>
      </c>
      <c r="E92" s="22">
        <f>DATA!V92</f>
        <v>0</v>
      </c>
      <c r="F92" s="22">
        <f>DATA!W92</f>
        <v>0</v>
      </c>
      <c r="G92" s="22">
        <f>DATA!X92</f>
        <v>0</v>
      </c>
      <c r="H92" s="90">
        <f>KUMULATIF!AG92</f>
        <v>0</v>
      </c>
      <c r="I92" s="90">
        <f>KUMULATIF!AH92</f>
        <v>0</v>
      </c>
      <c r="J92" s="138">
        <f>KUMULATIF!AI92</f>
        <v>0</v>
      </c>
      <c r="K92" s="113" t="e">
        <f t="shared" si="6"/>
        <v>#DIV/0!</v>
      </c>
      <c r="L92" s="106">
        <f t="shared" si="7"/>
        <v>77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DATA!U93</f>
        <v>0</v>
      </c>
      <c r="E93" s="22">
        <f>DATA!V93</f>
        <v>0</v>
      </c>
      <c r="F93" s="22">
        <f>DATA!W93</f>
        <v>0</v>
      </c>
      <c r="G93" s="22">
        <f>DATA!X93</f>
        <v>0</v>
      </c>
      <c r="H93" s="90">
        <f>KUMULATIF!AG93</f>
        <v>0</v>
      </c>
      <c r="I93" s="90">
        <f>KUMULATIF!AH93</f>
        <v>0</v>
      </c>
      <c r="J93" s="138">
        <f>KUMULATIF!AI93</f>
        <v>0</v>
      </c>
      <c r="K93" s="113" t="e">
        <f t="shared" si="6"/>
        <v>#DIV/0!</v>
      </c>
      <c r="L93" s="106">
        <f t="shared" si="7"/>
        <v>77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DATA!U94</f>
        <v>0</v>
      </c>
      <c r="E94" s="22">
        <f>DATA!V94</f>
        <v>0</v>
      </c>
      <c r="F94" s="22">
        <f>DATA!W94</f>
        <v>0</v>
      </c>
      <c r="G94" s="22">
        <f>DATA!X94</f>
        <v>0</v>
      </c>
      <c r="H94" s="90">
        <f>KUMULATIF!AG94</f>
        <v>0</v>
      </c>
      <c r="I94" s="90">
        <f>KUMULATIF!AH94</f>
        <v>0</v>
      </c>
      <c r="J94" s="138">
        <f>KUMULATIF!AI94</f>
        <v>0</v>
      </c>
      <c r="K94" s="113" t="e">
        <f t="shared" si="6"/>
        <v>#DIV/0!</v>
      </c>
      <c r="L94" s="106">
        <f t="shared" si="7"/>
        <v>77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DATA!U95</f>
        <v>0</v>
      </c>
      <c r="E95" s="22">
        <f>DATA!V95</f>
        <v>0</v>
      </c>
      <c r="F95" s="22">
        <f>DATA!W95</f>
        <v>0</v>
      </c>
      <c r="G95" s="22">
        <f>DATA!X95</f>
        <v>0</v>
      </c>
      <c r="H95" s="90">
        <f>KUMULATIF!AG95</f>
        <v>0</v>
      </c>
      <c r="I95" s="90">
        <f>KUMULATIF!AH95</f>
        <v>0</v>
      </c>
      <c r="J95" s="138">
        <f>KUMULATIF!AI95</f>
        <v>0</v>
      </c>
      <c r="K95" s="113" t="e">
        <f t="shared" si="6"/>
        <v>#DIV/0!</v>
      </c>
      <c r="L95" s="106">
        <f t="shared" si="7"/>
        <v>77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DATA!U96</f>
        <v>0</v>
      </c>
      <c r="E96" s="22">
        <f>DATA!V96</f>
        <v>0</v>
      </c>
      <c r="F96" s="22">
        <f>DATA!W96</f>
        <v>0</v>
      </c>
      <c r="G96" s="22">
        <f>DATA!X96</f>
        <v>0</v>
      </c>
      <c r="H96" s="90">
        <f>KUMULATIF!AG96</f>
        <v>0</v>
      </c>
      <c r="I96" s="90">
        <f>KUMULATIF!AH96</f>
        <v>0</v>
      </c>
      <c r="J96" s="138">
        <f>KUMULATIF!AI96</f>
        <v>0</v>
      </c>
      <c r="K96" s="113" t="e">
        <f t="shared" si="6"/>
        <v>#DIV/0!</v>
      </c>
      <c r="L96" s="106">
        <f t="shared" si="7"/>
        <v>77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DATA!U97</f>
        <v>0</v>
      </c>
      <c r="E97" s="22">
        <f>DATA!V97</f>
        <v>0</v>
      </c>
      <c r="F97" s="22">
        <f>DATA!W97</f>
        <v>0</v>
      </c>
      <c r="G97" s="22">
        <f>DATA!X97</f>
        <v>0</v>
      </c>
      <c r="H97" s="90">
        <f>KUMULATIF!AG97</f>
        <v>0</v>
      </c>
      <c r="I97" s="90">
        <f>KUMULATIF!AH97</f>
        <v>0</v>
      </c>
      <c r="J97" s="138">
        <f>KUMULATIF!AI97</f>
        <v>0</v>
      </c>
      <c r="K97" s="113" t="e">
        <f t="shared" si="6"/>
        <v>#DIV/0!</v>
      </c>
      <c r="L97" s="106">
        <f t="shared" si="7"/>
        <v>77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DATA!U98</f>
        <v>0</v>
      </c>
      <c r="E98" s="22">
        <f>DATA!V98</f>
        <v>0</v>
      </c>
      <c r="F98" s="22">
        <f>DATA!W98</f>
        <v>0</v>
      </c>
      <c r="G98" s="22">
        <f>DATA!X98</f>
        <v>0</v>
      </c>
      <c r="H98" s="90">
        <f>KUMULATIF!AG98</f>
        <v>0</v>
      </c>
      <c r="I98" s="90">
        <f>KUMULATIF!AH98</f>
        <v>0</v>
      </c>
      <c r="J98" s="138">
        <f>KUMULATIF!AI98</f>
        <v>0</v>
      </c>
      <c r="K98" s="113" t="e">
        <f t="shared" si="6"/>
        <v>#DIV/0!</v>
      </c>
      <c r="L98" s="106">
        <f t="shared" si="7"/>
        <v>77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84/12*11</f>
        <v>77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DATA!U107</f>
        <v>0</v>
      </c>
      <c r="E107" s="32">
        <f>DATA!V107</f>
        <v>0</v>
      </c>
      <c r="F107" s="32">
        <f>DATA!W107</f>
        <v>0</v>
      </c>
      <c r="G107" s="32">
        <f>DATA!X107</f>
        <v>0</v>
      </c>
      <c r="H107" s="89">
        <f>KUMULATIF!AG107</f>
        <v>0</v>
      </c>
      <c r="I107" s="89">
        <f>KUMULATIF!AH107</f>
        <v>0</v>
      </c>
      <c r="J107" s="135">
        <f>KUMULATIF!AI107</f>
        <v>0</v>
      </c>
      <c r="K107" s="112" t="e">
        <f t="shared" ref="K107:K131" si="9">J107/C107*100</f>
        <v>#DIV/0!</v>
      </c>
      <c r="L107" s="108">
        <f>84/12*11</f>
        <v>77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DATA!U108</f>
        <v>0</v>
      </c>
      <c r="E108" s="22">
        <f>DATA!V108</f>
        <v>0</v>
      </c>
      <c r="F108" s="22">
        <f>DATA!W108</f>
        <v>0</v>
      </c>
      <c r="G108" s="22">
        <f>DATA!X108</f>
        <v>0</v>
      </c>
      <c r="H108" s="90">
        <f>KUMULATIF!AG108</f>
        <v>0</v>
      </c>
      <c r="I108" s="90">
        <f>KUMULATIF!AH108</f>
        <v>0</v>
      </c>
      <c r="J108" s="138">
        <f>KUMULATIF!AI108</f>
        <v>0</v>
      </c>
      <c r="K108" s="113" t="e">
        <f t="shared" si="9"/>
        <v>#DIV/0!</v>
      </c>
      <c r="L108" s="106">
        <f t="shared" ref="L108:L131" si="10">84/12*11</f>
        <v>77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DATA!U109</f>
        <v>0</v>
      </c>
      <c r="E109" s="22">
        <f>DATA!V109</f>
        <v>0</v>
      </c>
      <c r="F109" s="22">
        <f>DATA!W109</f>
        <v>0</v>
      </c>
      <c r="G109" s="22">
        <f>DATA!X109</f>
        <v>0</v>
      </c>
      <c r="H109" s="90">
        <f>KUMULATIF!AG109</f>
        <v>0</v>
      </c>
      <c r="I109" s="90">
        <f>KUMULATIF!AH109</f>
        <v>0</v>
      </c>
      <c r="J109" s="138">
        <f>KUMULATIF!AI109</f>
        <v>0</v>
      </c>
      <c r="K109" s="113" t="e">
        <f t="shared" si="9"/>
        <v>#DIV/0!</v>
      </c>
      <c r="L109" s="106">
        <f t="shared" si="10"/>
        <v>77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DATA!U110</f>
        <v>0</v>
      </c>
      <c r="E110" s="22">
        <f>DATA!V110</f>
        <v>0</v>
      </c>
      <c r="F110" s="22">
        <f>DATA!W110</f>
        <v>0</v>
      </c>
      <c r="G110" s="22">
        <f>DATA!X110</f>
        <v>0</v>
      </c>
      <c r="H110" s="90">
        <f>KUMULATIF!AG110</f>
        <v>0</v>
      </c>
      <c r="I110" s="90">
        <f>KUMULATIF!AH110</f>
        <v>0</v>
      </c>
      <c r="J110" s="138">
        <f>KUMULATIF!AI110</f>
        <v>0</v>
      </c>
      <c r="K110" s="113" t="e">
        <f t="shared" si="9"/>
        <v>#DIV/0!</v>
      </c>
      <c r="L110" s="106">
        <f t="shared" si="10"/>
        <v>77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DATA!U111</f>
        <v>0</v>
      </c>
      <c r="E111" s="22">
        <f>DATA!V111</f>
        <v>0</v>
      </c>
      <c r="F111" s="22">
        <f>DATA!W111</f>
        <v>0</v>
      </c>
      <c r="G111" s="22">
        <f>DATA!X111</f>
        <v>0</v>
      </c>
      <c r="H111" s="90">
        <f>KUMULATIF!AG111</f>
        <v>0</v>
      </c>
      <c r="I111" s="90">
        <f>KUMULATIF!AH111</f>
        <v>0</v>
      </c>
      <c r="J111" s="138">
        <f>KUMULATIF!AI111</f>
        <v>0</v>
      </c>
      <c r="K111" s="113" t="e">
        <f t="shared" si="9"/>
        <v>#DIV/0!</v>
      </c>
      <c r="L111" s="106">
        <f t="shared" si="10"/>
        <v>77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DATA!U112</f>
        <v>0</v>
      </c>
      <c r="E112" s="22">
        <f>DATA!V112</f>
        <v>0</v>
      </c>
      <c r="F112" s="22">
        <f>DATA!W112</f>
        <v>0</v>
      </c>
      <c r="G112" s="22">
        <f>DATA!X112</f>
        <v>0</v>
      </c>
      <c r="H112" s="90">
        <f>KUMULATIF!AG112</f>
        <v>0</v>
      </c>
      <c r="I112" s="90">
        <f>KUMULATIF!AH112</f>
        <v>0</v>
      </c>
      <c r="J112" s="138">
        <f>KUMULATIF!AI112</f>
        <v>0</v>
      </c>
      <c r="K112" s="113" t="e">
        <f t="shared" si="9"/>
        <v>#DIV/0!</v>
      </c>
      <c r="L112" s="106">
        <f t="shared" si="10"/>
        <v>77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DATA!U113</f>
        <v>0</v>
      </c>
      <c r="E113" s="22">
        <f>DATA!V113</f>
        <v>0</v>
      </c>
      <c r="F113" s="22">
        <f>DATA!W113</f>
        <v>0</v>
      </c>
      <c r="G113" s="22">
        <f>DATA!X113</f>
        <v>0</v>
      </c>
      <c r="H113" s="90">
        <f>KUMULATIF!AG113</f>
        <v>0</v>
      </c>
      <c r="I113" s="90">
        <f>KUMULATIF!AH113</f>
        <v>0</v>
      </c>
      <c r="J113" s="138">
        <f>KUMULATIF!AI113</f>
        <v>0</v>
      </c>
      <c r="K113" s="113" t="e">
        <f t="shared" si="9"/>
        <v>#DIV/0!</v>
      </c>
      <c r="L113" s="106">
        <f t="shared" si="10"/>
        <v>77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DATA!U114</f>
        <v>0</v>
      </c>
      <c r="E114" s="22">
        <f>DATA!V114</f>
        <v>0</v>
      </c>
      <c r="F114" s="22">
        <f>DATA!W114</f>
        <v>0</v>
      </c>
      <c r="G114" s="22">
        <f>DATA!X114</f>
        <v>0</v>
      </c>
      <c r="H114" s="90">
        <f>KUMULATIF!AG114</f>
        <v>0</v>
      </c>
      <c r="I114" s="90">
        <f>KUMULATIF!AH114</f>
        <v>0</v>
      </c>
      <c r="J114" s="138">
        <f>KUMULATIF!AI114</f>
        <v>0</v>
      </c>
      <c r="K114" s="113" t="e">
        <f t="shared" si="9"/>
        <v>#DIV/0!</v>
      </c>
      <c r="L114" s="106">
        <f t="shared" si="10"/>
        <v>77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DATA!U115</f>
        <v>0</v>
      </c>
      <c r="E115" s="22">
        <f>DATA!V115</f>
        <v>0</v>
      </c>
      <c r="F115" s="22">
        <f>DATA!W115</f>
        <v>0</v>
      </c>
      <c r="G115" s="22">
        <f>DATA!X115</f>
        <v>0</v>
      </c>
      <c r="H115" s="90">
        <f>KUMULATIF!AG115</f>
        <v>0</v>
      </c>
      <c r="I115" s="90">
        <f>KUMULATIF!AH115</f>
        <v>0</v>
      </c>
      <c r="J115" s="138">
        <f>KUMULATIF!AI115</f>
        <v>0</v>
      </c>
      <c r="K115" s="113" t="e">
        <f t="shared" si="9"/>
        <v>#DIV/0!</v>
      </c>
      <c r="L115" s="106">
        <f t="shared" si="10"/>
        <v>77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DATA!U116</f>
        <v>0</v>
      </c>
      <c r="E116" s="22">
        <f>DATA!V116</f>
        <v>0</v>
      </c>
      <c r="F116" s="22">
        <f>DATA!W116</f>
        <v>0</v>
      </c>
      <c r="G116" s="22">
        <f>DATA!X116</f>
        <v>0</v>
      </c>
      <c r="H116" s="90">
        <f>KUMULATIF!AG116</f>
        <v>0</v>
      </c>
      <c r="I116" s="90">
        <f>KUMULATIF!AH116</f>
        <v>0</v>
      </c>
      <c r="J116" s="138">
        <f>KUMULATIF!AI116</f>
        <v>0</v>
      </c>
      <c r="K116" s="113" t="e">
        <f t="shared" si="9"/>
        <v>#DIV/0!</v>
      </c>
      <c r="L116" s="106">
        <f t="shared" si="10"/>
        <v>77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DATA!U117</f>
        <v>0</v>
      </c>
      <c r="E117" s="22">
        <f>DATA!V117</f>
        <v>0</v>
      </c>
      <c r="F117" s="22">
        <f>DATA!W117</f>
        <v>0</v>
      </c>
      <c r="G117" s="22">
        <f>DATA!X117</f>
        <v>0</v>
      </c>
      <c r="H117" s="90">
        <f>KUMULATIF!AG117</f>
        <v>0</v>
      </c>
      <c r="I117" s="90">
        <f>KUMULATIF!AH117</f>
        <v>0</v>
      </c>
      <c r="J117" s="138">
        <f>KUMULATIF!AI117</f>
        <v>0</v>
      </c>
      <c r="K117" s="113" t="e">
        <f t="shared" si="9"/>
        <v>#DIV/0!</v>
      </c>
      <c r="L117" s="106">
        <f t="shared" si="10"/>
        <v>77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DATA!U118</f>
        <v>0</v>
      </c>
      <c r="E118" s="22">
        <f>DATA!V118</f>
        <v>0</v>
      </c>
      <c r="F118" s="22">
        <f>DATA!W118</f>
        <v>0</v>
      </c>
      <c r="G118" s="22">
        <f>DATA!X118</f>
        <v>0</v>
      </c>
      <c r="H118" s="90">
        <f>KUMULATIF!AG118</f>
        <v>0</v>
      </c>
      <c r="I118" s="90">
        <f>KUMULATIF!AH118</f>
        <v>0</v>
      </c>
      <c r="J118" s="138">
        <f>KUMULATIF!AI118</f>
        <v>0</v>
      </c>
      <c r="K118" s="113" t="e">
        <f t="shared" si="9"/>
        <v>#DIV/0!</v>
      </c>
      <c r="L118" s="106">
        <f t="shared" si="10"/>
        <v>77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DATA!U119</f>
        <v>0</v>
      </c>
      <c r="E119" s="22">
        <f>DATA!V119</f>
        <v>0</v>
      </c>
      <c r="F119" s="22">
        <f>DATA!W119</f>
        <v>0</v>
      </c>
      <c r="G119" s="22">
        <f>DATA!X119</f>
        <v>0</v>
      </c>
      <c r="H119" s="90">
        <f>KUMULATIF!AG119</f>
        <v>0</v>
      </c>
      <c r="I119" s="90">
        <f>KUMULATIF!AH119</f>
        <v>0</v>
      </c>
      <c r="J119" s="138">
        <f>KUMULATIF!AI119</f>
        <v>0</v>
      </c>
      <c r="K119" s="113" t="e">
        <f t="shared" si="9"/>
        <v>#DIV/0!</v>
      </c>
      <c r="L119" s="106">
        <f t="shared" si="10"/>
        <v>77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DATA!U120</f>
        <v>0</v>
      </c>
      <c r="E120" s="22">
        <f>DATA!V120</f>
        <v>0</v>
      </c>
      <c r="F120" s="22">
        <f>DATA!W120</f>
        <v>0</v>
      </c>
      <c r="G120" s="22">
        <f>DATA!X120</f>
        <v>0</v>
      </c>
      <c r="H120" s="90">
        <f>KUMULATIF!AG120</f>
        <v>0</v>
      </c>
      <c r="I120" s="90">
        <f>KUMULATIF!AH120</f>
        <v>0</v>
      </c>
      <c r="J120" s="138">
        <f>KUMULATIF!AI120</f>
        <v>0</v>
      </c>
      <c r="K120" s="113" t="e">
        <f t="shared" si="9"/>
        <v>#DIV/0!</v>
      </c>
      <c r="L120" s="106">
        <f t="shared" si="10"/>
        <v>77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DATA!U121</f>
        <v>0</v>
      </c>
      <c r="E121" s="22">
        <f>DATA!V121</f>
        <v>0</v>
      </c>
      <c r="F121" s="22">
        <f>DATA!W121</f>
        <v>0</v>
      </c>
      <c r="G121" s="22">
        <f>DATA!X121</f>
        <v>0</v>
      </c>
      <c r="H121" s="90">
        <f>KUMULATIF!AG121</f>
        <v>0</v>
      </c>
      <c r="I121" s="90">
        <f>KUMULATIF!AH121</f>
        <v>0</v>
      </c>
      <c r="J121" s="138">
        <f>KUMULATIF!AI121</f>
        <v>0</v>
      </c>
      <c r="K121" s="113" t="e">
        <f t="shared" si="9"/>
        <v>#DIV/0!</v>
      </c>
      <c r="L121" s="106">
        <f t="shared" si="10"/>
        <v>77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DATA!U122</f>
        <v>0</v>
      </c>
      <c r="E122" s="22">
        <f>DATA!V122</f>
        <v>0</v>
      </c>
      <c r="F122" s="22">
        <f>DATA!W122</f>
        <v>0</v>
      </c>
      <c r="G122" s="22">
        <f>DATA!X122</f>
        <v>0</v>
      </c>
      <c r="H122" s="90">
        <f>KUMULATIF!AG122</f>
        <v>0</v>
      </c>
      <c r="I122" s="90">
        <f>KUMULATIF!AH122</f>
        <v>0</v>
      </c>
      <c r="J122" s="138">
        <f>KUMULATIF!AI122</f>
        <v>0</v>
      </c>
      <c r="K122" s="113" t="e">
        <f t="shared" si="9"/>
        <v>#DIV/0!</v>
      </c>
      <c r="L122" s="106">
        <f t="shared" si="10"/>
        <v>77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DATA!U123</f>
        <v>0</v>
      </c>
      <c r="E123" s="22">
        <f>DATA!V123</f>
        <v>0</v>
      </c>
      <c r="F123" s="22">
        <f>DATA!W123</f>
        <v>0</v>
      </c>
      <c r="G123" s="22">
        <f>DATA!X123</f>
        <v>0</v>
      </c>
      <c r="H123" s="90">
        <f>KUMULATIF!AG123</f>
        <v>0</v>
      </c>
      <c r="I123" s="90">
        <f>KUMULATIF!AH123</f>
        <v>0</v>
      </c>
      <c r="J123" s="138">
        <f>KUMULATIF!AI123</f>
        <v>0</v>
      </c>
      <c r="K123" s="113" t="e">
        <f t="shared" si="9"/>
        <v>#DIV/0!</v>
      </c>
      <c r="L123" s="106">
        <f t="shared" si="10"/>
        <v>77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DATA!U124</f>
        <v>0</v>
      </c>
      <c r="E124" s="22">
        <f>DATA!V124</f>
        <v>0</v>
      </c>
      <c r="F124" s="22">
        <f>DATA!W124</f>
        <v>0</v>
      </c>
      <c r="G124" s="22">
        <f>DATA!X124</f>
        <v>0</v>
      </c>
      <c r="H124" s="90">
        <f>KUMULATIF!AG124</f>
        <v>0</v>
      </c>
      <c r="I124" s="90">
        <f>KUMULATIF!AH124</f>
        <v>0</v>
      </c>
      <c r="J124" s="138">
        <f>KUMULATIF!AI124</f>
        <v>0</v>
      </c>
      <c r="K124" s="113" t="e">
        <f t="shared" si="9"/>
        <v>#DIV/0!</v>
      </c>
      <c r="L124" s="106">
        <f t="shared" si="10"/>
        <v>77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DATA!U125</f>
        <v>0</v>
      </c>
      <c r="E125" s="22">
        <f>DATA!V125</f>
        <v>0</v>
      </c>
      <c r="F125" s="22">
        <f>DATA!W125</f>
        <v>0</v>
      </c>
      <c r="G125" s="22">
        <f>DATA!X125</f>
        <v>0</v>
      </c>
      <c r="H125" s="90">
        <f>KUMULATIF!AG125</f>
        <v>0</v>
      </c>
      <c r="I125" s="90">
        <f>KUMULATIF!AH125</f>
        <v>0</v>
      </c>
      <c r="J125" s="138">
        <f>KUMULATIF!AI125</f>
        <v>0</v>
      </c>
      <c r="K125" s="113" t="e">
        <f t="shared" si="9"/>
        <v>#DIV/0!</v>
      </c>
      <c r="L125" s="106">
        <f t="shared" si="10"/>
        <v>77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DATA!U126</f>
        <v>0</v>
      </c>
      <c r="E126" s="22">
        <f>DATA!V126</f>
        <v>0</v>
      </c>
      <c r="F126" s="22">
        <f>DATA!W126</f>
        <v>0</v>
      </c>
      <c r="G126" s="22">
        <f>DATA!X126</f>
        <v>0</v>
      </c>
      <c r="H126" s="90">
        <f>KUMULATIF!AG126</f>
        <v>0</v>
      </c>
      <c r="I126" s="90">
        <f>KUMULATIF!AH126</f>
        <v>0</v>
      </c>
      <c r="J126" s="138">
        <f>KUMULATIF!AI126</f>
        <v>0</v>
      </c>
      <c r="K126" s="113" t="e">
        <f t="shared" si="9"/>
        <v>#DIV/0!</v>
      </c>
      <c r="L126" s="106">
        <f t="shared" si="10"/>
        <v>77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DATA!U127</f>
        <v>0</v>
      </c>
      <c r="E127" s="22">
        <f>DATA!V127</f>
        <v>0</v>
      </c>
      <c r="F127" s="22">
        <f>DATA!W127</f>
        <v>0</v>
      </c>
      <c r="G127" s="22">
        <f>DATA!X127</f>
        <v>0</v>
      </c>
      <c r="H127" s="90">
        <f>KUMULATIF!AG127</f>
        <v>0</v>
      </c>
      <c r="I127" s="90">
        <f>KUMULATIF!AH127</f>
        <v>0</v>
      </c>
      <c r="J127" s="138">
        <f>KUMULATIF!AI127</f>
        <v>0</v>
      </c>
      <c r="K127" s="113" t="e">
        <f t="shared" si="9"/>
        <v>#DIV/0!</v>
      </c>
      <c r="L127" s="106">
        <f t="shared" si="10"/>
        <v>77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DATA!U128</f>
        <v>0</v>
      </c>
      <c r="E128" s="22">
        <f>DATA!V128</f>
        <v>0</v>
      </c>
      <c r="F128" s="22">
        <f>DATA!W128</f>
        <v>0</v>
      </c>
      <c r="G128" s="22">
        <f>DATA!X128</f>
        <v>0</v>
      </c>
      <c r="H128" s="90">
        <f>KUMULATIF!AG128</f>
        <v>0</v>
      </c>
      <c r="I128" s="90">
        <f>KUMULATIF!AH128</f>
        <v>0</v>
      </c>
      <c r="J128" s="138">
        <f>KUMULATIF!AI128</f>
        <v>0</v>
      </c>
      <c r="K128" s="113" t="e">
        <f t="shared" si="9"/>
        <v>#DIV/0!</v>
      </c>
      <c r="L128" s="106">
        <f t="shared" si="10"/>
        <v>77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DATA!U129</f>
        <v>0</v>
      </c>
      <c r="E129" s="22">
        <f>DATA!V129</f>
        <v>0</v>
      </c>
      <c r="F129" s="22">
        <f>DATA!W129</f>
        <v>0</v>
      </c>
      <c r="G129" s="22">
        <f>DATA!X129</f>
        <v>0</v>
      </c>
      <c r="H129" s="90">
        <f>KUMULATIF!AG129</f>
        <v>0</v>
      </c>
      <c r="I129" s="90">
        <f>KUMULATIF!AH129</f>
        <v>0</v>
      </c>
      <c r="J129" s="138">
        <f>KUMULATIF!AI129</f>
        <v>0</v>
      </c>
      <c r="K129" s="113" t="e">
        <f t="shared" si="9"/>
        <v>#DIV/0!</v>
      </c>
      <c r="L129" s="106">
        <f t="shared" si="10"/>
        <v>77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DATA!U130</f>
        <v>0</v>
      </c>
      <c r="E130" s="22">
        <f>DATA!V130</f>
        <v>0</v>
      </c>
      <c r="F130" s="22">
        <f>DATA!W130</f>
        <v>0</v>
      </c>
      <c r="G130" s="22">
        <f>DATA!X130</f>
        <v>0</v>
      </c>
      <c r="H130" s="90">
        <f>KUMULATIF!AG130</f>
        <v>0</v>
      </c>
      <c r="I130" s="90">
        <f>KUMULATIF!AH130</f>
        <v>0</v>
      </c>
      <c r="J130" s="138">
        <f>KUMULATIF!AI130</f>
        <v>0</v>
      </c>
      <c r="K130" s="113" t="e">
        <f t="shared" si="9"/>
        <v>#DIV/0!</v>
      </c>
      <c r="L130" s="106">
        <f t="shared" si="10"/>
        <v>77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DATA!U131</f>
        <v>0</v>
      </c>
      <c r="E131" s="22">
        <f>DATA!V131</f>
        <v>0</v>
      </c>
      <c r="F131" s="22">
        <f>DATA!W131</f>
        <v>0</v>
      </c>
      <c r="G131" s="22">
        <f>DATA!X131</f>
        <v>0</v>
      </c>
      <c r="H131" s="90">
        <f>KUMULATIF!AG131</f>
        <v>0</v>
      </c>
      <c r="I131" s="90">
        <f>KUMULATIF!AH131</f>
        <v>0</v>
      </c>
      <c r="J131" s="138">
        <f>KUMULATIF!AI131</f>
        <v>0</v>
      </c>
      <c r="K131" s="113" t="e">
        <f t="shared" si="9"/>
        <v>#DIV/0!</v>
      </c>
      <c r="L131" s="106">
        <f t="shared" si="10"/>
        <v>77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84/12*11</f>
        <v>77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DATA!U140</f>
        <v>0</v>
      </c>
      <c r="E140" s="32">
        <f>DATA!V140</f>
        <v>0</v>
      </c>
      <c r="F140" s="32">
        <f>DATA!W140</f>
        <v>0</v>
      </c>
      <c r="G140" s="32">
        <f>DATA!X140</f>
        <v>0</v>
      </c>
      <c r="H140" s="89">
        <f>KUMULATIF!AG140</f>
        <v>0</v>
      </c>
      <c r="I140" s="89">
        <f>KUMULATIF!AH140</f>
        <v>0</v>
      </c>
      <c r="J140" s="135">
        <f>KUMULATIF!AI140</f>
        <v>0</v>
      </c>
      <c r="K140" s="112" t="e">
        <f t="shared" ref="K140:K164" si="12">J140/C140*100</f>
        <v>#DIV/0!</v>
      </c>
      <c r="L140" s="161">
        <f>96/12*11</f>
        <v>88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DATA!U141</f>
        <v>0</v>
      </c>
      <c r="E141" s="22">
        <f>DATA!V141</f>
        <v>0</v>
      </c>
      <c r="F141" s="22">
        <f>DATA!W141</f>
        <v>0</v>
      </c>
      <c r="G141" s="22">
        <f>DATA!X141</f>
        <v>0</v>
      </c>
      <c r="H141" s="90">
        <f>KUMULATIF!AG141</f>
        <v>0</v>
      </c>
      <c r="I141" s="90">
        <f>KUMULATIF!AH141</f>
        <v>0</v>
      </c>
      <c r="J141" s="138">
        <f>KUMULATIF!AI141</f>
        <v>0</v>
      </c>
      <c r="K141" s="113" t="e">
        <f t="shared" si="12"/>
        <v>#DIV/0!</v>
      </c>
      <c r="L141" s="163">
        <f t="shared" ref="L141:L164" si="13">96/12*11</f>
        <v>88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DATA!U142</f>
        <v>0</v>
      </c>
      <c r="E142" s="22">
        <f>DATA!V142</f>
        <v>0</v>
      </c>
      <c r="F142" s="22">
        <f>DATA!W142</f>
        <v>0</v>
      </c>
      <c r="G142" s="22">
        <f>DATA!X142</f>
        <v>0</v>
      </c>
      <c r="H142" s="90">
        <f>KUMULATIF!AG142</f>
        <v>0</v>
      </c>
      <c r="I142" s="90">
        <f>KUMULATIF!AH142</f>
        <v>0</v>
      </c>
      <c r="J142" s="138">
        <f>KUMULATIF!AI142</f>
        <v>0</v>
      </c>
      <c r="K142" s="113" t="e">
        <f t="shared" si="12"/>
        <v>#DIV/0!</v>
      </c>
      <c r="L142" s="163">
        <f t="shared" si="13"/>
        <v>88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DATA!U143</f>
        <v>0</v>
      </c>
      <c r="E143" s="22">
        <f>DATA!V143</f>
        <v>0</v>
      </c>
      <c r="F143" s="22">
        <f>DATA!W143</f>
        <v>0</v>
      </c>
      <c r="G143" s="22">
        <f>DATA!X143</f>
        <v>0</v>
      </c>
      <c r="H143" s="90">
        <f>KUMULATIF!AG143</f>
        <v>0</v>
      </c>
      <c r="I143" s="90">
        <f>KUMULATIF!AH143</f>
        <v>0</v>
      </c>
      <c r="J143" s="138">
        <f>KUMULATIF!AI143</f>
        <v>0</v>
      </c>
      <c r="K143" s="113" t="e">
        <f t="shared" si="12"/>
        <v>#DIV/0!</v>
      </c>
      <c r="L143" s="163">
        <f t="shared" si="13"/>
        <v>88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DATA!U144</f>
        <v>0</v>
      </c>
      <c r="E144" s="22">
        <f>DATA!V144</f>
        <v>0</v>
      </c>
      <c r="F144" s="22">
        <f>DATA!W144</f>
        <v>0</v>
      </c>
      <c r="G144" s="22">
        <f>DATA!X144</f>
        <v>0</v>
      </c>
      <c r="H144" s="90">
        <f>KUMULATIF!AG144</f>
        <v>0</v>
      </c>
      <c r="I144" s="90">
        <f>KUMULATIF!AH144</f>
        <v>0</v>
      </c>
      <c r="J144" s="138">
        <f>KUMULATIF!AI144</f>
        <v>0</v>
      </c>
      <c r="K144" s="113" t="e">
        <f t="shared" si="12"/>
        <v>#DIV/0!</v>
      </c>
      <c r="L144" s="163">
        <f t="shared" si="13"/>
        <v>88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DATA!U145</f>
        <v>0</v>
      </c>
      <c r="E145" s="22">
        <f>DATA!V145</f>
        <v>0</v>
      </c>
      <c r="F145" s="22">
        <f>DATA!W145</f>
        <v>0</v>
      </c>
      <c r="G145" s="22">
        <f>DATA!X145</f>
        <v>0</v>
      </c>
      <c r="H145" s="90">
        <f>KUMULATIF!AG145</f>
        <v>0</v>
      </c>
      <c r="I145" s="90">
        <f>KUMULATIF!AH145</f>
        <v>0</v>
      </c>
      <c r="J145" s="138">
        <f>KUMULATIF!AI145</f>
        <v>0</v>
      </c>
      <c r="K145" s="113" t="e">
        <f t="shared" si="12"/>
        <v>#DIV/0!</v>
      </c>
      <c r="L145" s="163">
        <f t="shared" si="13"/>
        <v>88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DATA!U146</f>
        <v>0</v>
      </c>
      <c r="E146" s="22">
        <f>DATA!V146</f>
        <v>0</v>
      </c>
      <c r="F146" s="22">
        <f>DATA!W146</f>
        <v>0</v>
      </c>
      <c r="G146" s="22">
        <f>DATA!X146</f>
        <v>0</v>
      </c>
      <c r="H146" s="90">
        <f>KUMULATIF!AG146</f>
        <v>0</v>
      </c>
      <c r="I146" s="90">
        <f>KUMULATIF!AH146</f>
        <v>0</v>
      </c>
      <c r="J146" s="138">
        <f>KUMULATIF!AI146</f>
        <v>0</v>
      </c>
      <c r="K146" s="113" t="e">
        <f t="shared" si="12"/>
        <v>#DIV/0!</v>
      </c>
      <c r="L146" s="163">
        <f t="shared" si="13"/>
        <v>88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DATA!U147</f>
        <v>0</v>
      </c>
      <c r="E147" s="22">
        <f>DATA!V147</f>
        <v>0</v>
      </c>
      <c r="F147" s="22">
        <f>DATA!W147</f>
        <v>0</v>
      </c>
      <c r="G147" s="22">
        <f>DATA!X147</f>
        <v>0</v>
      </c>
      <c r="H147" s="90">
        <f>KUMULATIF!AG147</f>
        <v>0</v>
      </c>
      <c r="I147" s="90">
        <f>KUMULATIF!AH147</f>
        <v>0</v>
      </c>
      <c r="J147" s="138">
        <f>KUMULATIF!AI147</f>
        <v>0</v>
      </c>
      <c r="K147" s="113" t="e">
        <f t="shared" si="12"/>
        <v>#DIV/0!</v>
      </c>
      <c r="L147" s="163">
        <f t="shared" si="13"/>
        <v>88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DATA!U148</f>
        <v>0</v>
      </c>
      <c r="E148" s="22">
        <f>DATA!V148</f>
        <v>0</v>
      </c>
      <c r="F148" s="22">
        <f>DATA!W148</f>
        <v>0</v>
      </c>
      <c r="G148" s="22">
        <f>DATA!X148</f>
        <v>0</v>
      </c>
      <c r="H148" s="90">
        <f>KUMULATIF!AG148</f>
        <v>0</v>
      </c>
      <c r="I148" s="90">
        <f>KUMULATIF!AH148</f>
        <v>0</v>
      </c>
      <c r="J148" s="138">
        <f>KUMULATIF!AI148</f>
        <v>0</v>
      </c>
      <c r="K148" s="113" t="e">
        <f t="shared" si="12"/>
        <v>#DIV/0!</v>
      </c>
      <c r="L148" s="163">
        <f t="shared" si="13"/>
        <v>88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DATA!U149</f>
        <v>0</v>
      </c>
      <c r="E149" s="22">
        <f>DATA!V149</f>
        <v>0</v>
      </c>
      <c r="F149" s="22">
        <f>DATA!W149</f>
        <v>0</v>
      </c>
      <c r="G149" s="22">
        <f>DATA!X149</f>
        <v>0</v>
      </c>
      <c r="H149" s="90">
        <f>KUMULATIF!AG149</f>
        <v>0</v>
      </c>
      <c r="I149" s="90">
        <f>KUMULATIF!AH149</f>
        <v>0</v>
      </c>
      <c r="J149" s="138">
        <f>KUMULATIF!AI149</f>
        <v>0</v>
      </c>
      <c r="K149" s="113" t="e">
        <f t="shared" si="12"/>
        <v>#DIV/0!</v>
      </c>
      <c r="L149" s="163">
        <f t="shared" si="13"/>
        <v>88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DATA!U150</f>
        <v>0</v>
      </c>
      <c r="E150" s="22">
        <f>DATA!V150</f>
        <v>0</v>
      </c>
      <c r="F150" s="22">
        <f>DATA!W150</f>
        <v>0</v>
      </c>
      <c r="G150" s="22">
        <f>DATA!X150</f>
        <v>0</v>
      </c>
      <c r="H150" s="90">
        <f>KUMULATIF!AG150</f>
        <v>0</v>
      </c>
      <c r="I150" s="90">
        <f>KUMULATIF!AH150</f>
        <v>0</v>
      </c>
      <c r="J150" s="138">
        <f>KUMULATIF!AI150</f>
        <v>0</v>
      </c>
      <c r="K150" s="113" t="e">
        <f t="shared" si="12"/>
        <v>#DIV/0!</v>
      </c>
      <c r="L150" s="163">
        <f t="shared" si="13"/>
        <v>88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DATA!U151</f>
        <v>0</v>
      </c>
      <c r="E151" s="22">
        <f>DATA!V151</f>
        <v>0</v>
      </c>
      <c r="F151" s="22">
        <f>DATA!W151</f>
        <v>0</v>
      </c>
      <c r="G151" s="22">
        <f>DATA!X151</f>
        <v>0</v>
      </c>
      <c r="H151" s="90">
        <f>KUMULATIF!AG151</f>
        <v>0</v>
      </c>
      <c r="I151" s="90">
        <f>KUMULATIF!AH151</f>
        <v>0</v>
      </c>
      <c r="J151" s="138">
        <f>KUMULATIF!AI151</f>
        <v>0</v>
      </c>
      <c r="K151" s="113" t="e">
        <f t="shared" si="12"/>
        <v>#DIV/0!</v>
      </c>
      <c r="L151" s="163">
        <f t="shared" si="13"/>
        <v>88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DATA!U152</f>
        <v>0</v>
      </c>
      <c r="E152" s="22">
        <f>DATA!V152</f>
        <v>0</v>
      </c>
      <c r="F152" s="22">
        <f>DATA!W152</f>
        <v>0</v>
      </c>
      <c r="G152" s="22">
        <f>DATA!X152</f>
        <v>0</v>
      </c>
      <c r="H152" s="90">
        <f>KUMULATIF!AG152</f>
        <v>0</v>
      </c>
      <c r="I152" s="90">
        <f>KUMULATIF!AH152</f>
        <v>0</v>
      </c>
      <c r="J152" s="138">
        <f>KUMULATIF!AI152</f>
        <v>0</v>
      </c>
      <c r="K152" s="113" t="e">
        <f t="shared" si="12"/>
        <v>#DIV/0!</v>
      </c>
      <c r="L152" s="163">
        <f t="shared" si="13"/>
        <v>88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DATA!U153</f>
        <v>0</v>
      </c>
      <c r="E153" s="22">
        <f>DATA!V153</f>
        <v>0</v>
      </c>
      <c r="F153" s="22">
        <f>DATA!W153</f>
        <v>0</v>
      </c>
      <c r="G153" s="22">
        <f>DATA!X153</f>
        <v>0</v>
      </c>
      <c r="H153" s="90">
        <f>KUMULATIF!AG153</f>
        <v>0</v>
      </c>
      <c r="I153" s="90">
        <f>KUMULATIF!AH153</f>
        <v>0</v>
      </c>
      <c r="J153" s="138">
        <f>KUMULATIF!AI153</f>
        <v>0</v>
      </c>
      <c r="K153" s="113" t="e">
        <f t="shared" si="12"/>
        <v>#DIV/0!</v>
      </c>
      <c r="L153" s="163">
        <f t="shared" si="13"/>
        <v>88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DATA!U154</f>
        <v>0</v>
      </c>
      <c r="E154" s="22">
        <f>DATA!V154</f>
        <v>0</v>
      </c>
      <c r="F154" s="22">
        <f>DATA!W154</f>
        <v>0</v>
      </c>
      <c r="G154" s="22">
        <f>DATA!X154</f>
        <v>0</v>
      </c>
      <c r="H154" s="90">
        <f>KUMULATIF!AG154</f>
        <v>0</v>
      </c>
      <c r="I154" s="90">
        <f>KUMULATIF!AH154</f>
        <v>0</v>
      </c>
      <c r="J154" s="138">
        <f>KUMULATIF!AI154</f>
        <v>0</v>
      </c>
      <c r="K154" s="113" t="e">
        <f t="shared" si="12"/>
        <v>#DIV/0!</v>
      </c>
      <c r="L154" s="163">
        <f t="shared" si="13"/>
        <v>88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DATA!U155</f>
        <v>0</v>
      </c>
      <c r="E155" s="22">
        <f>DATA!V155</f>
        <v>0</v>
      </c>
      <c r="F155" s="22">
        <f>DATA!W155</f>
        <v>0</v>
      </c>
      <c r="G155" s="22">
        <f>DATA!X155</f>
        <v>0</v>
      </c>
      <c r="H155" s="90">
        <f>KUMULATIF!AG155</f>
        <v>0</v>
      </c>
      <c r="I155" s="90">
        <f>KUMULATIF!AH155</f>
        <v>0</v>
      </c>
      <c r="J155" s="138">
        <f>KUMULATIF!AI155</f>
        <v>0</v>
      </c>
      <c r="K155" s="113" t="e">
        <f t="shared" si="12"/>
        <v>#DIV/0!</v>
      </c>
      <c r="L155" s="163">
        <f t="shared" si="13"/>
        <v>88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DATA!U156</f>
        <v>0</v>
      </c>
      <c r="E156" s="22">
        <f>DATA!V156</f>
        <v>0</v>
      </c>
      <c r="F156" s="22">
        <f>DATA!W156</f>
        <v>0</v>
      </c>
      <c r="G156" s="22">
        <f>DATA!X156</f>
        <v>0</v>
      </c>
      <c r="H156" s="90">
        <f>KUMULATIF!AG156</f>
        <v>0</v>
      </c>
      <c r="I156" s="90">
        <f>KUMULATIF!AH156</f>
        <v>0</v>
      </c>
      <c r="J156" s="138">
        <f>KUMULATIF!AI156</f>
        <v>0</v>
      </c>
      <c r="K156" s="113" t="e">
        <f t="shared" si="12"/>
        <v>#DIV/0!</v>
      </c>
      <c r="L156" s="163">
        <f t="shared" si="13"/>
        <v>88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DATA!U157</f>
        <v>0</v>
      </c>
      <c r="E157" s="22">
        <f>DATA!V157</f>
        <v>0</v>
      </c>
      <c r="F157" s="22">
        <f>DATA!W157</f>
        <v>0</v>
      </c>
      <c r="G157" s="22">
        <f>DATA!X157</f>
        <v>0</v>
      </c>
      <c r="H157" s="90">
        <f>KUMULATIF!AG157</f>
        <v>0</v>
      </c>
      <c r="I157" s="90">
        <f>KUMULATIF!AH157</f>
        <v>0</v>
      </c>
      <c r="J157" s="138">
        <f>KUMULATIF!AI157</f>
        <v>0</v>
      </c>
      <c r="K157" s="113" t="e">
        <f t="shared" si="12"/>
        <v>#DIV/0!</v>
      </c>
      <c r="L157" s="163">
        <f t="shared" si="13"/>
        <v>88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DATA!U158</f>
        <v>0</v>
      </c>
      <c r="E158" s="22">
        <f>DATA!V158</f>
        <v>0</v>
      </c>
      <c r="F158" s="22">
        <f>DATA!W158</f>
        <v>0</v>
      </c>
      <c r="G158" s="22">
        <f>DATA!X158</f>
        <v>0</v>
      </c>
      <c r="H158" s="90">
        <f>KUMULATIF!AG158</f>
        <v>0</v>
      </c>
      <c r="I158" s="90">
        <f>KUMULATIF!AH158</f>
        <v>0</v>
      </c>
      <c r="J158" s="138">
        <f>KUMULATIF!AI158</f>
        <v>0</v>
      </c>
      <c r="K158" s="113" t="e">
        <f t="shared" si="12"/>
        <v>#DIV/0!</v>
      </c>
      <c r="L158" s="163">
        <f t="shared" si="13"/>
        <v>88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DATA!U159</f>
        <v>0</v>
      </c>
      <c r="E159" s="22">
        <f>DATA!V159</f>
        <v>0</v>
      </c>
      <c r="F159" s="22">
        <f>DATA!W159</f>
        <v>0</v>
      </c>
      <c r="G159" s="22">
        <f>DATA!X159</f>
        <v>0</v>
      </c>
      <c r="H159" s="90">
        <f>KUMULATIF!AG159</f>
        <v>0</v>
      </c>
      <c r="I159" s="90">
        <f>KUMULATIF!AH159</f>
        <v>0</v>
      </c>
      <c r="J159" s="138">
        <f>KUMULATIF!AI159</f>
        <v>0</v>
      </c>
      <c r="K159" s="113" t="e">
        <f t="shared" si="12"/>
        <v>#DIV/0!</v>
      </c>
      <c r="L159" s="163">
        <f t="shared" si="13"/>
        <v>88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DATA!U160</f>
        <v>0</v>
      </c>
      <c r="E160" s="22">
        <f>DATA!V160</f>
        <v>0</v>
      </c>
      <c r="F160" s="22">
        <f>DATA!W160</f>
        <v>0</v>
      </c>
      <c r="G160" s="22">
        <f>DATA!X160</f>
        <v>0</v>
      </c>
      <c r="H160" s="90">
        <f>KUMULATIF!AG160</f>
        <v>0</v>
      </c>
      <c r="I160" s="90">
        <f>KUMULATIF!AH160</f>
        <v>0</v>
      </c>
      <c r="J160" s="138">
        <f>KUMULATIF!AI160</f>
        <v>0</v>
      </c>
      <c r="K160" s="113" t="e">
        <f t="shared" si="12"/>
        <v>#DIV/0!</v>
      </c>
      <c r="L160" s="163">
        <f t="shared" si="13"/>
        <v>88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DATA!U161</f>
        <v>0</v>
      </c>
      <c r="E161" s="22">
        <f>DATA!V161</f>
        <v>0</v>
      </c>
      <c r="F161" s="22">
        <f>DATA!W161</f>
        <v>0</v>
      </c>
      <c r="G161" s="22">
        <f>DATA!X161</f>
        <v>0</v>
      </c>
      <c r="H161" s="90">
        <f>KUMULATIF!AG161</f>
        <v>0</v>
      </c>
      <c r="I161" s="90">
        <f>KUMULATIF!AH161</f>
        <v>0</v>
      </c>
      <c r="J161" s="138">
        <f>KUMULATIF!AI161</f>
        <v>0</v>
      </c>
      <c r="K161" s="113" t="e">
        <f t="shared" si="12"/>
        <v>#DIV/0!</v>
      </c>
      <c r="L161" s="163">
        <f t="shared" si="13"/>
        <v>88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DATA!U162</f>
        <v>0</v>
      </c>
      <c r="E162" s="22">
        <f>DATA!V162</f>
        <v>0</v>
      </c>
      <c r="F162" s="22">
        <f>DATA!W162</f>
        <v>0</v>
      </c>
      <c r="G162" s="22">
        <f>DATA!X162</f>
        <v>0</v>
      </c>
      <c r="H162" s="90">
        <f>KUMULATIF!AG162</f>
        <v>0</v>
      </c>
      <c r="I162" s="90">
        <f>KUMULATIF!AH162</f>
        <v>0</v>
      </c>
      <c r="J162" s="138">
        <f>KUMULATIF!AI162</f>
        <v>0</v>
      </c>
      <c r="K162" s="113" t="e">
        <f t="shared" si="12"/>
        <v>#DIV/0!</v>
      </c>
      <c r="L162" s="163">
        <f t="shared" si="13"/>
        <v>88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DATA!U163</f>
        <v>0</v>
      </c>
      <c r="E163" s="22">
        <f>DATA!V163</f>
        <v>0</v>
      </c>
      <c r="F163" s="22">
        <f>DATA!W163</f>
        <v>0</v>
      </c>
      <c r="G163" s="22">
        <f>DATA!X163</f>
        <v>0</v>
      </c>
      <c r="H163" s="90">
        <f>KUMULATIF!AG163</f>
        <v>0</v>
      </c>
      <c r="I163" s="90">
        <f>KUMULATIF!AH163</f>
        <v>0</v>
      </c>
      <c r="J163" s="138">
        <f>KUMULATIF!AI163</f>
        <v>0</v>
      </c>
      <c r="K163" s="113" t="e">
        <f t="shared" si="12"/>
        <v>#DIV/0!</v>
      </c>
      <c r="L163" s="163">
        <f t="shared" si="13"/>
        <v>88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DATA!U164</f>
        <v>0</v>
      </c>
      <c r="E164" s="22">
        <f>DATA!V164</f>
        <v>0</v>
      </c>
      <c r="F164" s="22">
        <f>DATA!W164</f>
        <v>0</v>
      </c>
      <c r="G164" s="22">
        <f>DATA!X164</f>
        <v>0</v>
      </c>
      <c r="H164" s="90">
        <f>KUMULATIF!AG164</f>
        <v>0</v>
      </c>
      <c r="I164" s="90">
        <f>KUMULATIF!AH164</f>
        <v>0</v>
      </c>
      <c r="J164" s="138">
        <f>KUMULATIF!AI164</f>
        <v>0</v>
      </c>
      <c r="K164" s="113" t="e">
        <f t="shared" si="12"/>
        <v>#DIV/0!</v>
      </c>
      <c r="L164" s="163">
        <f t="shared" si="13"/>
        <v>88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96/12*11</f>
        <v>88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DATA!U173</f>
        <v>0</v>
      </c>
      <c r="E173" s="32">
        <f>DATA!V173</f>
        <v>0</v>
      </c>
      <c r="F173" s="32">
        <f>DATA!W173</f>
        <v>0</v>
      </c>
      <c r="G173" s="32">
        <f>DATA!X173</f>
        <v>0</v>
      </c>
      <c r="H173" s="89">
        <f>KUMULATIF!AG173</f>
        <v>0</v>
      </c>
      <c r="I173" s="89">
        <f>KUMULATIF!AH173</f>
        <v>0</v>
      </c>
      <c r="J173" s="135">
        <f>KUMULATIF!AI173</f>
        <v>0</v>
      </c>
      <c r="K173" s="112" t="e">
        <f t="shared" ref="K173:K197" si="15">J173/C173*100</f>
        <v>#DIV/0!</v>
      </c>
      <c r="L173" s="161">
        <f>96/12*11</f>
        <v>88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DATA!U174</f>
        <v>0</v>
      </c>
      <c r="E174" s="22">
        <f>DATA!V174</f>
        <v>0</v>
      </c>
      <c r="F174" s="22">
        <f>DATA!W174</f>
        <v>0</v>
      </c>
      <c r="G174" s="22">
        <f>DATA!X174</f>
        <v>0</v>
      </c>
      <c r="H174" s="90">
        <f>KUMULATIF!AG174</f>
        <v>0</v>
      </c>
      <c r="I174" s="90">
        <f>KUMULATIF!AH174</f>
        <v>0</v>
      </c>
      <c r="J174" s="138">
        <f>KUMULATIF!AI174</f>
        <v>0</v>
      </c>
      <c r="K174" s="113" t="e">
        <f t="shared" si="15"/>
        <v>#DIV/0!</v>
      </c>
      <c r="L174" s="163">
        <f t="shared" ref="L174:L197" si="16">96/12*11</f>
        <v>88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DATA!U175</f>
        <v>0</v>
      </c>
      <c r="E175" s="22">
        <f>DATA!V175</f>
        <v>0</v>
      </c>
      <c r="F175" s="22">
        <f>DATA!W175</f>
        <v>0</v>
      </c>
      <c r="G175" s="22">
        <f>DATA!X175</f>
        <v>0</v>
      </c>
      <c r="H175" s="90">
        <f>KUMULATIF!AG175</f>
        <v>0</v>
      </c>
      <c r="I175" s="90">
        <f>KUMULATIF!AH175</f>
        <v>0</v>
      </c>
      <c r="J175" s="138">
        <f>KUMULATIF!AI175</f>
        <v>0</v>
      </c>
      <c r="K175" s="113" t="e">
        <f t="shared" si="15"/>
        <v>#DIV/0!</v>
      </c>
      <c r="L175" s="163">
        <f t="shared" si="16"/>
        <v>88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DATA!U176</f>
        <v>0</v>
      </c>
      <c r="E176" s="22">
        <f>DATA!V176</f>
        <v>0</v>
      </c>
      <c r="F176" s="22">
        <f>DATA!W176</f>
        <v>0</v>
      </c>
      <c r="G176" s="22">
        <f>DATA!X176</f>
        <v>0</v>
      </c>
      <c r="H176" s="90">
        <f>KUMULATIF!AG176</f>
        <v>0</v>
      </c>
      <c r="I176" s="90">
        <f>KUMULATIF!AH176</f>
        <v>0</v>
      </c>
      <c r="J176" s="138">
        <f>KUMULATIF!AI176</f>
        <v>0</v>
      </c>
      <c r="K176" s="113" t="e">
        <f t="shared" si="15"/>
        <v>#DIV/0!</v>
      </c>
      <c r="L176" s="163">
        <f t="shared" si="16"/>
        <v>88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DATA!U177</f>
        <v>0</v>
      </c>
      <c r="E177" s="22">
        <f>DATA!V177</f>
        <v>0</v>
      </c>
      <c r="F177" s="22">
        <f>DATA!W177</f>
        <v>0</v>
      </c>
      <c r="G177" s="22">
        <f>DATA!X177</f>
        <v>0</v>
      </c>
      <c r="H177" s="90">
        <f>KUMULATIF!AG177</f>
        <v>0</v>
      </c>
      <c r="I177" s="90">
        <f>KUMULATIF!AH177</f>
        <v>0</v>
      </c>
      <c r="J177" s="138">
        <f>KUMULATIF!AI177</f>
        <v>0</v>
      </c>
      <c r="K177" s="113" t="e">
        <f t="shared" si="15"/>
        <v>#DIV/0!</v>
      </c>
      <c r="L177" s="163">
        <f t="shared" si="16"/>
        <v>88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DATA!U178</f>
        <v>0</v>
      </c>
      <c r="E178" s="22">
        <f>DATA!V178</f>
        <v>0</v>
      </c>
      <c r="F178" s="22">
        <f>DATA!W178</f>
        <v>0</v>
      </c>
      <c r="G178" s="22">
        <f>DATA!X178</f>
        <v>0</v>
      </c>
      <c r="H178" s="90">
        <f>KUMULATIF!AG178</f>
        <v>0</v>
      </c>
      <c r="I178" s="90">
        <f>KUMULATIF!AH178</f>
        <v>0</v>
      </c>
      <c r="J178" s="138">
        <f>KUMULATIF!AI178</f>
        <v>0</v>
      </c>
      <c r="K178" s="113" t="e">
        <f t="shared" si="15"/>
        <v>#DIV/0!</v>
      </c>
      <c r="L178" s="163">
        <f t="shared" si="16"/>
        <v>88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DATA!U179</f>
        <v>0</v>
      </c>
      <c r="E179" s="22">
        <f>DATA!V179</f>
        <v>0</v>
      </c>
      <c r="F179" s="22">
        <f>DATA!W179</f>
        <v>0</v>
      </c>
      <c r="G179" s="22">
        <f>DATA!X179</f>
        <v>0</v>
      </c>
      <c r="H179" s="90">
        <f>KUMULATIF!AG179</f>
        <v>0</v>
      </c>
      <c r="I179" s="90">
        <f>KUMULATIF!AH179</f>
        <v>0</v>
      </c>
      <c r="J179" s="138">
        <f>KUMULATIF!AI179</f>
        <v>0</v>
      </c>
      <c r="K179" s="113" t="e">
        <f t="shared" si="15"/>
        <v>#DIV/0!</v>
      </c>
      <c r="L179" s="163">
        <f t="shared" si="16"/>
        <v>88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DATA!U180</f>
        <v>0</v>
      </c>
      <c r="E180" s="22">
        <f>DATA!V180</f>
        <v>0</v>
      </c>
      <c r="F180" s="22">
        <f>DATA!W180</f>
        <v>0</v>
      </c>
      <c r="G180" s="22">
        <f>DATA!X180</f>
        <v>0</v>
      </c>
      <c r="H180" s="90">
        <f>KUMULATIF!AG180</f>
        <v>0</v>
      </c>
      <c r="I180" s="90">
        <f>KUMULATIF!AH180</f>
        <v>0</v>
      </c>
      <c r="J180" s="138">
        <f>KUMULATIF!AI180</f>
        <v>0</v>
      </c>
      <c r="K180" s="113" t="e">
        <f t="shared" si="15"/>
        <v>#DIV/0!</v>
      </c>
      <c r="L180" s="163">
        <f t="shared" si="16"/>
        <v>88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DATA!U181</f>
        <v>0</v>
      </c>
      <c r="E181" s="22">
        <f>DATA!V181</f>
        <v>0</v>
      </c>
      <c r="F181" s="22">
        <f>DATA!W181</f>
        <v>0</v>
      </c>
      <c r="G181" s="22">
        <f>DATA!X181</f>
        <v>0</v>
      </c>
      <c r="H181" s="90">
        <f>KUMULATIF!AG181</f>
        <v>0</v>
      </c>
      <c r="I181" s="90">
        <f>KUMULATIF!AH181</f>
        <v>0</v>
      </c>
      <c r="J181" s="138">
        <f>KUMULATIF!AI181</f>
        <v>0</v>
      </c>
      <c r="K181" s="113" t="e">
        <f t="shared" si="15"/>
        <v>#DIV/0!</v>
      </c>
      <c r="L181" s="163">
        <f t="shared" si="16"/>
        <v>88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DATA!U182</f>
        <v>0</v>
      </c>
      <c r="E182" s="22">
        <f>DATA!V182</f>
        <v>0</v>
      </c>
      <c r="F182" s="22">
        <f>DATA!W182</f>
        <v>0</v>
      </c>
      <c r="G182" s="22">
        <f>DATA!X182</f>
        <v>0</v>
      </c>
      <c r="H182" s="90">
        <f>KUMULATIF!AG182</f>
        <v>0</v>
      </c>
      <c r="I182" s="90">
        <f>KUMULATIF!AH182</f>
        <v>0</v>
      </c>
      <c r="J182" s="138">
        <f>KUMULATIF!AI182</f>
        <v>0</v>
      </c>
      <c r="K182" s="113" t="e">
        <f t="shared" si="15"/>
        <v>#DIV/0!</v>
      </c>
      <c r="L182" s="163">
        <f t="shared" si="16"/>
        <v>88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DATA!U183</f>
        <v>0</v>
      </c>
      <c r="E183" s="22">
        <f>DATA!V183</f>
        <v>0</v>
      </c>
      <c r="F183" s="22">
        <f>DATA!W183</f>
        <v>0</v>
      </c>
      <c r="G183" s="22">
        <f>DATA!X183</f>
        <v>0</v>
      </c>
      <c r="H183" s="90">
        <f>KUMULATIF!AG183</f>
        <v>0</v>
      </c>
      <c r="I183" s="90">
        <f>KUMULATIF!AH183</f>
        <v>0</v>
      </c>
      <c r="J183" s="138">
        <f>KUMULATIF!AI183</f>
        <v>0</v>
      </c>
      <c r="K183" s="113" t="e">
        <f t="shared" si="15"/>
        <v>#DIV/0!</v>
      </c>
      <c r="L183" s="163">
        <f t="shared" si="16"/>
        <v>88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DATA!U184</f>
        <v>0</v>
      </c>
      <c r="E184" s="22">
        <f>DATA!V184</f>
        <v>0</v>
      </c>
      <c r="F184" s="22">
        <f>DATA!W184</f>
        <v>0</v>
      </c>
      <c r="G184" s="22">
        <f>DATA!X184</f>
        <v>0</v>
      </c>
      <c r="H184" s="90">
        <f>KUMULATIF!AG184</f>
        <v>0</v>
      </c>
      <c r="I184" s="90">
        <f>KUMULATIF!AH184</f>
        <v>0</v>
      </c>
      <c r="J184" s="138">
        <f>KUMULATIF!AI184</f>
        <v>0</v>
      </c>
      <c r="K184" s="113" t="e">
        <f t="shared" si="15"/>
        <v>#DIV/0!</v>
      </c>
      <c r="L184" s="163">
        <f t="shared" si="16"/>
        <v>88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DATA!U185</f>
        <v>0</v>
      </c>
      <c r="E185" s="22">
        <f>DATA!V185</f>
        <v>0</v>
      </c>
      <c r="F185" s="22">
        <f>DATA!W185</f>
        <v>0</v>
      </c>
      <c r="G185" s="22">
        <f>DATA!X185</f>
        <v>0</v>
      </c>
      <c r="H185" s="90">
        <f>KUMULATIF!AG185</f>
        <v>0</v>
      </c>
      <c r="I185" s="90">
        <f>KUMULATIF!AH185</f>
        <v>0</v>
      </c>
      <c r="J185" s="138">
        <f>KUMULATIF!AI185</f>
        <v>0</v>
      </c>
      <c r="K185" s="113" t="e">
        <f t="shared" si="15"/>
        <v>#DIV/0!</v>
      </c>
      <c r="L185" s="163">
        <f t="shared" si="16"/>
        <v>88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DATA!U186</f>
        <v>0</v>
      </c>
      <c r="E186" s="22">
        <f>DATA!V186</f>
        <v>0</v>
      </c>
      <c r="F186" s="22">
        <f>DATA!W186</f>
        <v>0</v>
      </c>
      <c r="G186" s="22">
        <f>DATA!X186</f>
        <v>0</v>
      </c>
      <c r="H186" s="90">
        <f>KUMULATIF!AG186</f>
        <v>0</v>
      </c>
      <c r="I186" s="90">
        <f>KUMULATIF!AH186</f>
        <v>0</v>
      </c>
      <c r="J186" s="138">
        <f>KUMULATIF!AI186</f>
        <v>0</v>
      </c>
      <c r="K186" s="113" t="e">
        <f t="shared" si="15"/>
        <v>#DIV/0!</v>
      </c>
      <c r="L186" s="163">
        <f t="shared" si="16"/>
        <v>88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DATA!U187</f>
        <v>0</v>
      </c>
      <c r="E187" s="22">
        <f>DATA!V187</f>
        <v>0</v>
      </c>
      <c r="F187" s="22">
        <f>DATA!W187</f>
        <v>0</v>
      </c>
      <c r="G187" s="22">
        <f>DATA!X187</f>
        <v>0</v>
      </c>
      <c r="H187" s="90">
        <f>KUMULATIF!AG187</f>
        <v>0</v>
      </c>
      <c r="I187" s="90">
        <f>KUMULATIF!AH187</f>
        <v>0</v>
      </c>
      <c r="J187" s="138">
        <f>KUMULATIF!AI187</f>
        <v>0</v>
      </c>
      <c r="K187" s="113" t="e">
        <f t="shared" si="15"/>
        <v>#DIV/0!</v>
      </c>
      <c r="L187" s="163">
        <f t="shared" si="16"/>
        <v>88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DATA!U188</f>
        <v>0</v>
      </c>
      <c r="E188" s="22">
        <f>DATA!V188</f>
        <v>0</v>
      </c>
      <c r="F188" s="22">
        <f>DATA!W188</f>
        <v>0</v>
      </c>
      <c r="G188" s="22">
        <f>DATA!X188</f>
        <v>0</v>
      </c>
      <c r="H188" s="90">
        <f>KUMULATIF!AG188</f>
        <v>0</v>
      </c>
      <c r="I188" s="90">
        <f>KUMULATIF!AH188</f>
        <v>0</v>
      </c>
      <c r="J188" s="138">
        <f>KUMULATIF!AI188</f>
        <v>0</v>
      </c>
      <c r="K188" s="113" t="e">
        <f t="shared" si="15"/>
        <v>#DIV/0!</v>
      </c>
      <c r="L188" s="163">
        <f t="shared" si="16"/>
        <v>88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DATA!U189</f>
        <v>0</v>
      </c>
      <c r="E189" s="22">
        <f>DATA!V189</f>
        <v>0</v>
      </c>
      <c r="F189" s="22">
        <f>DATA!W189</f>
        <v>0</v>
      </c>
      <c r="G189" s="22">
        <f>DATA!X189</f>
        <v>0</v>
      </c>
      <c r="H189" s="90">
        <f>KUMULATIF!AG189</f>
        <v>0</v>
      </c>
      <c r="I189" s="90">
        <f>KUMULATIF!AH189</f>
        <v>0</v>
      </c>
      <c r="J189" s="138">
        <f>KUMULATIF!AI189</f>
        <v>0</v>
      </c>
      <c r="K189" s="113" t="e">
        <f t="shared" si="15"/>
        <v>#DIV/0!</v>
      </c>
      <c r="L189" s="163">
        <f t="shared" si="16"/>
        <v>88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DATA!U190</f>
        <v>0</v>
      </c>
      <c r="E190" s="22">
        <f>DATA!V190</f>
        <v>0</v>
      </c>
      <c r="F190" s="22">
        <f>DATA!W190</f>
        <v>0</v>
      </c>
      <c r="G190" s="22">
        <f>DATA!X190</f>
        <v>0</v>
      </c>
      <c r="H190" s="90">
        <f>KUMULATIF!AG190</f>
        <v>0</v>
      </c>
      <c r="I190" s="90">
        <f>KUMULATIF!AH190</f>
        <v>0</v>
      </c>
      <c r="J190" s="138">
        <f>KUMULATIF!AI190</f>
        <v>0</v>
      </c>
      <c r="K190" s="113" t="e">
        <f t="shared" si="15"/>
        <v>#DIV/0!</v>
      </c>
      <c r="L190" s="163">
        <f t="shared" si="16"/>
        <v>88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DATA!U191</f>
        <v>0</v>
      </c>
      <c r="E191" s="22">
        <f>DATA!V191</f>
        <v>0</v>
      </c>
      <c r="F191" s="22">
        <f>DATA!W191</f>
        <v>0</v>
      </c>
      <c r="G191" s="22">
        <f>DATA!X191</f>
        <v>0</v>
      </c>
      <c r="H191" s="90">
        <f>KUMULATIF!AG191</f>
        <v>0</v>
      </c>
      <c r="I191" s="90">
        <f>KUMULATIF!AH191</f>
        <v>0</v>
      </c>
      <c r="J191" s="138">
        <f>KUMULATIF!AI191</f>
        <v>0</v>
      </c>
      <c r="K191" s="113" t="e">
        <f t="shared" si="15"/>
        <v>#DIV/0!</v>
      </c>
      <c r="L191" s="163">
        <f t="shared" si="16"/>
        <v>88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DATA!U192</f>
        <v>0</v>
      </c>
      <c r="E192" s="22">
        <f>DATA!V192</f>
        <v>0</v>
      </c>
      <c r="F192" s="22">
        <f>DATA!W192</f>
        <v>0</v>
      </c>
      <c r="G192" s="22">
        <f>DATA!X192</f>
        <v>0</v>
      </c>
      <c r="H192" s="90">
        <f>KUMULATIF!AG192</f>
        <v>0</v>
      </c>
      <c r="I192" s="90">
        <f>KUMULATIF!AH192</f>
        <v>0</v>
      </c>
      <c r="J192" s="138">
        <f>KUMULATIF!AI192</f>
        <v>0</v>
      </c>
      <c r="K192" s="113" t="e">
        <f t="shared" si="15"/>
        <v>#DIV/0!</v>
      </c>
      <c r="L192" s="163">
        <f t="shared" si="16"/>
        <v>88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DATA!U193</f>
        <v>0</v>
      </c>
      <c r="E193" s="22">
        <f>DATA!V193</f>
        <v>0</v>
      </c>
      <c r="F193" s="22">
        <f>DATA!W193</f>
        <v>0</v>
      </c>
      <c r="G193" s="22">
        <f>DATA!X193</f>
        <v>0</v>
      </c>
      <c r="H193" s="90">
        <f>KUMULATIF!AG193</f>
        <v>0</v>
      </c>
      <c r="I193" s="90">
        <f>KUMULATIF!AH193</f>
        <v>0</v>
      </c>
      <c r="J193" s="138">
        <f>KUMULATIF!AI193</f>
        <v>0</v>
      </c>
      <c r="K193" s="113" t="e">
        <f t="shared" si="15"/>
        <v>#DIV/0!</v>
      </c>
      <c r="L193" s="163">
        <f t="shared" si="16"/>
        <v>88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DATA!U194</f>
        <v>0</v>
      </c>
      <c r="E194" s="22">
        <f>DATA!V194</f>
        <v>0</v>
      </c>
      <c r="F194" s="22">
        <f>DATA!W194</f>
        <v>0</v>
      </c>
      <c r="G194" s="22">
        <f>DATA!X194</f>
        <v>0</v>
      </c>
      <c r="H194" s="90">
        <f>KUMULATIF!AG194</f>
        <v>0</v>
      </c>
      <c r="I194" s="90">
        <f>KUMULATIF!AH194</f>
        <v>0</v>
      </c>
      <c r="J194" s="138">
        <f>KUMULATIF!AI194</f>
        <v>0</v>
      </c>
      <c r="K194" s="113" t="e">
        <f t="shared" si="15"/>
        <v>#DIV/0!</v>
      </c>
      <c r="L194" s="163">
        <f t="shared" si="16"/>
        <v>88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DATA!U195</f>
        <v>0</v>
      </c>
      <c r="E195" s="22">
        <f>DATA!V195</f>
        <v>0</v>
      </c>
      <c r="F195" s="22">
        <f>DATA!W195</f>
        <v>0</v>
      </c>
      <c r="G195" s="22">
        <f>DATA!X195</f>
        <v>0</v>
      </c>
      <c r="H195" s="90">
        <f>KUMULATIF!AG195</f>
        <v>0</v>
      </c>
      <c r="I195" s="90">
        <f>KUMULATIF!AH195</f>
        <v>0</v>
      </c>
      <c r="J195" s="138">
        <f>KUMULATIF!AI195</f>
        <v>0</v>
      </c>
      <c r="K195" s="113" t="e">
        <f t="shared" si="15"/>
        <v>#DIV/0!</v>
      </c>
      <c r="L195" s="163">
        <f t="shared" si="16"/>
        <v>88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DATA!U196</f>
        <v>0</v>
      </c>
      <c r="E196" s="22">
        <f>DATA!V196</f>
        <v>0</v>
      </c>
      <c r="F196" s="22">
        <f>DATA!W196</f>
        <v>0</v>
      </c>
      <c r="G196" s="22">
        <f>DATA!X196</f>
        <v>0</v>
      </c>
      <c r="H196" s="90">
        <f>KUMULATIF!AG196</f>
        <v>0</v>
      </c>
      <c r="I196" s="90">
        <f>KUMULATIF!AH196</f>
        <v>0</v>
      </c>
      <c r="J196" s="138">
        <f>KUMULATIF!AI196</f>
        <v>0</v>
      </c>
      <c r="K196" s="113" t="e">
        <f t="shared" si="15"/>
        <v>#DIV/0!</v>
      </c>
      <c r="L196" s="163">
        <f t="shared" si="16"/>
        <v>88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DATA!U197</f>
        <v>0</v>
      </c>
      <c r="E197" s="22">
        <f>DATA!V197</f>
        <v>0</v>
      </c>
      <c r="F197" s="22">
        <f>DATA!W197</f>
        <v>0</v>
      </c>
      <c r="G197" s="22">
        <f>DATA!X197</f>
        <v>0</v>
      </c>
      <c r="H197" s="90">
        <f>KUMULATIF!AG197</f>
        <v>0</v>
      </c>
      <c r="I197" s="90">
        <f>KUMULATIF!AH197</f>
        <v>0</v>
      </c>
      <c r="J197" s="138">
        <f>KUMULATIF!AI197</f>
        <v>0</v>
      </c>
      <c r="K197" s="113" t="e">
        <f t="shared" si="15"/>
        <v>#DIV/0!</v>
      </c>
      <c r="L197" s="163">
        <f t="shared" si="16"/>
        <v>88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96/12*11</f>
        <v>88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DATA!U206</f>
        <v>0</v>
      </c>
      <c r="E206" s="32">
        <f>DATA!V206</f>
        <v>0</v>
      </c>
      <c r="F206" s="32">
        <f>DATA!W206</f>
        <v>0</v>
      </c>
      <c r="G206" s="32">
        <f>DATA!X206</f>
        <v>0</v>
      </c>
      <c r="H206" s="89">
        <f>KUMULATIF!AG206</f>
        <v>0</v>
      </c>
      <c r="I206" s="89">
        <f>KUMULATIF!AH206</f>
        <v>0</v>
      </c>
      <c r="J206" s="135">
        <f>KUMULATIF!AI206</f>
        <v>0</v>
      </c>
      <c r="K206" s="112" t="e">
        <f t="shared" ref="K206:K230" si="18">J206/C206*100</f>
        <v>#DIV/0!</v>
      </c>
      <c r="L206" s="108">
        <f>85/12*11</f>
        <v>77.916666666666657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DATA!U207</f>
        <v>0</v>
      </c>
      <c r="E207" s="22">
        <f>DATA!V207</f>
        <v>0</v>
      </c>
      <c r="F207" s="22">
        <f>DATA!W207</f>
        <v>0</v>
      </c>
      <c r="G207" s="22">
        <f>DATA!X207</f>
        <v>0</v>
      </c>
      <c r="H207" s="90">
        <f>KUMULATIF!AG207</f>
        <v>0</v>
      </c>
      <c r="I207" s="90">
        <f>KUMULATIF!AH207</f>
        <v>0</v>
      </c>
      <c r="J207" s="138">
        <f>KUMULATIF!AI207</f>
        <v>0</v>
      </c>
      <c r="K207" s="113" t="e">
        <f t="shared" si="18"/>
        <v>#DIV/0!</v>
      </c>
      <c r="L207" s="106">
        <f t="shared" ref="L207:L230" si="19">85/12*11</f>
        <v>77.916666666666657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DATA!U208</f>
        <v>0</v>
      </c>
      <c r="E208" s="22">
        <f>DATA!V208</f>
        <v>0</v>
      </c>
      <c r="F208" s="22">
        <f>DATA!W208</f>
        <v>0</v>
      </c>
      <c r="G208" s="22">
        <f>DATA!X208</f>
        <v>0</v>
      </c>
      <c r="H208" s="90">
        <f>KUMULATIF!AG208</f>
        <v>0</v>
      </c>
      <c r="I208" s="90">
        <f>KUMULATIF!AH208</f>
        <v>0</v>
      </c>
      <c r="J208" s="138">
        <f>KUMULATIF!AI208</f>
        <v>0</v>
      </c>
      <c r="K208" s="113" t="e">
        <f t="shared" si="18"/>
        <v>#DIV/0!</v>
      </c>
      <c r="L208" s="106">
        <f t="shared" si="19"/>
        <v>77.916666666666657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DATA!U209</f>
        <v>0</v>
      </c>
      <c r="E209" s="22">
        <f>DATA!V209</f>
        <v>0</v>
      </c>
      <c r="F209" s="22">
        <f>DATA!W209</f>
        <v>0</v>
      </c>
      <c r="G209" s="22">
        <f>DATA!X209</f>
        <v>0</v>
      </c>
      <c r="H209" s="90">
        <f>KUMULATIF!AG209</f>
        <v>0</v>
      </c>
      <c r="I209" s="90">
        <f>KUMULATIF!AH209</f>
        <v>0</v>
      </c>
      <c r="J209" s="138">
        <f>KUMULATIF!AI209</f>
        <v>0</v>
      </c>
      <c r="K209" s="113" t="e">
        <f t="shared" si="18"/>
        <v>#DIV/0!</v>
      </c>
      <c r="L209" s="106">
        <f t="shared" si="19"/>
        <v>77.916666666666657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DATA!U210</f>
        <v>0</v>
      </c>
      <c r="E210" s="22">
        <f>DATA!V210</f>
        <v>0</v>
      </c>
      <c r="F210" s="22">
        <f>DATA!W210</f>
        <v>0</v>
      </c>
      <c r="G210" s="22">
        <f>DATA!X210</f>
        <v>0</v>
      </c>
      <c r="H210" s="90">
        <f>KUMULATIF!AG210</f>
        <v>0</v>
      </c>
      <c r="I210" s="90">
        <f>KUMULATIF!AH210</f>
        <v>0</v>
      </c>
      <c r="J210" s="138">
        <f>KUMULATIF!AI210</f>
        <v>0</v>
      </c>
      <c r="K210" s="113" t="e">
        <f t="shared" si="18"/>
        <v>#DIV/0!</v>
      </c>
      <c r="L210" s="106">
        <f t="shared" si="19"/>
        <v>77.916666666666657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DATA!U211</f>
        <v>0</v>
      </c>
      <c r="E211" s="22">
        <f>DATA!V211</f>
        <v>0</v>
      </c>
      <c r="F211" s="22">
        <f>DATA!W211</f>
        <v>0</v>
      </c>
      <c r="G211" s="22">
        <f>DATA!X211</f>
        <v>0</v>
      </c>
      <c r="H211" s="90">
        <f>KUMULATIF!AG211</f>
        <v>0</v>
      </c>
      <c r="I211" s="90">
        <f>KUMULATIF!AH211</f>
        <v>0</v>
      </c>
      <c r="J211" s="138">
        <f>KUMULATIF!AI211</f>
        <v>0</v>
      </c>
      <c r="K211" s="113" t="e">
        <f t="shared" si="18"/>
        <v>#DIV/0!</v>
      </c>
      <c r="L211" s="106">
        <f t="shared" si="19"/>
        <v>77.916666666666657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DATA!U212</f>
        <v>0</v>
      </c>
      <c r="E212" s="22">
        <f>DATA!V212</f>
        <v>0</v>
      </c>
      <c r="F212" s="22">
        <f>DATA!W212</f>
        <v>0</v>
      </c>
      <c r="G212" s="22">
        <f>DATA!X212</f>
        <v>0</v>
      </c>
      <c r="H212" s="90">
        <f>KUMULATIF!AG212</f>
        <v>0</v>
      </c>
      <c r="I212" s="90">
        <f>KUMULATIF!AH212</f>
        <v>0</v>
      </c>
      <c r="J212" s="138">
        <f>KUMULATIF!AI212</f>
        <v>0</v>
      </c>
      <c r="K212" s="113" t="e">
        <f t="shared" si="18"/>
        <v>#DIV/0!</v>
      </c>
      <c r="L212" s="106">
        <f t="shared" si="19"/>
        <v>77.916666666666657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DATA!U213</f>
        <v>0</v>
      </c>
      <c r="E213" s="22">
        <f>DATA!V213</f>
        <v>0</v>
      </c>
      <c r="F213" s="22">
        <f>DATA!W213</f>
        <v>0</v>
      </c>
      <c r="G213" s="22">
        <f>DATA!X213</f>
        <v>0</v>
      </c>
      <c r="H213" s="90">
        <f>KUMULATIF!AG213</f>
        <v>0</v>
      </c>
      <c r="I213" s="90">
        <f>KUMULATIF!AH213</f>
        <v>0</v>
      </c>
      <c r="J213" s="138">
        <f>KUMULATIF!AI213</f>
        <v>0</v>
      </c>
      <c r="K213" s="113" t="e">
        <f t="shared" si="18"/>
        <v>#DIV/0!</v>
      </c>
      <c r="L213" s="106">
        <f t="shared" si="19"/>
        <v>77.916666666666657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DATA!U214</f>
        <v>0</v>
      </c>
      <c r="E214" s="22">
        <f>DATA!V214</f>
        <v>0</v>
      </c>
      <c r="F214" s="22">
        <f>DATA!W214</f>
        <v>0</v>
      </c>
      <c r="G214" s="22">
        <f>DATA!X214</f>
        <v>0</v>
      </c>
      <c r="H214" s="90">
        <f>KUMULATIF!AG214</f>
        <v>0</v>
      </c>
      <c r="I214" s="90">
        <f>KUMULATIF!AH214</f>
        <v>0</v>
      </c>
      <c r="J214" s="138">
        <f>KUMULATIF!AI214</f>
        <v>0</v>
      </c>
      <c r="K214" s="113" t="e">
        <f t="shared" si="18"/>
        <v>#DIV/0!</v>
      </c>
      <c r="L214" s="106">
        <f t="shared" si="19"/>
        <v>77.916666666666657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DATA!U215</f>
        <v>0</v>
      </c>
      <c r="E215" s="22">
        <f>DATA!V215</f>
        <v>0</v>
      </c>
      <c r="F215" s="22">
        <f>DATA!W215</f>
        <v>0</v>
      </c>
      <c r="G215" s="22">
        <f>DATA!X215</f>
        <v>0</v>
      </c>
      <c r="H215" s="90">
        <f>KUMULATIF!AG215</f>
        <v>0</v>
      </c>
      <c r="I215" s="90">
        <f>KUMULATIF!AH215</f>
        <v>0</v>
      </c>
      <c r="J215" s="138">
        <f>KUMULATIF!AI215</f>
        <v>0</v>
      </c>
      <c r="K215" s="113" t="e">
        <f t="shared" si="18"/>
        <v>#DIV/0!</v>
      </c>
      <c r="L215" s="106">
        <f t="shared" si="19"/>
        <v>77.916666666666657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DATA!U216</f>
        <v>0</v>
      </c>
      <c r="E216" s="22">
        <f>DATA!V216</f>
        <v>0</v>
      </c>
      <c r="F216" s="22">
        <f>DATA!W216</f>
        <v>0</v>
      </c>
      <c r="G216" s="22">
        <f>DATA!X216</f>
        <v>0</v>
      </c>
      <c r="H216" s="90">
        <f>KUMULATIF!AG216</f>
        <v>0</v>
      </c>
      <c r="I216" s="90">
        <f>KUMULATIF!AH216</f>
        <v>0</v>
      </c>
      <c r="J216" s="138">
        <f>KUMULATIF!AI216</f>
        <v>0</v>
      </c>
      <c r="K216" s="113" t="e">
        <f t="shared" si="18"/>
        <v>#DIV/0!</v>
      </c>
      <c r="L216" s="106">
        <f t="shared" si="19"/>
        <v>77.916666666666657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DATA!U217</f>
        <v>0</v>
      </c>
      <c r="E217" s="22">
        <f>DATA!V217</f>
        <v>0</v>
      </c>
      <c r="F217" s="22">
        <f>DATA!W217</f>
        <v>0</v>
      </c>
      <c r="G217" s="22">
        <f>DATA!X217</f>
        <v>0</v>
      </c>
      <c r="H217" s="90">
        <f>KUMULATIF!AG217</f>
        <v>0</v>
      </c>
      <c r="I217" s="90">
        <f>KUMULATIF!AH217</f>
        <v>0</v>
      </c>
      <c r="J217" s="138">
        <f>KUMULATIF!AI217</f>
        <v>0</v>
      </c>
      <c r="K217" s="113" t="e">
        <f t="shared" si="18"/>
        <v>#DIV/0!</v>
      </c>
      <c r="L217" s="106">
        <f t="shared" si="19"/>
        <v>77.916666666666657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DATA!U218</f>
        <v>0</v>
      </c>
      <c r="E218" s="22">
        <f>DATA!V218</f>
        <v>0</v>
      </c>
      <c r="F218" s="22">
        <f>DATA!W218</f>
        <v>0</v>
      </c>
      <c r="G218" s="22">
        <f>DATA!X218</f>
        <v>0</v>
      </c>
      <c r="H218" s="90">
        <f>KUMULATIF!AG218</f>
        <v>0</v>
      </c>
      <c r="I218" s="90">
        <f>KUMULATIF!AH218</f>
        <v>0</v>
      </c>
      <c r="J218" s="138">
        <f>KUMULATIF!AI218</f>
        <v>0</v>
      </c>
      <c r="K218" s="113" t="e">
        <f t="shared" si="18"/>
        <v>#DIV/0!</v>
      </c>
      <c r="L218" s="106">
        <f t="shared" si="19"/>
        <v>77.916666666666657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DATA!U219</f>
        <v>0</v>
      </c>
      <c r="E219" s="22">
        <f>DATA!V219</f>
        <v>0</v>
      </c>
      <c r="F219" s="22">
        <f>DATA!W219</f>
        <v>0</v>
      </c>
      <c r="G219" s="22">
        <f>DATA!X219</f>
        <v>0</v>
      </c>
      <c r="H219" s="90">
        <f>KUMULATIF!AG219</f>
        <v>0</v>
      </c>
      <c r="I219" s="90">
        <f>KUMULATIF!AH219</f>
        <v>0</v>
      </c>
      <c r="J219" s="138">
        <f>KUMULATIF!AI219</f>
        <v>0</v>
      </c>
      <c r="K219" s="113" t="e">
        <f t="shared" si="18"/>
        <v>#DIV/0!</v>
      </c>
      <c r="L219" s="106">
        <f t="shared" si="19"/>
        <v>77.916666666666657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DATA!U220</f>
        <v>0</v>
      </c>
      <c r="E220" s="22">
        <f>DATA!V220</f>
        <v>0</v>
      </c>
      <c r="F220" s="22">
        <f>DATA!W220</f>
        <v>0</v>
      </c>
      <c r="G220" s="22">
        <f>DATA!X220</f>
        <v>0</v>
      </c>
      <c r="H220" s="90">
        <f>KUMULATIF!AG220</f>
        <v>0</v>
      </c>
      <c r="I220" s="90">
        <f>KUMULATIF!AH220</f>
        <v>0</v>
      </c>
      <c r="J220" s="138">
        <f>KUMULATIF!AI220</f>
        <v>0</v>
      </c>
      <c r="K220" s="113" t="e">
        <f t="shared" si="18"/>
        <v>#DIV/0!</v>
      </c>
      <c r="L220" s="106">
        <f t="shared" si="19"/>
        <v>77.916666666666657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DATA!U221</f>
        <v>0</v>
      </c>
      <c r="E221" s="22">
        <f>DATA!V221</f>
        <v>0</v>
      </c>
      <c r="F221" s="22">
        <f>DATA!W221</f>
        <v>0</v>
      </c>
      <c r="G221" s="22">
        <f>DATA!X221</f>
        <v>0</v>
      </c>
      <c r="H221" s="90">
        <f>KUMULATIF!AG221</f>
        <v>0</v>
      </c>
      <c r="I221" s="90">
        <f>KUMULATIF!AH221</f>
        <v>0</v>
      </c>
      <c r="J221" s="138">
        <f>KUMULATIF!AI221</f>
        <v>0</v>
      </c>
      <c r="K221" s="113" t="e">
        <f t="shared" si="18"/>
        <v>#DIV/0!</v>
      </c>
      <c r="L221" s="106">
        <f t="shared" si="19"/>
        <v>77.916666666666657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DATA!U222</f>
        <v>0</v>
      </c>
      <c r="E222" s="22">
        <f>DATA!V222</f>
        <v>0</v>
      </c>
      <c r="F222" s="22">
        <f>DATA!W222</f>
        <v>0</v>
      </c>
      <c r="G222" s="22">
        <f>DATA!X222</f>
        <v>0</v>
      </c>
      <c r="H222" s="90">
        <f>KUMULATIF!AG222</f>
        <v>0</v>
      </c>
      <c r="I222" s="90">
        <f>KUMULATIF!AH222</f>
        <v>0</v>
      </c>
      <c r="J222" s="138">
        <f>KUMULATIF!AI222</f>
        <v>0</v>
      </c>
      <c r="K222" s="113" t="e">
        <f t="shared" si="18"/>
        <v>#DIV/0!</v>
      </c>
      <c r="L222" s="106">
        <f t="shared" si="19"/>
        <v>77.916666666666657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DATA!U223</f>
        <v>0</v>
      </c>
      <c r="E223" s="22">
        <f>DATA!V223</f>
        <v>0</v>
      </c>
      <c r="F223" s="22">
        <f>DATA!W223</f>
        <v>0</v>
      </c>
      <c r="G223" s="22">
        <f>DATA!X223</f>
        <v>0</v>
      </c>
      <c r="H223" s="90">
        <f>KUMULATIF!AG223</f>
        <v>0</v>
      </c>
      <c r="I223" s="90">
        <f>KUMULATIF!AH223</f>
        <v>0</v>
      </c>
      <c r="J223" s="138">
        <f>KUMULATIF!AI223</f>
        <v>0</v>
      </c>
      <c r="K223" s="113" t="e">
        <f t="shared" si="18"/>
        <v>#DIV/0!</v>
      </c>
      <c r="L223" s="106">
        <f t="shared" si="19"/>
        <v>77.916666666666657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DATA!U224</f>
        <v>0</v>
      </c>
      <c r="E224" s="22">
        <f>DATA!V224</f>
        <v>0</v>
      </c>
      <c r="F224" s="22">
        <f>DATA!W224</f>
        <v>0</v>
      </c>
      <c r="G224" s="22">
        <f>DATA!X224</f>
        <v>0</v>
      </c>
      <c r="H224" s="90">
        <f>KUMULATIF!AG224</f>
        <v>0</v>
      </c>
      <c r="I224" s="90">
        <f>KUMULATIF!AH224</f>
        <v>0</v>
      </c>
      <c r="J224" s="138">
        <f>KUMULATIF!AI224</f>
        <v>0</v>
      </c>
      <c r="K224" s="113" t="e">
        <f t="shared" si="18"/>
        <v>#DIV/0!</v>
      </c>
      <c r="L224" s="106">
        <f t="shared" si="19"/>
        <v>77.916666666666657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DATA!U225</f>
        <v>0</v>
      </c>
      <c r="E225" s="22">
        <f>DATA!V225</f>
        <v>0</v>
      </c>
      <c r="F225" s="22">
        <f>DATA!W225</f>
        <v>0</v>
      </c>
      <c r="G225" s="22">
        <f>DATA!X225</f>
        <v>0</v>
      </c>
      <c r="H225" s="90">
        <f>KUMULATIF!AG225</f>
        <v>0</v>
      </c>
      <c r="I225" s="90">
        <f>KUMULATIF!AH225</f>
        <v>0</v>
      </c>
      <c r="J225" s="138">
        <f>KUMULATIF!AI225</f>
        <v>0</v>
      </c>
      <c r="K225" s="113" t="e">
        <f t="shared" si="18"/>
        <v>#DIV/0!</v>
      </c>
      <c r="L225" s="106">
        <f t="shared" si="19"/>
        <v>77.916666666666657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DATA!U226</f>
        <v>0</v>
      </c>
      <c r="E226" s="22">
        <f>DATA!V226</f>
        <v>0</v>
      </c>
      <c r="F226" s="22">
        <f>DATA!W226</f>
        <v>0</v>
      </c>
      <c r="G226" s="22">
        <f>DATA!X226</f>
        <v>0</v>
      </c>
      <c r="H226" s="90">
        <f>KUMULATIF!AG226</f>
        <v>0</v>
      </c>
      <c r="I226" s="90">
        <f>KUMULATIF!AH226</f>
        <v>0</v>
      </c>
      <c r="J226" s="138">
        <f>KUMULATIF!AI226</f>
        <v>0</v>
      </c>
      <c r="K226" s="113" t="e">
        <f t="shared" si="18"/>
        <v>#DIV/0!</v>
      </c>
      <c r="L226" s="106">
        <f t="shared" si="19"/>
        <v>77.916666666666657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DATA!U227</f>
        <v>0</v>
      </c>
      <c r="E227" s="22">
        <f>DATA!V227</f>
        <v>0</v>
      </c>
      <c r="F227" s="22">
        <f>DATA!W227</f>
        <v>0</v>
      </c>
      <c r="G227" s="22">
        <f>DATA!X227</f>
        <v>0</v>
      </c>
      <c r="H227" s="90">
        <f>KUMULATIF!AG227</f>
        <v>0</v>
      </c>
      <c r="I227" s="90">
        <f>KUMULATIF!AH227</f>
        <v>0</v>
      </c>
      <c r="J227" s="138">
        <f>KUMULATIF!AI227</f>
        <v>0</v>
      </c>
      <c r="K227" s="113" t="e">
        <f t="shared" si="18"/>
        <v>#DIV/0!</v>
      </c>
      <c r="L227" s="106">
        <f t="shared" si="19"/>
        <v>77.916666666666657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DATA!U228</f>
        <v>0</v>
      </c>
      <c r="E228" s="22">
        <f>DATA!V228</f>
        <v>0</v>
      </c>
      <c r="F228" s="22">
        <f>DATA!W228</f>
        <v>0</v>
      </c>
      <c r="G228" s="22">
        <f>DATA!X228</f>
        <v>0</v>
      </c>
      <c r="H228" s="90">
        <f>KUMULATIF!AG228</f>
        <v>0</v>
      </c>
      <c r="I228" s="90">
        <f>KUMULATIF!AH228</f>
        <v>0</v>
      </c>
      <c r="J228" s="138">
        <f>KUMULATIF!AI228</f>
        <v>0</v>
      </c>
      <c r="K228" s="113" t="e">
        <f t="shared" si="18"/>
        <v>#DIV/0!</v>
      </c>
      <c r="L228" s="106">
        <f t="shared" si="19"/>
        <v>77.916666666666657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DATA!U229</f>
        <v>0</v>
      </c>
      <c r="E229" s="22">
        <f>DATA!V229</f>
        <v>0</v>
      </c>
      <c r="F229" s="22">
        <f>DATA!W229</f>
        <v>0</v>
      </c>
      <c r="G229" s="22">
        <f>DATA!X229</f>
        <v>0</v>
      </c>
      <c r="H229" s="90">
        <f>KUMULATIF!AG229</f>
        <v>0</v>
      </c>
      <c r="I229" s="90">
        <f>KUMULATIF!AH229</f>
        <v>0</v>
      </c>
      <c r="J229" s="138">
        <f>KUMULATIF!AI229</f>
        <v>0</v>
      </c>
      <c r="K229" s="113" t="e">
        <f t="shared" si="18"/>
        <v>#DIV/0!</v>
      </c>
      <c r="L229" s="106">
        <f t="shared" si="19"/>
        <v>77.916666666666657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DATA!U230</f>
        <v>0</v>
      </c>
      <c r="E230" s="22">
        <f>DATA!V230</f>
        <v>0</v>
      </c>
      <c r="F230" s="22">
        <f>DATA!W230</f>
        <v>0</v>
      </c>
      <c r="G230" s="22">
        <f>DATA!X230</f>
        <v>0</v>
      </c>
      <c r="H230" s="90">
        <f>KUMULATIF!AG230</f>
        <v>0</v>
      </c>
      <c r="I230" s="90">
        <f>KUMULATIF!AH230</f>
        <v>0</v>
      </c>
      <c r="J230" s="138">
        <f>KUMULATIF!AI230</f>
        <v>0</v>
      </c>
      <c r="K230" s="113" t="e">
        <f t="shared" si="18"/>
        <v>#DIV/0!</v>
      </c>
      <c r="L230" s="106">
        <f t="shared" si="19"/>
        <v>77.916666666666657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85/12*11</f>
        <v>77.916666666666657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DATA!U239</f>
        <v>0</v>
      </c>
      <c r="E239" s="32">
        <f>DATA!V239</f>
        <v>0</v>
      </c>
      <c r="F239" s="32">
        <f>DATA!W239</f>
        <v>0</v>
      </c>
      <c r="G239" s="32">
        <f>DATA!X239</f>
        <v>0</v>
      </c>
      <c r="H239" s="89">
        <f>KUMULATIF!AG239</f>
        <v>0</v>
      </c>
      <c r="I239" s="89">
        <f>KUMULATIF!AH239</f>
        <v>0</v>
      </c>
      <c r="J239" s="135">
        <f>KUMULATIF!AI239</f>
        <v>0</v>
      </c>
      <c r="K239" s="112" t="e">
        <f t="shared" ref="K239:K263" si="21">J239/C239*100</f>
        <v>#DIV/0!</v>
      </c>
      <c r="L239" s="108">
        <f>85/12*11</f>
        <v>77.916666666666657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DATA!U240</f>
        <v>0</v>
      </c>
      <c r="E240" s="22">
        <f>DATA!V240</f>
        <v>0</v>
      </c>
      <c r="F240" s="22">
        <f>DATA!W240</f>
        <v>0</v>
      </c>
      <c r="G240" s="22">
        <f>DATA!X240</f>
        <v>0</v>
      </c>
      <c r="H240" s="90">
        <f>KUMULATIF!AG240</f>
        <v>0</v>
      </c>
      <c r="I240" s="90">
        <f>KUMULATIF!AH240</f>
        <v>0</v>
      </c>
      <c r="J240" s="138">
        <f>KUMULATIF!AI240</f>
        <v>0</v>
      </c>
      <c r="K240" s="113" t="e">
        <f t="shared" si="21"/>
        <v>#DIV/0!</v>
      </c>
      <c r="L240" s="106">
        <f t="shared" ref="L240:L263" si="22">85/12*11</f>
        <v>77.916666666666657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DATA!U241</f>
        <v>0</v>
      </c>
      <c r="E241" s="22">
        <f>DATA!V241</f>
        <v>0</v>
      </c>
      <c r="F241" s="22">
        <f>DATA!W241</f>
        <v>0</v>
      </c>
      <c r="G241" s="22">
        <f>DATA!X241</f>
        <v>0</v>
      </c>
      <c r="H241" s="90">
        <f>KUMULATIF!AG241</f>
        <v>0</v>
      </c>
      <c r="I241" s="90">
        <f>KUMULATIF!AH241</f>
        <v>0</v>
      </c>
      <c r="J241" s="138">
        <f>KUMULATIF!AI241</f>
        <v>0</v>
      </c>
      <c r="K241" s="113" t="e">
        <f t="shared" si="21"/>
        <v>#DIV/0!</v>
      </c>
      <c r="L241" s="106">
        <f t="shared" si="22"/>
        <v>77.916666666666657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DATA!U242</f>
        <v>0</v>
      </c>
      <c r="E242" s="22">
        <f>DATA!V242</f>
        <v>0</v>
      </c>
      <c r="F242" s="22">
        <f>DATA!W242</f>
        <v>0</v>
      </c>
      <c r="G242" s="22">
        <f>DATA!X242</f>
        <v>0</v>
      </c>
      <c r="H242" s="90">
        <f>KUMULATIF!AG242</f>
        <v>0</v>
      </c>
      <c r="I242" s="90">
        <f>KUMULATIF!AH242</f>
        <v>0</v>
      </c>
      <c r="J242" s="138">
        <f>KUMULATIF!AI242</f>
        <v>0</v>
      </c>
      <c r="K242" s="113" t="e">
        <f t="shared" si="21"/>
        <v>#DIV/0!</v>
      </c>
      <c r="L242" s="106">
        <f t="shared" si="22"/>
        <v>77.916666666666657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DATA!U243</f>
        <v>0</v>
      </c>
      <c r="E243" s="22">
        <f>DATA!V243</f>
        <v>0</v>
      </c>
      <c r="F243" s="22">
        <f>DATA!W243</f>
        <v>0</v>
      </c>
      <c r="G243" s="22">
        <f>DATA!X243</f>
        <v>0</v>
      </c>
      <c r="H243" s="90">
        <f>KUMULATIF!AG243</f>
        <v>0</v>
      </c>
      <c r="I243" s="90">
        <f>KUMULATIF!AH243</f>
        <v>0</v>
      </c>
      <c r="J243" s="138">
        <f>KUMULATIF!AI243</f>
        <v>0</v>
      </c>
      <c r="K243" s="113" t="e">
        <f t="shared" si="21"/>
        <v>#DIV/0!</v>
      </c>
      <c r="L243" s="106">
        <f t="shared" si="22"/>
        <v>77.916666666666657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DATA!U244</f>
        <v>0</v>
      </c>
      <c r="E244" s="22">
        <f>DATA!V244</f>
        <v>0</v>
      </c>
      <c r="F244" s="22">
        <f>DATA!W244</f>
        <v>0</v>
      </c>
      <c r="G244" s="22">
        <f>DATA!X244</f>
        <v>0</v>
      </c>
      <c r="H244" s="90">
        <f>KUMULATIF!AG244</f>
        <v>0</v>
      </c>
      <c r="I244" s="90">
        <f>KUMULATIF!AH244</f>
        <v>0</v>
      </c>
      <c r="J244" s="138">
        <f>KUMULATIF!AI244</f>
        <v>0</v>
      </c>
      <c r="K244" s="113" t="e">
        <f t="shared" si="21"/>
        <v>#DIV/0!</v>
      </c>
      <c r="L244" s="106">
        <f t="shared" si="22"/>
        <v>77.916666666666657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DATA!U245</f>
        <v>0</v>
      </c>
      <c r="E245" s="22">
        <f>DATA!V245</f>
        <v>0</v>
      </c>
      <c r="F245" s="22">
        <f>DATA!W245</f>
        <v>0</v>
      </c>
      <c r="G245" s="22">
        <f>DATA!X245</f>
        <v>0</v>
      </c>
      <c r="H245" s="90">
        <f>KUMULATIF!AG245</f>
        <v>0</v>
      </c>
      <c r="I245" s="90">
        <f>KUMULATIF!AH245</f>
        <v>0</v>
      </c>
      <c r="J245" s="138">
        <f>KUMULATIF!AI245</f>
        <v>0</v>
      </c>
      <c r="K245" s="113" t="e">
        <f t="shared" si="21"/>
        <v>#DIV/0!</v>
      </c>
      <c r="L245" s="106">
        <f t="shared" si="22"/>
        <v>77.916666666666657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DATA!U246</f>
        <v>0</v>
      </c>
      <c r="E246" s="22">
        <f>DATA!V246</f>
        <v>0</v>
      </c>
      <c r="F246" s="22">
        <f>DATA!W246</f>
        <v>0</v>
      </c>
      <c r="G246" s="22">
        <f>DATA!X246</f>
        <v>0</v>
      </c>
      <c r="H246" s="90">
        <f>KUMULATIF!AG246</f>
        <v>0</v>
      </c>
      <c r="I246" s="90">
        <f>KUMULATIF!AH246</f>
        <v>0</v>
      </c>
      <c r="J246" s="138">
        <f>KUMULATIF!AI246</f>
        <v>0</v>
      </c>
      <c r="K246" s="113" t="e">
        <f t="shared" si="21"/>
        <v>#DIV/0!</v>
      </c>
      <c r="L246" s="106">
        <f t="shared" si="22"/>
        <v>77.916666666666657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DATA!U247</f>
        <v>0</v>
      </c>
      <c r="E247" s="22">
        <f>DATA!V247</f>
        <v>0</v>
      </c>
      <c r="F247" s="22">
        <f>DATA!W247</f>
        <v>0</v>
      </c>
      <c r="G247" s="22">
        <f>DATA!X247</f>
        <v>0</v>
      </c>
      <c r="H247" s="90">
        <f>KUMULATIF!AG247</f>
        <v>0</v>
      </c>
      <c r="I247" s="90">
        <f>KUMULATIF!AH247</f>
        <v>0</v>
      </c>
      <c r="J247" s="138">
        <f>KUMULATIF!AI247</f>
        <v>0</v>
      </c>
      <c r="K247" s="113" t="e">
        <f t="shared" si="21"/>
        <v>#DIV/0!</v>
      </c>
      <c r="L247" s="106">
        <f t="shared" si="22"/>
        <v>77.916666666666657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DATA!U248</f>
        <v>0</v>
      </c>
      <c r="E248" s="22">
        <f>DATA!V248</f>
        <v>0</v>
      </c>
      <c r="F248" s="22">
        <f>DATA!W248</f>
        <v>0</v>
      </c>
      <c r="G248" s="22">
        <f>DATA!X248</f>
        <v>0</v>
      </c>
      <c r="H248" s="90">
        <f>KUMULATIF!AG248</f>
        <v>0</v>
      </c>
      <c r="I248" s="90">
        <f>KUMULATIF!AH248</f>
        <v>0</v>
      </c>
      <c r="J248" s="138">
        <f>KUMULATIF!AI248</f>
        <v>0</v>
      </c>
      <c r="K248" s="113" t="e">
        <f t="shared" si="21"/>
        <v>#DIV/0!</v>
      </c>
      <c r="L248" s="106">
        <f t="shared" si="22"/>
        <v>77.916666666666657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DATA!U249</f>
        <v>0</v>
      </c>
      <c r="E249" s="22">
        <f>DATA!V249</f>
        <v>0</v>
      </c>
      <c r="F249" s="22">
        <f>DATA!W249</f>
        <v>0</v>
      </c>
      <c r="G249" s="22">
        <f>DATA!X249</f>
        <v>0</v>
      </c>
      <c r="H249" s="90">
        <f>KUMULATIF!AG249</f>
        <v>0</v>
      </c>
      <c r="I249" s="90">
        <f>KUMULATIF!AH249</f>
        <v>0</v>
      </c>
      <c r="J249" s="138">
        <f>KUMULATIF!AI249</f>
        <v>0</v>
      </c>
      <c r="K249" s="113" t="e">
        <f t="shared" si="21"/>
        <v>#DIV/0!</v>
      </c>
      <c r="L249" s="106">
        <f t="shared" si="22"/>
        <v>77.916666666666657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DATA!U250</f>
        <v>0</v>
      </c>
      <c r="E250" s="22">
        <f>DATA!V250</f>
        <v>0</v>
      </c>
      <c r="F250" s="22">
        <f>DATA!W250</f>
        <v>0</v>
      </c>
      <c r="G250" s="22">
        <f>DATA!X250</f>
        <v>0</v>
      </c>
      <c r="H250" s="90">
        <f>KUMULATIF!AG250</f>
        <v>0</v>
      </c>
      <c r="I250" s="90">
        <f>KUMULATIF!AH250</f>
        <v>0</v>
      </c>
      <c r="J250" s="138">
        <f>KUMULATIF!AI250</f>
        <v>0</v>
      </c>
      <c r="K250" s="113" t="e">
        <f t="shared" si="21"/>
        <v>#DIV/0!</v>
      </c>
      <c r="L250" s="106">
        <f t="shared" si="22"/>
        <v>77.916666666666657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DATA!U251</f>
        <v>0</v>
      </c>
      <c r="E251" s="22">
        <f>DATA!V251</f>
        <v>0</v>
      </c>
      <c r="F251" s="22">
        <f>DATA!W251</f>
        <v>0</v>
      </c>
      <c r="G251" s="22">
        <f>DATA!X251</f>
        <v>0</v>
      </c>
      <c r="H251" s="90">
        <f>KUMULATIF!AG251</f>
        <v>0</v>
      </c>
      <c r="I251" s="90">
        <f>KUMULATIF!AH251</f>
        <v>0</v>
      </c>
      <c r="J251" s="138">
        <f>KUMULATIF!AI251</f>
        <v>0</v>
      </c>
      <c r="K251" s="113" t="e">
        <f t="shared" si="21"/>
        <v>#DIV/0!</v>
      </c>
      <c r="L251" s="106">
        <f t="shared" si="22"/>
        <v>77.916666666666657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DATA!U252</f>
        <v>0</v>
      </c>
      <c r="E252" s="22">
        <f>DATA!V252</f>
        <v>0</v>
      </c>
      <c r="F252" s="22">
        <f>DATA!W252</f>
        <v>0</v>
      </c>
      <c r="G252" s="22">
        <f>DATA!X252</f>
        <v>0</v>
      </c>
      <c r="H252" s="90">
        <f>KUMULATIF!AG252</f>
        <v>0</v>
      </c>
      <c r="I252" s="90">
        <f>KUMULATIF!AH252</f>
        <v>0</v>
      </c>
      <c r="J252" s="138">
        <f>KUMULATIF!AI252</f>
        <v>0</v>
      </c>
      <c r="K252" s="113" t="e">
        <f t="shared" si="21"/>
        <v>#DIV/0!</v>
      </c>
      <c r="L252" s="106">
        <f t="shared" si="22"/>
        <v>77.916666666666657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DATA!U253</f>
        <v>0</v>
      </c>
      <c r="E253" s="22">
        <f>DATA!V253</f>
        <v>0</v>
      </c>
      <c r="F253" s="22">
        <f>DATA!W253</f>
        <v>0</v>
      </c>
      <c r="G253" s="22">
        <f>DATA!X253</f>
        <v>0</v>
      </c>
      <c r="H253" s="90">
        <f>KUMULATIF!AG253</f>
        <v>0</v>
      </c>
      <c r="I253" s="90">
        <f>KUMULATIF!AH253</f>
        <v>0</v>
      </c>
      <c r="J253" s="138">
        <f>KUMULATIF!AI253</f>
        <v>0</v>
      </c>
      <c r="K253" s="113" t="e">
        <f t="shared" si="21"/>
        <v>#DIV/0!</v>
      </c>
      <c r="L253" s="106">
        <f t="shared" si="22"/>
        <v>77.916666666666657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DATA!U254</f>
        <v>0</v>
      </c>
      <c r="E254" s="22">
        <f>DATA!V254</f>
        <v>0</v>
      </c>
      <c r="F254" s="22">
        <f>DATA!W254</f>
        <v>0</v>
      </c>
      <c r="G254" s="22">
        <f>DATA!X254</f>
        <v>0</v>
      </c>
      <c r="H254" s="90">
        <f>KUMULATIF!AG254</f>
        <v>0</v>
      </c>
      <c r="I254" s="90">
        <f>KUMULATIF!AH254</f>
        <v>0</v>
      </c>
      <c r="J254" s="138">
        <f>KUMULATIF!AI254</f>
        <v>0</v>
      </c>
      <c r="K254" s="113" t="e">
        <f t="shared" si="21"/>
        <v>#DIV/0!</v>
      </c>
      <c r="L254" s="106">
        <f t="shared" si="22"/>
        <v>77.916666666666657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DATA!U255</f>
        <v>0</v>
      </c>
      <c r="E255" s="22">
        <f>DATA!V255</f>
        <v>0</v>
      </c>
      <c r="F255" s="22">
        <f>DATA!W255</f>
        <v>0</v>
      </c>
      <c r="G255" s="22">
        <f>DATA!X255</f>
        <v>0</v>
      </c>
      <c r="H255" s="90">
        <f>KUMULATIF!AG255</f>
        <v>0</v>
      </c>
      <c r="I255" s="90">
        <f>KUMULATIF!AH255</f>
        <v>0</v>
      </c>
      <c r="J255" s="138">
        <f>KUMULATIF!AI255</f>
        <v>0</v>
      </c>
      <c r="K255" s="113" t="e">
        <f t="shared" si="21"/>
        <v>#DIV/0!</v>
      </c>
      <c r="L255" s="106">
        <f t="shared" si="22"/>
        <v>77.916666666666657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DATA!U256</f>
        <v>0</v>
      </c>
      <c r="E256" s="22">
        <f>DATA!V256</f>
        <v>0</v>
      </c>
      <c r="F256" s="22">
        <f>DATA!W256</f>
        <v>0</v>
      </c>
      <c r="G256" s="22">
        <f>DATA!X256</f>
        <v>0</v>
      </c>
      <c r="H256" s="90">
        <f>KUMULATIF!AG256</f>
        <v>0</v>
      </c>
      <c r="I256" s="90">
        <f>KUMULATIF!AH256</f>
        <v>0</v>
      </c>
      <c r="J256" s="138">
        <f>KUMULATIF!AI256</f>
        <v>0</v>
      </c>
      <c r="K256" s="113" t="e">
        <f t="shared" si="21"/>
        <v>#DIV/0!</v>
      </c>
      <c r="L256" s="106">
        <f t="shared" si="22"/>
        <v>77.916666666666657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DATA!U257</f>
        <v>0</v>
      </c>
      <c r="E257" s="22">
        <f>DATA!V257</f>
        <v>0</v>
      </c>
      <c r="F257" s="22">
        <f>DATA!W257</f>
        <v>0</v>
      </c>
      <c r="G257" s="22">
        <f>DATA!X257</f>
        <v>0</v>
      </c>
      <c r="H257" s="90">
        <f>KUMULATIF!AG257</f>
        <v>0</v>
      </c>
      <c r="I257" s="90">
        <f>KUMULATIF!AH257</f>
        <v>0</v>
      </c>
      <c r="J257" s="138">
        <f>KUMULATIF!AI257</f>
        <v>0</v>
      </c>
      <c r="K257" s="113" t="e">
        <f t="shared" si="21"/>
        <v>#DIV/0!</v>
      </c>
      <c r="L257" s="106">
        <f t="shared" si="22"/>
        <v>77.916666666666657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DATA!U258</f>
        <v>0</v>
      </c>
      <c r="E258" s="22">
        <f>DATA!V258</f>
        <v>0</v>
      </c>
      <c r="F258" s="22">
        <f>DATA!W258</f>
        <v>0</v>
      </c>
      <c r="G258" s="22">
        <f>DATA!X258</f>
        <v>0</v>
      </c>
      <c r="H258" s="90">
        <f>KUMULATIF!AG258</f>
        <v>0</v>
      </c>
      <c r="I258" s="90">
        <f>KUMULATIF!AH258</f>
        <v>0</v>
      </c>
      <c r="J258" s="138">
        <f>KUMULATIF!AI258</f>
        <v>0</v>
      </c>
      <c r="K258" s="113" t="e">
        <f t="shared" si="21"/>
        <v>#DIV/0!</v>
      </c>
      <c r="L258" s="106">
        <f t="shared" si="22"/>
        <v>77.916666666666657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DATA!U259</f>
        <v>0</v>
      </c>
      <c r="E259" s="22">
        <f>DATA!V259</f>
        <v>0</v>
      </c>
      <c r="F259" s="22">
        <f>DATA!W259</f>
        <v>0</v>
      </c>
      <c r="G259" s="22">
        <f>DATA!X259</f>
        <v>0</v>
      </c>
      <c r="H259" s="90">
        <f>KUMULATIF!AG259</f>
        <v>0</v>
      </c>
      <c r="I259" s="90">
        <f>KUMULATIF!AH259</f>
        <v>0</v>
      </c>
      <c r="J259" s="138">
        <f>KUMULATIF!AI259</f>
        <v>0</v>
      </c>
      <c r="K259" s="113" t="e">
        <f t="shared" si="21"/>
        <v>#DIV/0!</v>
      </c>
      <c r="L259" s="106">
        <f t="shared" si="22"/>
        <v>77.916666666666657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DATA!U260</f>
        <v>0</v>
      </c>
      <c r="E260" s="22">
        <f>DATA!V260</f>
        <v>0</v>
      </c>
      <c r="F260" s="22">
        <f>DATA!W260</f>
        <v>0</v>
      </c>
      <c r="G260" s="22">
        <f>DATA!X260</f>
        <v>0</v>
      </c>
      <c r="H260" s="90">
        <f>KUMULATIF!AG260</f>
        <v>0</v>
      </c>
      <c r="I260" s="90">
        <f>KUMULATIF!AH260</f>
        <v>0</v>
      </c>
      <c r="J260" s="138">
        <f>KUMULATIF!AI260</f>
        <v>0</v>
      </c>
      <c r="K260" s="113" t="e">
        <f t="shared" si="21"/>
        <v>#DIV/0!</v>
      </c>
      <c r="L260" s="106">
        <f t="shared" si="22"/>
        <v>77.916666666666657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DATA!U261</f>
        <v>0</v>
      </c>
      <c r="E261" s="22">
        <f>DATA!V261</f>
        <v>0</v>
      </c>
      <c r="F261" s="22">
        <f>DATA!W261</f>
        <v>0</v>
      </c>
      <c r="G261" s="22">
        <f>DATA!X261</f>
        <v>0</v>
      </c>
      <c r="H261" s="90">
        <f>KUMULATIF!AG261</f>
        <v>0</v>
      </c>
      <c r="I261" s="90">
        <f>KUMULATIF!AH261</f>
        <v>0</v>
      </c>
      <c r="J261" s="138">
        <f>KUMULATIF!AI261</f>
        <v>0</v>
      </c>
      <c r="K261" s="113" t="e">
        <f t="shared" si="21"/>
        <v>#DIV/0!</v>
      </c>
      <c r="L261" s="106">
        <f t="shared" si="22"/>
        <v>77.916666666666657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DATA!U262</f>
        <v>0</v>
      </c>
      <c r="E262" s="22">
        <f>DATA!V262</f>
        <v>0</v>
      </c>
      <c r="F262" s="22">
        <f>DATA!W262</f>
        <v>0</v>
      </c>
      <c r="G262" s="22">
        <f>DATA!X262</f>
        <v>0</v>
      </c>
      <c r="H262" s="90">
        <f>KUMULATIF!AG262</f>
        <v>0</v>
      </c>
      <c r="I262" s="90">
        <f>KUMULATIF!AH262</f>
        <v>0</v>
      </c>
      <c r="J262" s="138">
        <f>KUMULATIF!AI262</f>
        <v>0</v>
      </c>
      <c r="K262" s="113" t="e">
        <f t="shared" si="21"/>
        <v>#DIV/0!</v>
      </c>
      <c r="L262" s="106">
        <f t="shared" si="22"/>
        <v>77.916666666666657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DATA!U263</f>
        <v>0</v>
      </c>
      <c r="E263" s="22">
        <f>DATA!V263</f>
        <v>0</v>
      </c>
      <c r="F263" s="22">
        <f>DATA!W263</f>
        <v>0</v>
      </c>
      <c r="G263" s="22">
        <f>DATA!X263</f>
        <v>0</v>
      </c>
      <c r="H263" s="90">
        <f>KUMULATIF!AG263</f>
        <v>0</v>
      </c>
      <c r="I263" s="90">
        <f>KUMULATIF!AH263</f>
        <v>0</v>
      </c>
      <c r="J263" s="138">
        <f>KUMULATIF!AI263</f>
        <v>0</v>
      </c>
      <c r="K263" s="113" t="e">
        <f t="shared" si="21"/>
        <v>#DIV/0!</v>
      </c>
      <c r="L263" s="106">
        <f t="shared" si="22"/>
        <v>77.916666666666657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85/12*11</f>
        <v>77.916666666666657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DATA!W272</f>
        <v>0</v>
      </c>
      <c r="D272" s="32">
        <f>DATA!X272</f>
        <v>0</v>
      </c>
      <c r="E272" s="157">
        <f>DATA!AO272</f>
        <v>0</v>
      </c>
      <c r="F272" s="32">
        <f>KUMULATIF!AG272</f>
        <v>0</v>
      </c>
      <c r="G272" s="32">
        <f>KUMULATIF!AH272</f>
        <v>0</v>
      </c>
      <c r="H272" s="158">
        <f>KUMULATIF!AI272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DATA!W273</f>
        <v>0</v>
      </c>
      <c r="D273" s="22">
        <f>DATA!X273</f>
        <v>0</v>
      </c>
      <c r="E273" s="152">
        <f>DATA!AO273</f>
        <v>0</v>
      </c>
      <c r="F273" s="22">
        <f>KUMULATIF!AG273</f>
        <v>0</v>
      </c>
      <c r="G273" s="22">
        <f>KUMULATIF!AH273</f>
        <v>0</v>
      </c>
      <c r="H273" s="159">
        <f>KUMULATIF!AI273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DATA!W274</f>
        <v>0</v>
      </c>
      <c r="D274" s="22">
        <f>DATA!X274</f>
        <v>0</v>
      </c>
      <c r="E274" s="152">
        <f>DATA!AO274</f>
        <v>0</v>
      </c>
      <c r="F274" s="22">
        <f>KUMULATIF!AG274</f>
        <v>0</v>
      </c>
      <c r="G274" s="22">
        <f>KUMULATIF!AH274</f>
        <v>0</v>
      </c>
      <c r="H274" s="159">
        <f>KUMULATIF!AI274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DATA!W275</f>
        <v>0</v>
      </c>
      <c r="D275" s="22">
        <f>DATA!X275</f>
        <v>0</v>
      </c>
      <c r="E275" s="152">
        <f>DATA!AO275</f>
        <v>0</v>
      </c>
      <c r="F275" s="22">
        <f>KUMULATIF!AG275</f>
        <v>0</v>
      </c>
      <c r="G275" s="22">
        <f>KUMULATIF!AH275</f>
        <v>0</v>
      </c>
      <c r="H275" s="159">
        <f>KUMULATIF!AI275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DATA!W276</f>
        <v>0</v>
      </c>
      <c r="D276" s="22">
        <f>DATA!X276</f>
        <v>0</v>
      </c>
      <c r="E276" s="152">
        <f>DATA!AO276</f>
        <v>0</v>
      </c>
      <c r="F276" s="22">
        <f>KUMULATIF!AG276</f>
        <v>0</v>
      </c>
      <c r="G276" s="22">
        <f>KUMULATIF!AH276</f>
        <v>0</v>
      </c>
      <c r="H276" s="159">
        <f>KUMULATIF!AI276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DATA!W277</f>
        <v>0</v>
      </c>
      <c r="D277" s="22">
        <f>DATA!X277</f>
        <v>0</v>
      </c>
      <c r="E277" s="152">
        <f>DATA!AO277</f>
        <v>0</v>
      </c>
      <c r="F277" s="22">
        <f>KUMULATIF!AG277</f>
        <v>0</v>
      </c>
      <c r="G277" s="22">
        <f>KUMULATIF!AH277</f>
        <v>0</v>
      </c>
      <c r="H277" s="159">
        <f>KUMULATIF!AI277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DATA!W278</f>
        <v>0</v>
      </c>
      <c r="D278" s="22">
        <f>DATA!X278</f>
        <v>0</v>
      </c>
      <c r="E278" s="152">
        <f>DATA!AO278</f>
        <v>0</v>
      </c>
      <c r="F278" s="22">
        <f>KUMULATIF!AG278</f>
        <v>0</v>
      </c>
      <c r="G278" s="22">
        <f>KUMULATIF!AH278</f>
        <v>0</v>
      </c>
      <c r="H278" s="159">
        <f>KUMULATIF!AI278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DATA!W279</f>
        <v>0</v>
      </c>
      <c r="D279" s="22">
        <f>DATA!X279</f>
        <v>0</v>
      </c>
      <c r="E279" s="152">
        <f>DATA!AO279</f>
        <v>0</v>
      </c>
      <c r="F279" s="22">
        <f>KUMULATIF!AG279</f>
        <v>0</v>
      </c>
      <c r="G279" s="22">
        <f>KUMULATIF!AH279</f>
        <v>0</v>
      </c>
      <c r="H279" s="159">
        <f>KUMULATIF!AI279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DATA!W280</f>
        <v>0</v>
      </c>
      <c r="D280" s="22">
        <f>DATA!X280</f>
        <v>0</v>
      </c>
      <c r="E280" s="152">
        <f>DATA!AO280</f>
        <v>0</v>
      </c>
      <c r="F280" s="22">
        <f>KUMULATIF!AG280</f>
        <v>0</v>
      </c>
      <c r="G280" s="22">
        <f>KUMULATIF!AH280</f>
        <v>0</v>
      </c>
      <c r="H280" s="159">
        <f>KUMULATIF!AI280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DATA!W281</f>
        <v>0</v>
      </c>
      <c r="D281" s="22">
        <f>DATA!X281</f>
        <v>0</v>
      </c>
      <c r="E281" s="152">
        <f>DATA!AO281</f>
        <v>0</v>
      </c>
      <c r="F281" s="22">
        <f>KUMULATIF!AG281</f>
        <v>0</v>
      </c>
      <c r="G281" s="22">
        <f>KUMULATIF!AH281</f>
        <v>0</v>
      </c>
      <c r="H281" s="159">
        <f>KUMULATIF!AI281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DATA!W282</f>
        <v>0</v>
      </c>
      <c r="D282" s="22">
        <f>DATA!X282</f>
        <v>0</v>
      </c>
      <c r="E282" s="152">
        <f>DATA!AO282</f>
        <v>0</v>
      </c>
      <c r="F282" s="22">
        <f>KUMULATIF!AG282</f>
        <v>0</v>
      </c>
      <c r="G282" s="22">
        <f>KUMULATIF!AH282</f>
        <v>0</v>
      </c>
      <c r="H282" s="159">
        <f>KUMULATIF!AI282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DATA!W283</f>
        <v>0</v>
      </c>
      <c r="D283" s="22">
        <f>DATA!X283</f>
        <v>0</v>
      </c>
      <c r="E283" s="152">
        <f>DATA!AO283</f>
        <v>0</v>
      </c>
      <c r="F283" s="22">
        <f>KUMULATIF!AG283</f>
        <v>0</v>
      </c>
      <c r="G283" s="22">
        <f>KUMULATIF!AH283</f>
        <v>0</v>
      </c>
      <c r="H283" s="159">
        <f>KUMULATIF!AI283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DATA!W284</f>
        <v>0</v>
      </c>
      <c r="D284" s="22">
        <f>DATA!X284</f>
        <v>0</v>
      </c>
      <c r="E284" s="152">
        <f>DATA!AO284</f>
        <v>0</v>
      </c>
      <c r="F284" s="22">
        <f>KUMULATIF!AG284</f>
        <v>0</v>
      </c>
      <c r="G284" s="22">
        <f>KUMULATIF!AH284</f>
        <v>0</v>
      </c>
      <c r="H284" s="159">
        <f>KUMULATIF!AI284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DATA!W285</f>
        <v>0</v>
      </c>
      <c r="D285" s="22">
        <f>DATA!X285</f>
        <v>0</v>
      </c>
      <c r="E285" s="152">
        <f>DATA!AO285</f>
        <v>0</v>
      </c>
      <c r="F285" s="22">
        <f>KUMULATIF!AG285</f>
        <v>0</v>
      </c>
      <c r="G285" s="22">
        <f>KUMULATIF!AH285</f>
        <v>0</v>
      </c>
      <c r="H285" s="159">
        <f>KUMULATIF!AI285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DATA!W286</f>
        <v>0</v>
      </c>
      <c r="D286" s="22">
        <f>DATA!X286</f>
        <v>0</v>
      </c>
      <c r="E286" s="152">
        <f>DATA!AO286</f>
        <v>0</v>
      </c>
      <c r="F286" s="22">
        <f>KUMULATIF!AG286</f>
        <v>0</v>
      </c>
      <c r="G286" s="22">
        <f>KUMULATIF!AH286</f>
        <v>0</v>
      </c>
      <c r="H286" s="159">
        <f>KUMULATIF!AI286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DATA!W287</f>
        <v>0</v>
      </c>
      <c r="D287" s="22">
        <f>DATA!X287</f>
        <v>0</v>
      </c>
      <c r="E287" s="152">
        <f>DATA!AO287</f>
        <v>0</v>
      </c>
      <c r="F287" s="22">
        <f>KUMULATIF!AG287</f>
        <v>0</v>
      </c>
      <c r="G287" s="22">
        <f>KUMULATIF!AH287</f>
        <v>0</v>
      </c>
      <c r="H287" s="159">
        <f>KUMULATIF!AI287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DATA!W288</f>
        <v>0</v>
      </c>
      <c r="D288" s="22">
        <f>DATA!X288</f>
        <v>0</v>
      </c>
      <c r="E288" s="152">
        <f>DATA!AO288</f>
        <v>0</v>
      </c>
      <c r="F288" s="22">
        <f>KUMULATIF!AG288</f>
        <v>0</v>
      </c>
      <c r="G288" s="22">
        <f>KUMULATIF!AH288</f>
        <v>0</v>
      </c>
      <c r="H288" s="159">
        <f>KUMULATIF!AI288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DATA!W289</f>
        <v>0</v>
      </c>
      <c r="D289" s="22">
        <f>DATA!X289</f>
        <v>0</v>
      </c>
      <c r="E289" s="152">
        <f>DATA!AO289</f>
        <v>0</v>
      </c>
      <c r="F289" s="22">
        <f>KUMULATIF!AG289</f>
        <v>0</v>
      </c>
      <c r="G289" s="22">
        <f>KUMULATIF!AH289</f>
        <v>0</v>
      </c>
      <c r="H289" s="159">
        <f>KUMULATIF!AI289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DATA!W290</f>
        <v>0</v>
      </c>
      <c r="D290" s="22">
        <f>DATA!X290</f>
        <v>0</v>
      </c>
      <c r="E290" s="152">
        <f>DATA!AO290</f>
        <v>0</v>
      </c>
      <c r="F290" s="22">
        <f>KUMULATIF!AG290</f>
        <v>0</v>
      </c>
      <c r="G290" s="22">
        <f>KUMULATIF!AH290</f>
        <v>0</v>
      </c>
      <c r="H290" s="159">
        <f>KUMULATIF!AI290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DATA!W291</f>
        <v>0</v>
      </c>
      <c r="D291" s="22">
        <f>DATA!X291</f>
        <v>0</v>
      </c>
      <c r="E291" s="152">
        <f>DATA!AO291</f>
        <v>0</v>
      </c>
      <c r="F291" s="22">
        <f>KUMULATIF!AG291</f>
        <v>0</v>
      </c>
      <c r="G291" s="22">
        <f>KUMULATIF!AH291</f>
        <v>0</v>
      </c>
      <c r="H291" s="159">
        <f>KUMULATIF!AI291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DATA!W292</f>
        <v>0</v>
      </c>
      <c r="D292" s="22">
        <f>DATA!X292</f>
        <v>0</v>
      </c>
      <c r="E292" s="152">
        <f>DATA!AO292</f>
        <v>0</v>
      </c>
      <c r="F292" s="22">
        <f>KUMULATIF!AG292</f>
        <v>0</v>
      </c>
      <c r="G292" s="22">
        <f>KUMULATIF!AH292</f>
        <v>0</v>
      </c>
      <c r="H292" s="159">
        <f>KUMULATIF!AI292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DATA!W293</f>
        <v>0</v>
      </c>
      <c r="D293" s="22">
        <f>DATA!X293</f>
        <v>0</v>
      </c>
      <c r="E293" s="152">
        <f>DATA!AO293</f>
        <v>0</v>
      </c>
      <c r="F293" s="22">
        <f>KUMULATIF!AG293</f>
        <v>0</v>
      </c>
      <c r="G293" s="22">
        <f>KUMULATIF!AH293</f>
        <v>0</v>
      </c>
      <c r="H293" s="159">
        <f>KUMULATIF!AI293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DATA!W294</f>
        <v>0</v>
      </c>
      <c r="D294" s="22">
        <f>DATA!X294</f>
        <v>0</v>
      </c>
      <c r="E294" s="152">
        <f>DATA!AO294</f>
        <v>0</v>
      </c>
      <c r="F294" s="22">
        <f>KUMULATIF!AG294</f>
        <v>0</v>
      </c>
      <c r="G294" s="22">
        <f>KUMULATIF!AH294</f>
        <v>0</v>
      </c>
      <c r="H294" s="159">
        <f>KUMULATIF!AI294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DATA!W295</f>
        <v>0</v>
      </c>
      <c r="D295" s="22">
        <f>DATA!X295</f>
        <v>0</v>
      </c>
      <c r="E295" s="152">
        <f>DATA!AO295</f>
        <v>0</v>
      </c>
      <c r="F295" s="22">
        <f>KUMULATIF!AG295</f>
        <v>0</v>
      </c>
      <c r="G295" s="22">
        <f>KUMULATIF!AH295</f>
        <v>0</v>
      </c>
      <c r="H295" s="159">
        <f>KUMULATIF!AI295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DATA!W296</f>
        <v>0</v>
      </c>
      <c r="D296" s="22">
        <f>DATA!X296</f>
        <v>0</v>
      </c>
      <c r="E296" s="152">
        <f>DATA!AO296</f>
        <v>0</v>
      </c>
      <c r="F296" s="22">
        <f>KUMULATIF!AG296</f>
        <v>0</v>
      </c>
      <c r="G296" s="22">
        <f>KUMULATIF!AH296</f>
        <v>0</v>
      </c>
      <c r="H296" s="159">
        <f>KUMULATIF!AI296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DATA!W305</f>
        <v>0</v>
      </c>
      <c r="D305" s="32">
        <f>DATA!X305</f>
        <v>0</v>
      </c>
      <c r="E305" s="157">
        <f>DATA!AO305</f>
        <v>0</v>
      </c>
      <c r="F305" s="32">
        <f>KUMULATIF!AG305</f>
        <v>0</v>
      </c>
      <c r="G305" s="32">
        <f>KUMULATIF!AH305</f>
        <v>0</v>
      </c>
      <c r="H305" s="158">
        <f>KUMULATIF!AI305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DATA!W306</f>
        <v>0</v>
      </c>
      <c r="D306" s="22">
        <f>DATA!X306</f>
        <v>0</v>
      </c>
      <c r="E306" s="152">
        <f>DATA!AO306</f>
        <v>0</v>
      </c>
      <c r="F306" s="22">
        <f>KUMULATIF!AG306</f>
        <v>0</v>
      </c>
      <c r="G306" s="22">
        <f>KUMULATIF!AH306</f>
        <v>0</v>
      </c>
      <c r="H306" s="159">
        <f>KUMULATIF!AI306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DATA!W307</f>
        <v>0</v>
      </c>
      <c r="D307" s="22">
        <f>DATA!X307</f>
        <v>0</v>
      </c>
      <c r="E307" s="152">
        <f>DATA!AO307</f>
        <v>0</v>
      </c>
      <c r="F307" s="22">
        <f>KUMULATIF!AG307</f>
        <v>0</v>
      </c>
      <c r="G307" s="22">
        <f>KUMULATIF!AH307</f>
        <v>0</v>
      </c>
      <c r="H307" s="159">
        <f>KUMULATIF!AI307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DATA!W308</f>
        <v>0</v>
      </c>
      <c r="D308" s="22">
        <f>DATA!X308</f>
        <v>0</v>
      </c>
      <c r="E308" s="152">
        <f>DATA!AO308</f>
        <v>0</v>
      </c>
      <c r="F308" s="22">
        <f>KUMULATIF!AG308</f>
        <v>0</v>
      </c>
      <c r="G308" s="22">
        <f>KUMULATIF!AH308</f>
        <v>0</v>
      </c>
      <c r="H308" s="159">
        <f>KUMULATIF!AI308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DATA!W309</f>
        <v>0</v>
      </c>
      <c r="D309" s="22">
        <f>DATA!X309</f>
        <v>0</v>
      </c>
      <c r="E309" s="152">
        <f>DATA!AO309</f>
        <v>0</v>
      </c>
      <c r="F309" s="22">
        <f>KUMULATIF!AG309</f>
        <v>0</v>
      </c>
      <c r="G309" s="22">
        <f>KUMULATIF!AH309</f>
        <v>0</v>
      </c>
      <c r="H309" s="159">
        <f>KUMULATIF!AI309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DATA!W310</f>
        <v>0</v>
      </c>
      <c r="D310" s="22">
        <f>DATA!X310</f>
        <v>0</v>
      </c>
      <c r="E310" s="152">
        <f>DATA!AO310</f>
        <v>0</v>
      </c>
      <c r="F310" s="22">
        <f>KUMULATIF!AG310</f>
        <v>0</v>
      </c>
      <c r="G310" s="22">
        <f>KUMULATIF!AH310</f>
        <v>0</v>
      </c>
      <c r="H310" s="159">
        <f>KUMULATIF!AI310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DATA!W311</f>
        <v>0</v>
      </c>
      <c r="D311" s="22">
        <f>DATA!X311</f>
        <v>0</v>
      </c>
      <c r="E311" s="152">
        <f>DATA!AO311</f>
        <v>0</v>
      </c>
      <c r="F311" s="22">
        <f>KUMULATIF!AG311</f>
        <v>0</v>
      </c>
      <c r="G311" s="22">
        <f>KUMULATIF!AH311</f>
        <v>0</v>
      </c>
      <c r="H311" s="159">
        <f>KUMULATIF!AI311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DATA!W312</f>
        <v>0</v>
      </c>
      <c r="D312" s="22">
        <f>DATA!X312</f>
        <v>0</v>
      </c>
      <c r="E312" s="152">
        <f>DATA!AO312</f>
        <v>0</v>
      </c>
      <c r="F312" s="22">
        <f>KUMULATIF!AG312</f>
        <v>0</v>
      </c>
      <c r="G312" s="22">
        <f>KUMULATIF!AH312</f>
        <v>0</v>
      </c>
      <c r="H312" s="159">
        <f>KUMULATIF!AI312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DATA!W313</f>
        <v>0</v>
      </c>
      <c r="D313" s="22">
        <f>DATA!X313</f>
        <v>0</v>
      </c>
      <c r="E313" s="152">
        <f>DATA!AO313</f>
        <v>0</v>
      </c>
      <c r="F313" s="22">
        <f>KUMULATIF!AG313</f>
        <v>0</v>
      </c>
      <c r="G313" s="22">
        <f>KUMULATIF!AH313</f>
        <v>0</v>
      </c>
      <c r="H313" s="159">
        <f>KUMULATIF!AI313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DATA!W314</f>
        <v>0</v>
      </c>
      <c r="D314" s="22">
        <f>DATA!X314</f>
        <v>0</v>
      </c>
      <c r="E314" s="152">
        <f>DATA!AO314</f>
        <v>0</v>
      </c>
      <c r="F314" s="22">
        <f>KUMULATIF!AG314</f>
        <v>0</v>
      </c>
      <c r="G314" s="22">
        <f>KUMULATIF!AH314</f>
        <v>0</v>
      </c>
      <c r="H314" s="159">
        <f>KUMULATIF!AI314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DATA!W315</f>
        <v>0</v>
      </c>
      <c r="D315" s="22">
        <f>DATA!X315</f>
        <v>0</v>
      </c>
      <c r="E315" s="152">
        <f>DATA!AO315</f>
        <v>0</v>
      </c>
      <c r="F315" s="22">
        <f>KUMULATIF!AG315</f>
        <v>0</v>
      </c>
      <c r="G315" s="22">
        <f>KUMULATIF!AH315</f>
        <v>0</v>
      </c>
      <c r="H315" s="159">
        <f>KUMULATIF!AI315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DATA!W316</f>
        <v>0</v>
      </c>
      <c r="D316" s="22">
        <f>DATA!X316</f>
        <v>0</v>
      </c>
      <c r="E316" s="152">
        <f>DATA!AO316</f>
        <v>0</v>
      </c>
      <c r="F316" s="22">
        <f>KUMULATIF!AG316</f>
        <v>0</v>
      </c>
      <c r="G316" s="22">
        <f>KUMULATIF!AH316</f>
        <v>0</v>
      </c>
      <c r="H316" s="159">
        <f>KUMULATIF!AI316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DATA!W317</f>
        <v>0</v>
      </c>
      <c r="D317" s="22">
        <f>DATA!X317</f>
        <v>0</v>
      </c>
      <c r="E317" s="152">
        <f>DATA!AO317</f>
        <v>0</v>
      </c>
      <c r="F317" s="22">
        <f>KUMULATIF!AG317</f>
        <v>0</v>
      </c>
      <c r="G317" s="22">
        <f>KUMULATIF!AH317</f>
        <v>0</v>
      </c>
      <c r="H317" s="159">
        <f>KUMULATIF!AI317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DATA!W318</f>
        <v>0</v>
      </c>
      <c r="D318" s="22">
        <f>DATA!X318</f>
        <v>0</v>
      </c>
      <c r="E318" s="152">
        <f>DATA!AO318</f>
        <v>0</v>
      </c>
      <c r="F318" s="22">
        <f>KUMULATIF!AG318</f>
        <v>0</v>
      </c>
      <c r="G318" s="22">
        <f>KUMULATIF!AH318</f>
        <v>0</v>
      </c>
      <c r="H318" s="159">
        <f>KUMULATIF!AI318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DATA!W319</f>
        <v>0</v>
      </c>
      <c r="D319" s="22">
        <f>DATA!X319</f>
        <v>0</v>
      </c>
      <c r="E319" s="152">
        <f>DATA!AO319</f>
        <v>0</v>
      </c>
      <c r="F319" s="22">
        <f>KUMULATIF!AG319</f>
        <v>0</v>
      </c>
      <c r="G319" s="22">
        <f>KUMULATIF!AH319</f>
        <v>0</v>
      </c>
      <c r="H319" s="159">
        <f>KUMULATIF!AI319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DATA!W320</f>
        <v>0</v>
      </c>
      <c r="D320" s="22">
        <f>DATA!X320</f>
        <v>0</v>
      </c>
      <c r="E320" s="152">
        <f>DATA!AO320</f>
        <v>0</v>
      </c>
      <c r="F320" s="22">
        <f>KUMULATIF!AG320</f>
        <v>0</v>
      </c>
      <c r="G320" s="22">
        <f>KUMULATIF!AH320</f>
        <v>0</v>
      </c>
      <c r="H320" s="159">
        <f>KUMULATIF!AI320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DATA!W321</f>
        <v>0</v>
      </c>
      <c r="D321" s="22">
        <f>DATA!X321</f>
        <v>0</v>
      </c>
      <c r="E321" s="152">
        <f>DATA!AO321</f>
        <v>0</v>
      </c>
      <c r="F321" s="22">
        <f>KUMULATIF!AG321</f>
        <v>0</v>
      </c>
      <c r="G321" s="22">
        <f>KUMULATIF!AH321</f>
        <v>0</v>
      </c>
      <c r="H321" s="159">
        <f>KUMULATIF!AI321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DATA!W322</f>
        <v>0</v>
      </c>
      <c r="D322" s="22">
        <f>DATA!X322</f>
        <v>0</v>
      </c>
      <c r="E322" s="152">
        <f>DATA!AO322</f>
        <v>0</v>
      </c>
      <c r="F322" s="22">
        <f>KUMULATIF!AG322</f>
        <v>0</v>
      </c>
      <c r="G322" s="22">
        <f>KUMULATIF!AH322</f>
        <v>0</v>
      </c>
      <c r="H322" s="159">
        <f>KUMULATIF!AI322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DATA!W323</f>
        <v>0</v>
      </c>
      <c r="D323" s="22">
        <f>DATA!X323</f>
        <v>0</v>
      </c>
      <c r="E323" s="152">
        <f>DATA!AO323</f>
        <v>0</v>
      </c>
      <c r="F323" s="22">
        <f>KUMULATIF!AG323</f>
        <v>0</v>
      </c>
      <c r="G323" s="22">
        <f>KUMULATIF!AH323</f>
        <v>0</v>
      </c>
      <c r="H323" s="159">
        <f>KUMULATIF!AI323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DATA!W324</f>
        <v>0</v>
      </c>
      <c r="D324" s="22">
        <f>DATA!X324</f>
        <v>0</v>
      </c>
      <c r="E324" s="152">
        <f>DATA!AO324</f>
        <v>0</v>
      </c>
      <c r="F324" s="22">
        <f>KUMULATIF!AG324</f>
        <v>0</v>
      </c>
      <c r="G324" s="22">
        <f>KUMULATIF!AH324</f>
        <v>0</v>
      </c>
      <c r="H324" s="159">
        <f>KUMULATIF!AI324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DATA!W325</f>
        <v>0</v>
      </c>
      <c r="D325" s="22">
        <f>DATA!X325</f>
        <v>0</v>
      </c>
      <c r="E325" s="152">
        <f>DATA!AO325</f>
        <v>0</v>
      </c>
      <c r="F325" s="22">
        <f>KUMULATIF!AG325</f>
        <v>0</v>
      </c>
      <c r="G325" s="22">
        <f>KUMULATIF!AH325</f>
        <v>0</v>
      </c>
      <c r="H325" s="159">
        <f>KUMULATIF!AI325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DATA!W326</f>
        <v>0</v>
      </c>
      <c r="D326" s="22">
        <f>DATA!X326</f>
        <v>0</v>
      </c>
      <c r="E326" s="152">
        <f>DATA!AO326</f>
        <v>0</v>
      </c>
      <c r="F326" s="22">
        <f>KUMULATIF!AG326</f>
        <v>0</v>
      </c>
      <c r="G326" s="22">
        <f>KUMULATIF!AH326</f>
        <v>0</v>
      </c>
      <c r="H326" s="159">
        <f>KUMULATIF!AI326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DATA!W327</f>
        <v>0</v>
      </c>
      <c r="D327" s="22">
        <f>DATA!X327</f>
        <v>0</v>
      </c>
      <c r="E327" s="152">
        <f>DATA!AO327</f>
        <v>0</v>
      </c>
      <c r="F327" s="22">
        <f>KUMULATIF!AG327</f>
        <v>0</v>
      </c>
      <c r="G327" s="22">
        <f>KUMULATIF!AH327</f>
        <v>0</v>
      </c>
      <c r="H327" s="159">
        <f>KUMULATIF!AI327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DATA!W328</f>
        <v>0</v>
      </c>
      <c r="D328" s="22">
        <f>DATA!X328</f>
        <v>0</v>
      </c>
      <c r="E328" s="152">
        <f>DATA!AO328</f>
        <v>0</v>
      </c>
      <c r="F328" s="22">
        <f>KUMULATIF!AG328</f>
        <v>0</v>
      </c>
      <c r="G328" s="22">
        <f>KUMULATIF!AH328</f>
        <v>0</v>
      </c>
      <c r="H328" s="159">
        <f>KUMULATIF!AI328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DATA!W329</f>
        <v>0</v>
      </c>
      <c r="D329" s="22">
        <f>DATA!X329</f>
        <v>0</v>
      </c>
      <c r="E329" s="152">
        <f>DATA!AO329</f>
        <v>0</v>
      </c>
      <c r="F329" s="22">
        <f>KUMULATIF!AG329</f>
        <v>0</v>
      </c>
      <c r="G329" s="22">
        <f>KUMULATIF!AH329</f>
        <v>0</v>
      </c>
      <c r="H329" s="159">
        <f>KUMULATIF!AI329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6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A'!B44</f>
        <v>DESEMBER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DATA!W8</f>
        <v>0</v>
      </c>
      <c r="E8" s="32">
        <f>DATA!X8</f>
        <v>0</v>
      </c>
      <c r="F8" s="32">
        <f>DATA!Y8</f>
        <v>0</v>
      </c>
      <c r="G8" s="32">
        <f>DATA!Z8</f>
        <v>0</v>
      </c>
      <c r="H8" s="89">
        <f>KUMULATIF!AJ8</f>
        <v>0</v>
      </c>
      <c r="I8" s="89">
        <f>KUMULATIF!AK8</f>
        <v>0</v>
      </c>
      <c r="J8" s="135">
        <f>KUMULATIF!AL8</f>
        <v>0</v>
      </c>
      <c r="K8" s="167" t="e">
        <f t="shared" ref="K8:K32" si="0">J8/C8*100</f>
        <v>#DIV/0!</v>
      </c>
      <c r="L8" s="161">
        <f>96/12*12</f>
        <v>96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DATA!W9</f>
        <v>0</v>
      </c>
      <c r="E9" s="22">
        <f>DATA!X9</f>
        <v>0</v>
      </c>
      <c r="F9" s="22">
        <f>DATA!Y9</f>
        <v>0</v>
      </c>
      <c r="G9" s="22">
        <f>DATA!Z9</f>
        <v>0</v>
      </c>
      <c r="H9" s="90">
        <f>KUMULATIF!AJ9</f>
        <v>0</v>
      </c>
      <c r="I9" s="90">
        <f>KUMULATIF!AK9</f>
        <v>0</v>
      </c>
      <c r="J9" s="138">
        <f>KUMULATIF!AL9</f>
        <v>0</v>
      </c>
      <c r="K9" s="164" t="e">
        <f t="shared" si="0"/>
        <v>#DIV/0!</v>
      </c>
      <c r="L9" s="163">
        <f t="shared" ref="L9:L32" si="1">96/12*12</f>
        <v>96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DATA!W10</f>
        <v>0</v>
      </c>
      <c r="E10" s="22">
        <f>DATA!X10</f>
        <v>0</v>
      </c>
      <c r="F10" s="22">
        <f>DATA!Y10</f>
        <v>0</v>
      </c>
      <c r="G10" s="22">
        <f>DATA!Z10</f>
        <v>0</v>
      </c>
      <c r="H10" s="90">
        <f>KUMULATIF!AJ10</f>
        <v>0</v>
      </c>
      <c r="I10" s="90">
        <f>KUMULATIF!AK10</f>
        <v>0</v>
      </c>
      <c r="J10" s="138">
        <f>KUMULATIF!AL10</f>
        <v>0</v>
      </c>
      <c r="K10" s="164" t="e">
        <f t="shared" si="0"/>
        <v>#DIV/0!</v>
      </c>
      <c r="L10" s="163">
        <f t="shared" si="1"/>
        <v>96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DATA!W11</f>
        <v>0</v>
      </c>
      <c r="E11" s="22">
        <f>DATA!X11</f>
        <v>0</v>
      </c>
      <c r="F11" s="22">
        <f>DATA!Y11</f>
        <v>0</v>
      </c>
      <c r="G11" s="22">
        <f>DATA!Z11</f>
        <v>0</v>
      </c>
      <c r="H11" s="90">
        <f>KUMULATIF!AJ11</f>
        <v>0</v>
      </c>
      <c r="I11" s="90">
        <f>KUMULATIF!AK11</f>
        <v>0</v>
      </c>
      <c r="J11" s="138">
        <f>KUMULATIF!AL11</f>
        <v>0</v>
      </c>
      <c r="K11" s="164" t="e">
        <f t="shared" si="0"/>
        <v>#DIV/0!</v>
      </c>
      <c r="L11" s="163">
        <f t="shared" si="1"/>
        <v>96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DATA!W12</f>
        <v>0</v>
      </c>
      <c r="E12" s="22">
        <f>DATA!X12</f>
        <v>0</v>
      </c>
      <c r="F12" s="22">
        <f>DATA!Y12</f>
        <v>0</v>
      </c>
      <c r="G12" s="22">
        <f>DATA!Z12</f>
        <v>0</v>
      </c>
      <c r="H12" s="90">
        <f>KUMULATIF!AJ12</f>
        <v>0</v>
      </c>
      <c r="I12" s="90">
        <f>KUMULATIF!AK12</f>
        <v>0</v>
      </c>
      <c r="J12" s="138">
        <f>KUMULATIF!AL12</f>
        <v>0</v>
      </c>
      <c r="K12" s="164" t="e">
        <f t="shared" si="0"/>
        <v>#DIV/0!</v>
      </c>
      <c r="L12" s="163">
        <f t="shared" si="1"/>
        <v>96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DATA!W13</f>
        <v>0</v>
      </c>
      <c r="E13" s="22">
        <f>DATA!X13</f>
        <v>0</v>
      </c>
      <c r="F13" s="22">
        <f>DATA!Y13</f>
        <v>0</v>
      </c>
      <c r="G13" s="22">
        <f>DATA!Z13</f>
        <v>0</v>
      </c>
      <c r="H13" s="90">
        <f>KUMULATIF!AJ13</f>
        <v>0</v>
      </c>
      <c r="I13" s="90">
        <f>KUMULATIF!AK13</f>
        <v>0</v>
      </c>
      <c r="J13" s="138">
        <f>KUMULATIF!AL13</f>
        <v>0</v>
      </c>
      <c r="K13" s="164" t="e">
        <f t="shared" si="0"/>
        <v>#DIV/0!</v>
      </c>
      <c r="L13" s="163">
        <f t="shared" si="1"/>
        <v>96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DATA!W14</f>
        <v>0</v>
      </c>
      <c r="E14" s="22">
        <f>DATA!X14</f>
        <v>0</v>
      </c>
      <c r="F14" s="22">
        <f>DATA!Y14</f>
        <v>0</v>
      </c>
      <c r="G14" s="22">
        <f>DATA!Z14</f>
        <v>0</v>
      </c>
      <c r="H14" s="90">
        <f>KUMULATIF!AJ14</f>
        <v>0</v>
      </c>
      <c r="I14" s="90">
        <f>KUMULATIF!AK14</f>
        <v>0</v>
      </c>
      <c r="J14" s="138">
        <f>KUMULATIF!AL14</f>
        <v>0</v>
      </c>
      <c r="K14" s="164" t="e">
        <f t="shared" si="0"/>
        <v>#DIV/0!</v>
      </c>
      <c r="L14" s="163">
        <f t="shared" si="1"/>
        <v>96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DATA!W15</f>
        <v>0</v>
      </c>
      <c r="E15" s="22">
        <f>DATA!X15</f>
        <v>0</v>
      </c>
      <c r="F15" s="22">
        <f>DATA!Y15</f>
        <v>0</v>
      </c>
      <c r="G15" s="22">
        <f>DATA!Z15</f>
        <v>0</v>
      </c>
      <c r="H15" s="90">
        <f>KUMULATIF!AJ15</f>
        <v>0</v>
      </c>
      <c r="I15" s="90">
        <f>KUMULATIF!AK15</f>
        <v>0</v>
      </c>
      <c r="J15" s="138">
        <f>KUMULATIF!AL15</f>
        <v>0</v>
      </c>
      <c r="K15" s="164" t="e">
        <f t="shared" si="0"/>
        <v>#DIV/0!</v>
      </c>
      <c r="L15" s="163">
        <f t="shared" si="1"/>
        <v>96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DATA!W16</f>
        <v>0</v>
      </c>
      <c r="E16" s="22">
        <f>DATA!X16</f>
        <v>0</v>
      </c>
      <c r="F16" s="22">
        <f>DATA!Y16</f>
        <v>0</v>
      </c>
      <c r="G16" s="22">
        <f>DATA!Z16</f>
        <v>0</v>
      </c>
      <c r="H16" s="90">
        <f>KUMULATIF!AJ16</f>
        <v>0</v>
      </c>
      <c r="I16" s="90">
        <f>KUMULATIF!AK16</f>
        <v>0</v>
      </c>
      <c r="J16" s="138">
        <f>KUMULATIF!AL16</f>
        <v>0</v>
      </c>
      <c r="K16" s="164" t="e">
        <f t="shared" si="0"/>
        <v>#DIV/0!</v>
      </c>
      <c r="L16" s="163">
        <f t="shared" si="1"/>
        <v>96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DATA!W17</f>
        <v>0</v>
      </c>
      <c r="E17" s="22">
        <f>DATA!X17</f>
        <v>0</v>
      </c>
      <c r="F17" s="22">
        <f>DATA!Y17</f>
        <v>0</v>
      </c>
      <c r="G17" s="22">
        <f>DATA!Z17</f>
        <v>0</v>
      </c>
      <c r="H17" s="90">
        <f>KUMULATIF!AJ17</f>
        <v>0</v>
      </c>
      <c r="I17" s="90">
        <f>KUMULATIF!AK17</f>
        <v>0</v>
      </c>
      <c r="J17" s="138">
        <f>KUMULATIF!AL17</f>
        <v>0</v>
      </c>
      <c r="K17" s="164" t="e">
        <f t="shared" si="0"/>
        <v>#DIV/0!</v>
      </c>
      <c r="L17" s="163">
        <f t="shared" si="1"/>
        <v>96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DATA!W18</f>
        <v>0</v>
      </c>
      <c r="E18" s="22">
        <f>DATA!X18</f>
        <v>0</v>
      </c>
      <c r="F18" s="22">
        <f>DATA!Y18</f>
        <v>0</v>
      </c>
      <c r="G18" s="22">
        <f>DATA!Z18</f>
        <v>0</v>
      </c>
      <c r="H18" s="90">
        <f>KUMULATIF!AJ18</f>
        <v>0</v>
      </c>
      <c r="I18" s="90">
        <f>KUMULATIF!AK18</f>
        <v>0</v>
      </c>
      <c r="J18" s="138">
        <f>KUMULATIF!AL18</f>
        <v>0</v>
      </c>
      <c r="K18" s="164" t="e">
        <f t="shared" si="0"/>
        <v>#DIV/0!</v>
      </c>
      <c r="L18" s="163">
        <f t="shared" si="1"/>
        <v>96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DATA!W19</f>
        <v>0</v>
      </c>
      <c r="E19" s="22">
        <f>DATA!X19</f>
        <v>0</v>
      </c>
      <c r="F19" s="22">
        <f>DATA!Y19</f>
        <v>0</v>
      </c>
      <c r="G19" s="22">
        <f>DATA!Z19</f>
        <v>0</v>
      </c>
      <c r="H19" s="90">
        <f>KUMULATIF!AJ19</f>
        <v>0</v>
      </c>
      <c r="I19" s="90">
        <f>KUMULATIF!AK19</f>
        <v>0</v>
      </c>
      <c r="J19" s="138">
        <f>KUMULATIF!AL19</f>
        <v>0</v>
      </c>
      <c r="K19" s="164" t="e">
        <f t="shared" si="0"/>
        <v>#DIV/0!</v>
      </c>
      <c r="L19" s="163">
        <f t="shared" si="1"/>
        <v>96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DATA!W20</f>
        <v>0</v>
      </c>
      <c r="E20" s="22">
        <f>DATA!X20</f>
        <v>0</v>
      </c>
      <c r="F20" s="22">
        <f>DATA!Y20</f>
        <v>0</v>
      </c>
      <c r="G20" s="22">
        <f>DATA!Z20</f>
        <v>0</v>
      </c>
      <c r="H20" s="90">
        <f>KUMULATIF!AJ20</f>
        <v>0</v>
      </c>
      <c r="I20" s="90">
        <f>KUMULATIF!AK20</f>
        <v>0</v>
      </c>
      <c r="J20" s="138">
        <f>KUMULATIF!AL20</f>
        <v>0</v>
      </c>
      <c r="K20" s="164" t="e">
        <f t="shared" si="0"/>
        <v>#DIV/0!</v>
      </c>
      <c r="L20" s="163">
        <f t="shared" si="1"/>
        <v>96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DATA!W21</f>
        <v>0</v>
      </c>
      <c r="E21" s="22">
        <f>DATA!X21</f>
        <v>0</v>
      </c>
      <c r="F21" s="22">
        <f>DATA!Y21</f>
        <v>0</v>
      </c>
      <c r="G21" s="22">
        <f>DATA!Z21</f>
        <v>0</v>
      </c>
      <c r="H21" s="90">
        <f>KUMULATIF!AJ21</f>
        <v>0</v>
      </c>
      <c r="I21" s="90">
        <f>KUMULATIF!AK21</f>
        <v>0</v>
      </c>
      <c r="J21" s="138">
        <f>KUMULATIF!AL21</f>
        <v>0</v>
      </c>
      <c r="K21" s="164" t="e">
        <f t="shared" si="0"/>
        <v>#DIV/0!</v>
      </c>
      <c r="L21" s="163">
        <f t="shared" si="1"/>
        <v>96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DATA!W22</f>
        <v>0</v>
      </c>
      <c r="E22" s="22">
        <f>DATA!X22</f>
        <v>0</v>
      </c>
      <c r="F22" s="22">
        <f>DATA!Y22</f>
        <v>0</v>
      </c>
      <c r="G22" s="22">
        <f>DATA!Z22</f>
        <v>0</v>
      </c>
      <c r="H22" s="90">
        <f>KUMULATIF!AJ22</f>
        <v>0</v>
      </c>
      <c r="I22" s="90">
        <f>KUMULATIF!AK22</f>
        <v>0</v>
      </c>
      <c r="J22" s="138">
        <f>KUMULATIF!AL22</f>
        <v>0</v>
      </c>
      <c r="K22" s="164" t="e">
        <f t="shared" si="0"/>
        <v>#DIV/0!</v>
      </c>
      <c r="L22" s="163">
        <f t="shared" si="1"/>
        <v>96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DATA!W23</f>
        <v>0</v>
      </c>
      <c r="E23" s="22">
        <f>DATA!X23</f>
        <v>0</v>
      </c>
      <c r="F23" s="22">
        <f>DATA!Y23</f>
        <v>0</v>
      </c>
      <c r="G23" s="22">
        <f>DATA!Z23</f>
        <v>0</v>
      </c>
      <c r="H23" s="90">
        <f>KUMULATIF!AJ23</f>
        <v>0</v>
      </c>
      <c r="I23" s="90">
        <f>KUMULATIF!AK23</f>
        <v>0</v>
      </c>
      <c r="J23" s="138">
        <f>KUMULATIF!AL23</f>
        <v>0</v>
      </c>
      <c r="K23" s="164" t="e">
        <f t="shared" si="0"/>
        <v>#DIV/0!</v>
      </c>
      <c r="L23" s="163">
        <f t="shared" si="1"/>
        <v>96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DATA!W24</f>
        <v>0</v>
      </c>
      <c r="E24" s="22">
        <f>DATA!X24</f>
        <v>0</v>
      </c>
      <c r="F24" s="22">
        <f>DATA!Y24</f>
        <v>0</v>
      </c>
      <c r="G24" s="22">
        <f>DATA!Z24</f>
        <v>0</v>
      </c>
      <c r="H24" s="90">
        <f>KUMULATIF!AJ24</f>
        <v>0</v>
      </c>
      <c r="I24" s="90">
        <f>KUMULATIF!AK24</f>
        <v>0</v>
      </c>
      <c r="J24" s="138">
        <f>KUMULATIF!AL24</f>
        <v>0</v>
      </c>
      <c r="K24" s="164" t="e">
        <f t="shared" si="0"/>
        <v>#DIV/0!</v>
      </c>
      <c r="L24" s="163">
        <f t="shared" si="1"/>
        <v>96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DATA!W25</f>
        <v>0</v>
      </c>
      <c r="E25" s="22">
        <f>DATA!X25</f>
        <v>0</v>
      </c>
      <c r="F25" s="22">
        <f>DATA!Y25</f>
        <v>0</v>
      </c>
      <c r="G25" s="22">
        <f>DATA!Z25</f>
        <v>0</v>
      </c>
      <c r="H25" s="90">
        <f>KUMULATIF!AJ25</f>
        <v>0</v>
      </c>
      <c r="I25" s="90">
        <f>KUMULATIF!AK25</f>
        <v>0</v>
      </c>
      <c r="J25" s="138">
        <f>KUMULATIF!AL25</f>
        <v>0</v>
      </c>
      <c r="K25" s="164" t="e">
        <f t="shared" si="0"/>
        <v>#DIV/0!</v>
      </c>
      <c r="L25" s="163">
        <f t="shared" si="1"/>
        <v>96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DATA!W26</f>
        <v>0</v>
      </c>
      <c r="E26" s="22">
        <f>DATA!X26</f>
        <v>0</v>
      </c>
      <c r="F26" s="22">
        <f>DATA!Y26</f>
        <v>0</v>
      </c>
      <c r="G26" s="22">
        <f>DATA!Z26</f>
        <v>0</v>
      </c>
      <c r="H26" s="90">
        <f>KUMULATIF!AJ26</f>
        <v>0</v>
      </c>
      <c r="I26" s="90">
        <f>KUMULATIF!AK26</f>
        <v>0</v>
      </c>
      <c r="J26" s="138">
        <f>KUMULATIF!AL26</f>
        <v>0</v>
      </c>
      <c r="K26" s="164" t="e">
        <f t="shared" si="0"/>
        <v>#DIV/0!</v>
      </c>
      <c r="L26" s="163">
        <f t="shared" si="1"/>
        <v>96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DATA!W27</f>
        <v>0</v>
      </c>
      <c r="E27" s="22">
        <f>DATA!X27</f>
        <v>0</v>
      </c>
      <c r="F27" s="22">
        <f>DATA!Y27</f>
        <v>0</v>
      </c>
      <c r="G27" s="22">
        <f>DATA!Z27</f>
        <v>0</v>
      </c>
      <c r="H27" s="90">
        <f>KUMULATIF!AJ27</f>
        <v>0</v>
      </c>
      <c r="I27" s="90">
        <f>KUMULATIF!AK27</f>
        <v>0</v>
      </c>
      <c r="J27" s="138">
        <f>KUMULATIF!AL27</f>
        <v>0</v>
      </c>
      <c r="K27" s="164" t="e">
        <f t="shared" si="0"/>
        <v>#DIV/0!</v>
      </c>
      <c r="L27" s="163">
        <f t="shared" si="1"/>
        <v>96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DATA!W28</f>
        <v>0</v>
      </c>
      <c r="E28" s="22">
        <f>DATA!X28</f>
        <v>0</v>
      </c>
      <c r="F28" s="22">
        <f>DATA!Y28</f>
        <v>0</v>
      </c>
      <c r="G28" s="22">
        <f>DATA!Z28</f>
        <v>0</v>
      </c>
      <c r="H28" s="90">
        <f>KUMULATIF!AJ28</f>
        <v>0</v>
      </c>
      <c r="I28" s="90">
        <f>KUMULATIF!AK28</f>
        <v>0</v>
      </c>
      <c r="J28" s="138">
        <f>KUMULATIF!AL28</f>
        <v>0</v>
      </c>
      <c r="K28" s="164" t="e">
        <f t="shared" si="0"/>
        <v>#DIV/0!</v>
      </c>
      <c r="L28" s="163">
        <f t="shared" si="1"/>
        <v>96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DATA!W29</f>
        <v>0</v>
      </c>
      <c r="E29" s="22">
        <f>DATA!X29</f>
        <v>0</v>
      </c>
      <c r="F29" s="22">
        <f>DATA!Y29</f>
        <v>0</v>
      </c>
      <c r="G29" s="22">
        <f>DATA!Z29</f>
        <v>0</v>
      </c>
      <c r="H29" s="90">
        <f>KUMULATIF!AJ29</f>
        <v>0</v>
      </c>
      <c r="I29" s="90">
        <f>KUMULATIF!AK29</f>
        <v>0</v>
      </c>
      <c r="J29" s="138">
        <f>KUMULATIF!AL29</f>
        <v>0</v>
      </c>
      <c r="K29" s="164" t="e">
        <f t="shared" si="0"/>
        <v>#DIV/0!</v>
      </c>
      <c r="L29" s="163">
        <f t="shared" si="1"/>
        <v>96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DATA!W30</f>
        <v>0</v>
      </c>
      <c r="E30" s="22">
        <f>DATA!X30</f>
        <v>0</v>
      </c>
      <c r="F30" s="22">
        <f>DATA!Y30</f>
        <v>0</v>
      </c>
      <c r="G30" s="22">
        <f>DATA!Z30</f>
        <v>0</v>
      </c>
      <c r="H30" s="90">
        <f>KUMULATIF!AJ30</f>
        <v>0</v>
      </c>
      <c r="I30" s="90">
        <f>KUMULATIF!AK30</f>
        <v>0</v>
      </c>
      <c r="J30" s="138">
        <f>KUMULATIF!AL30</f>
        <v>0</v>
      </c>
      <c r="K30" s="164" t="e">
        <f t="shared" si="0"/>
        <v>#DIV/0!</v>
      </c>
      <c r="L30" s="163">
        <f t="shared" si="1"/>
        <v>96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DATA!W31</f>
        <v>0</v>
      </c>
      <c r="E31" s="22">
        <f>DATA!X31</f>
        <v>0</v>
      </c>
      <c r="F31" s="22">
        <f>DATA!Y31</f>
        <v>0</v>
      </c>
      <c r="G31" s="22">
        <f>DATA!Z31</f>
        <v>0</v>
      </c>
      <c r="H31" s="90">
        <f>KUMULATIF!AJ31</f>
        <v>0</v>
      </c>
      <c r="I31" s="90">
        <f>KUMULATIF!AK31</f>
        <v>0</v>
      </c>
      <c r="J31" s="138">
        <f>KUMULATIF!AL31</f>
        <v>0</v>
      </c>
      <c r="K31" s="164" t="e">
        <f t="shared" si="0"/>
        <v>#DIV/0!</v>
      </c>
      <c r="L31" s="163">
        <f t="shared" si="1"/>
        <v>96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DATA!W32</f>
        <v>0</v>
      </c>
      <c r="E32" s="22">
        <f>DATA!X32</f>
        <v>0</v>
      </c>
      <c r="F32" s="22">
        <f>DATA!Y32</f>
        <v>0</v>
      </c>
      <c r="G32" s="22">
        <f>DATA!Z32</f>
        <v>0</v>
      </c>
      <c r="H32" s="90">
        <f>KUMULATIF!AJ32</f>
        <v>0</v>
      </c>
      <c r="I32" s="90">
        <f>KUMULATIF!AK32</f>
        <v>0</v>
      </c>
      <c r="J32" s="138">
        <f>KUMULATIF!AL32</f>
        <v>0</v>
      </c>
      <c r="K32" s="164" t="e">
        <f t="shared" si="0"/>
        <v>#DIV/0!</v>
      </c>
      <c r="L32" s="163">
        <f t="shared" si="1"/>
        <v>96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54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96/12*12</f>
        <v>96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DATA!W41</f>
        <v>0</v>
      </c>
      <c r="E41" s="32">
        <f>DATA!X41</f>
        <v>0</v>
      </c>
      <c r="F41" s="32">
        <f>DATA!Y41</f>
        <v>0</v>
      </c>
      <c r="G41" s="32">
        <f>DATA!Z41</f>
        <v>0</v>
      </c>
      <c r="H41" s="89">
        <f>KUMULATIF!AJ41</f>
        <v>0</v>
      </c>
      <c r="I41" s="89">
        <f>KUMULATIF!AK41</f>
        <v>0</v>
      </c>
      <c r="J41" s="135">
        <f>KUMULATIF!AL41</f>
        <v>0</v>
      </c>
      <c r="K41" s="112" t="e">
        <f t="shared" ref="K41:K65" si="3">J41/C41*100</f>
        <v>#DIV/0!</v>
      </c>
      <c r="L41" s="161">
        <f>96/12*12</f>
        <v>96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DATA!W42</f>
        <v>0</v>
      </c>
      <c r="E42" s="22">
        <f>DATA!X42</f>
        <v>0</v>
      </c>
      <c r="F42" s="22">
        <f>DATA!Y42</f>
        <v>0</v>
      </c>
      <c r="G42" s="22">
        <f>DATA!Z42</f>
        <v>0</v>
      </c>
      <c r="H42" s="90">
        <f>KUMULATIF!AJ42</f>
        <v>0</v>
      </c>
      <c r="I42" s="90">
        <f>KUMULATIF!AK42</f>
        <v>0</v>
      </c>
      <c r="J42" s="138">
        <f>KUMULATIF!AL42</f>
        <v>0</v>
      </c>
      <c r="K42" s="113" t="e">
        <f t="shared" si="3"/>
        <v>#DIV/0!</v>
      </c>
      <c r="L42" s="163">
        <f t="shared" ref="L42:L65" si="4">96/12*12</f>
        <v>96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DATA!W43</f>
        <v>0</v>
      </c>
      <c r="E43" s="22">
        <f>DATA!X43</f>
        <v>0</v>
      </c>
      <c r="F43" s="22">
        <f>DATA!Y43</f>
        <v>0</v>
      </c>
      <c r="G43" s="22">
        <f>DATA!Z43</f>
        <v>0</v>
      </c>
      <c r="H43" s="90">
        <f>KUMULATIF!AJ43</f>
        <v>0</v>
      </c>
      <c r="I43" s="90">
        <f>KUMULATIF!AK43</f>
        <v>0</v>
      </c>
      <c r="J43" s="138">
        <f>KUMULATIF!AL43</f>
        <v>0</v>
      </c>
      <c r="K43" s="113" t="e">
        <f t="shared" si="3"/>
        <v>#DIV/0!</v>
      </c>
      <c r="L43" s="163">
        <f t="shared" si="4"/>
        <v>96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DATA!W44</f>
        <v>0</v>
      </c>
      <c r="E44" s="22">
        <f>DATA!X44</f>
        <v>0</v>
      </c>
      <c r="F44" s="22">
        <f>DATA!Y44</f>
        <v>0</v>
      </c>
      <c r="G44" s="22">
        <f>DATA!Z44</f>
        <v>0</v>
      </c>
      <c r="H44" s="90">
        <f>KUMULATIF!AJ44</f>
        <v>0</v>
      </c>
      <c r="I44" s="90">
        <f>KUMULATIF!AK44</f>
        <v>0</v>
      </c>
      <c r="J44" s="138">
        <f>KUMULATIF!AL44</f>
        <v>0</v>
      </c>
      <c r="K44" s="113" t="e">
        <f t="shared" si="3"/>
        <v>#DIV/0!</v>
      </c>
      <c r="L44" s="163">
        <f t="shared" si="4"/>
        <v>96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DATA!W45</f>
        <v>0</v>
      </c>
      <c r="E45" s="22">
        <f>DATA!X45</f>
        <v>0</v>
      </c>
      <c r="F45" s="22">
        <f>DATA!Y45</f>
        <v>0</v>
      </c>
      <c r="G45" s="22">
        <f>DATA!Z45</f>
        <v>0</v>
      </c>
      <c r="H45" s="90">
        <f>KUMULATIF!AJ45</f>
        <v>0</v>
      </c>
      <c r="I45" s="90">
        <f>KUMULATIF!AK45</f>
        <v>0</v>
      </c>
      <c r="J45" s="138">
        <f>KUMULATIF!AL45</f>
        <v>0</v>
      </c>
      <c r="K45" s="113" t="e">
        <f t="shared" si="3"/>
        <v>#DIV/0!</v>
      </c>
      <c r="L45" s="163">
        <f t="shared" si="4"/>
        <v>96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DATA!W46</f>
        <v>0</v>
      </c>
      <c r="E46" s="22">
        <f>DATA!X46</f>
        <v>0</v>
      </c>
      <c r="F46" s="22">
        <f>DATA!Y46</f>
        <v>0</v>
      </c>
      <c r="G46" s="22">
        <f>DATA!Z46</f>
        <v>0</v>
      </c>
      <c r="H46" s="90">
        <f>KUMULATIF!AJ46</f>
        <v>0</v>
      </c>
      <c r="I46" s="90">
        <f>KUMULATIF!AK46</f>
        <v>0</v>
      </c>
      <c r="J46" s="138">
        <f>KUMULATIF!AL46</f>
        <v>0</v>
      </c>
      <c r="K46" s="113" t="e">
        <f t="shared" si="3"/>
        <v>#DIV/0!</v>
      </c>
      <c r="L46" s="163">
        <f t="shared" si="4"/>
        <v>96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DATA!W47</f>
        <v>0</v>
      </c>
      <c r="E47" s="22">
        <f>DATA!X47</f>
        <v>0</v>
      </c>
      <c r="F47" s="22">
        <f>DATA!Y47</f>
        <v>0</v>
      </c>
      <c r="G47" s="22">
        <f>DATA!Z47</f>
        <v>0</v>
      </c>
      <c r="H47" s="90">
        <f>KUMULATIF!AJ47</f>
        <v>0</v>
      </c>
      <c r="I47" s="90">
        <f>KUMULATIF!AK47</f>
        <v>0</v>
      </c>
      <c r="J47" s="138">
        <f>KUMULATIF!AL47</f>
        <v>0</v>
      </c>
      <c r="K47" s="113" t="e">
        <f t="shared" si="3"/>
        <v>#DIV/0!</v>
      </c>
      <c r="L47" s="163">
        <f t="shared" si="4"/>
        <v>96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DATA!W48</f>
        <v>0</v>
      </c>
      <c r="E48" s="22">
        <f>DATA!X48</f>
        <v>0</v>
      </c>
      <c r="F48" s="22">
        <f>DATA!Y48</f>
        <v>0</v>
      </c>
      <c r="G48" s="22">
        <f>DATA!Z48</f>
        <v>0</v>
      </c>
      <c r="H48" s="90">
        <f>KUMULATIF!AJ48</f>
        <v>0</v>
      </c>
      <c r="I48" s="90">
        <f>KUMULATIF!AK48</f>
        <v>0</v>
      </c>
      <c r="J48" s="138">
        <f>KUMULATIF!AL48</f>
        <v>0</v>
      </c>
      <c r="K48" s="113" t="e">
        <f t="shared" si="3"/>
        <v>#DIV/0!</v>
      </c>
      <c r="L48" s="163">
        <f t="shared" si="4"/>
        <v>96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DATA!W49</f>
        <v>0</v>
      </c>
      <c r="E49" s="22">
        <f>DATA!X49</f>
        <v>0</v>
      </c>
      <c r="F49" s="22">
        <f>DATA!Y49</f>
        <v>0</v>
      </c>
      <c r="G49" s="22">
        <f>DATA!Z49</f>
        <v>0</v>
      </c>
      <c r="H49" s="90">
        <f>KUMULATIF!AJ49</f>
        <v>0</v>
      </c>
      <c r="I49" s="90">
        <f>KUMULATIF!AK49</f>
        <v>0</v>
      </c>
      <c r="J49" s="138">
        <f>KUMULATIF!AL49</f>
        <v>0</v>
      </c>
      <c r="K49" s="113" t="e">
        <f t="shared" si="3"/>
        <v>#DIV/0!</v>
      </c>
      <c r="L49" s="163">
        <f t="shared" si="4"/>
        <v>96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DATA!W50</f>
        <v>0</v>
      </c>
      <c r="E50" s="22">
        <f>DATA!X50</f>
        <v>0</v>
      </c>
      <c r="F50" s="22">
        <f>DATA!Y50</f>
        <v>0</v>
      </c>
      <c r="G50" s="22">
        <f>DATA!Z50</f>
        <v>0</v>
      </c>
      <c r="H50" s="90">
        <f>KUMULATIF!AJ50</f>
        <v>0</v>
      </c>
      <c r="I50" s="90">
        <f>KUMULATIF!AK50</f>
        <v>0</v>
      </c>
      <c r="J50" s="138">
        <f>KUMULATIF!AL50</f>
        <v>0</v>
      </c>
      <c r="K50" s="113" t="e">
        <f t="shared" si="3"/>
        <v>#DIV/0!</v>
      </c>
      <c r="L50" s="163">
        <f t="shared" si="4"/>
        <v>96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DATA!W51</f>
        <v>0</v>
      </c>
      <c r="E51" s="22">
        <f>DATA!X51</f>
        <v>0</v>
      </c>
      <c r="F51" s="22">
        <f>DATA!Y51</f>
        <v>0</v>
      </c>
      <c r="G51" s="22">
        <f>DATA!Z51</f>
        <v>0</v>
      </c>
      <c r="H51" s="90">
        <f>KUMULATIF!AJ51</f>
        <v>0</v>
      </c>
      <c r="I51" s="90">
        <f>KUMULATIF!AK51</f>
        <v>0</v>
      </c>
      <c r="J51" s="138">
        <f>KUMULATIF!AL51</f>
        <v>0</v>
      </c>
      <c r="K51" s="113" t="e">
        <f t="shared" si="3"/>
        <v>#DIV/0!</v>
      </c>
      <c r="L51" s="163">
        <f t="shared" si="4"/>
        <v>96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DATA!W52</f>
        <v>0</v>
      </c>
      <c r="E52" s="22">
        <f>DATA!X52</f>
        <v>0</v>
      </c>
      <c r="F52" s="22">
        <f>DATA!Y52</f>
        <v>0</v>
      </c>
      <c r="G52" s="22">
        <f>DATA!Z52</f>
        <v>0</v>
      </c>
      <c r="H52" s="90">
        <f>KUMULATIF!AJ52</f>
        <v>0</v>
      </c>
      <c r="I52" s="90">
        <f>KUMULATIF!AK52</f>
        <v>0</v>
      </c>
      <c r="J52" s="138">
        <f>KUMULATIF!AL52</f>
        <v>0</v>
      </c>
      <c r="K52" s="113" t="e">
        <f t="shared" si="3"/>
        <v>#DIV/0!</v>
      </c>
      <c r="L52" s="163">
        <f t="shared" si="4"/>
        <v>96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DATA!W53</f>
        <v>0</v>
      </c>
      <c r="E53" s="22">
        <f>DATA!X53</f>
        <v>0</v>
      </c>
      <c r="F53" s="22">
        <f>DATA!Y53</f>
        <v>0</v>
      </c>
      <c r="G53" s="22">
        <f>DATA!Z53</f>
        <v>0</v>
      </c>
      <c r="H53" s="90">
        <f>KUMULATIF!AJ53</f>
        <v>0</v>
      </c>
      <c r="I53" s="90">
        <f>KUMULATIF!AK53</f>
        <v>0</v>
      </c>
      <c r="J53" s="138">
        <f>KUMULATIF!AL53</f>
        <v>0</v>
      </c>
      <c r="K53" s="113" t="e">
        <f t="shared" si="3"/>
        <v>#DIV/0!</v>
      </c>
      <c r="L53" s="163">
        <f t="shared" si="4"/>
        <v>96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DATA!W54</f>
        <v>0</v>
      </c>
      <c r="E54" s="22">
        <f>DATA!X54</f>
        <v>0</v>
      </c>
      <c r="F54" s="22">
        <f>DATA!Y54</f>
        <v>0</v>
      </c>
      <c r="G54" s="22">
        <f>DATA!Z54</f>
        <v>0</v>
      </c>
      <c r="H54" s="90">
        <f>KUMULATIF!AJ54</f>
        <v>0</v>
      </c>
      <c r="I54" s="90">
        <f>KUMULATIF!AK54</f>
        <v>0</v>
      </c>
      <c r="J54" s="138">
        <f>KUMULATIF!AL54</f>
        <v>0</v>
      </c>
      <c r="K54" s="113" t="e">
        <f t="shared" si="3"/>
        <v>#DIV/0!</v>
      </c>
      <c r="L54" s="163">
        <f t="shared" si="4"/>
        <v>96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DATA!W55</f>
        <v>0</v>
      </c>
      <c r="E55" s="22">
        <f>DATA!X55</f>
        <v>0</v>
      </c>
      <c r="F55" s="22">
        <f>DATA!Y55</f>
        <v>0</v>
      </c>
      <c r="G55" s="22">
        <f>DATA!Z55</f>
        <v>0</v>
      </c>
      <c r="H55" s="90">
        <f>KUMULATIF!AJ55</f>
        <v>0</v>
      </c>
      <c r="I55" s="90">
        <f>KUMULATIF!AK55</f>
        <v>0</v>
      </c>
      <c r="J55" s="138">
        <f>KUMULATIF!AL55</f>
        <v>0</v>
      </c>
      <c r="K55" s="113" t="e">
        <f t="shared" si="3"/>
        <v>#DIV/0!</v>
      </c>
      <c r="L55" s="163">
        <f t="shared" si="4"/>
        <v>96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DATA!W56</f>
        <v>0</v>
      </c>
      <c r="E56" s="22">
        <f>DATA!X56</f>
        <v>0</v>
      </c>
      <c r="F56" s="22">
        <f>DATA!Y56</f>
        <v>0</v>
      </c>
      <c r="G56" s="22">
        <f>DATA!Z56</f>
        <v>0</v>
      </c>
      <c r="H56" s="90">
        <f>KUMULATIF!AJ56</f>
        <v>0</v>
      </c>
      <c r="I56" s="90">
        <f>KUMULATIF!AK56</f>
        <v>0</v>
      </c>
      <c r="J56" s="138">
        <f>KUMULATIF!AL56</f>
        <v>0</v>
      </c>
      <c r="K56" s="113" t="e">
        <f t="shared" si="3"/>
        <v>#DIV/0!</v>
      </c>
      <c r="L56" s="163">
        <f t="shared" si="4"/>
        <v>96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DATA!W57</f>
        <v>0</v>
      </c>
      <c r="E57" s="22">
        <f>DATA!X57</f>
        <v>0</v>
      </c>
      <c r="F57" s="22">
        <f>DATA!Y57</f>
        <v>0</v>
      </c>
      <c r="G57" s="22">
        <f>DATA!Z57</f>
        <v>0</v>
      </c>
      <c r="H57" s="90">
        <f>KUMULATIF!AJ57</f>
        <v>0</v>
      </c>
      <c r="I57" s="90">
        <f>KUMULATIF!AK57</f>
        <v>0</v>
      </c>
      <c r="J57" s="138">
        <f>KUMULATIF!AL57</f>
        <v>0</v>
      </c>
      <c r="K57" s="113" t="e">
        <f t="shared" si="3"/>
        <v>#DIV/0!</v>
      </c>
      <c r="L57" s="163">
        <f t="shared" si="4"/>
        <v>96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DATA!W58</f>
        <v>0</v>
      </c>
      <c r="E58" s="22">
        <f>DATA!X58</f>
        <v>0</v>
      </c>
      <c r="F58" s="22">
        <f>DATA!Y58</f>
        <v>0</v>
      </c>
      <c r="G58" s="22">
        <f>DATA!Z58</f>
        <v>0</v>
      </c>
      <c r="H58" s="90">
        <f>KUMULATIF!AJ58</f>
        <v>0</v>
      </c>
      <c r="I58" s="90">
        <f>KUMULATIF!AK58</f>
        <v>0</v>
      </c>
      <c r="J58" s="138">
        <f>KUMULATIF!AL58</f>
        <v>0</v>
      </c>
      <c r="K58" s="113" t="e">
        <f t="shared" si="3"/>
        <v>#DIV/0!</v>
      </c>
      <c r="L58" s="163">
        <f t="shared" si="4"/>
        <v>96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DATA!W59</f>
        <v>0</v>
      </c>
      <c r="E59" s="22">
        <f>DATA!X59</f>
        <v>0</v>
      </c>
      <c r="F59" s="22">
        <f>DATA!Y59</f>
        <v>0</v>
      </c>
      <c r="G59" s="22">
        <f>DATA!Z59</f>
        <v>0</v>
      </c>
      <c r="H59" s="90">
        <f>KUMULATIF!AJ59</f>
        <v>0</v>
      </c>
      <c r="I59" s="90">
        <f>KUMULATIF!AK59</f>
        <v>0</v>
      </c>
      <c r="J59" s="138">
        <f>KUMULATIF!AL59</f>
        <v>0</v>
      </c>
      <c r="K59" s="113" t="e">
        <f t="shared" si="3"/>
        <v>#DIV/0!</v>
      </c>
      <c r="L59" s="163">
        <f t="shared" si="4"/>
        <v>96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DATA!W60</f>
        <v>0</v>
      </c>
      <c r="E60" s="22">
        <f>DATA!X60</f>
        <v>0</v>
      </c>
      <c r="F60" s="22">
        <f>DATA!Y60</f>
        <v>0</v>
      </c>
      <c r="G60" s="22">
        <f>DATA!Z60</f>
        <v>0</v>
      </c>
      <c r="H60" s="90">
        <f>KUMULATIF!AJ60</f>
        <v>0</v>
      </c>
      <c r="I60" s="90">
        <f>KUMULATIF!AK60</f>
        <v>0</v>
      </c>
      <c r="J60" s="138">
        <f>KUMULATIF!AL60</f>
        <v>0</v>
      </c>
      <c r="K60" s="113" t="e">
        <f t="shared" si="3"/>
        <v>#DIV/0!</v>
      </c>
      <c r="L60" s="163">
        <f t="shared" si="4"/>
        <v>96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DATA!W61</f>
        <v>0</v>
      </c>
      <c r="E61" s="22">
        <f>DATA!X61</f>
        <v>0</v>
      </c>
      <c r="F61" s="22">
        <f>DATA!Y61</f>
        <v>0</v>
      </c>
      <c r="G61" s="22">
        <f>DATA!Z61</f>
        <v>0</v>
      </c>
      <c r="H61" s="90">
        <f>KUMULATIF!AJ61</f>
        <v>0</v>
      </c>
      <c r="I61" s="90">
        <f>KUMULATIF!AK61</f>
        <v>0</v>
      </c>
      <c r="J61" s="138">
        <f>KUMULATIF!AL61</f>
        <v>0</v>
      </c>
      <c r="K61" s="113" t="e">
        <f t="shared" si="3"/>
        <v>#DIV/0!</v>
      </c>
      <c r="L61" s="163">
        <f t="shared" si="4"/>
        <v>96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DATA!W62</f>
        <v>0</v>
      </c>
      <c r="E62" s="22">
        <f>DATA!X62</f>
        <v>0</v>
      </c>
      <c r="F62" s="22">
        <f>DATA!Y62</f>
        <v>0</v>
      </c>
      <c r="G62" s="22">
        <f>DATA!Z62</f>
        <v>0</v>
      </c>
      <c r="H62" s="90">
        <f>KUMULATIF!AJ62</f>
        <v>0</v>
      </c>
      <c r="I62" s="90">
        <f>KUMULATIF!AK62</f>
        <v>0</v>
      </c>
      <c r="J62" s="138">
        <f>KUMULATIF!AL62</f>
        <v>0</v>
      </c>
      <c r="K62" s="113" t="e">
        <f t="shared" si="3"/>
        <v>#DIV/0!</v>
      </c>
      <c r="L62" s="163">
        <f t="shared" si="4"/>
        <v>96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DATA!W63</f>
        <v>0</v>
      </c>
      <c r="E63" s="22">
        <f>DATA!X63</f>
        <v>0</v>
      </c>
      <c r="F63" s="22">
        <f>DATA!Y63</f>
        <v>0</v>
      </c>
      <c r="G63" s="22">
        <f>DATA!Z63</f>
        <v>0</v>
      </c>
      <c r="H63" s="90">
        <f>KUMULATIF!AJ63</f>
        <v>0</v>
      </c>
      <c r="I63" s="90">
        <f>KUMULATIF!AK63</f>
        <v>0</v>
      </c>
      <c r="J63" s="138">
        <f>KUMULATIF!AL63</f>
        <v>0</v>
      </c>
      <c r="K63" s="113" t="e">
        <f t="shared" si="3"/>
        <v>#DIV/0!</v>
      </c>
      <c r="L63" s="163">
        <f t="shared" si="4"/>
        <v>96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DATA!W64</f>
        <v>0</v>
      </c>
      <c r="E64" s="22">
        <f>DATA!X64</f>
        <v>0</v>
      </c>
      <c r="F64" s="22">
        <f>DATA!Y64</f>
        <v>0</v>
      </c>
      <c r="G64" s="22">
        <f>DATA!Z64</f>
        <v>0</v>
      </c>
      <c r="H64" s="90">
        <f>KUMULATIF!AJ64</f>
        <v>0</v>
      </c>
      <c r="I64" s="90">
        <f>KUMULATIF!AK64</f>
        <v>0</v>
      </c>
      <c r="J64" s="138">
        <f>KUMULATIF!AL64</f>
        <v>0</v>
      </c>
      <c r="K64" s="113" t="e">
        <f t="shared" si="3"/>
        <v>#DIV/0!</v>
      </c>
      <c r="L64" s="163">
        <f t="shared" si="4"/>
        <v>96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DATA!W65</f>
        <v>0</v>
      </c>
      <c r="E65" s="22">
        <f>DATA!X65</f>
        <v>0</v>
      </c>
      <c r="F65" s="22">
        <f>DATA!Y65</f>
        <v>0</v>
      </c>
      <c r="G65" s="22">
        <f>DATA!Z65</f>
        <v>0</v>
      </c>
      <c r="H65" s="90">
        <f>KUMULATIF!AJ65</f>
        <v>0</v>
      </c>
      <c r="I65" s="90">
        <f>KUMULATIF!AK65</f>
        <v>0</v>
      </c>
      <c r="J65" s="138">
        <f>KUMULATIF!AL65</f>
        <v>0</v>
      </c>
      <c r="K65" s="113" t="e">
        <f t="shared" si="3"/>
        <v>#DIV/0!</v>
      </c>
      <c r="L65" s="163">
        <f t="shared" si="4"/>
        <v>96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63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66">
        <f>96/12*12</f>
        <v>96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DATA!W74</f>
        <v>0</v>
      </c>
      <c r="E74" s="32">
        <f>DATA!X74</f>
        <v>0</v>
      </c>
      <c r="F74" s="32">
        <f>DATA!Y74</f>
        <v>0</v>
      </c>
      <c r="G74" s="32">
        <f>DATA!Z74</f>
        <v>0</v>
      </c>
      <c r="H74" s="89">
        <f>KUMULATIF!AJ74</f>
        <v>0</v>
      </c>
      <c r="I74" s="89">
        <f>KUMULATIF!AK74</f>
        <v>0</v>
      </c>
      <c r="J74" s="135">
        <f>KUMULATIF!AL74</f>
        <v>0</v>
      </c>
      <c r="K74" s="112" t="e">
        <f t="shared" ref="K74:K98" si="6">J74/C74*100</f>
        <v>#DIV/0!</v>
      </c>
      <c r="L74" s="108">
        <f>84/12*12</f>
        <v>84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DATA!W75</f>
        <v>0</v>
      </c>
      <c r="E75" s="22">
        <f>DATA!X75</f>
        <v>0</v>
      </c>
      <c r="F75" s="22">
        <f>DATA!Y75</f>
        <v>0</v>
      </c>
      <c r="G75" s="22">
        <f>DATA!Z75</f>
        <v>0</v>
      </c>
      <c r="H75" s="90">
        <f>KUMULATIF!AJ75</f>
        <v>0</v>
      </c>
      <c r="I75" s="90">
        <f>KUMULATIF!AK75</f>
        <v>0</v>
      </c>
      <c r="J75" s="138">
        <f>KUMULATIF!AL75</f>
        <v>0</v>
      </c>
      <c r="K75" s="113" t="e">
        <f t="shared" si="6"/>
        <v>#DIV/0!</v>
      </c>
      <c r="L75" s="106">
        <f t="shared" ref="L75:L98" si="7">84/12*12</f>
        <v>84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DATA!W76</f>
        <v>0</v>
      </c>
      <c r="E76" s="22">
        <f>DATA!X76</f>
        <v>0</v>
      </c>
      <c r="F76" s="22">
        <f>DATA!Y76</f>
        <v>0</v>
      </c>
      <c r="G76" s="22">
        <f>DATA!Z76</f>
        <v>0</v>
      </c>
      <c r="H76" s="90">
        <f>KUMULATIF!AJ76</f>
        <v>0</v>
      </c>
      <c r="I76" s="90">
        <f>KUMULATIF!AK76</f>
        <v>0</v>
      </c>
      <c r="J76" s="138">
        <f>KUMULATIF!AL76</f>
        <v>0</v>
      </c>
      <c r="K76" s="113" t="e">
        <f t="shared" si="6"/>
        <v>#DIV/0!</v>
      </c>
      <c r="L76" s="106">
        <f t="shared" si="7"/>
        <v>84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DATA!W77</f>
        <v>0</v>
      </c>
      <c r="E77" s="22">
        <f>DATA!X77</f>
        <v>0</v>
      </c>
      <c r="F77" s="22">
        <f>DATA!Y77</f>
        <v>0</v>
      </c>
      <c r="G77" s="22">
        <f>DATA!Z77</f>
        <v>0</v>
      </c>
      <c r="H77" s="90">
        <f>KUMULATIF!AJ77</f>
        <v>0</v>
      </c>
      <c r="I77" s="90">
        <f>KUMULATIF!AK77</f>
        <v>0</v>
      </c>
      <c r="J77" s="138">
        <f>KUMULATIF!AL77</f>
        <v>0</v>
      </c>
      <c r="K77" s="113" t="e">
        <f t="shared" si="6"/>
        <v>#DIV/0!</v>
      </c>
      <c r="L77" s="106">
        <f t="shared" si="7"/>
        <v>84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DATA!W78</f>
        <v>0</v>
      </c>
      <c r="E78" s="22">
        <f>DATA!X78</f>
        <v>0</v>
      </c>
      <c r="F78" s="22">
        <f>DATA!Y78</f>
        <v>0</v>
      </c>
      <c r="G78" s="22">
        <f>DATA!Z78</f>
        <v>0</v>
      </c>
      <c r="H78" s="90">
        <f>KUMULATIF!AJ78</f>
        <v>0</v>
      </c>
      <c r="I78" s="90">
        <f>KUMULATIF!AK78</f>
        <v>0</v>
      </c>
      <c r="J78" s="138">
        <f>KUMULATIF!AL78</f>
        <v>0</v>
      </c>
      <c r="K78" s="113" t="e">
        <f t="shared" si="6"/>
        <v>#DIV/0!</v>
      </c>
      <c r="L78" s="106">
        <f t="shared" si="7"/>
        <v>84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DATA!W79</f>
        <v>0</v>
      </c>
      <c r="E79" s="22">
        <f>DATA!X79</f>
        <v>0</v>
      </c>
      <c r="F79" s="22">
        <f>DATA!Y79</f>
        <v>0</v>
      </c>
      <c r="G79" s="22">
        <f>DATA!Z79</f>
        <v>0</v>
      </c>
      <c r="H79" s="90">
        <f>KUMULATIF!AJ79</f>
        <v>0</v>
      </c>
      <c r="I79" s="90">
        <f>KUMULATIF!AK79</f>
        <v>0</v>
      </c>
      <c r="J79" s="138">
        <f>KUMULATIF!AL79</f>
        <v>0</v>
      </c>
      <c r="K79" s="113" t="e">
        <f t="shared" si="6"/>
        <v>#DIV/0!</v>
      </c>
      <c r="L79" s="106">
        <f t="shared" si="7"/>
        <v>84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DATA!W80</f>
        <v>0</v>
      </c>
      <c r="E80" s="22">
        <f>DATA!X80</f>
        <v>0</v>
      </c>
      <c r="F80" s="22">
        <f>DATA!Y80</f>
        <v>0</v>
      </c>
      <c r="G80" s="22">
        <f>DATA!Z80</f>
        <v>0</v>
      </c>
      <c r="H80" s="90">
        <f>KUMULATIF!AJ80</f>
        <v>0</v>
      </c>
      <c r="I80" s="90">
        <f>KUMULATIF!AK80</f>
        <v>0</v>
      </c>
      <c r="J80" s="138">
        <f>KUMULATIF!AL80</f>
        <v>0</v>
      </c>
      <c r="K80" s="113" t="e">
        <f t="shared" si="6"/>
        <v>#DIV/0!</v>
      </c>
      <c r="L80" s="106">
        <f t="shared" si="7"/>
        <v>84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DATA!W81</f>
        <v>0</v>
      </c>
      <c r="E81" s="22">
        <f>DATA!X81</f>
        <v>0</v>
      </c>
      <c r="F81" s="22">
        <f>DATA!Y81</f>
        <v>0</v>
      </c>
      <c r="G81" s="22">
        <f>DATA!Z81</f>
        <v>0</v>
      </c>
      <c r="H81" s="90">
        <f>KUMULATIF!AJ81</f>
        <v>0</v>
      </c>
      <c r="I81" s="90">
        <f>KUMULATIF!AK81</f>
        <v>0</v>
      </c>
      <c r="J81" s="138">
        <f>KUMULATIF!AL81</f>
        <v>0</v>
      </c>
      <c r="K81" s="113" t="e">
        <f t="shared" si="6"/>
        <v>#DIV/0!</v>
      </c>
      <c r="L81" s="106">
        <f t="shared" si="7"/>
        <v>84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DATA!W82</f>
        <v>0</v>
      </c>
      <c r="E82" s="22">
        <f>DATA!X82</f>
        <v>0</v>
      </c>
      <c r="F82" s="22">
        <f>DATA!Y82</f>
        <v>0</v>
      </c>
      <c r="G82" s="22">
        <f>DATA!Z82</f>
        <v>0</v>
      </c>
      <c r="H82" s="90">
        <f>KUMULATIF!AJ82</f>
        <v>0</v>
      </c>
      <c r="I82" s="90">
        <f>KUMULATIF!AK82</f>
        <v>0</v>
      </c>
      <c r="J82" s="138">
        <f>KUMULATIF!AL82</f>
        <v>0</v>
      </c>
      <c r="K82" s="113" t="e">
        <f t="shared" si="6"/>
        <v>#DIV/0!</v>
      </c>
      <c r="L82" s="106">
        <f t="shared" si="7"/>
        <v>84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DATA!W83</f>
        <v>0</v>
      </c>
      <c r="E83" s="22">
        <f>DATA!X83</f>
        <v>0</v>
      </c>
      <c r="F83" s="22">
        <f>DATA!Y83</f>
        <v>0</v>
      </c>
      <c r="G83" s="22">
        <f>DATA!Z83</f>
        <v>0</v>
      </c>
      <c r="H83" s="90">
        <f>KUMULATIF!AJ83</f>
        <v>0</v>
      </c>
      <c r="I83" s="90">
        <f>KUMULATIF!AK83</f>
        <v>0</v>
      </c>
      <c r="J83" s="138">
        <f>KUMULATIF!AL83</f>
        <v>0</v>
      </c>
      <c r="K83" s="113" t="e">
        <f t="shared" si="6"/>
        <v>#DIV/0!</v>
      </c>
      <c r="L83" s="106">
        <f t="shared" si="7"/>
        <v>84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DATA!W84</f>
        <v>0</v>
      </c>
      <c r="E84" s="22">
        <f>DATA!X84</f>
        <v>0</v>
      </c>
      <c r="F84" s="22">
        <f>DATA!Y84</f>
        <v>0</v>
      </c>
      <c r="G84" s="22">
        <f>DATA!Z84</f>
        <v>0</v>
      </c>
      <c r="H84" s="90">
        <f>KUMULATIF!AJ84</f>
        <v>0</v>
      </c>
      <c r="I84" s="90">
        <f>KUMULATIF!AK84</f>
        <v>0</v>
      </c>
      <c r="J84" s="138">
        <f>KUMULATIF!AL84</f>
        <v>0</v>
      </c>
      <c r="K84" s="113" t="e">
        <f t="shared" si="6"/>
        <v>#DIV/0!</v>
      </c>
      <c r="L84" s="106">
        <f t="shared" si="7"/>
        <v>84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DATA!W85</f>
        <v>0</v>
      </c>
      <c r="E85" s="22">
        <f>DATA!X85</f>
        <v>0</v>
      </c>
      <c r="F85" s="22">
        <f>DATA!Y85</f>
        <v>0</v>
      </c>
      <c r="G85" s="22">
        <f>DATA!Z85</f>
        <v>0</v>
      </c>
      <c r="H85" s="90">
        <f>KUMULATIF!AJ85</f>
        <v>0</v>
      </c>
      <c r="I85" s="90">
        <f>KUMULATIF!AK85</f>
        <v>0</v>
      </c>
      <c r="J85" s="138">
        <f>KUMULATIF!AL85</f>
        <v>0</v>
      </c>
      <c r="K85" s="113" t="e">
        <f t="shared" si="6"/>
        <v>#DIV/0!</v>
      </c>
      <c r="L85" s="106">
        <f t="shared" si="7"/>
        <v>84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DATA!W86</f>
        <v>0</v>
      </c>
      <c r="E86" s="22">
        <f>DATA!X86</f>
        <v>0</v>
      </c>
      <c r="F86" s="22">
        <f>DATA!Y86</f>
        <v>0</v>
      </c>
      <c r="G86" s="22">
        <f>DATA!Z86</f>
        <v>0</v>
      </c>
      <c r="H86" s="90">
        <f>KUMULATIF!AJ86</f>
        <v>0</v>
      </c>
      <c r="I86" s="90">
        <f>KUMULATIF!AK86</f>
        <v>0</v>
      </c>
      <c r="J86" s="138">
        <f>KUMULATIF!AL86</f>
        <v>0</v>
      </c>
      <c r="K86" s="113" t="e">
        <f t="shared" si="6"/>
        <v>#DIV/0!</v>
      </c>
      <c r="L86" s="106">
        <f t="shared" si="7"/>
        <v>84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DATA!W87</f>
        <v>0</v>
      </c>
      <c r="E87" s="22">
        <f>DATA!X87</f>
        <v>0</v>
      </c>
      <c r="F87" s="22">
        <f>DATA!Y87</f>
        <v>0</v>
      </c>
      <c r="G87" s="22">
        <f>DATA!Z87</f>
        <v>0</v>
      </c>
      <c r="H87" s="90">
        <f>KUMULATIF!AJ87</f>
        <v>0</v>
      </c>
      <c r="I87" s="90">
        <f>KUMULATIF!AK87</f>
        <v>0</v>
      </c>
      <c r="J87" s="138">
        <f>KUMULATIF!AL87</f>
        <v>0</v>
      </c>
      <c r="K87" s="113" t="e">
        <f t="shared" si="6"/>
        <v>#DIV/0!</v>
      </c>
      <c r="L87" s="106">
        <f t="shared" si="7"/>
        <v>84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DATA!W88</f>
        <v>0</v>
      </c>
      <c r="E88" s="22">
        <f>DATA!X88</f>
        <v>0</v>
      </c>
      <c r="F88" s="22">
        <f>DATA!Y88</f>
        <v>0</v>
      </c>
      <c r="G88" s="22">
        <f>DATA!Z88</f>
        <v>0</v>
      </c>
      <c r="H88" s="90">
        <f>KUMULATIF!AJ88</f>
        <v>0</v>
      </c>
      <c r="I88" s="90">
        <f>KUMULATIF!AK88</f>
        <v>0</v>
      </c>
      <c r="J88" s="138">
        <f>KUMULATIF!AL88</f>
        <v>0</v>
      </c>
      <c r="K88" s="113" t="e">
        <f t="shared" si="6"/>
        <v>#DIV/0!</v>
      </c>
      <c r="L88" s="106">
        <f t="shared" si="7"/>
        <v>84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DATA!W89</f>
        <v>0</v>
      </c>
      <c r="E89" s="22">
        <f>DATA!X89</f>
        <v>0</v>
      </c>
      <c r="F89" s="22">
        <f>DATA!Y89</f>
        <v>0</v>
      </c>
      <c r="G89" s="22">
        <f>DATA!Z89</f>
        <v>0</v>
      </c>
      <c r="H89" s="90">
        <f>KUMULATIF!AJ89</f>
        <v>0</v>
      </c>
      <c r="I89" s="90">
        <f>KUMULATIF!AK89</f>
        <v>0</v>
      </c>
      <c r="J89" s="138">
        <f>KUMULATIF!AL89</f>
        <v>0</v>
      </c>
      <c r="K89" s="113" t="e">
        <f t="shared" si="6"/>
        <v>#DIV/0!</v>
      </c>
      <c r="L89" s="106">
        <f t="shared" si="7"/>
        <v>84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DATA!W90</f>
        <v>0</v>
      </c>
      <c r="E90" s="22">
        <f>DATA!X90</f>
        <v>0</v>
      </c>
      <c r="F90" s="22">
        <f>DATA!Y90</f>
        <v>0</v>
      </c>
      <c r="G90" s="22">
        <f>DATA!Z90</f>
        <v>0</v>
      </c>
      <c r="H90" s="90">
        <f>KUMULATIF!AJ90</f>
        <v>0</v>
      </c>
      <c r="I90" s="90">
        <f>KUMULATIF!AK90</f>
        <v>0</v>
      </c>
      <c r="J90" s="138">
        <f>KUMULATIF!AL90</f>
        <v>0</v>
      </c>
      <c r="K90" s="113" t="e">
        <f t="shared" si="6"/>
        <v>#DIV/0!</v>
      </c>
      <c r="L90" s="106">
        <f t="shared" si="7"/>
        <v>84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DATA!W91</f>
        <v>0</v>
      </c>
      <c r="E91" s="22">
        <f>DATA!X91</f>
        <v>0</v>
      </c>
      <c r="F91" s="22">
        <f>DATA!Y91</f>
        <v>0</v>
      </c>
      <c r="G91" s="22">
        <f>DATA!Z91</f>
        <v>0</v>
      </c>
      <c r="H91" s="90">
        <f>KUMULATIF!AJ91</f>
        <v>0</v>
      </c>
      <c r="I91" s="90">
        <f>KUMULATIF!AK91</f>
        <v>0</v>
      </c>
      <c r="J91" s="138">
        <f>KUMULATIF!AL91</f>
        <v>0</v>
      </c>
      <c r="K91" s="113" t="e">
        <f t="shared" si="6"/>
        <v>#DIV/0!</v>
      </c>
      <c r="L91" s="106">
        <f t="shared" si="7"/>
        <v>84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DATA!W92</f>
        <v>0</v>
      </c>
      <c r="E92" s="22">
        <f>DATA!X92</f>
        <v>0</v>
      </c>
      <c r="F92" s="22">
        <f>DATA!Y92</f>
        <v>0</v>
      </c>
      <c r="G92" s="22">
        <f>DATA!Z92</f>
        <v>0</v>
      </c>
      <c r="H92" s="90">
        <f>KUMULATIF!AJ92</f>
        <v>0</v>
      </c>
      <c r="I92" s="90">
        <f>KUMULATIF!AK92</f>
        <v>0</v>
      </c>
      <c r="J92" s="138">
        <f>KUMULATIF!AL92</f>
        <v>0</v>
      </c>
      <c r="K92" s="113" t="e">
        <f t="shared" si="6"/>
        <v>#DIV/0!</v>
      </c>
      <c r="L92" s="106">
        <f t="shared" si="7"/>
        <v>84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DATA!W93</f>
        <v>0</v>
      </c>
      <c r="E93" s="22">
        <f>DATA!X93</f>
        <v>0</v>
      </c>
      <c r="F93" s="22">
        <f>DATA!Y93</f>
        <v>0</v>
      </c>
      <c r="G93" s="22">
        <f>DATA!Z93</f>
        <v>0</v>
      </c>
      <c r="H93" s="90">
        <f>KUMULATIF!AJ93</f>
        <v>0</v>
      </c>
      <c r="I93" s="90">
        <f>KUMULATIF!AK93</f>
        <v>0</v>
      </c>
      <c r="J93" s="138">
        <f>KUMULATIF!AL93</f>
        <v>0</v>
      </c>
      <c r="K93" s="113" t="e">
        <f t="shared" si="6"/>
        <v>#DIV/0!</v>
      </c>
      <c r="L93" s="106">
        <f t="shared" si="7"/>
        <v>84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DATA!W94</f>
        <v>0</v>
      </c>
      <c r="E94" s="22">
        <f>DATA!X94</f>
        <v>0</v>
      </c>
      <c r="F94" s="22">
        <f>DATA!Y94</f>
        <v>0</v>
      </c>
      <c r="G94" s="22">
        <f>DATA!Z94</f>
        <v>0</v>
      </c>
      <c r="H94" s="90">
        <f>KUMULATIF!AJ94</f>
        <v>0</v>
      </c>
      <c r="I94" s="90">
        <f>KUMULATIF!AK94</f>
        <v>0</v>
      </c>
      <c r="J94" s="138">
        <f>KUMULATIF!AL94</f>
        <v>0</v>
      </c>
      <c r="K94" s="113" t="e">
        <f t="shared" si="6"/>
        <v>#DIV/0!</v>
      </c>
      <c r="L94" s="106">
        <f t="shared" si="7"/>
        <v>84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DATA!W95</f>
        <v>0</v>
      </c>
      <c r="E95" s="22">
        <f>DATA!X95</f>
        <v>0</v>
      </c>
      <c r="F95" s="22">
        <f>DATA!Y95</f>
        <v>0</v>
      </c>
      <c r="G95" s="22">
        <f>DATA!Z95</f>
        <v>0</v>
      </c>
      <c r="H95" s="90">
        <f>KUMULATIF!AJ95</f>
        <v>0</v>
      </c>
      <c r="I95" s="90">
        <f>KUMULATIF!AK95</f>
        <v>0</v>
      </c>
      <c r="J95" s="138">
        <f>KUMULATIF!AL95</f>
        <v>0</v>
      </c>
      <c r="K95" s="113" t="e">
        <f t="shared" si="6"/>
        <v>#DIV/0!</v>
      </c>
      <c r="L95" s="106">
        <f t="shared" si="7"/>
        <v>84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DATA!W96</f>
        <v>0</v>
      </c>
      <c r="E96" s="22">
        <f>DATA!X96</f>
        <v>0</v>
      </c>
      <c r="F96" s="22">
        <f>DATA!Y96</f>
        <v>0</v>
      </c>
      <c r="G96" s="22">
        <f>DATA!Z96</f>
        <v>0</v>
      </c>
      <c r="H96" s="90">
        <f>KUMULATIF!AJ96</f>
        <v>0</v>
      </c>
      <c r="I96" s="90">
        <f>KUMULATIF!AK96</f>
        <v>0</v>
      </c>
      <c r="J96" s="138">
        <f>KUMULATIF!AL96</f>
        <v>0</v>
      </c>
      <c r="K96" s="113" t="e">
        <f t="shared" si="6"/>
        <v>#DIV/0!</v>
      </c>
      <c r="L96" s="106">
        <f t="shared" si="7"/>
        <v>84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DATA!W97</f>
        <v>0</v>
      </c>
      <c r="E97" s="22">
        <f>DATA!X97</f>
        <v>0</v>
      </c>
      <c r="F97" s="22">
        <f>DATA!Y97</f>
        <v>0</v>
      </c>
      <c r="G97" s="22">
        <f>DATA!Z97</f>
        <v>0</v>
      </c>
      <c r="H97" s="90">
        <f>KUMULATIF!AJ97</f>
        <v>0</v>
      </c>
      <c r="I97" s="90">
        <f>KUMULATIF!AK97</f>
        <v>0</v>
      </c>
      <c r="J97" s="138">
        <f>KUMULATIF!AL97</f>
        <v>0</v>
      </c>
      <c r="K97" s="113" t="e">
        <f t="shared" si="6"/>
        <v>#DIV/0!</v>
      </c>
      <c r="L97" s="106">
        <f t="shared" si="7"/>
        <v>84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DATA!W98</f>
        <v>0</v>
      </c>
      <c r="E98" s="22">
        <f>DATA!X98</f>
        <v>0</v>
      </c>
      <c r="F98" s="22">
        <f>DATA!Y98</f>
        <v>0</v>
      </c>
      <c r="G98" s="22">
        <f>DATA!Z98</f>
        <v>0</v>
      </c>
      <c r="H98" s="90">
        <f>KUMULATIF!AJ98</f>
        <v>0</v>
      </c>
      <c r="I98" s="90">
        <f>KUMULATIF!AK98</f>
        <v>0</v>
      </c>
      <c r="J98" s="138">
        <f>KUMULATIF!AL98</f>
        <v>0</v>
      </c>
      <c r="K98" s="113" t="e">
        <f t="shared" si="6"/>
        <v>#DIV/0!</v>
      </c>
      <c r="L98" s="106">
        <f t="shared" si="7"/>
        <v>84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84/12*12</f>
        <v>84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DATA!W107</f>
        <v>0</v>
      </c>
      <c r="E107" s="32">
        <f>DATA!X107</f>
        <v>0</v>
      </c>
      <c r="F107" s="32">
        <f>DATA!Y107</f>
        <v>0</v>
      </c>
      <c r="G107" s="32">
        <f>DATA!Z107</f>
        <v>0</v>
      </c>
      <c r="H107" s="89">
        <f>KUMULATIF!AJ107</f>
        <v>0</v>
      </c>
      <c r="I107" s="89">
        <f>KUMULATIF!AK107</f>
        <v>0</v>
      </c>
      <c r="J107" s="135">
        <f>KUMULATIF!AL107</f>
        <v>0</v>
      </c>
      <c r="K107" s="112" t="e">
        <f t="shared" ref="K107:K131" si="9">J107/C107*100</f>
        <v>#DIV/0!</v>
      </c>
      <c r="L107" s="108">
        <f>84/12*12</f>
        <v>84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DATA!W108</f>
        <v>0</v>
      </c>
      <c r="E108" s="22">
        <f>DATA!X108</f>
        <v>0</v>
      </c>
      <c r="F108" s="22">
        <f>DATA!Y108</f>
        <v>0</v>
      </c>
      <c r="G108" s="22">
        <f>DATA!Z108</f>
        <v>0</v>
      </c>
      <c r="H108" s="90">
        <f>KUMULATIF!AJ108</f>
        <v>0</v>
      </c>
      <c r="I108" s="90">
        <f>KUMULATIF!AK108</f>
        <v>0</v>
      </c>
      <c r="J108" s="138">
        <f>KUMULATIF!AL108</f>
        <v>0</v>
      </c>
      <c r="K108" s="113" t="e">
        <f t="shared" si="9"/>
        <v>#DIV/0!</v>
      </c>
      <c r="L108" s="106">
        <f t="shared" ref="L108:L131" si="10">84/12*12</f>
        <v>84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DATA!W109</f>
        <v>0</v>
      </c>
      <c r="E109" s="22">
        <f>DATA!X109</f>
        <v>0</v>
      </c>
      <c r="F109" s="22">
        <f>DATA!Y109</f>
        <v>0</v>
      </c>
      <c r="G109" s="22">
        <f>DATA!Z109</f>
        <v>0</v>
      </c>
      <c r="H109" s="90">
        <f>KUMULATIF!AJ109</f>
        <v>0</v>
      </c>
      <c r="I109" s="90">
        <f>KUMULATIF!AK109</f>
        <v>0</v>
      </c>
      <c r="J109" s="138">
        <f>KUMULATIF!AL109</f>
        <v>0</v>
      </c>
      <c r="K109" s="113" t="e">
        <f t="shared" si="9"/>
        <v>#DIV/0!</v>
      </c>
      <c r="L109" s="106">
        <f t="shared" si="10"/>
        <v>84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DATA!W110</f>
        <v>0</v>
      </c>
      <c r="E110" s="22">
        <f>DATA!X110</f>
        <v>0</v>
      </c>
      <c r="F110" s="22">
        <f>DATA!Y110</f>
        <v>0</v>
      </c>
      <c r="G110" s="22">
        <f>DATA!Z110</f>
        <v>0</v>
      </c>
      <c r="H110" s="90">
        <f>KUMULATIF!AJ110</f>
        <v>0</v>
      </c>
      <c r="I110" s="90">
        <f>KUMULATIF!AK110</f>
        <v>0</v>
      </c>
      <c r="J110" s="138">
        <f>KUMULATIF!AL110</f>
        <v>0</v>
      </c>
      <c r="K110" s="113" t="e">
        <f t="shared" si="9"/>
        <v>#DIV/0!</v>
      </c>
      <c r="L110" s="106">
        <f t="shared" si="10"/>
        <v>84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DATA!W111</f>
        <v>0</v>
      </c>
      <c r="E111" s="22">
        <f>DATA!X111</f>
        <v>0</v>
      </c>
      <c r="F111" s="22">
        <f>DATA!Y111</f>
        <v>0</v>
      </c>
      <c r="G111" s="22">
        <f>DATA!Z111</f>
        <v>0</v>
      </c>
      <c r="H111" s="90">
        <f>KUMULATIF!AJ111</f>
        <v>0</v>
      </c>
      <c r="I111" s="90">
        <f>KUMULATIF!AK111</f>
        <v>0</v>
      </c>
      <c r="J111" s="138">
        <f>KUMULATIF!AL111</f>
        <v>0</v>
      </c>
      <c r="K111" s="113" t="e">
        <f t="shared" si="9"/>
        <v>#DIV/0!</v>
      </c>
      <c r="L111" s="106">
        <f t="shared" si="10"/>
        <v>84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DATA!W112</f>
        <v>0</v>
      </c>
      <c r="E112" s="22">
        <f>DATA!X112</f>
        <v>0</v>
      </c>
      <c r="F112" s="22">
        <f>DATA!Y112</f>
        <v>0</v>
      </c>
      <c r="G112" s="22">
        <f>DATA!Z112</f>
        <v>0</v>
      </c>
      <c r="H112" s="90">
        <f>KUMULATIF!AJ112</f>
        <v>0</v>
      </c>
      <c r="I112" s="90">
        <f>KUMULATIF!AK112</f>
        <v>0</v>
      </c>
      <c r="J112" s="138">
        <f>KUMULATIF!AL112</f>
        <v>0</v>
      </c>
      <c r="K112" s="113" t="e">
        <f t="shared" si="9"/>
        <v>#DIV/0!</v>
      </c>
      <c r="L112" s="106">
        <f t="shared" si="10"/>
        <v>84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DATA!W113</f>
        <v>0</v>
      </c>
      <c r="E113" s="22">
        <f>DATA!X113</f>
        <v>0</v>
      </c>
      <c r="F113" s="22">
        <f>DATA!Y113</f>
        <v>0</v>
      </c>
      <c r="G113" s="22">
        <f>DATA!Z113</f>
        <v>0</v>
      </c>
      <c r="H113" s="90">
        <f>KUMULATIF!AJ113</f>
        <v>0</v>
      </c>
      <c r="I113" s="90">
        <f>KUMULATIF!AK113</f>
        <v>0</v>
      </c>
      <c r="J113" s="138">
        <f>KUMULATIF!AL113</f>
        <v>0</v>
      </c>
      <c r="K113" s="113" t="e">
        <f t="shared" si="9"/>
        <v>#DIV/0!</v>
      </c>
      <c r="L113" s="106">
        <f t="shared" si="10"/>
        <v>84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DATA!W114</f>
        <v>0</v>
      </c>
      <c r="E114" s="22">
        <f>DATA!X114</f>
        <v>0</v>
      </c>
      <c r="F114" s="22">
        <f>DATA!Y114</f>
        <v>0</v>
      </c>
      <c r="G114" s="22">
        <f>DATA!Z114</f>
        <v>0</v>
      </c>
      <c r="H114" s="90">
        <f>KUMULATIF!AJ114</f>
        <v>0</v>
      </c>
      <c r="I114" s="90">
        <f>KUMULATIF!AK114</f>
        <v>0</v>
      </c>
      <c r="J114" s="138">
        <f>KUMULATIF!AL114</f>
        <v>0</v>
      </c>
      <c r="K114" s="113" t="e">
        <f t="shared" si="9"/>
        <v>#DIV/0!</v>
      </c>
      <c r="L114" s="106">
        <f t="shared" si="10"/>
        <v>84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DATA!W115</f>
        <v>0</v>
      </c>
      <c r="E115" s="22">
        <f>DATA!X115</f>
        <v>0</v>
      </c>
      <c r="F115" s="22">
        <f>DATA!Y115</f>
        <v>0</v>
      </c>
      <c r="G115" s="22">
        <f>DATA!Z115</f>
        <v>0</v>
      </c>
      <c r="H115" s="90">
        <f>KUMULATIF!AJ115</f>
        <v>0</v>
      </c>
      <c r="I115" s="90">
        <f>KUMULATIF!AK115</f>
        <v>0</v>
      </c>
      <c r="J115" s="138">
        <f>KUMULATIF!AL115</f>
        <v>0</v>
      </c>
      <c r="K115" s="113" t="e">
        <f t="shared" si="9"/>
        <v>#DIV/0!</v>
      </c>
      <c r="L115" s="106">
        <f t="shared" si="10"/>
        <v>84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DATA!W116</f>
        <v>0</v>
      </c>
      <c r="E116" s="22">
        <f>DATA!X116</f>
        <v>0</v>
      </c>
      <c r="F116" s="22">
        <f>DATA!Y116</f>
        <v>0</v>
      </c>
      <c r="G116" s="22">
        <f>DATA!Z116</f>
        <v>0</v>
      </c>
      <c r="H116" s="90">
        <f>KUMULATIF!AJ116</f>
        <v>0</v>
      </c>
      <c r="I116" s="90">
        <f>KUMULATIF!AK116</f>
        <v>0</v>
      </c>
      <c r="J116" s="138">
        <f>KUMULATIF!AL116</f>
        <v>0</v>
      </c>
      <c r="K116" s="113" t="e">
        <f t="shared" si="9"/>
        <v>#DIV/0!</v>
      </c>
      <c r="L116" s="106">
        <f t="shared" si="10"/>
        <v>84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DATA!W117</f>
        <v>0</v>
      </c>
      <c r="E117" s="22">
        <f>DATA!X117</f>
        <v>0</v>
      </c>
      <c r="F117" s="22">
        <f>DATA!Y117</f>
        <v>0</v>
      </c>
      <c r="G117" s="22">
        <f>DATA!Z117</f>
        <v>0</v>
      </c>
      <c r="H117" s="90">
        <f>KUMULATIF!AJ117</f>
        <v>0</v>
      </c>
      <c r="I117" s="90">
        <f>KUMULATIF!AK117</f>
        <v>0</v>
      </c>
      <c r="J117" s="138">
        <f>KUMULATIF!AL117</f>
        <v>0</v>
      </c>
      <c r="K117" s="113" t="e">
        <f t="shared" si="9"/>
        <v>#DIV/0!</v>
      </c>
      <c r="L117" s="106">
        <f t="shared" si="10"/>
        <v>84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DATA!W118</f>
        <v>0</v>
      </c>
      <c r="E118" s="22">
        <f>DATA!X118</f>
        <v>0</v>
      </c>
      <c r="F118" s="22">
        <f>DATA!Y118</f>
        <v>0</v>
      </c>
      <c r="G118" s="22">
        <f>DATA!Z118</f>
        <v>0</v>
      </c>
      <c r="H118" s="90">
        <f>KUMULATIF!AJ118</f>
        <v>0</v>
      </c>
      <c r="I118" s="90">
        <f>KUMULATIF!AK118</f>
        <v>0</v>
      </c>
      <c r="J118" s="138">
        <f>KUMULATIF!AL118</f>
        <v>0</v>
      </c>
      <c r="K118" s="113" t="e">
        <f t="shared" si="9"/>
        <v>#DIV/0!</v>
      </c>
      <c r="L118" s="106">
        <f t="shared" si="10"/>
        <v>84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DATA!W119</f>
        <v>0</v>
      </c>
      <c r="E119" s="22">
        <f>DATA!X119</f>
        <v>0</v>
      </c>
      <c r="F119" s="22">
        <f>DATA!Y119</f>
        <v>0</v>
      </c>
      <c r="G119" s="22">
        <f>DATA!Z119</f>
        <v>0</v>
      </c>
      <c r="H119" s="90">
        <f>KUMULATIF!AJ119</f>
        <v>0</v>
      </c>
      <c r="I119" s="90">
        <f>KUMULATIF!AK119</f>
        <v>0</v>
      </c>
      <c r="J119" s="138">
        <f>KUMULATIF!AL119</f>
        <v>0</v>
      </c>
      <c r="K119" s="113" t="e">
        <f t="shared" si="9"/>
        <v>#DIV/0!</v>
      </c>
      <c r="L119" s="106">
        <f t="shared" si="10"/>
        <v>84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DATA!W120</f>
        <v>0</v>
      </c>
      <c r="E120" s="22">
        <f>DATA!X120</f>
        <v>0</v>
      </c>
      <c r="F120" s="22">
        <f>DATA!Y120</f>
        <v>0</v>
      </c>
      <c r="G120" s="22">
        <f>DATA!Z120</f>
        <v>0</v>
      </c>
      <c r="H120" s="90">
        <f>KUMULATIF!AJ120</f>
        <v>0</v>
      </c>
      <c r="I120" s="90">
        <f>KUMULATIF!AK120</f>
        <v>0</v>
      </c>
      <c r="J120" s="138">
        <f>KUMULATIF!AL120</f>
        <v>0</v>
      </c>
      <c r="K120" s="113" t="e">
        <f t="shared" si="9"/>
        <v>#DIV/0!</v>
      </c>
      <c r="L120" s="106">
        <f t="shared" si="10"/>
        <v>84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DATA!W121</f>
        <v>0</v>
      </c>
      <c r="E121" s="22">
        <f>DATA!X121</f>
        <v>0</v>
      </c>
      <c r="F121" s="22">
        <f>DATA!Y121</f>
        <v>0</v>
      </c>
      <c r="G121" s="22">
        <f>DATA!Z121</f>
        <v>0</v>
      </c>
      <c r="H121" s="90">
        <f>KUMULATIF!AJ121</f>
        <v>0</v>
      </c>
      <c r="I121" s="90">
        <f>KUMULATIF!AK121</f>
        <v>0</v>
      </c>
      <c r="J121" s="138">
        <f>KUMULATIF!AL121</f>
        <v>0</v>
      </c>
      <c r="K121" s="113" t="e">
        <f t="shared" si="9"/>
        <v>#DIV/0!</v>
      </c>
      <c r="L121" s="106">
        <f t="shared" si="10"/>
        <v>84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DATA!W122</f>
        <v>0</v>
      </c>
      <c r="E122" s="22">
        <f>DATA!X122</f>
        <v>0</v>
      </c>
      <c r="F122" s="22">
        <f>DATA!Y122</f>
        <v>0</v>
      </c>
      <c r="G122" s="22">
        <f>DATA!Z122</f>
        <v>0</v>
      </c>
      <c r="H122" s="90">
        <f>KUMULATIF!AJ122</f>
        <v>0</v>
      </c>
      <c r="I122" s="90">
        <f>KUMULATIF!AK122</f>
        <v>0</v>
      </c>
      <c r="J122" s="138">
        <f>KUMULATIF!AL122</f>
        <v>0</v>
      </c>
      <c r="K122" s="113" t="e">
        <f t="shared" si="9"/>
        <v>#DIV/0!</v>
      </c>
      <c r="L122" s="106">
        <f t="shared" si="10"/>
        <v>84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DATA!W123</f>
        <v>0</v>
      </c>
      <c r="E123" s="22">
        <f>DATA!X123</f>
        <v>0</v>
      </c>
      <c r="F123" s="22">
        <f>DATA!Y123</f>
        <v>0</v>
      </c>
      <c r="G123" s="22">
        <f>DATA!Z123</f>
        <v>0</v>
      </c>
      <c r="H123" s="90">
        <f>KUMULATIF!AJ123</f>
        <v>0</v>
      </c>
      <c r="I123" s="90">
        <f>KUMULATIF!AK123</f>
        <v>0</v>
      </c>
      <c r="J123" s="138">
        <f>KUMULATIF!AL123</f>
        <v>0</v>
      </c>
      <c r="K123" s="113" t="e">
        <f t="shared" si="9"/>
        <v>#DIV/0!</v>
      </c>
      <c r="L123" s="106">
        <f t="shared" si="10"/>
        <v>84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DATA!W124</f>
        <v>0</v>
      </c>
      <c r="E124" s="22">
        <f>DATA!X124</f>
        <v>0</v>
      </c>
      <c r="F124" s="22">
        <f>DATA!Y124</f>
        <v>0</v>
      </c>
      <c r="G124" s="22">
        <f>DATA!Z124</f>
        <v>0</v>
      </c>
      <c r="H124" s="90">
        <f>KUMULATIF!AJ124</f>
        <v>0</v>
      </c>
      <c r="I124" s="90">
        <f>KUMULATIF!AK124</f>
        <v>0</v>
      </c>
      <c r="J124" s="138">
        <f>KUMULATIF!AL124</f>
        <v>0</v>
      </c>
      <c r="K124" s="113" t="e">
        <f t="shared" si="9"/>
        <v>#DIV/0!</v>
      </c>
      <c r="L124" s="106">
        <f t="shared" si="10"/>
        <v>84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DATA!W125</f>
        <v>0</v>
      </c>
      <c r="E125" s="22">
        <f>DATA!X125</f>
        <v>0</v>
      </c>
      <c r="F125" s="22">
        <f>DATA!Y125</f>
        <v>0</v>
      </c>
      <c r="G125" s="22">
        <f>DATA!Z125</f>
        <v>0</v>
      </c>
      <c r="H125" s="90">
        <f>KUMULATIF!AJ125</f>
        <v>0</v>
      </c>
      <c r="I125" s="90">
        <f>KUMULATIF!AK125</f>
        <v>0</v>
      </c>
      <c r="J125" s="138">
        <f>KUMULATIF!AL125</f>
        <v>0</v>
      </c>
      <c r="K125" s="113" t="e">
        <f t="shared" si="9"/>
        <v>#DIV/0!</v>
      </c>
      <c r="L125" s="106">
        <f t="shared" si="10"/>
        <v>84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DATA!W126</f>
        <v>0</v>
      </c>
      <c r="E126" s="22">
        <f>DATA!X126</f>
        <v>0</v>
      </c>
      <c r="F126" s="22">
        <f>DATA!Y126</f>
        <v>0</v>
      </c>
      <c r="G126" s="22">
        <f>DATA!Z126</f>
        <v>0</v>
      </c>
      <c r="H126" s="90">
        <f>KUMULATIF!AJ126</f>
        <v>0</v>
      </c>
      <c r="I126" s="90">
        <f>KUMULATIF!AK126</f>
        <v>0</v>
      </c>
      <c r="J126" s="138">
        <f>KUMULATIF!AL126</f>
        <v>0</v>
      </c>
      <c r="K126" s="113" t="e">
        <f t="shared" si="9"/>
        <v>#DIV/0!</v>
      </c>
      <c r="L126" s="106">
        <f t="shared" si="10"/>
        <v>84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DATA!W127</f>
        <v>0</v>
      </c>
      <c r="E127" s="22">
        <f>DATA!X127</f>
        <v>0</v>
      </c>
      <c r="F127" s="22">
        <f>DATA!Y127</f>
        <v>0</v>
      </c>
      <c r="G127" s="22">
        <f>DATA!Z127</f>
        <v>0</v>
      </c>
      <c r="H127" s="90">
        <f>KUMULATIF!AJ127</f>
        <v>0</v>
      </c>
      <c r="I127" s="90">
        <f>KUMULATIF!AK127</f>
        <v>0</v>
      </c>
      <c r="J127" s="138">
        <f>KUMULATIF!AL127</f>
        <v>0</v>
      </c>
      <c r="K127" s="113" t="e">
        <f t="shared" si="9"/>
        <v>#DIV/0!</v>
      </c>
      <c r="L127" s="106">
        <f t="shared" si="10"/>
        <v>84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DATA!W128</f>
        <v>0</v>
      </c>
      <c r="E128" s="22">
        <f>DATA!X128</f>
        <v>0</v>
      </c>
      <c r="F128" s="22">
        <f>DATA!Y128</f>
        <v>0</v>
      </c>
      <c r="G128" s="22">
        <f>DATA!Z128</f>
        <v>0</v>
      </c>
      <c r="H128" s="90">
        <f>KUMULATIF!AJ128</f>
        <v>0</v>
      </c>
      <c r="I128" s="90">
        <f>KUMULATIF!AK128</f>
        <v>0</v>
      </c>
      <c r="J128" s="138">
        <f>KUMULATIF!AL128</f>
        <v>0</v>
      </c>
      <c r="K128" s="113" t="e">
        <f t="shared" si="9"/>
        <v>#DIV/0!</v>
      </c>
      <c r="L128" s="106">
        <f t="shared" si="10"/>
        <v>84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DATA!W129</f>
        <v>0</v>
      </c>
      <c r="E129" s="22">
        <f>DATA!X129</f>
        <v>0</v>
      </c>
      <c r="F129" s="22">
        <f>DATA!Y129</f>
        <v>0</v>
      </c>
      <c r="G129" s="22">
        <f>DATA!Z129</f>
        <v>0</v>
      </c>
      <c r="H129" s="90">
        <f>KUMULATIF!AJ129</f>
        <v>0</v>
      </c>
      <c r="I129" s="90">
        <f>KUMULATIF!AK129</f>
        <v>0</v>
      </c>
      <c r="J129" s="138">
        <f>KUMULATIF!AL129</f>
        <v>0</v>
      </c>
      <c r="K129" s="113" t="e">
        <f t="shared" si="9"/>
        <v>#DIV/0!</v>
      </c>
      <c r="L129" s="106">
        <f t="shared" si="10"/>
        <v>84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DATA!W130</f>
        <v>0</v>
      </c>
      <c r="E130" s="22">
        <f>DATA!X130</f>
        <v>0</v>
      </c>
      <c r="F130" s="22">
        <f>DATA!Y130</f>
        <v>0</v>
      </c>
      <c r="G130" s="22">
        <f>DATA!Z130</f>
        <v>0</v>
      </c>
      <c r="H130" s="90">
        <f>KUMULATIF!AJ130</f>
        <v>0</v>
      </c>
      <c r="I130" s="90">
        <f>KUMULATIF!AK130</f>
        <v>0</v>
      </c>
      <c r="J130" s="138">
        <f>KUMULATIF!AL130</f>
        <v>0</v>
      </c>
      <c r="K130" s="113" t="e">
        <f t="shared" si="9"/>
        <v>#DIV/0!</v>
      </c>
      <c r="L130" s="106">
        <f t="shared" si="10"/>
        <v>84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DATA!W131</f>
        <v>0</v>
      </c>
      <c r="E131" s="22">
        <f>DATA!X131</f>
        <v>0</v>
      </c>
      <c r="F131" s="22">
        <f>DATA!Y131</f>
        <v>0</v>
      </c>
      <c r="G131" s="22">
        <f>DATA!Z131</f>
        <v>0</v>
      </c>
      <c r="H131" s="90">
        <f>KUMULATIF!AJ131</f>
        <v>0</v>
      </c>
      <c r="I131" s="90">
        <f>KUMULATIF!AK131</f>
        <v>0</v>
      </c>
      <c r="J131" s="138">
        <f>KUMULATIF!AL131</f>
        <v>0</v>
      </c>
      <c r="K131" s="113" t="e">
        <f t="shared" si="9"/>
        <v>#DIV/0!</v>
      </c>
      <c r="L131" s="106">
        <f t="shared" si="10"/>
        <v>84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84/12*12</f>
        <v>84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DATA!W140</f>
        <v>0</v>
      </c>
      <c r="E140" s="32">
        <f>DATA!X140</f>
        <v>0</v>
      </c>
      <c r="F140" s="32">
        <f>DATA!Y140</f>
        <v>0</v>
      </c>
      <c r="G140" s="32">
        <f>DATA!Z140</f>
        <v>0</v>
      </c>
      <c r="H140" s="89">
        <f>KUMULATIF!AJ140</f>
        <v>0</v>
      </c>
      <c r="I140" s="89">
        <f>KUMULATIF!AK140</f>
        <v>0</v>
      </c>
      <c r="J140" s="135">
        <f>KUMULATIF!AL140</f>
        <v>0</v>
      </c>
      <c r="K140" s="112" t="e">
        <f t="shared" ref="K140:K164" si="12">J140/C140*100</f>
        <v>#DIV/0!</v>
      </c>
      <c r="L140" s="161">
        <f>96/12*12</f>
        <v>96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DATA!W141</f>
        <v>0</v>
      </c>
      <c r="E141" s="22">
        <f>DATA!X141</f>
        <v>0</v>
      </c>
      <c r="F141" s="22">
        <f>DATA!Y141</f>
        <v>0</v>
      </c>
      <c r="G141" s="22">
        <f>DATA!Z141</f>
        <v>0</v>
      </c>
      <c r="H141" s="90">
        <f>KUMULATIF!AJ141</f>
        <v>0</v>
      </c>
      <c r="I141" s="90">
        <f>KUMULATIF!AK141</f>
        <v>0</v>
      </c>
      <c r="J141" s="138">
        <f>KUMULATIF!AL141</f>
        <v>0</v>
      </c>
      <c r="K141" s="113" t="e">
        <f t="shared" si="12"/>
        <v>#DIV/0!</v>
      </c>
      <c r="L141" s="163">
        <f t="shared" ref="L141:L164" si="13">96/12*12</f>
        <v>96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DATA!W142</f>
        <v>0</v>
      </c>
      <c r="E142" s="22">
        <f>DATA!X142</f>
        <v>0</v>
      </c>
      <c r="F142" s="22">
        <f>DATA!Y142</f>
        <v>0</v>
      </c>
      <c r="G142" s="22">
        <f>DATA!Z142</f>
        <v>0</v>
      </c>
      <c r="H142" s="90">
        <f>KUMULATIF!AJ142</f>
        <v>0</v>
      </c>
      <c r="I142" s="90">
        <f>KUMULATIF!AK142</f>
        <v>0</v>
      </c>
      <c r="J142" s="138">
        <f>KUMULATIF!AL142</f>
        <v>0</v>
      </c>
      <c r="K142" s="113" t="e">
        <f t="shared" si="12"/>
        <v>#DIV/0!</v>
      </c>
      <c r="L142" s="163">
        <f t="shared" si="13"/>
        <v>96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DATA!W143</f>
        <v>0</v>
      </c>
      <c r="E143" s="22">
        <f>DATA!X143</f>
        <v>0</v>
      </c>
      <c r="F143" s="22">
        <f>DATA!Y143</f>
        <v>0</v>
      </c>
      <c r="G143" s="22">
        <f>DATA!Z143</f>
        <v>0</v>
      </c>
      <c r="H143" s="90">
        <f>KUMULATIF!AJ143</f>
        <v>0</v>
      </c>
      <c r="I143" s="90">
        <f>KUMULATIF!AK143</f>
        <v>0</v>
      </c>
      <c r="J143" s="138">
        <f>KUMULATIF!AL143</f>
        <v>0</v>
      </c>
      <c r="K143" s="113" t="e">
        <f t="shared" si="12"/>
        <v>#DIV/0!</v>
      </c>
      <c r="L143" s="163">
        <f t="shared" si="13"/>
        <v>96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DATA!W144</f>
        <v>0</v>
      </c>
      <c r="E144" s="22">
        <f>DATA!X144</f>
        <v>0</v>
      </c>
      <c r="F144" s="22">
        <f>DATA!Y144</f>
        <v>0</v>
      </c>
      <c r="G144" s="22">
        <f>DATA!Z144</f>
        <v>0</v>
      </c>
      <c r="H144" s="90">
        <f>KUMULATIF!AJ144</f>
        <v>0</v>
      </c>
      <c r="I144" s="90">
        <f>KUMULATIF!AK144</f>
        <v>0</v>
      </c>
      <c r="J144" s="138">
        <f>KUMULATIF!AL144</f>
        <v>0</v>
      </c>
      <c r="K144" s="113" t="e">
        <f t="shared" si="12"/>
        <v>#DIV/0!</v>
      </c>
      <c r="L144" s="163">
        <f t="shared" si="13"/>
        <v>96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DATA!W145</f>
        <v>0</v>
      </c>
      <c r="E145" s="22">
        <f>DATA!X145</f>
        <v>0</v>
      </c>
      <c r="F145" s="22">
        <f>DATA!Y145</f>
        <v>0</v>
      </c>
      <c r="G145" s="22">
        <f>DATA!Z145</f>
        <v>0</v>
      </c>
      <c r="H145" s="90">
        <f>KUMULATIF!AJ145</f>
        <v>0</v>
      </c>
      <c r="I145" s="90">
        <f>KUMULATIF!AK145</f>
        <v>0</v>
      </c>
      <c r="J145" s="138">
        <f>KUMULATIF!AL145</f>
        <v>0</v>
      </c>
      <c r="K145" s="113" t="e">
        <f t="shared" si="12"/>
        <v>#DIV/0!</v>
      </c>
      <c r="L145" s="163">
        <f t="shared" si="13"/>
        <v>96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DATA!W146</f>
        <v>0</v>
      </c>
      <c r="E146" s="22">
        <f>DATA!X146</f>
        <v>0</v>
      </c>
      <c r="F146" s="22">
        <f>DATA!Y146</f>
        <v>0</v>
      </c>
      <c r="G146" s="22">
        <f>DATA!Z146</f>
        <v>0</v>
      </c>
      <c r="H146" s="90">
        <f>KUMULATIF!AJ146</f>
        <v>0</v>
      </c>
      <c r="I146" s="90">
        <f>KUMULATIF!AK146</f>
        <v>0</v>
      </c>
      <c r="J146" s="138">
        <f>KUMULATIF!AL146</f>
        <v>0</v>
      </c>
      <c r="K146" s="113" t="e">
        <f t="shared" si="12"/>
        <v>#DIV/0!</v>
      </c>
      <c r="L146" s="163">
        <f t="shared" si="13"/>
        <v>96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DATA!W147</f>
        <v>0</v>
      </c>
      <c r="E147" s="22">
        <f>DATA!X147</f>
        <v>0</v>
      </c>
      <c r="F147" s="22">
        <f>DATA!Y147</f>
        <v>0</v>
      </c>
      <c r="G147" s="22">
        <f>DATA!Z147</f>
        <v>0</v>
      </c>
      <c r="H147" s="90">
        <f>KUMULATIF!AJ147</f>
        <v>0</v>
      </c>
      <c r="I147" s="90">
        <f>KUMULATIF!AK147</f>
        <v>0</v>
      </c>
      <c r="J147" s="138">
        <f>KUMULATIF!AL147</f>
        <v>0</v>
      </c>
      <c r="K147" s="113" t="e">
        <f t="shared" si="12"/>
        <v>#DIV/0!</v>
      </c>
      <c r="L147" s="163">
        <f t="shared" si="13"/>
        <v>96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DATA!W148</f>
        <v>0</v>
      </c>
      <c r="E148" s="22">
        <f>DATA!X148</f>
        <v>0</v>
      </c>
      <c r="F148" s="22">
        <f>DATA!Y148</f>
        <v>0</v>
      </c>
      <c r="G148" s="22">
        <f>DATA!Z148</f>
        <v>0</v>
      </c>
      <c r="H148" s="90">
        <f>KUMULATIF!AJ148</f>
        <v>0</v>
      </c>
      <c r="I148" s="90">
        <f>KUMULATIF!AK148</f>
        <v>0</v>
      </c>
      <c r="J148" s="138">
        <f>KUMULATIF!AL148</f>
        <v>0</v>
      </c>
      <c r="K148" s="113" t="e">
        <f t="shared" si="12"/>
        <v>#DIV/0!</v>
      </c>
      <c r="L148" s="163">
        <f t="shared" si="13"/>
        <v>96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DATA!W149</f>
        <v>0</v>
      </c>
      <c r="E149" s="22">
        <f>DATA!X149</f>
        <v>0</v>
      </c>
      <c r="F149" s="22">
        <f>DATA!Y149</f>
        <v>0</v>
      </c>
      <c r="G149" s="22">
        <f>DATA!Z149</f>
        <v>0</v>
      </c>
      <c r="H149" s="90">
        <f>KUMULATIF!AJ149</f>
        <v>0</v>
      </c>
      <c r="I149" s="90">
        <f>KUMULATIF!AK149</f>
        <v>0</v>
      </c>
      <c r="J149" s="138">
        <f>KUMULATIF!AL149</f>
        <v>0</v>
      </c>
      <c r="K149" s="113" t="e">
        <f t="shared" si="12"/>
        <v>#DIV/0!</v>
      </c>
      <c r="L149" s="163">
        <f t="shared" si="13"/>
        <v>96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DATA!W150</f>
        <v>0</v>
      </c>
      <c r="E150" s="22">
        <f>DATA!X150</f>
        <v>0</v>
      </c>
      <c r="F150" s="22">
        <f>DATA!Y150</f>
        <v>0</v>
      </c>
      <c r="G150" s="22">
        <f>DATA!Z150</f>
        <v>0</v>
      </c>
      <c r="H150" s="90">
        <f>KUMULATIF!AJ150</f>
        <v>0</v>
      </c>
      <c r="I150" s="90">
        <f>KUMULATIF!AK150</f>
        <v>0</v>
      </c>
      <c r="J150" s="138">
        <f>KUMULATIF!AL150</f>
        <v>0</v>
      </c>
      <c r="K150" s="113" t="e">
        <f t="shared" si="12"/>
        <v>#DIV/0!</v>
      </c>
      <c r="L150" s="163">
        <f t="shared" si="13"/>
        <v>96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DATA!W151</f>
        <v>0</v>
      </c>
      <c r="E151" s="22">
        <f>DATA!X151</f>
        <v>0</v>
      </c>
      <c r="F151" s="22">
        <f>DATA!Y151</f>
        <v>0</v>
      </c>
      <c r="G151" s="22">
        <f>DATA!Z151</f>
        <v>0</v>
      </c>
      <c r="H151" s="90">
        <f>KUMULATIF!AJ151</f>
        <v>0</v>
      </c>
      <c r="I151" s="90">
        <f>KUMULATIF!AK151</f>
        <v>0</v>
      </c>
      <c r="J151" s="138">
        <f>KUMULATIF!AL151</f>
        <v>0</v>
      </c>
      <c r="K151" s="113" t="e">
        <f t="shared" si="12"/>
        <v>#DIV/0!</v>
      </c>
      <c r="L151" s="163">
        <f t="shared" si="13"/>
        <v>96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DATA!W152</f>
        <v>0</v>
      </c>
      <c r="E152" s="22">
        <f>DATA!X152</f>
        <v>0</v>
      </c>
      <c r="F152" s="22">
        <f>DATA!Y152</f>
        <v>0</v>
      </c>
      <c r="G152" s="22">
        <f>DATA!Z152</f>
        <v>0</v>
      </c>
      <c r="H152" s="90">
        <f>KUMULATIF!AJ152</f>
        <v>0</v>
      </c>
      <c r="I152" s="90">
        <f>KUMULATIF!AK152</f>
        <v>0</v>
      </c>
      <c r="J152" s="138">
        <f>KUMULATIF!AL152</f>
        <v>0</v>
      </c>
      <c r="K152" s="113" t="e">
        <f t="shared" si="12"/>
        <v>#DIV/0!</v>
      </c>
      <c r="L152" s="163">
        <f t="shared" si="13"/>
        <v>96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DATA!W153</f>
        <v>0</v>
      </c>
      <c r="E153" s="22">
        <f>DATA!X153</f>
        <v>0</v>
      </c>
      <c r="F153" s="22">
        <f>DATA!Y153</f>
        <v>0</v>
      </c>
      <c r="G153" s="22">
        <f>DATA!Z153</f>
        <v>0</v>
      </c>
      <c r="H153" s="90">
        <f>KUMULATIF!AJ153</f>
        <v>0</v>
      </c>
      <c r="I153" s="90">
        <f>KUMULATIF!AK153</f>
        <v>0</v>
      </c>
      <c r="J153" s="138">
        <f>KUMULATIF!AL153</f>
        <v>0</v>
      </c>
      <c r="K153" s="113" t="e">
        <f t="shared" si="12"/>
        <v>#DIV/0!</v>
      </c>
      <c r="L153" s="163">
        <f t="shared" si="13"/>
        <v>96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DATA!W154</f>
        <v>0</v>
      </c>
      <c r="E154" s="22">
        <f>DATA!X154</f>
        <v>0</v>
      </c>
      <c r="F154" s="22">
        <f>DATA!Y154</f>
        <v>0</v>
      </c>
      <c r="G154" s="22">
        <f>DATA!Z154</f>
        <v>0</v>
      </c>
      <c r="H154" s="90">
        <f>KUMULATIF!AJ154</f>
        <v>0</v>
      </c>
      <c r="I154" s="90">
        <f>KUMULATIF!AK154</f>
        <v>0</v>
      </c>
      <c r="J154" s="138">
        <f>KUMULATIF!AL154</f>
        <v>0</v>
      </c>
      <c r="K154" s="113" t="e">
        <f t="shared" si="12"/>
        <v>#DIV/0!</v>
      </c>
      <c r="L154" s="163">
        <f t="shared" si="13"/>
        <v>96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DATA!W155</f>
        <v>0</v>
      </c>
      <c r="E155" s="22">
        <f>DATA!X155</f>
        <v>0</v>
      </c>
      <c r="F155" s="22">
        <f>DATA!Y155</f>
        <v>0</v>
      </c>
      <c r="G155" s="22">
        <f>DATA!Z155</f>
        <v>0</v>
      </c>
      <c r="H155" s="90">
        <f>KUMULATIF!AJ155</f>
        <v>0</v>
      </c>
      <c r="I155" s="90">
        <f>KUMULATIF!AK155</f>
        <v>0</v>
      </c>
      <c r="J155" s="138">
        <f>KUMULATIF!AL155</f>
        <v>0</v>
      </c>
      <c r="K155" s="113" t="e">
        <f t="shared" si="12"/>
        <v>#DIV/0!</v>
      </c>
      <c r="L155" s="163">
        <f t="shared" si="13"/>
        <v>96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DATA!W156</f>
        <v>0</v>
      </c>
      <c r="E156" s="22">
        <f>DATA!X156</f>
        <v>0</v>
      </c>
      <c r="F156" s="22">
        <f>DATA!Y156</f>
        <v>0</v>
      </c>
      <c r="G156" s="22">
        <f>DATA!Z156</f>
        <v>0</v>
      </c>
      <c r="H156" s="90">
        <f>KUMULATIF!AJ156</f>
        <v>0</v>
      </c>
      <c r="I156" s="90">
        <f>KUMULATIF!AK156</f>
        <v>0</v>
      </c>
      <c r="J156" s="138">
        <f>KUMULATIF!AL156</f>
        <v>0</v>
      </c>
      <c r="K156" s="113" t="e">
        <f t="shared" si="12"/>
        <v>#DIV/0!</v>
      </c>
      <c r="L156" s="163">
        <f t="shared" si="13"/>
        <v>96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DATA!W157</f>
        <v>0</v>
      </c>
      <c r="E157" s="22">
        <f>DATA!X157</f>
        <v>0</v>
      </c>
      <c r="F157" s="22">
        <f>DATA!Y157</f>
        <v>0</v>
      </c>
      <c r="G157" s="22">
        <f>DATA!Z157</f>
        <v>0</v>
      </c>
      <c r="H157" s="90">
        <f>KUMULATIF!AJ157</f>
        <v>0</v>
      </c>
      <c r="I157" s="90">
        <f>KUMULATIF!AK157</f>
        <v>0</v>
      </c>
      <c r="J157" s="138">
        <f>KUMULATIF!AL157</f>
        <v>0</v>
      </c>
      <c r="K157" s="113" t="e">
        <f t="shared" si="12"/>
        <v>#DIV/0!</v>
      </c>
      <c r="L157" s="163">
        <f t="shared" si="13"/>
        <v>96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DATA!W158</f>
        <v>0</v>
      </c>
      <c r="E158" s="22">
        <f>DATA!X158</f>
        <v>0</v>
      </c>
      <c r="F158" s="22">
        <f>DATA!Y158</f>
        <v>0</v>
      </c>
      <c r="G158" s="22">
        <f>DATA!Z158</f>
        <v>0</v>
      </c>
      <c r="H158" s="90">
        <f>KUMULATIF!AJ158</f>
        <v>0</v>
      </c>
      <c r="I158" s="90">
        <f>KUMULATIF!AK158</f>
        <v>0</v>
      </c>
      <c r="J158" s="138">
        <f>KUMULATIF!AL158</f>
        <v>0</v>
      </c>
      <c r="K158" s="113" t="e">
        <f t="shared" si="12"/>
        <v>#DIV/0!</v>
      </c>
      <c r="L158" s="163">
        <f t="shared" si="13"/>
        <v>96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DATA!W159</f>
        <v>0</v>
      </c>
      <c r="E159" s="22">
        <f>DATA!X159</f>
        <v>0</v>
      </c>
      <c r="F159" s="22">
        <f>DATA!Y159</f>
        <v>0</v>
      </c>
      <c r="G159" s="22">
        <f>DATA!Z159</f>
        <v>0</v>
      </c>
      <c r="H159" s="90">
        <f>KUMULATIF!AJ159</f>
        <v>0</v>
      </c>
      <c r="I159" s="90">
        <f>KUMULATIF!AK159</f>
        <v>0</v>
      </c>
      <c r="J159" s="138">
        <f>KUMULATIF!AL159</f>
        <v>0</v>
      </c>
      <c r="K159" s="113" t="e">
        <f t="shared" si="12"/>
        <v>#DIV/0!</v>
      </c>
      <c r="L159" s="163">
        <f t="shared" si="13"/>
        <v>96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DATA!W160</f>
        <v>0</v>
      </c>
      <c r="E160" s="22">
        <f>DATA!X160</f>
        <v>0</v>
      </c>
      <c r="F160" s="22">
        <f>DATA!Y160</f>
        <v>0</v>
      </c>
      <c r="G160" s="22">
        <f>DATA!Z160</f>
        <v>0</v>
      </c>
      <c r="H160" s="90">
        <f>KUMULATIF!AJ160</f>
        <v>0</v>
      </c>
      <c r="I160" s="90">
        <f>KUMULATIF!AK160</f>
        <v>0</v>
      </c>
      <c r="J160" s="138">
        <f>KUMULATIF!AL160</f>
        <v>0</v>
      </c>
      <c r="K160" s="113" t="e">
        <f t="shared" si="12"/>
        <v>#DIV/0!</v>
      </c>
      <c r="L160" s="163">
        <f t="shared" si="13"/>
        <v>96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DATA!W161</f>
        <v>0</v>
      </c>
      <c r="E161" s="22">
        <f>DATA!X161</f>
        <v>0</v>
      </c>
      <c r="F161" s="22">
        <f>DATA!Y161</f>
        <v>0</v>
      </c>
      <c r="G161" s="22">
        <f>DATA!Z161</f>
        <v>0</v>
      </c>
      <c r="H161" s="90">
        <f>KUMULATIF!AJ161</f>
        <v>0</v>
      </c>
      <c r="I161" s="90">
        <f>KUMULATIF!AK161</f>
        <v>0</v>
      </c>
      <c r="J161" s="138">
        <f>KUMULATIF!AL161</f>
        <v>0</v>
      </c>
      <c r="K161" s="113" t="e">
        <f t="shared" si="12"/>
        <v>#DIV/0!</v>
      </c>
      <c r="L161" s="163">
        <f t="shared" si="13"/>
        <v>96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DATA!W162</f>
        <v>0</v>
      </c>
      <c r="E162" s="22">
        <f>DATA!X162</f>
        <v>0</v>
      </c>
      <c r="F162" s="22">
        <f>DATA!Y162</f>
        <v>0</v>
      </c>
      <c r="G162" s="22">
        <f>DATA!Z162</f>
        <v>0</v>
      </c>
      <c r="H162" s="90">
        <f>KUMULATIF!AJ162</f>
        <v>0</v>
      </c>
      <c r="I162" s="90">
        <f>KUMULATIF!AK162</f>
        <v>0</v>
      </c>
      <c r="J162" s="138">
        <f>KUMULATIF!AL162</f>
        <v>0</v>
      </c>
      <c r="K162" s="113" t="e">
        <f t="shared" si="12"/>
        <v>#DIV/0!</v>
      </c>
      <c r="L162" s="163">
        <f t="shared" si="13"/>
        <v>96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DATA!W163</f>
        <v>0</v>
      </c>
      <c r="E163" s="22">
        <f>DATA!X163</f>
        <v>0</v>
      </c>
      <c r="F163" s="22">
        <f>DATA!Y163</f>
        <v>0</v>
      </c>
      <c r="G163" s="22">
        <f>DATA!Z163</f>
        <v>0</v>
      </c>
      <c r="H163" s="90">
        <f>KUMULATIF!AJ163</f>
        <v>0</v>
      </c>
      <c r="I163" s="90">
        <f>KUMULATIF!AK163</f>
        <v>0</v>
      </c>
      <c r="J163" s="138">
        <f>KUMULATIF!AL163</f>
        <v>0</v>
      </c>
      <c r="K163" s="113" t="e">
        <f t="shared" si="12"/>
        <v>#DIV/0!</v>
      </c>
      <c r="L163" s="163">
        <f t="shared" si="13"/>
        <v>96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DATA!W164</f>
        <v>0</v>
      </c>
      <c r="E164" s="22">
        <f>DATA!X164</f>
        <v>0</v>
      </c>
      <c r="F164" s="22">
        <f>DATA!Y164</f>
        <v>0</v>
      </c>
      <c r="G164" s="22">
        <f>DATA!Z164</f>
        <v>0</v>
      </c>
      <c r="H164" s="90">
        <f>KUMULATIF!AJ164</f>
        <v>0</v>
      </c>
      <c r="I164" s="90">
        <f>KUMULATIF!AK164</f>
        <v>0</v>
      </c>
      <c r="J164" s="138">
        <f>KUMULATIF!AL164</f>
        <v>0</v>
      </c>
      <c r="K164" s="113" t="e">
        <f t="shared" si="12"/>
        <v>#DIV/0!</v>
      </c>
      <c r="L164" s="163">
        <f t="shared" si="13"/>
        <v>96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96/12*12</f>
        <v>96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DATA!W173</f>
        <v>0</v>
      </c>
      <c r="E173" s="32">
        <f>DATA!X173</f>
        <v>0</v>
      </c>
      <c r="F173" s="32">
        <f>DATA!Y173</f>
        <v>0</v>
      </c>
      <c r="G173" s="32">
        <f>DATA!Z173</f>
        <v>0</v>
      </c>
      <c r="H173" s="89">
        <f>KUMULATIF!AJ173</f>
        <v>0</v>
      </c>
      <c r="I173" s="89">
        <f>KUMULATIF!AK173</f>
        <v>0</v>
      </c>
      <c r="J173" s="135">
        <f>KUMULATIF!AL173</f>
        <v>0</v>
      </c>
      <c r="K173" s="112" t="e">
        <f t="shared" ref="K173:K197" si="15">J173/C173*100</f>
        <v>#DIV/0!</v>
      </c>
      <c r="L173" s="161">
        <f>96/12*12</f>
        <v>96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DATA!W174</f>
        <v>0</v>
      </c>
      <c r="E174" s="22">
        <f>DATA!X174</f>
        <v>0</v>
      </c>
      <c r="F174" s="22">
        <f>DATA!Y174</f>
        <v>0</v>
      </c>
      <c r="G174" s="22">
        <f>DATA!Z174</f>
        <v>0</v>
      </c>
      <c r="H174" s="90">
        <f>KUMULATIF!AJ174</f>
        <v>0</v>
      </c>
      <c r="I174" s="90">
        <f>KUMULATIF!AK174</f>
        <v>0</v>
      </c>
      <c r="J174" s="138">
        <f>KUMULATIF!AL174</f>
        <v>0</v>
      </c>
      <c r="K174" s="113" t="e">
        <f t="shared" si="15"/>
        <v>#DIV/0!</v>
      </c>
      <c r="L174" s="163">
        <f t="shared" ref="L174:L197" si="16">96/12*12</f>
        <v>96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DATA!W175</f>
        <v>0</v>
      </c>
      <c r="E175" s="22">
        <f>DATA!X175</f>
        <v>0</v>
      </c>
      <c r="F175" s="22">
        <f>DATA!Y175</f>
        <v>0</v>
      </c>
      <c r="G175" s="22">
        <f>DATA!Z175</f>
        <v>0</v>
      </c>
      <c r="H175" s="90">
        <f>KUMULATIF!AJ175</f>
        <v>0</v>
      </c>
      <c r="I175" s="90">
        <f>KUMULATIF!AK175</f>
        <v>0</v>
      </c>
      <c r="J175" s="138">
        <f>KUMULATIF!AL175</f>
        <v>0</v>
      </c>
      <c r="K175" s="113" t="e">
        <f t="shared" si="15"/>
        <v>#DIV/0!</v>
      </c>
      <c r="L175" s="163">
        <f t="shared" si="16"/>
        <v>96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DATA!W176</f>
        <v>0</v>
      </c>
      <c r="E176" s="22">
        <f>DATA!X176</f>
        <v>0</v>
      </c>
      <c r="F176" s="22">
        <f>DATA!Y176</f>
        <v>0</v>
      </c>
      <c r="G176" s="22">
        <f>DATA!Z176</f>
        <v>0</v>
      </c>
      <c r="H176" s="90">
        <f>KUMULATIF!AJ176</f>
        <v>0</v>
      </c>
      <c r="I176" s="90">
        <f>KUMULATIF!AK176</f>
        <v>0</v>
      </c>
      <c r="J176" s="138">
        <f>KUMULATIF!AL176</f>
        <v>0</v>
      </c>
      <c r="K176" s="113" t="e">
        <f t="shared" si="15"/>
        <v>#DIV/0!</v>
      </c>
      <c r="L176" s="163">
        <f t="shared" si="16"/>
        <v>96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DATA!W177</f>
        <v>0</v>
      </c>
      <c r="E177" s="22">
        <f>DATA!X177</f>
        <v>0</v>
      </c>
      <c r="F177" s="22">
        <f>DATA!Y177</f>
        <v>0</v>
      </c>
      <c r="G177" s="22">
        <f>DATA!Z177</f>
        <v>0</v>
      </c>
      <c r="H177" s="90">
        <f>KUMULATIF!AJ177</f>
        <v>0</v>
      </c>
      <c r="I177" s="90">
        <f>KUMULATIF!AK177</f>
        <v>0</v>
      </c>
      <c r="J177" s="138">
        <f>KUMULATIF!AL177</f>
        <v>0</v>
      </c>
      <c r="K177" s="113" t="e">
        <f t="shared" si="15"/>
        <v>#DIV/0!</v>
      </c>
      <c r="L177" s="163">
        <f t="shared" si="16"/>
        <v>96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DATA!W178</f>
        <v>0</v>
      </c>
      <c r="E178" s="22">
        <f>DATA!X178</f>
        <v>0</v>
      </c>
      <c r="F178" s="22">
        <f>DATA!Y178</f>
        <v>0</v>
      </c>
      <c r="G178" s="22">
        <f>DATA!Z178</f>
        <v>0</v>
      </c>
      <c r="H178" s="90">
        <f>KUMULATIF!AJ178</f>
        <v>0</v>
      </c>
      <c r="I178" s="90">
        <f>KUMULATIF!AK178</f>
        <v>0</v>
      </c>
      <c r="J178" s="138">
        <f>KUMULATIF!AL178</f>
        <v>0</v>
      </c>
      <c r="K178" s="113" t="e">
        <f t="shared" si="15"/>
        <v>#DIV/0!</v>
      </c>
      <c r="L178" s="163">
        <f t="shared" si="16"/>
        <v>96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DATA!W179</f>
        <v>0</v>
      </c>
      <c r="E179" s="22">
        <f>DATA!X179</f>
        <v>0</v>
      </c>
      <c r="F179" s="22">
        <f>DATA!Y179</f>
        <v>0</v>
      </c>
      <c r="G179" s="22">
        <f>DATA!Z179</f>
        <v>0</v>
      </c>
      <c r="H179" s="90">
        <f>KUMULATIF!AJ179</f>
        <v>0</v>
      </c>
      <c r="I179" s="90">
        <f>KUMULATIF!AK179</f>
        <v>0</v>
      </c>
      <c r="J179" s="138">
        <f>KUMULATIF!AL179</f>
        <v>0</v>
      </c>
      <c r="K179" s="113" t="e">
        <f t="shared" si="15"/>
        <v>#DIV/0!</v>
      </c>
      <c r="L179" s="163">
        <f t="shared" si="16"/>
        <v>96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DATA!W180</f>
        <v>0</v>
      </c>
      <c r="E180" s="22">
        <f>DATA!X180</f>
        <v>0</v>
      </c>
      <c r="F180" s="22">
        <f>DATA!Y180</f>
        <v>0</v>
      </c>
      <c r="G180" s="22">
        <f>DATA!Z180</f>
        <v>0</v>
      </c>
      <c r="H180" s="90">
        <f>KUMULATIF!AJ180</f>
        <v>0</v>
      </c>
      <c r="I180" s="90">
        <f>KUMULATIF!AK180</f>
        <v>0</v>
      </c>
      <c r="J180" s="138">
        <f>KUMULATIF!AL180</f>
        <v>0</v>
      </c>
      <c r="K180" s="113" t="e">
        <f t="shared" si="15"/>
        <v>#DIV/0!</v>
      </c>
      <c r="L180" s="163">
        <f t="shared" si="16"/>
        <v>96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DATA!W181</f>
        <v>0</v>
      </c>
      <c r="E181" s="22">
        <f>DATA!X181</f>
        <v>0</v>
      </c>
      <c r="F181" s="22">
        <f>DATA!Y181</f>
        <v>0</v>
      </c>
      <c r="G181" s="22">
        <f>DATA!Z181</f>
        <v>0</v>
      </c>
      <c r="H181" s="90">
        <f>KUMULATIF!AJ181</f>
        <v>0</v>
      </c>
      <c r="I181" s="90">
        <f>KUMULATIF!AK181</f>
        <v>0</v>
      </c>
      <c r="J181" s="138">
        <f>KUMULATIF!AL181</f>
        <v>0</v>
      </c>
      <c r="K181" s="113" t="e">
        <f t="shared" si="15"/>
        <v>#DIV/0!</v>
      </c>
      <c r="L181" s="163">
        <f t="shared" si="16"/>
        <v>96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DATA!W182</f>
        <v>0</v>
      </c>
      <c r="E182" s="22">
        <f>DATA!X182</f>
        <v>0</v>
      </c>
      <c r="F182" s="22">
        <f>DATA!Y182</f>
        <v>0</v>
      </c>
      <c r="G182" s="22">
        <f>DATA!Z182</f>
        <v>0</v>
      </c>
      <c r="H182" s="90">
        <f>KUMULATIF!AJ182</f>
        <v>0</v>
      </c>
      <c r="I182" s="90">
        <f>KUMULATIF!AK182</f>
        <v>0</v>
      </c>
      <c r="J182" s="138">
        <f>KUMULATIF!AL182</f>
        <v>0</v>
      </c>
      <c r="K182" s="113" t="e">
        <f t="shared" si="15"/>
        <v>#DIV/0!</v>
      </c>
      <c r="L182" s="163">
        <f t="shared" si="16"/>
        <v>96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DATA!W183</f>
        <v>0</v>
      </c>
      <c r="E183" s="22">
        <f>DATA!X183</f>
        <v>0</v>
      </c>
      <c r="F183" s="22">
        <f>DATA!Y183</f>
        <v>0</v>
      </c>
      <c r="G183" s="22">
        <f>DATA!Z183</f>
        <v>0</v>
      </c>
      <c r="H183" s="90">
        <f>KUMULATIF!AJ183</f>
        <v>0</v>
      </c>
      <c r="I183" s="90">
        <f>KUMULATIF!AK183</f>
        <v>0</v>
      </c>
      <c r="J183" s="138">
        <f>KUMULATIF!AL183</f>
        <v>0</v>
      </c>
      <c r="K183" s="113" t="e">
        <f t="shared" si="15"/>
        <v>#DIV/0!</v>
      </c>
      <c r="L183" s="163">
        <f t="shared" si="16"/>
        <v>96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DATA!W184</f>
        <v>0</v>
      </c>
      <c r="E184" s="22">
        <f>DATA!X184</f>
        <v>0</v>
      </c>
      <c r="F184" s="22">
        <f>DATA!Y184</f>
        <v>0</v>
      </c>
      <c r="G184" s="22">
        <f>DATA!Z184</f>
        <v>0</v>
      </c>
      <c r="H184" s="90">
        <f>KUMULATIF!AJ184</f>
        <v>0</v>
      </c>
      <c r="I184" s="90">
        <f>KUMULATIF!AK184</f>
        <v>0</v>
      </c>
      <c r="J184" s="138">
        <f>KUMULATIF!AL184</f>
        <v>0</v>
      </c>
      <c r="K184" s="113" t="e">
        <f t="shared" si="15"/>
        <v>#DIV/0!</v>
      </c>
      <c r="L184" s="163">
        <f t="shared" si="16"/>
        <v>96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DATA!W185</f>
        <v>0</v>
      </c>
      <c r="E185" s="22">
        <f>DATA!X185</f>
        <v>0</v>
      </c>
      <c r="F185" s="22">
        <f>DATA!Y185</f>
        <v>0</v>
      </c>
      <c r="G185" s="22">
        <f>DATA!Z185</f>
        <v>0</v>
      </c>
      <c r="H185" s="90">
        <f>KUMULATIF!AJ185</f>
        <v>0</v>
      </c>
      <c r="I185" s="90">
        <f>KUMULATIF!AK185</f>
        <v>0</v>
      </c>
      <c r="J185" s="138">
        <f>KUMULATIF!AL185</f>
        <v>0</v>
      </c>
      <c r="K185" s="113" t="e">
        <f t="shared" si="15"/>
        <v>#DIV/0!</v>
      </c>
      <c r="L185" s="163">
        <f t="shared" si="16"/>
        <v>96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DATA!W186</f>
        <v>0</v>
      </c>
      <c r="E186" s="22">
        <f>DATA!X186</f>
        <v>0</v>
      </c>
      <c r="F186" s="22">
        <f>DATA!Y186</f>
        <v>0</v>
      </c>
      <c r="G186" s="22">
        <f>DATA!Z186</f>
        <v>0</v>
      </c>
      <c r="H186" s="90">
        <f>KUMULATIF!AJ186</f>
        <v>0</v>
      </c>
      <c r="I186" s="90">
        <f>KUMULATIF!AK186</f>
        <v>0</v>
      </c>
      <c r="J186" s="138">
        <f>KUMULATIF!AL186</f>
        <v>0</v>
      </c>
      <c r="K186" s="113" t="e">
        <f t="shared" si="15"/>
        <v>#DIV/0!</v>
      </c>
      <c r="L186" s="163">
        <f t="shared" si="16"/>
        <v>96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DATA!W187</f>
        <v>0</v>
      </c>
      <c r="E187" s="22">
        <f>DATA!X187</f>
        <v>0</v>
      </c>
      <c r="F187" s="22">
        <f>DATA!Y187</f>
        <v>0</v>
      </c>
      <c r="G187" s="22">
        <f>DATA!Z187</f>
        <v>0</v>
      </c>
      <c r="H187" s="90">
        <f>KUMULATIF!AJ187</f>
        <v>0</v>
      </c>
      <c r="I187" s="90">
        <f>KUMULATIF!AK187</f>
        <v>0</v>
      </c>
      <c r="J187" s="138">
        <f>KUMULATIF!AL187</f>
        <v>0</v>
      </c>
      <c r="K187" s="113" t="e">
        <f t="shared" si="15"/>
        <v>#DIV/0!</v>
      </c>
      <c r="L187" s="163">
        <f t="shared" si="16"/>
        <v>96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DATA!W188</f>
        <v>0</v>
      </c>
      <c r="E188" s="22">
        <f>DATA!X188</f>
        <v>0</v>
      </c>
      <c r="F188" s="22">
        <f>DATA!Y188</f>
        <v>0</v>
      </c>
      <c r="G188" s="22">
        <f>DATA!Z188</f>
        <v>0</v>
      </c>
      <c r="H188" s="90">
        <f>KUMULATIF!AJ188</f>
        <v>0</v>
      </c>
      <c r="I188" s="90">
        <f>KUMULATIF!AK188</f>
        <v>0</v>
      </c>
      <c r="J188" s="138">
        <f>KUMULATIF!AL188</f>
        <v>0</v>
      </c>
      <c r="K188" s="113" t="e">
        <f t="shared" si="15"/>
        <v>#DIV/0!</v>
      </c>
      <c r="L188" s="163">
        <f t="shared" si="16"/>
        <v>96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DATA!W189</f>
        <v>0</v>
      </c>
      <c r="E189" s="22">
        <f>DATA!X189</f>
        <v>0</v>
      </c>
      <c r="F189" s="22">
        <f>DATA!Y189</f>
        <v>0</v>
      </c>
      <c r="G189" s="22">
        <f>DATA!Z189</f>
        <v>0</v>
      </c>
      <c r="H189" s="90">
        <f>KUMULATIF!AJ189</f>
        <v>0</v>
      </c>
      <c r="I189" s="90">
        <f>KUMULATIF!AK189</f>
        <v>0</v>
      </c>
      <c r="J189" s="138">
        <f>KUMULATIF!AL189</f>
        <v>0</v>
      </c>
      <c r="K189" s="113" t="e">
        <f t="shared" si="15"/>
        <v>#DIV/0!</v>
      </c>
      <c r="L189" s="163">
        <f t="shared" si="16"/>
        <v>96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DATA!W190</f>
        <v>0</v>
      </c>
      <c r="E190" s="22">
        <f>DATA!X190</f>
        <v>0</v>
      </c>
      <c r="F190" s="22">
        <f>DATA!Y190</f>
        <v>0</v>
      </c>
      <c r="G190" s="22">
        <f>DATA!Z190</f>
        <v>0</v>
      </c>
      <c r="H190" s="90">
        <f>KUMULATIF!AJ190</f>
        <v>0</v>
      </c>
      <c r="I190" s="90">
        <f>KUMULATIF!AK190</f>
        <v>0</v>
      </c>
      <c r="J190" s="138">
        <f>KUMULATIF!AL190</f>
        <v>0</v>
      </c>
      <c r="K190" s="113" t="e">
        <f t="shared" si="15"/>
        <v>#DIV/0!</v>
      </c>
      <c r="L190" s="163">
        <f t="shared" si="16"/>
        <v>96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DATA!W191</f>
        <v>0</v>
      </c>
      <c r="E191" s="22">
        <f>DATA!X191</f>
        <v>0</v>
      </c>
      <c r="F191" s="22">
        <f>DATA!Y191</f>
        <v>0</v>
      </c>
      <c r="G191" s="22">
        <f>DATA!Z191</f>
        <v>0</v>
      </c>
      <c r="H191" s="90">
        <f>KUMULATIF!AJ191</f>
        <v>0</v>
      </c>
      <c r="I191" s="90">
        <f>KUMULATIF!AK191</f>
        <v>0</v>
      </c>
      <c r="J191" s="138">
        <f>KUMULATIF!AL191</f>
        <v>0</v>
      </c>
      <c r="K191" s="113" t="e">
        <f t="shared" si="15"/>
        <v>#DIV/0!</v>
      </c>
      <c r="L191" s="163">
        <f t="shared" si="16"/>
        <v>96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DATA!W192</f>
        <v>0</v>
      </c>
      <c r="E192" s="22">
        <f>DATA!X192</f>
        <v>0</v>
      </c>
      <c r="F192" s="22">
        <f>DATA!Y192</f>
        <v>0</v>
      </c>
      <c r="G192" s="22">
        <f>DATA!Z192</f>
        <v>0</v>
      </c>
      <c r="H192" s="90">
        <f>KUMULATIF!AJ192</f>
        <v>0</v>
      </c>
      <c r="I192" s="90">
        <f>KUMULATIF!AK192</f>
        <v>0</v>
      </c>
      <c r="J192" s="138">
        <f>KUMULATIF!AL192</f>
        <v>0</v>
      </c>
      <c r="K192" s="113" t="e">
        <f t="shared" si="15"/>
        <v>#DIV/0!</v>
      </c>
      <c r="L192" s="163">
        <f t="shared" si="16"/>
        <v>96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DATA!W193</f>
        <v>0</v>
      </c>
      <c r="E193" s="22">
        <f>DATA!X193</f>
        <v>0</v>
      </c>
      <c r="F193" s="22">
        <f>DATA!Y193</f>
        <v>0</v>
      </c>
      <c r="G193" s="22">
        <f>DATA!Z193</f>
        <v>0</v>
      </c>
      <c r="H193" s="90">
        <f>KUMULATIF!AJ193</f>
        <v>0</v>
      </c>
      <c r="I193" s="90">
        <f>KUMULATIF!AK193</f>
        <v>0</v>
      </c>
      <c r="J193" s="138">
        <f>KUMULATIF!AL193</f>
        <v>0</v>
      </c>
      <c r="K193" s="113" t="e">
        <f t="shared" si="15"/>
        <v>#DIV/0!</v>
      </c>
      <c r="L193" s="163">
        <f t="shared" si="16"/>
        <v>96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DATA!W194</f>
        <v>0</v>
      </c>
      <c r="E194" s="22">
        <f>DATA!X194</f>
        <v>0</v>
      </c>
      <c r="F194" s="22">
        <f>DATA!Y194</f>
        <v>0</v>
      </c>
      <c r="G194" s="22">
        <f>DATA!Z194</f>
        <v>0</v>
      </c>
      <c r="H194" s="90">
        <f>KUMULATIF!AJ194</f>
        <v>0</v>
      </c>
      <c r="I194" s="90">
        <f>KUMULATIF!AK194</f>
        <v>0</v>
      </c>
      <c r="J194" s="138">
        <f>KUMULATIF!AL194</f>
        <v>0</v>
      </c>
      <c r="K194" s="113" t="e">
        <f t="shared" si="15"/>
        <v>#DIV/0!</v>
      </c>
      <c r="L194" s="163">
        <f t="shared" si="16"/>
        <v>96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DATA!W195</f>
        <v>0</v>
      </c>
      <c r="E195" s="22">
        <f>DATA!X195</f>
        <v>0</v>
      </c>
      <c r="F195" s="22">
        <f>DATA!Y195</f>
        <v>0</v>
      </c>
      <c r="G195" s="22">
        <f>DATA!Z195</f>
        <v>0</v>
      </c>
      <c r="H195" s="90">
        <f>KUMULATIF!AJ195</f>
        <v>0</v>
      </c>
      <c r="I195" s="90">
        <f>KUMULATIF!AK195</f>
        <v>0</v>
      </c>
      <c r="J195" s="138">
        <f>KUMULATIF!AL195</f>
        <v>0</v>
      </c>
      <c r="K195" s="113" t="e">
        <f t="shared" si="15"/>
        <v>#DIV/0!</v>
      </c>
      <c r="L195" s="163">
        <f t="shared" si="16"/>
        <v>96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DATA!W196</f>
        <v>0</v>
      </c>
      <c r="E196" s="22">
        <f>DATA!X196</f>
        <v>0</v>
      </c>
      <c r="F196" s="22">
        <f>DATA!Y196</f>
        <v>0</v>
      </c>
      <c r="G196" s="22">
        <f>DATA!Z196</f>
        <v>0</v>
      </c>
      <c r="H196" s="90">
        <f>KUMULATIF!AJ196</f>
        <v>0</v>
      </c>
      <c r="I196" s="90">
        <f>KUMULATIF!AK196</f>
        <v>0</v>
      </c>
      <c r="J196" s="138">
        <f>KUMULATIF!AL196</f>
        <v>0</v>
      </c>
      <c r="K196" s="113" t="e">
        <f t="shared" si="15"/>
        <v>#DIV/0!</v>
      </c>
      <c r="L196" s="163">
        <f t="shared" si="16"/>
        <v>96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DATA!W197</f>
        <v>0</v>
      </c>
      <c r="E197" s="22">
        <f>DATA!X197</f>
        <v>0</v>
      </c>
      <c r="F197" s="22">
        <f>DATA!Y197</f>
        <v>0</v>
      </c>
      <c r="G197" s="22">
        <f>DATA!Z197</f>
        <v>0</v>
      </c>
      <c r="H197" s="90">
        <f>KUMULATIF!AJ197</f>
        <v>0</v>
      </c>
      <c r="I197" s="90">
        <f>KUMULATIF!AK197</f>
        <v>0</v>
      </c>
      <c r="J197" s="138">
        <f>KUMULATIF!AL197</f>
        <v>0</v>
      </c>
      <c r="K197" s="113" t="e">
        <f t="shared" si="15"/>
        <v>#DIV/0!</v>
      </c>
      <c r="L197" s="163">
        <f t="shared" si="16"/>
        <v>96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96/12*12</f>
        <v>96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DATA!W206</f>
        <v>0</v>
      </c>
      <c r="E206" s="32">
        <f>DATA!X206</f>
        <v>0</v>
      </c>
      <c r="F206" s="32">
        <f>DATA!Y206</f>
        <v>0</v>
      </c>
      <c r="G206" s="32">
        <f>DATA!Z206</f>
        <v>0</v>
      </c>
      <c r="H206" s="89">
        <f>KUMULATIF!AJ206</f>
        <v>0</v>
      </c>
      <c r="I206" s="89">
        <f>KUMULATIF!AK206</f>
        <v>0</v>
      </c>
      <c r="J206" s="135">
        <f>KUMULATIF!AL206</f>
        <v>0</v>
      </c>
      <c r="K206" s="112" t="e">
        <f t="shared" ref="K206:K230" si="18">J206/C206*100</f>
        <v>#DIV/0!</v>
      </c>
      <c r="L206" s="108">
        <f>85/12*12</f>
        <v>85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DATA!W207</f>
        <v>0</v>
      </c>
      <c r="E207" s="22">
        <f>DATA!X207</f>
        <v>0</v>
      </c>
      <c r="F207" s="22">
        <f>DATA!Y207</f>
        <v>0</v>
      </c>
      <c r="G207" s="22">
        <f>DATA!Z207</f>
        <v>0</v>
      </c>
      <c r="H207" s="90">
        <f>KUMULATIF!AJ207</f>
        <v>0</v>
      </c>
      <c r="I207" s="90">
        <f>KUMULATIF!AK207</f>
        <v>0</v>
      </c>
      <c r="J207" s="138">
        <f>KUMULATIF!AL207</f>
        <v>0</v>
      </c>
      <c r="K207" s="113" t="e">
        <f t="shared" si="18"/>
        <v>#DIV/0!</v>
      </c>
      <c r="L207" s="106">
        <f t="shared" ref="L207:L230" si="19">85/12*12</f>
        <v>85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DATA!W208</f>
        <v>0</v>
      </c>
      <c r="E208" s="22">
        <f>DATA!X208</f>
        <v>0</v>
      </c>
      <c r="F208" s="22">
        <f>DATA!Y208</f>
        <v>0</v>
      </c>
      <c r="G208" s="22">
        <f>DATA!Z208</f>
        <v>0</v>
      </c>
      <c r="H208" s="90">
        <f>KUMULATIF!AJ208</f>
        <v>0</v>
      </c>
      <c r="I208" s="90">
        <f>KUMULATIF!AK208</f>
        <v>0</v>
      </c>
      <c r="J208" s="138">
        <f>KUMULATIF!AL208</f>
        <v>0</v>
      </c>
      <c r="K208" s="113" t="e">
        <f t="shared" si="18"/>
        <v>#DIV/0!</v>
      </c>
      <c r="L208" s="106">
        <f t="shared" si="19"/>
        <v>85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DATA!W209</f>
        <v>0</v>
      </c>
      <c r="E209" s="22">
        <f>DATA!X209</f>
        <v>0</v>
      </c>
      <c r="F209" s="22">
        <f>DATA!Y209</f>
        <v>0</v>
      </c>
      <c r="G209" s="22">
        <f>DATA!Z209</f>
        <v>0</v>
      </c>
      <c r="H209" s="90">
        <f>KUMULATIF!AJ209</f>
        <v>0</v>
      </c>
      <c r="I209" s="90">
        <f>KUMULATIF!AK209</f>
        <v>0</v>
      </c>
      <c r="J209" s="138">
        <f>KUMULATIF!AL209</f>
        <v>0</v>
      </c>
      <c r="K209" s="113" t="e">
        <f t="shared" si="18"/>
        <v>#DIV/0!</v>
      </c>
      <c r="L209" s="106">
        <f t="shared" si="19"/>
        <v>85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DATA!W210</f>
        <v>0</v>
      </c>
      <c r="E210" s="22">
        <f>DATA!X210</f>
        <v>0</v>
      </c>
      <c r="F210" s="22">
        <f>DATA!Y210</f>
        <v>0</v>
      </c>
      <c r="G210" s="22">
        <f>DATA!Z210</f>
        <v>0</v>
      </c>
      <c r="H210" s="90">
        <f>KUMULATIF!AJ210</f>
        <v>0</v>
      </c>
      <c r="I210" s="90">
        <f>KUMULATIF!AK210</f>
        <v>0</v>
      </c>
      <c r="J210" s="138">
        <f>KUMULATIF!AL210</f>
        <v>0</v>
      </c>
      <c r="K210" s="113" t="e">
        <f t="shared" si="18"/>
        <v>#DIV/0!</v>
      </c>
      <c r="L210" s="106">
        <f t="shared" si="19"/>
        <v>85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DATA!W211</f>
        <v>0</v>
      </c>
      <c r="E211" s="22">
        <f>DATA!X211</f>
        <v>0</v>
      </c>
      <c r="F211" s="22">
        <f>DATA!Y211</f>
        <v>0</v>
      </c>
      <c r="G211" s="22">
        <f>DATA!Z211</f>
        <v>0</v>
      </c>
      <c r="H211" s="90">
        <f>KUMULATIF!AJ211</f>
        <v>0</v>
      </c>
      <c r="I211" s="90">
        <f>KUMULATIF!AK211</f>
        <v>0</v>
      </c>
      <c r="J211" s="138">
        <f>KUMULATIF!AL211</f>
        <v>0</v>
      </c>
      <c r="K211" s="113" t="e">
        <f t="shared" si="18"/>
        <v>#DIV/0!</v>
      </c>
      <c r="L211" s="106">
        <f t="shared" si="19"/>
        <v>85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DATA!W212</f>
        <v>0</v>
      </c>
      <c r="E212" s="22">
        <f>DATA!X212</f>
        <v>0</v>
      </c>
      <c r="F212" s="22">
        <f>DATA!Y212</f>
        <v>0</v>
      </c>
      <c r="G212" s="22">
        <f>DATA!Z212</f>
        <v>0</v>
      </c>
      <c r="H212" s="90">
        <f>KUMULATIF!AJ212</f>
        <v>0</v>
      </c>
      <c r="I212" s="90">
        <f>KUMULATIF!AK212</f>
        <v>0</v>
      </c>
      <c r="J212" s="138">
        <f>KUMULATIF!AL212</f>
        <v>0</v>
      </c>
      <c r="K212" s="113" t="e">
        <f t="shared" si="18"/>
        <v>#DIV/0!</v>
      </c>
      <c r="L212" s="106">
        <f t="shared" si="19"/>
        <v>85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DATA!W213</f>
        <v>0</v>
      </c>
      <c r="E213" s="22">
        <f>DATA!X213</f>
        <v>0</v>
      </c>
      <c r="F213" s="22">
        <f>DATA!Y213</f>
        <v>0</v>
      </c>
      <c r="G213" s="22">
        <f>DATA!Z213</f>
        <v>0</v>
      </c>
      <c r="H213" s="90">
        <f>KUMULATIF!AJ213</f>
        <v>0</v>
      </c>
      <c r="I213" s="90">
        <f>KUMULATIF!AK213</f>
        <v>0</v>
      </c>
      <c r="J213" s="138">
        <f>KUMULATIF!AL213</f>
        <v>0</v>
      </c>
      <c r="K213" s="113" t="e">
        <f t="shared" si="18"/>
        <v>#DIV/0!</v>
      </c>
      <c r="L213" s="106">
        <f t="shared" si="19"/>
        <v>85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DATA!W214</f>
        <v>0</v>
      </c>
      <c r="E214" s="22">
        <f>DATA!X214</f>
        <v>0</v>
      </c>
      <c r="F214" s="22">
        <f>DATA!Y214</f>
        <v>0</v>
      </c>
      <c r="G214" s="22">
        <f>DATA!Z214</f>
        <v>0</v>
      </c>
      <c r="H214" s="90">
        <f>KUMULATIF!AJ214</f>
        <v>0</v>
      </c>
      <c r="I214" s="90">
        <f>KUMULATIF!AK214</f>
        <v>0</v>
      </c>
      <c r="J214" s="138">
        <f>KUMULATIF!AL214</f>
        <v>0</v>
      </c>
      <c r="K214" s="113" t="e">
        <f t="shared" si="18"/>
        <v>#DIV/0!</v>
      </c>
      <c r="L214" s="106">
        <f t="shared" si="19"/>
        <v>85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DATA!W215</f>
        <v>0</v>
      </c>
      <c r="E215" s="22">
        <f>DATA!X215</f>
        <v>0</v>
      </c>
      <c r="F215" s="22">
        <f>DATA!Y215</f>
        <v>0</v>
      </c>
      <c r="G215" s="22">
        <f>DATA!Z215</f>
        <v>0</v>
      </c>
      <c r="H215" s="90">
        <f>KUMULATIF!AJ215</f>
        <v>0</v>
      </c>
      <c r="I215" s="90">
        <f>KUMULATIF!AK215</f>
        <v>0</v>
      </c>
      <c r="J215" s="138">
        <f>KUMULATIF!AL215</f>
        <v>0</v>
      </c>
      <c r="K215" s="113" t="e">
        <f t="shared" si="18"/>
        <v>#DIV/0!</v>
      </c>
      <c r="L215" s="106">
        <f t="shared" si="19"/>
        <v>85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DATA!W216</f>
        <v>0</v>
      </c>
      <c r="E216" s="22">
        <f>DATA!X216</f>
        <v>0</v>
      </c>
      <c r="F216" s="22">
        <f>DATA!Y216</f>
        <v>0</v>
      </c>
      <c r="G216" s="22">
        <f>DATA!Z216</f>
        <v>0</v>
      </c>
      <c r="H216" s="90">
        <f>KUMULATIF!AJ216</f>
        <v>0</v>
      </c>
      <c r="I216" s="90">
        <f>KUMULATIF!AK216</f>
        <v>0</v>
      </c>
      <c r="J216" s="138">
        <f>KUMULATIF!AL216</f>
        <v>0</v>
      </c>
      <c r="K216" s="113" t="e">
        <f t="shared" si="18"/>
        <v>#DIV/0!</v>
      </c>
      <c r="L216" s="106">
        <f t="shared" si="19"/>
        <v>85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DATA!W217</f>
        <v>0</v>
      </c>
      <c r="E217" s="22">
        <f>DATA!X217</f>
        <v>0</v>
      </c>
      <c r="F217" s="22">
        <f>DATA!Y217</f>
        <v>0</v>
      </c>
      <c r="G217" s="22">
        <f>DATA!Z217</f>
        <v>0</v>
      </c>
      <c r="H217" s="90">
        <f>KUMULATIF!AJ217</f>
        <v>0</v>
      </c>
      <c r="I217" s="90">
        <f>KUMULATIF!AK217</f>
        <v>0</v>
      </c>
      <c r="J217" s="138">
        <f>KUMULATIF!AL217</f>
        <v>0</v>
      </c>
      <c r="K217" s="113" t="e">
        <f t="shared" si="18"/>
        <v>#DIV/0!</v>
      </c>
      <c r="L217" s="106">
        <f t="shared" si="19"/>
        <v>85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DATA!W218</f>
        <v>0</v>
      </c>
      <c r="E218" s="22">
        <f>DATA!X218</f>
        <v>0</v>
      </c>
      <c r="F218" s="22">
        <f>DATA!Y218</f>
        <v>0</v>
      </c>
      <c r="G218" s="22">
        <f>DATA!Z218</f>
        <v>0</v>
      </c>
      <c r="H218" s="90">
        <f>KUMULATIF!AJ218</f>
        <v>0</v>
      </c>
      <c r="I218" s="90">
        <f>KUMULATIF!AK218</f>
        <v>0</v>
      </c>
      <c r="J218" s="138">
        <f>KUMULATIF!AL218</f>
        <v>0</v>
      </c>
      <c r="K218" s="113" t="e">
        <f t="shared" si="18"/>
        <v>#DIV/0!</v>
      </c>
      <c r="L218" s="106">
        <f t="shared" si="19"/>
        <v>85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DATA!W219</f>
        <v>0</v>
      </c>
      <c r="E219" s="22">
        <f>DATA!X219</f>
        <v>0</v>
      </c>
      <c r="F219" s="22">
        <f>DATA!Y219</f>
        <v>0</v>
      </c>
      <c r="G219" s="22">
        <f>DATA!Z219</f>
        <v>0</v>
      </c>
      <c r="H219" s="90">
        <f>KUMULATIF!AJ219</f>
        <v>0</v>
      </c>
      <c r="I219" s="90">
        <f>KUMULATIF!AK219</f>
        <v>0</v>
      </c>
      <c r="J219" s="138">
        <f>KUMULATIF!AL219</f>
        <v>0</v>
      </c>
      <c r="K219" s="113" t="e">
        <f t="shared" si="18"/>
        <v>#DIV/0!</v>
      </c>
      <c r="L219" s="106">
        <f t="shared" si="19"/>
        <v>85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DATA!W220</f>
        <v>0</v>
      </c>
      <c r="E220" s="22">
        <f>DATA!X220</f>
        <v>0</v>
      </c>
      <c r="F220" s="22">
        <f>DATA!Y220</f>
        <v>0</v>
      </c>
      <c r="G220" s="22">
        <f>DATA!Z220</f>
        <v>0</v>
      </c>
      <c r="H220" s="90">
        <f>KUMULATIF!AJ220</f>
        <v>0</v>
      </c>
      <c r="I220" s="90">
        <f>KUMULATIF!AK220</f>
        <v>0</v>
      </c>
      <c r="J220" s="138">
        <f>KUMULATIF!AL220</f>
        <v>0</v>
      </c>
      <c r="K220" s="113" t="e">
        <f t="shared" si="18"/>
        <v>#DIV/0!</v>
      </c>
      <c r="L220" s="106">
        <f t="shared" si="19"/>
        <v>85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DATA!W221</f>
        <v>0</v>
      </c>
      <c r="E221" s="22">
        <f>DATA!X221</f>
        <v>0</v>
      </c>
      <c r="F221" s="22">
        <f>DATA!Y221</f>
        <v>0</v>
      </c>
      <c r="G221" s="22">
        <f>DATA!Z221</f>
        <v>0</v>
      </c>
      <c r="H221" s="90">
        <f>KUMULATIF!AJ221</f>
        <v>0</v>
      </c>
      <c r="I221" s="90">
        <f>KUMULATIF!AK221</f>
        <v>0</v>
      </c>
      <c r="J221" s="138">
        <f>KUMULATIF!AL221</f>
        <v>0</v>
      </c>
      <c r="K221" s="113" t="e">
        <f t="shared" si="18"/>
        <v>#DIV/0!</v>
      </c>
      <c r="L221" s="106">
        <f t="shared" si="19"/>
        <v>85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DATA!W222</f>
        <v>0</v>
      </c>
      <c r="E222" s="22">
        <f>DATA!X222</f>
        <v>0</v>
      </c>
      <c r="F222" s="22">
        <f>DATA!Y222</f>
        <v>0</v>
      </c>
      <c r="G222" s="22">
        <f>DATA!Z222</f>
        <v>0</v>
      </c>
      <c r="H222" s="90">
        <f>KUMULATIF!AJ222</f>
        <v>0</v>
      </c>
      <c r="I222" s="90">
        <f>KUMULATIF!AK222</f>
        <v>0</v>
      </c>
      <c r="J222" s="138">
        <f>KUMULATIF!AL222</f>
        <v>0</v>
      </c>
      <c r="K222" s="113" t="e">
        <f t="shared" si="18"/>
        <v>#DIV/0!</v>
      </c>
      <c r="L222" s="106">
        <f t="shared" si="19"/>
        <v>85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DATA!W223</f>
        <v>0</v>
      </c>
      <c r="E223" s="22">
        <f>DATA!X223</f>
        <v>0</v>
      </c>
      <c r="F223" s="22">
        <f>DATA!Y223</f>
        <v>0</v>
      </c>
      <c r="G223" s="22">
        <f>DATA!Z223</f>
        <v>0</v>
      </c>
      <c r="H223" s="90">
        <f>KUMULATIF!AJ223</f>
        <v>0</v>
      </c>
      <c r="I223" s="90">
        <f>KUMULATIF!AK223</f>
        <v>0</v>
      </c>
      <c r="J223" s="138">
        <f>KUMULATIF!AL223</f>
        <v>0</v>
      </c>
      <c r="K223" s="113" t="e">
        <f t="shared" si="18"/>
        <v>#DIV/0!</v>
      </c>
      <c r="L223" s="106">
        <f t="shared" si="19"/>
        <v>85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DATA!W224</f>
        <v>0</v>
      </c>
      <c r="E224" s="22">
        <f>DATA!X224</f>
        <v>0</v>
      </c>
      <c r="F224" s="22">
        <f>DATA!Y224</f>
        <v>0</v>
      </c>
      <c r="G224" s="22">
        <f>DATA!Z224</f>
        <v>0</v>
      </c>
      <c r="H224" s="90">
        <f>KUMULATIF!AJ224</f>
        <v>0</v>
      </c>
      <c r="I224" s="90">
        <f>KUMULATIF!AK224</f>
        <v>0</v>
      </c>
      <c r="J224" s="138">
        <f>KUMULATIF!AL224</f>
        <v>0</v>
      </c>
      <c r="K224" s="113" t="e">
        <f t="shared" si="18"/>
        <v>#DIV/0!</v>
      </c>
      <c r="L224" s="106">
        <f t="shared" si="19"/>
        <v>85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DATA!W225</f>
        <v>0</v>
      </c>
      <c r="E225" s="22">
        <f>DATA!X225</f>
        <v>0</v>
      </c>
      <c r="F225" s="22">
        <f>DATA!Y225</f>
        <v>0</v>
      </c>
      <c r="G225" s="22">
        <f>DATA!Z225</f>
        <v>0</v>
      </c>
      <c r="H225" s="90">
        <f>KUMULATIF!AJ225</f>
        <v>0</v>
      </c>
      <c r="I225" s="90">
        <f>KUMULATIF!AK225</f>
        <v>0</v>
      </c>
      <c r="J225" s="138">
        <f>KUMULATIF!AL225</f>
        <v>0</v>
      </c>
      <c r="K225" s="113" t="e">
        <f t="shared" si="18"/>
        <v>#DIV/0!</v>
      </c>
      <c r="L225" s="106">
        <f t="shared" si="19"/>
        <v>85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DATA!W226</f>
        <v>0</v>
      </c>
      <c r="E226" s="22">
        <f>DATA!X226</f>
        <v>0</v>
      </c>
      <c r="F226" s="22">
        <f>DATA!Y226</f>
        <v>0</v>
      </c>
      <c r="G226" s="22">
        <f>DATA!Z226</f>
        <v>0</v>
      </c>
      <c r="H226" s="90">
        <f>KUMULATIF!AJ226</f>
        <v>0</v>
      </c>
      <c r="I226" s="90">
        <f>KUMULATIF!AK226</f>
        <v>0</v>
      </c>
      <c r="J226" s="138">
        <f>KUMULATIF!AL226</f>
        <v>0</v>
      </c>
      <c r="K226" s="113" t="e">
        <f t="shared" si="18"/>
        <v>#DIV/0!</v>
      </c>
      <c r="L226" s="106">
        <f t="shared" si="19"/>
        <v>85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DATA!W227</f>
        <v>0</v>
      </c>
      <c r="E227" s="22">
        <f>DATA!X227</f>
        <v>0</v>
      </c>
      <c r="F227" s="22">
        <f>DATA!Y227</f>
        <v>0</v>
      </c>
      <c r="G227" s="22">
        <f>DATA!Z227</f>
        <v>0</v>
      </c>
      <c r="H227" s="90">
        <f>KUMULATIF!AJ227</f>
        <v>0</v>
      </c>
      <c r="I227" s="90">
        <f>KUMULATIF!AK227</f>
        <v>0</v>
      </c>
      <c r="J227" s="138">
        <f>KUMULATIF!AL227</f>
        <v>0</v>
      </c>
      <c r="K227" s="113" t="e">
        <f t="shared" si="18"/>
        <v>#DIV/0!</v>
      </c>
      <c r="L227" s="106">
        <f t="shared" si="19"/>
        <v>85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DATA!W228</f>
        <v>0</v>
      </c>
      <c r="E228" s="22">
        <f>DATA!X228</f>
        <v>0</v>
      </c>
      <c r="F228" s="22">
        <f>DATA!Y228</f>
        <v>0</v>
      </c>
      <c r="G228" s="22">
        <f>DATA!Z228</f>
        <v>0</v>
      </c>
      <c r="H228" s="90">
        <f>KUMULATIF!AJ228</f>
        <v>0</v>
      </c>
      <c r="I228" s="90">
        <f>KUMULATIF!AK228</f>
        <v>0</v>
      </c>
      <c r="J228" s="138">
        <f>KUMULATIF!AL228</f>
        <v>0</v>
      </c>
      <c r="K228" s="113" t="e">
        <f t="shared" si="18"/>
        <v>#DIV/0!</v>
      </c>
      <c r="L228" s="106">
        <f t="shared" si="19"/>
        <v>85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DATA!W229</f>
        <v>0</v>
      </c>
      <c r="E229" s="22">
        <f>DATA!X229</f>
        <v>0</v>
      </c>
      <c r="F229" s="22">
        <f>DATA!Y229</f>
        <v>0</v>
      </c>
      <c r="G229" s="22">
        <f>DATA!Z229</f>
        <v>0</v>
      </c>
      <c r="H229" s="90">
        <f>KUMULATIF!AJ229</f>
        <v>0</v>
      </c>
      <c r="I229" s="90">
        <f>KUMULATIF!AK229</f>
        <v>0</v>
      </c>
      <c r="J229" s="138">
        <f>KUMULATIF!AL229</f>
        <v>0</v>
      </c>
      <c r="K229" s="113" t="e">
        <f t="shared" si="18"/>
        <v>#DIV/0!</v>
      </c>
      <c r="L229" s="106">
        <f t="shared" si="19"/>
        <v>85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DATA!W230</f>
        <v>0</v>
      </c>
      <c r="E230" s="22">
        <f>DATA!X230</f>
        <v>0</v>
      </c>
      <c r="F230" s="22">
        <f>DATA!Y230</f>
        <v>0</v>
      </c>
      <c r="G230" s="22">
        <f>DATA!Z230</f>
        <v>0</v>
      </c>
      <c r="H230" s="90">
        <f>KUMULATIF!AJ230</f>
        <v>0</v>
      </c>
      <c r="I230" s="90">
        <f>KUMULATIF!AK230</f>
        <v>0</v>
      </c>
      <c r="J230" s="138">
        <f>KUMULATIF!AL230</f>
        <v>0</v>
      </c>
      <c r="K230" s="113" t="e">
        <f t="shared" si="18"/>
        <v>#DIV/0!</v>
      </c>
      <c r="L230" s="106">
        <f t="shared" si="19"/>
        <v>85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85/12*12</f>
        <v>85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DATA!W239</f>
        <v>0</v>
      </c>
      <c r="E239" s="32">
        <f>DATA!X239</f>
        <v>0</v>
      </c>
      <c r="F239" s="32">
        <f>DATA!Y239</f>
        <v>0</v>
      </c>
      <c r="G239" s="32">
        <f>DATA!Z239</f>
        <v>0</v>
      </c>
      <c r="H239" s="89">
        <f>KUMULATIF!AJ239</f>
        <v>0</v>
      </c>
      <c r="I239" s="89">
        <f>KUMULATIF!AK239</f>
        <v>0</v>
      </c>
      <c r="J239" s="135">
        <f>KUMULATIF!AL239</f>
        <v>0</v>
      </c>
      <c r="K239" s="112" t="e">
        <f t="shared" ref="K239:K263" si="21">J239/C239*100</f>
        <v>#DIV/0!</v>
      </c>
      <c r="L239" s="108">
        <f>85/12*12</f>
        <v>85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DATA!W240</f>
        <v>0</v>
      </c>
      <c r="E240" s="22">
        <f>DATA!X240</f>
        <v>0</v>
      </c>
      <c r="F240" s="22">
        <f>DATA!Y240</f>
        <v>0</v>
      </c>
      <c r="G240" s="22">
        <f>DATA!Z240</f>
        <v>0</v>
      </c>
      <c r="H240" s="90">
        <f>KUMULATIF!AJ240</f>
        <v>0</v>
      </c>
      <c r="I240" s="90">
        <f>KUMULATIF!AK240</f>
        <v>0</v>
      </c>
      <c r="J240" s="138">
        <f>KUMULATIF!AL240</f>
        <v>0</v>
      </c>
      <c r="K240" s="113" t="e">
        <f t="shared" si="21"/>
        <v>#DIV/0!</v>
      </c>
      <c r="L240" s="106">
        <f t="shared" ref="L240:L263" si="22">85/12*12</f>
        <v>85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DATA!W241</f>
        <v>0</v>
      </c>
      <c r="E241" s="22">
        <f>DATA!X241</f>
        <v>0</v>
      </c>
      <c r="F241" s="22">
        <f>DATA!Y241</f>
        <v>0</v>
      </c>
      <c r="G241" s="22">
        <f>DATA!Z241</f>
        <v>0</v>
      </c>
      <c r="H241" s="90">
        <f>KUMULATIF!AJ241</f>
        <v>0</v>
      </c>
      <c r="I241" s="90">
        <f>KUMULATIF!AK241</f>
        <v>0</v>
      </c>
      <c r="J241" s="138">
        <f>KUMULATIF!AL241</f>
        <v>0</v>
      </c>
      <c r="K241" s="113" t="e">
        <f t="shared" si="21"/>
        <v>#DIV/0!</v>
      </c>
      <c r="L241" s="106">
        <f t="shared" si="22"/>
        <v>85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DATA!W242</f>
        <v>0</v>
      </c>
      <c r="E242" s="22">
        <f>DATA!X242</f>
        <v>0</v>
      </c>
      <c r="F242" s="22">
        <f>DATA!Y242</f>
        <v>0</v>
      </c>
      <c r="G242" s="22">
        <f>DATA!Z242</f>
        <v>0</v>
      </c>
      <c r="H242" s="90">
        <f>KUMULATIF!AJ242</f>
        <v>0</v>
      </c>
      <c r="I242" s="90">
        <f>KUMULATIF!AK242</f>
        <v>0</v>
      </c>
      <c r="J242" s="138">
        <f>KUMULATIF!AL242</f>
        <v>0</v>
      </c>
      <c r="K242" s="113" t="e">
        <f t="shared" si="21"/>
        <v>#DIV/0!</v>
      </c>
      <c r="L242" s="106">
        <f t="shared" si="22"/>
        <v>85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DATA!W243</f>
        <v>0</v>
      </c>
      <c r="E243" s="22">
        <f>DATA!X243</f>
        <v>0</v>
      </c>
      <c r="F243" s="22">
        <f>DATA!Y243</f>
        <v>0</v>
      </c>
      <c r="G243" s="22">
        <f>DATA!Z243</f>
        <v>0</v>
      </c>
      <c r="H243" s="90">
        <f>KUMULATIF!AJ243</f>
        <v>0</v>
      </c>
      <c r="I243" s="90">
        <f>KUMULATIF!AK243</f>
        <v>0</v>
      </c>
      <c r="J243" s="138">
        <f>KUMULATIF!AL243</f>
        <v>0</v>
      </c>
      <c r="K243" s="113" t="e">
        <f t="shared" si="21"/>
        <v>#DIV/0!</v>
      </c>
      <c r="L243" s="106">
        <f t="shared" si="22"/>
        <v>85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DATA!W244</f>
        <v>0</v>
      </c>
      <c r="E244" s="22">
        <f>DATA!X244</f>
        <v>0</v>
      </c>
      <c r="F244" s="22">
        <f>DATA!Y244</f>
        <v>0</v>
      </c>
      <c r="G244" s="22">
        <f>DATA!Z244</f>
        <v>0</v>
      </c>
      <c r="H244" s="90">
        <f>KUMULATIF!AJ244</f>
        <v>0</v>
      </c>
      <c r="I244" s="90">
        <f>KUMULATIF!AK244</f>
        <v>0</v>
      </c>
      <c r="J244" s="138">
        <f>KUMULATIF!AL244</f>
        <v>0</v>
      </c>
      <c r="K244" s="113" t="e">
        <f t="shared" si="21"/>
        <v>#DIV/0!</v>
      </c>
      <c r="L244" s="106">
        <f t="shared" si="22"/>
        <v>85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DATA!W245</f>
        <v>0</v>
      </c>
      <c r="E245" s="22">
        <f>DATA!X245</f>
        <v>0</v>
      </c>
      <c r="F245" s="22">
        <f>DATA!Y245</f>
        <v>0</v>
      </c>
      <c r="G245" s="22">
        <f>DATA!Z245</f>
        <v>0</v>
      </c>
      <c r="H245" s="90">
        <f>KUMULATIF!AJ245</f>
        <v>0</v>
      </c>
      <c r="I245" s="90">
        <f>KUMULATIF!AK245</f>
        <v>0</v>
      </c>
      <c r="J245" s="138">
        <f>KUMULATIF!AL245</f>
        <v>0</v>
      </c>
      <c r="K245" s="113" t="e">
        <f t="shared" si="21"/>
        <v>#DIV/0!</v>
      </c>
      <c r="L245" s="106">
        <f t="shared" si="22"/>
        <v>85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DATA!W246</f>
        <v>0</v>
      </c>
      <c r="E246" s="22">
        <f>DATA!X246</f>
        <v>0</v>
      </c>
      <c r="F246" s="22">
        <f>DATA!Y246</f>
        <v>0</v>
      </c>
      <c r="G246" s="22">
        <f>DATA!Z246</f>
        <v>0</v>
      </c>
      <c r="H246" s="90">
        <f>KUMULATIF!AJ246</f>
        <v>0</v>
      </c>
      <c r="I246" s="90">
        <f>KUMULATIF!AK246</f>
        <v>0</v>
      </c>
      <c r="J246" s="138">
        <f>KUMULATIF!AL246</f>
        <v>0</v>
      </c>
      <c r="K246" s="113" t="e">
        <f t="shared" si="21"/>
        <v>#DIV/0!</v>
      </c>
      <c r="L246" s="106">
        <f t="shared" si="22"/>
        <v>85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DATA!W247</f>
        <v>0</v>
      </c>
      <c r="E247" s="22">
        <f>DATA!X247</f>
        <v>0</v>
      </c>
      <c r="F247" s="22">
        <f>DATA!Y247</f>
        <v>0</v>
      </c>
      <c r="G247" s="22">
        <f>DATA!Z247</f>
        <v>0</v>
      </c>
      <c r="H247" s="90">
        <f>KUMULATIF!AJ247</f>
        <v>0</v>
      </c>
      <c r="I247" s="90">
        <f>KUMULATIF!AK247</f>
        <v>0</v>
      </c>
      <c r="J247" s="138">
        <f>KUMULATIF!AL247</f>
        <v>0</v>
      </c>
      <c r="K247" s="113" t="e">
        <f t="shared" si="21"/>
        <v>#DIV/0!</v>
      </c>
      <c r="L247" s="106">
        <f t="shared" si="22"/>
        <v>85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DATA!W248</f>
        <v>0</v>
      </c>
      <c r="E248" s="22">
        <f>DATA!X248</f>
        <v>0</v>
      </c>
      <c r="F248" s="22">
        <f>DATA!Y248</f>
        <v>0</v>
      </c>
      <c r="G248" s="22">
        <f>DATA!Z248</f>
        <v>0</v>
      </c>
      <c r="H248" s="90">
        <f>KUMULATIF!AJ248</f>
        <v>0</v>
      </c>
      <c r="I248" s="90">
        <f>KUMULATIF!AK248</f>
        <v>0</v>
      </c>
      <c r="J248" s="138">
        <f>KUMULATIF!AL248</f>
        <v>0</v>
      </c>
      <c r="K248" s="113" t="e">
        <f t="shared" si="21"/>
        <v>#DIV/0!</v>
      </c>
      <c r="L248" s="106">
        <f t="shared" si="22"/>
        <v>85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DATA!W249</f>
        <v>0</v>
      </c>
      <c r="E249" s="22">
        <f>DATA!X249</f>
        <v>0</v>
      </c>
      <c r="F249" s="22">
        <f>DATA!Y249</f>
        <v>0</v>
      </c>
      <c r="G249" s="22">
        <f>DATA!Z249</f>
        <v>0</v>
      </c>
      <c r="H249" s="90">
        <f>KUMULATIF!AJ249</f>
        <v>0</v>
      </c>
      <c r="I249" s="90">
        <f>KUMULATIF!AK249</f>
        <v>0</v>
      </c>
      <c r="J249" s="138">
        <f>KUMULATIF!AL249</f>
        <v>0</v>
      </c>
      <c r="K249" s="113" t="e">
        <f t="shared" si="21"/>
        <v>#DIV/0!</v>
      </c>
      <c r="L249" s="106">
        <f t="shared" si="22"/>
        <v>85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DATA!W250</f>
        <v>0</v>
      </c>
      <c r="E250" s="22">
        <f>DATA!X250</f>
        <v>0</v>
      </c>
      <c r="F250" s="22">
        <f>DATA!Y250</f>
        <v>0</v>
      </c>
      <c r="G250" s="22">
        <f>DATA!Z250</f>
        <v>0</v>
      </c>
      <c r="H250" s="90">
        <f>KUMULATIF!AJ250</f>
        <v>0</v>
      </c>
      <c r="I250" s="90">
        <f>KUMULATIF!AK250</f>
        <v>0</v>
      </c>
      <c r="J250" s="138">
        <f>KUMULATIF!AL250</f>
        <v>0</v>
      </c>
      <c r="K250" s="113" t="e">
        <f t="shared" si="21"/>
        <v>#DIV/0!</v>
      </c>
      <c r="L250" s="106">
        <f t="shared" si="22"/>
        <v>85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DATA!W251</f>
        <v>0</v>
      </c>
      <c r="E251" s="22">
        <f>DATA!X251</f>
        <v>0</v>
      </c>
      <c r="F251" s="22">
        <f>DATA!Y251</f>
        <v>0</v>
      </c>
      <c r="G251" s="22">
        <f>DATA!Z251</f>
        <v>0</v>
      </c>
      <c r="H251" s="90">
        <f>KUMULATIF!AJ251</f>
        <v>0</v>
      </c>
      <c r="I251" s="90">
        <f>KUMULATIF!AK251</f>
        <v>0</v>
      </c>
      <c r="J251" s="138">
        <f>KUMULATIF!AL251</f>
        <v>0</v>
      </c>
      <c r="K251" s="113" t="e">
        <f t="shared" si="21"/>
        <v>#DIV/0!</v>
      </c>
      <c r="L251" s="106">
        <f t="shared" si="22"/>
        <v>85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DATA!W252</f>
        <v>0</v>
      </c>
      <c r="E252" s="22">
        <f>DATA!X252</f>
        <v>0</v>
      </c>
      <c r="F252" s="22">
        <f>DATA!Y252</f>
        <v>0</v>
      </c>
      <c r="G252" s="22">
        <f>DATA!Z252</f>
        <v>0</v>
      </c>
      <c r="H252" s="90">
        <f>KUMULATIF!AJ252</f>
        <v>0</v>
      </c>
      <c r="I252" s="90">
        <f>KUMULATIF!AK252</f>
        <v>0</v>
      </c>
      <c r="J252" s="138">
        <f>KUMULATIF!AL252</f>
        <v>0</v>
      </c>
      <c r="K252" s="113" t="e">
        <f t="shared" si="21"/>
        <v>#DIV/0!</v>
      </c>
      <c r="L252" s="106">
        <f t="shared" si="22"/>
        <v>85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DATA!W253</f>
        <v>0</v>
      </c>
      <c r="E253" s="22">
        <f>DATA!X253</f>
        <v>0</v>
      </c>
      <c r="F253" s="22">
        <f>DATA!Y253</f>
        <v>0</v>
      </c>
      <c r="G253" s="22">
        <f>DATA!Z253</f>
        <v>0</v>
      </c>
      <c r="H253" s="90">
        <f>KUMULATIF!AJ253</f>
        <v>0</v>
      </c>
      <c r="I253" s="90">
        <f>KUMULATIF!AK253</f>
        <v>0</v>
      </c>
      <c r="J253" s="138">
        <f>KUMULATIF!AL253</f>
        <v>0</v>
      </c>
      <c r="K253" s="113" t="e">
        <f t="shared" si="21"/>
        <v>#DIV/0!</v>
      </c>
      <c r="L253" s="106">
        <f t="shared" si="22"/>
        <v>85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DATA!W254</f>
        <v>0</v>
      </c>
      <c r="E254" s="22">
        <f>DATA!X254</f>
        <v>0</v>
      </c>
      <c r="F254" s="22">
        <f>DATA!Y254</f>
        <v>0</v>
      </c>
      <c r="G254" s="22">
        <f>DATA!Z254</f>
        <v>0</v>
      </c>
      <c r="H254" s="90">
        <f>KUMULATIF!AJ254</f>
        <v>0</v>
      </c>
      <c r="I254" s="90">
        <f>KUMULATIF!AK254</f>
        <v>0</v>
      </c>
      <c r="J254" s="138">
        <f>KUMULATIF!AL254</f>
        <v>0</v>
      </c>
      <c r="K254" s="113" t="e">
        <f t="shared" si="21"/>
        <v>#DIV/0!</v>
      </c>
      <c r="L254" s="106">
        <f t="shared" si="22"/>
        <v>85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DATA!W255</f>
        <v>0</v>
      </c>
      <c r="E255" s="22">
        <f>DATA!X255</f>
        <v>0</v>
      </c>
      <c r="F255" s="22">
        <f>DATA!Y255</f>
        <v>0</v>
      </c>
      <c r="G255" s="22">
        <f>DATA!Z255</f>
        <v>0</v>
      </c>
      <c r="H255" s="90">
        <f>KUMULATIF!AJ255</f>
        <v>0</v>
      </c>
      <c r="I255" s="90">
        <f>KUMULATIF!AK255</f>
        <v>0</v>
      </c>
      <c r="J255" s="138">
        <f>KUMULATIF!AL255</f>
        <v>0</v>
      </c>
      <c r="K255" s="113" t="e">
        <f t="shared" si="21"/>
        <v>#DIV/0!</v>
      </c>
      <c r="L255" s="106">
        <f t="shared" si="22"/>
        <v>85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DATA!W256</f>
        <v>0</v>
      </c>
      <c r="E256" s="22">
        <f>DATA!X256</f>
        <v>0</v>
      </c>
      <c r="F256" s="22">
        <f>DATA!Y256</f>
        <v>0</v>
      </c>
      <c r="G256" s="22">
        <f>DATA!Z256</f>
        <v>0</v>
      </c>
      <c r="H256" s="90">
        <f>KUMULATIF!AJ256</f>
        <v>0</v>
      </c>
      <c r="I256" s="90">
        <f>KUMULATIF!AK256</f>
        <v>0</v>
      </c>
      <c r="J256" s="138">
        <f>KUMULATIF!AL256</f>
        <v>0</v>
      </c>
      <c r="K256" s="113" t="e">
        <f t="shared" si="21"/>
        <v>#DIV/0!</v>
      </c>
      <c r="L256" s="106">
        <f t="shared" si="22"/>
        <v>85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DATA!W257</f>
        <v>0</v>
      </c>
      <c r="E257" s="22">
        <f>DATA!X257</f>
        <v>0</v>
      </c>
      <c r="F257" s="22">
        <f>DATA!Y257</f>
        <v>0</v>
      </c>
      <c r="G257" s="22">
        <f>DATA!Z257</f>
        <v>0</v>
      </c>
      <c r="H257" s="90">
        <f>KUMULATIF!AJ257</f>
        <v>0</v>
      </c>
      <c r="I257" s="90">
        <f>KUMULATIF!AK257</f>
        <v>0</v>
      </c>
      <c r="J257" s="138">
        <f>KUMULATIF!AL257</f>
        <v>0</v>
      </c>
      <c r="K257" s="113" t="e">
        <f t="shared" si="21"/>
        <v>#DIV/0!</v>
      </c>
      <c r="L257" s="106">
        <f t="shared" si="22"/>
        <v>85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DATA!W258</f>
        <v>0</v>
      </c>
      <c r="E258" s="22">
        <f>DATA!X258</f>
        <v>0</v>
      </c>
      <c r="F258" s="22">
        <f>DATA!Y258</f>
        <v>0</v>
      </c>
      <c r="G258" s="22">
        <f>DATA!Z258</f>
        <v>0</v>
      </c>
      <c r="H258" s="90">
        <f>KUMULATIF!AJ258</f>
        <v>0</v>
      </c>
      <c r="I258" s="90">
        <f>KUMULATIF!AK258</f>
        <v>0</v>
      </c>
      <c r="J258" s="138">
        <f>KUMULATIF!AL258</f>
        <v>0</v>
      </c>
      <c r="K258" s="113" t="e">
        <f t="shared" si="21"/>
        <v>#DIV/0!</v>
      </c>
      <c r="L258" s="106">
        <f t="shared" si="22"/>
        <v>85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DATA!W259</f>
        <v>0</v>
      </c>
      <c r="E259" s="22">
        <f>DATA!X259</f>
        <v>0</v>
      </c>
      <c r="F259" s="22">
        <f>DATA!Y259</f>
        <v>0</v>
      </c>
      <c r="G259" s="22">
        <f>DATA!Z259</f>
        <v>0</v>
      </c>
      <c r="H259" s="90">
        <f>KUMULATIF!AJ259</f>
        <v>0</v>
      </c>
      <c r="I259" s="90">
        <f>KUMULATIF!AK259</f>
        <v>0</v>
      </c>
      <c r="J259" s="138">
        <f>KUMULATIF!AL259</f>
        <v>0</v>
      </c>
      <c r="K259" s="113" t="e">
        <f t="shared" si="21"/>
        <v>#DIV/0!</v>
      </c>
      <c r="L259" s="106">
        <f t="shared" si="22"/>
        <v>85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DATA!W260</f>
        <v>0</v>
      </c>
      <c r="E260" s="22">
        <f>DATA!X260</f>
        <v>0</v>
      </c>
      <c r="F260" s="22">
        <f>DATA!Y260</f>
        <v>0</v>
      </c>
      <c r="G260" s="22">
        <f>DATA!Z260</f>
        <v>0</v>
      </c>
      <c r="H260" s="90">
        <f>KUMULATIF!AJ260</f>
        <v>0</v>
      </c>
      <c r="I260" s="90">
        <f>KUMULATIF!AK260</f>
        <v>0</v>
      </c>
      <c r="J260" s="138">
        <f>KUMULATIF!AL260</f>
        <v>0</v>
      </c>
      <c r="K260" s="113" t="e">
        <f t="shared" si="21"/>
        <v>#DIV/0!</v>
      </c>
      <c r="L260" s="106">
        <f t="shared" si="22"/>
        <v>85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DATA!W261</f>
        <v>0</v>
      </c>
      <c r="E261" s="22">
        <f>DATA!X261</f>
        <v>0</v>
      </c>
      <c r="F261" s="22">
        <f>DATA!Y261</f>
        <v>0</v>
      </c>
      <c r="G261" s="22">
        <f>DATA!Z261</f>
        <v>0</v>
      </c>
      <c r="H261" s="90">
        <f>KUMULATIF!AJ261</f>
        <v>0</v>
      </c>
      <c r="I261" s="90">
        <f>KUMULATIF!AK261</f>
        <v>0</v>
      </c>
      <c r="J261" s="138">
        <f>KUMULATIF!AL261</f>
        <v>0</v>
      </c>
      <c r="K261" s="113" t="e">
        <f t="shared" si="21"/>
        <v>#DIV/0!</v>
      </c>
      <c r="L261" s="106">
        <f t="shared" si="22"/>
        <v>85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DATA!W262</f>
        <v>0</v>
      </c>
      <c r="E262" s="22">
        <f>DATA!X262</f>
        <v>0</v>
      </c>
      <c r="F262" s="22">
        <f>DATA!Y262</f>
        <v>0</v>
      </c>
      <c r="G262" s="22">
        <f>DATA!Z262</f>
        <v>0</v>
      </c>
      <c r="H262" s="90">
        <f>KUMULATIF!AJ262</f>
        <v>0</v>
      </c>
      <c r="I262" s="90">
        <f>KUMULATIF!AK262</f>
        <v>0</v>
      </c>
      <c r="J262" s="138">
        <f>KUMULATIF!AL262</f>
        <v>0</v>
      </c>
      <c r="K262" s="113" t="e">
        <f t="shared" si="21"/>
        <v>#DIV/0!</v>
      </c>
      <c r="L262" s="106">
        <f t="shared" si="22"/>
        <v>85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DATA!W263</f>
        <v>0</v>
      </c>
      <c r="E263" s="22">
        <f>DATA!X263</f>
        <v>0</v>
      </c>
      <c r="F263" s="22">
        <f>DATA!Y263</f>
        <v>0</v>
      </c>
      <c r="G263" s="22">
        <f>DATA!Z263</f>
        <v>0</v>
      </c>
      <c r="H263" s="90">
        <f>KUMULATIF!AJ263</f>
        <v>0</v>
      </c>
      <c r="I263" s="90">
        <f>KUMULATIF!AK263</f>
        <v>0</v>
      </c>
      <c r="J263" s="138">
        <f>KUMULATIF!AL263</f>
        <v>0</v>
      </c>
      <c r="K263" s="113" t="e">
        <f t="shared" si="21"/>
        <v>#DIV/0!</v>
      </c>
      <c r="L263" s="106">
        <f t="shared" si="22"/>
        <v>85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85/12*12</f>
        <v>85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DATA!Y272</f>
        <v>0</v>
      </c>
      <c r="D272" s="32">
        <f>DATA!Z272</f>
        <v>0</v>
      </c>
      <c r="E272" s="157">
        <f>DATA!AP272</f>
        <v>0</v>
      </c>
      <c r="F272" s="32">
        <f>KUMULATIF!AJ272</f>
        <v>0</v>
      </c>
      <c r="G272" s="32">
        <f>KUMULATIF!AK272</f>
        <v>0</v>
      </c>
      <c r="H272" s="158">
        <f>KUMULATIF!AL272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DATA!Y273</f>
        <v>0</v>
      </c>
      <c r="D273" s="22">
        <f>DATA!Z273</f>
        <v>0</v>
      </c>
      <c r="E273" s="152">
        <f>DATA!AP273</f>
        <v>0</v>
      </c>
      <c r="F273" s="22">
        <f>KUMULATIF!AJ273</f>
        <v>0</v>
      </c>
      <c r="G273" s="22">
        <f>KUMULATIF!AK273</f>
        <v>0</v>
      </c>
      <c r="H273" s="159">
        <f>KUMULATIF!AL273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DATA!Y274</f>
        <v>0</v>
      </c>
      <c r="D274" s="22">
        <f>DATA!Z274</f>
        <v>0</v>
      </c>
      <c r="E274" s="152">
        <f>DATA!AP274</f>
        <v>0</v>
      </c>
      <c r="F274" s="22">
        <f>KUMULATIF!AJ274</f>
        <v>0</v>
      </c>
      <c r="G274" s="22">
        <f>KUMULATIF!AK274</f>
        <v>0</v>
      </c>
      <c r="H274" s="159">
        <f>KUMULATIF!AL274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DATA!Y275</f>
        <v>0</v>
      </c>
      <c r="D275" s="22">
        <f>DATA!Z275</f>
        <v>0</v>
      </c>
      <c r="E275" s="152">
        <f>DATA!AP275</f>
        <v>0</v>
      </c>
      <c r="F275" s="22">
        <f>KUMULATIF!AJ275</f>
        <v>0</v>
      </c>
      <c r="G275" s="22">
        <f>KUMULATIF!AK275</f>
        <v>0</v>
      </c>
      <c r="H275" s="159">
        <f>KUMULATIF!AL275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DATA!Y276</f>
        <v>0</v>
      </c>
      <c r="D276" s="22">
        <f>DATA!Z276</f>
        <v>0</v>
      </c>
      <c r="E276" s="152">
        <f>DATA!AP276</f>
        <v>0</v>
      </c>
      <c r="F276" s="22">
        <f>KUMULATIF!AJ276</f>
        <v>0</v>
      </c>
      <c r="G276" s="22">
        <f>KUMULATIF!AK276</f>
        <v>0</v>
      </c>
      <c r="H276" s="159">
        <f>KUMULATIF!AL276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DATA!Y277</f>
        <v>0</v>
      </c>
      <c r="D277" s="22">
        <f>DATA!Z277</f>
        <v>0</v>
      </c>
      <c r="E277" s="152">
        <f>DATA!AP277</f>
        <v>0</v>
      </c>
      <c r="F277" s="22">
        <f>KUMULATIF!AJ277</f>
        <v>0</v>
      </c>
      <c r="G277" s="22">
        <f>KUMULATIF!AK277</f>
        <v>0</v>
      </c>
      <c r="H277" s="159">
        <f>KUMULATIF!AL277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DATA!Y278</f>
        <v>0</v>
      </c>
      <c r="D278" s="22">
        <f>DATA!Z278</f>
        <v>0</v>
      </c>
      <c r="E278" s="152">
        <f>DATA!AP278</f>
        <v>0</v>
      </c>
      <c r="F278" s="22">
        <f>KUMULATIF!AJ278</f>
        <v>0</v>
      </c>
      <c r="G278" s="22">
        <f>KUMULATIF!AK278</f>
        <v>0</v>
      </c>
      <c r="H278" s="159">
        <f>KUMULATIF!AL278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DATA!Y279</f>
        <v>0</v>
      </c>
      <c r="D279" s="22">
        <f>DATA!Z279</f>
        <v>0</v>
      </c>
      <c r="E279" s="152">
        <f>DATA!AP279</f>
        <v>0</v>
      </c>
      <c r="F279" s="22">
        <f>KUMULATIF!AJ279</f>
        <v>0</v>
      </c>
      <c r="G279" s="22">
        <f>KUMULATIF!AK279</f>
        <v>0</v>
      </c>
      <c r="H279" s="159">
        <f>KUMULATIF!AL279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DATA!Y280</f>
        <v>0</v>
      </c>
      <c r="D280" s="22">
        <f>DATA!Z280</f>
        <v>0</v>
      </c>
      <c r="E280" s="152">
        <f>DATA!AP280</f>
        <v>0</v>
      </c>
      <c r="F280" s="22">
        <f>KUMULATIF!AJ280</f>
        <v>0</v>
      </c>
      <c r="G280" s="22">
        <f>KUMULATIF!AK280</f>
        <v>0</v>
      </c>
      <c r="H280" s="159">
        <f>KUMULATIF!AL280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DATA!Y281</f>
        <v>0</v>
      </c>
      <c r="D281" s="22">
        <f>DATA!Z281</f>
        <v>0</v>
      </c>
      <c r="E281" s="152">
        <f>DATA!AP281</f>
        <v>0</v>
      </c>
      <c r="F281" s="22">
        <f>KUMULATIF!AJ281</f>
        <v>0</v>
      </c>
      <c r="G281" s="22">
        <f>KUMULATIF!AK281</f>
        <v>0</v>
      </c>
      <c r="H281" s="159">
        <f>KUMULATIF!AL281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DATA!Y282</f>
        <v>0</v>
      </c>
      <c r="D282" s="22">
        <f>DATA!Z282</f>
        <v>0</v>
      </c>
      <c r="E282" s="152">
        <f>DATA!AP282</f>
        <v>0</v>
      </c>
      <c r="F282" s="22">
        <f>KUMULATIF!AJ282</f>
        <v>0</v>
      </c>
      <c r="G282" s="22">
        <f>KUMULATIF!AK282</f>
        <v>0</v>
      </c>
      <c r="H282" s="159">
        <f>KUMULATIF!AL282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DATA!Y283</f>
        <v>0</v>
      </c>
      <c r="D283" s="22">
        <f>DATA!Z283</f>
        <v>0</v>
      </c>
      <c r="E283" s="152">
        <f>DATA!AP283</f>
        <v>0</v>
      </c>
      <c r="F283" s="22">
        <f>KUMULATIF!AJ283</f>
        <v>0</v>
      </c>
      <c r="G283" s="22">
        <f>KUMULATIF!AK283</f>
        <v>0</v>
      </c>
      <c r="H283" s="159">
        <f>KUMULATIF!AL283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DATA!Y284</f>
        <v>0</v>
      </c>
      <c r="D284" s="22">
        <f>DATA!Z284</f>
        <v>0</v>
      </c>
      <c r="E284" s="152">
        <f>DATA!AP284</f>
        <v>0</v>
      </c>
      <c r="F284" s="22">
        <f>KUMULATIF!AJ284</f>
        <v>0</v>
      </c>
      <c r="G284" s="22">
        <f>KUMULATIF!AK284</f>
        <v>0</v>
      </c>
      <c r="H284" s="159">
        <f>KUMULATIF!AL284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DATA!Y285</f>
        <v>0</v>
      </c>
      <c r="D285" s="22">
        <f>DATA!Z285</f>
        <v>0</v>
      </c>
      <c r="E285" s="152">
        <f>DATA!AP285</f>
        <v>0</v>
      </c>
      <c r="F285" s="22">
        <f>KUMULATIF!AJ285</f>
        <v>0</v>
      </c>
      <c r="G285" s="22">
        <f>KUMULATIF!AK285</f>
        <v>0</v>
      </c>
      <c r="H285" s="159">
        <f>KUMULATIF!AL285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DATA!Y286</f>
        <v>0</v>
      </c>
      <c r="D286" s="22">
        <f>DATA!Z286</f>
        <v>0</v>
      </c>
      <c r="E286" s="152">
        <f>DATA!AP286</f>
        <v>0</v>
      </c>
      <c r="F286" s="22">
        <f>KUMULATIF!AJ286</f>
        <v>0</v>
      </c>
      <c r="G286" s="22">
        <f>KUMULATIF!AK286</f>
        <v>0</v>
      </c>
      <c r="H286" s="159">
        <f>KUMULATIF!AL286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DATA!Y287</f>
        <v>0</v>
      </c>
      <c r="D287" s="22">
        <f>DATA!Z287</f>
        <v>0</v>
      </c>
      <c r="E287" s="152">
        <f>DATA!AP287</f>
        <v>0</v>
      </c>
      <c r="F287" s="22">
        <f>KUMULATIF!AJ287</f>
        <v>0</v>
      </c>
      <c r="G287" s="22">
        <f>KUMULATIF!AK287</f>
        <v>0</v>
      </c>
      <c r="H287" s="159">
        <f>KUMULATIF!AL287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DATA!Y288</f>
        <v>0</v>
      </c>
      <c r="D288" s="22">
        <f>DATA!Z288</f>
        <v>0</v>
      </c>
      <c r="E288" s="152">
        <f>DATA!AP288</f>
        <v>0</v>
      </c>
      <c r="F288" s="22">
        <f>KUMULATIF!AJ288</f>
        <v>0</v>
      </c>
      <c r="G288" s="22">
        <f>KUMULATIF!AK288</f>
        <v>0</v>
      </c>
      <c r="H288" s="159">
        <f>KUMULATIF!AL288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DATA!Y289</f>
        <v>0</v>
      </c>
      <c r="D289" s="22">
        <f>DATA!Z289</f>
        <v>0</v>
      </c>
      <c r="E289" s="152">
        <f>DATA!AP289</f>
        <v>0</v>
      </c>
      <c r="F289" s="22">
        <f>KUMULATIF!AJ289</f>
        <v>0</v>
      </c>
      <c r="G289" s="22">
        <f>KUMULATIF!AK289</f>
        <v>0</v>
      </c>
      <c r="H289" s="159">
        <f>KUMULATIF!AL289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DATA!Y290</f>
        <v>0</v>
      </c>
      <c r="D290" s="22">
        <f>DATA!Z290</f>
        <v>0</v>
      </c>
      <c r="E290" s="152">
        <f>DATA!AP290</f>
        <v>0</v>
      </c>
      <c r="F290" s="22">
        <f>KUMULATIF!AJ290</f>
        <v>0</v>
      </c>
      <c r="G290" s="22">
        <f>KUMULATIF!AK290</f>
        <v>0</v>
      </c>
      <c r="H290" s="159">
        <f>KUMULATIF!AL290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DATA!Y291</f>
        <v>0</v>
      </c>
      <c r="D291" s="22">
        <f>DATA!Z291</f>
        <v>0</v>
      </c>
      <c r="E291" s="152">
        <f>DATA!AP291</f>
        <v>0</v>
      </c>
      <c r="F291" s="22">
        <f>KUMULATIF!AJ291</f>
        <v>0</v>
      </c>
      <c r="G291" s="22">
        <f>KUMULATIF!AK291</f>
        <v>0</v>
      </c>
      <c r="H291" s="159">
        <f>KUMULATIF!AL291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DATA!Y292</f>
        <v>0</v>
      </c>
      <c r="D292" s="22">
        <f>DATA!Z292</f>
        <v>0</v>
      </c>
      <c r="E292" s="152">
        <f>DATA!AP292</f>
        <v>0</v>
      </c>
      <c r="F292" s="22">
        <f>KUMULATIF!AJ292</f>
        <v>0</v>
      </c>
      <c r="G292" s="22">
        <f>KUMULATIF!AK292</f>
        <v>0</v>
      </c>
      <c r="H292" s="159">
        <f>KUMULATIF!AL292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DATA!Y293</f>
        <v>0</v>
      </c>
      <c r="D293" s="22">
        <f>DATA!Z293</f>
        <v>0</v>
      </c>
      <c r="E293" s="152">
        <f>DATA!AP293</f>
        <v>0</v>
      </c>
      <c r="F293" s="22">
        <f>KUMULATIF!AJ293</f>
        <v>0</v>
      </c>
      <c r="G293" s="22">
        <f>KUMULATIF!AK293</f>
        <v>0</v>
      </c>
      <c r="H293" s="159">
        <f>KUMULATIF!AL293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DATA!Y294</f>
        <v>0</v>
      </c>
      <c r="D294" s="22">
        <f>DATA!Z294</f>
        <v>0</v>
      </c>
      <c r="E294" s="152">
        <f>DATA!AP294</f>
        <v>0</v>
      </c>
      <c r="F294" s="22">
        <f>KUMULATIF!AJ294</f>
        <v>0</v>
      </c>
      <c r="G294" s="22">
        <f>KUMULATIF!AK294</f>
        <v>0</v>
      </c>
      <c r="H294" s="159">
        <f>KUMULATIF!AL294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DATA!Y295</f>
        <v>0</v>
      </c>
      <c r="D295" s="22">
        <f>DATA!Z295</f>
        <v>0</v>
      </c>
      <c r="E295" s="152">
        <f>DATA!AP295</f>
        <v>0</v>
      </c>
      <c r="F295" s="22">
        <f>KUMULATIF!AJ295</f>
        <v>0</v>
      </c>
      <c r="G295" s="22">
        <f>KUMULATIF!AK295</f>
        <v>0</v>
      </c>
      <c r="H295" s="159">
        <f>KUMULATIF!AL295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DATA!Y296</f>
        <v>0</v>
      </c>
      <c r="D296" s="22">
        <f>DATA!Z296</f>
        <v>0</v>
      </c>
      <c r="E296" s="152">
        <f>DATA!AP296</f>
        <v>0</v>
      </c>
      <c r="F296" s="22">
        <f>KUMULATIF!AJ296</f>
        <v>0</v>
      </c>
      <c r="G296" s="22">
        <f>KUMULATIF!AK296</f>
        <v>0</v>
      </c>
      <c r="H296" s="159">
        <f>KUMULATIF!AL296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DATA!Y305</f>
        <v>0</v>
      </c>
      <c r="D305" s="32">
        <f>DATA!Z305</f>
        <v>0</v>
      </c>
      <c r="E305" s="157">
        <f>DATA!AP305</f>
        <v>0</v>
      </c>
      <c r="F305" s="32">
        <f>KUMULATIF!AJ305</f>
        <v>0</v>
      </c>
      <c r="G305" s="32">
        <f>KUMULATIF!AK305</f>
        <v>0</v>
      </c>
      <c r="H305" s="158">
        <f>KUMULATIF!AL305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DATA!Y306</f>
        <v>0</v>
      </c>
      <c r="D306" s="22">
        <f>DATA!Z306</f>
        <v>0</v>
      </c>
      <c r="E306" s="152">
        <f>DATA!AP306</f>
        <v>0</v>
      </c>
      <c r="F306" s="22">
        <f>KUMULATIF!AJ306</f>
        <v>0</v>
      </c>
      <c r="G306" s="22">
        <f>KUMULATIF!AK306</f>
        <v>0</v>
      </c>
      <c r="H306" s="159">
        <f>KUMULATIF!AL306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DATA!Y307</f>
        <v>0</v>
      </c>
      <c r="D307" s="22">
        <f>DATA!Z307</f>
        <v>0</v>
      </c>
      <c r="E307" s="152">
        <f>DATA!AP307</f>
        <v>0</v>
      </c>
      <c r="F307" s="22">
        <f>KUMULATIF!AJ307</f>
        <v>0</v>
      </c>
      <c r="G307" s="22">
        <f>KUMULATIF!AK307</f>
        <v>0</v>
      </c>
      <c r="H307" s="159">
        <f>KUMULATIF!AL307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DATA!Y308</f>
        <v>0</v>
      </c>
      <c r="D308" s="22">
        <f>DATA!Z308</f>
        <v>0</v>
      </c>
      <c r="E308" s="152">
        <f>DATA!AP308</f>
        <v>0</v>
      </c>
      <c r="F308" s="22">
        <f>KUMULATIF!AJ308</f>
        <v>0</v>
      </c>
      <c r="G308" s="22">
        <f>KUMULATIF!AK308</f>
        <v>0</v>
      </c>
      <c r="H308" s="159">
        <f>KUMULATIF!AL308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DATA!Y309</f>
        <v>0</v>
      </c>
      <c r="D309" s="22">
        <f>DATA!Z309</f>
        <v>0</v>
      </c>
      <c r="E309" s="152">
        <f>DATA!AP309</f>
        <v>0</v>
      </c>
      <c r="F309" s="22">
        <f>KUMULATIF!AJ309</f>
        <v>0</v>
      </c>
      <c r="G309" s="22">
        <f>KUMULATIF!AK309</f>
        <v>0</v>
      </c>
      <c r="H309" s="159">
        <f>KUMULATIF!AL309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DATA!Y310</f>
        <v>0</v>
      </c>
      <c r="D310" s="22">
        <f>DATA!Z310</f>
        <v>0</v>
      </c>
      <c r="E310" s="152">
        <f>DATA!AP310</f>
        <v>0</v>
      </c>
      <c r="F310" s="22">
        <f>KUMULATIF!AJ310</f>
        <v>0</v>
      </c>
      <c r="G310" s="22">
        <f>KUMULATIF!AK310</f>
        <v>0</v>
      </c>
      <c r="H310" s="159">
        <f>KUMULATIF!AL310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DATA!Y311</f>
        <v>0</v>
      </c>
      <c r="D311" s="22">
        <f>DATA!Z311</f>
        <v>0</v>
      </c>
      <c r="E311" s="152">
        <f>DATA!AP311</f>
        <v>0</v>
      </c>
      <c r="F311" s="22">
        <f>KUMULATIF!AJ311</f>
        <v>0</v>
      </c>
      <c r="G311" s="22">
        <f>KUMULATIF!AK311</f>
        <v>0</v>
      </c>
      <c r="H311" s="159">
        <f>KUMULATIF!AL311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DATA!Y312</f>
        <v>0</v>
      </c>
      <c r="D312" s="22">
        <f>DATA!Z312</f>
        <v>0</v>
      </c>
      <c r="E312" s="152">
        <f>DATA!AP312</f>
        <v>0</v>
      </c>
      <c r="F312" s="22">
        <f>KUMULATIF!AJ312</f>
        <v>0</v>
      </c>
      <c r="G312" s="22">
        <f>KUMULATIF!AK312</f>
        <v>0</v>
      </c>
      <c r="H312" s="159">
        <f>KUMULATIF!AL312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DATA!Y313</f>
        <v>0</v>
      </c>
      <c r="D313" s="22">
        <f>DATA!Z313</f>
        <v>0</v>
      </c>
      <c r="E313" s="152">
        <f>DATA!AP313</f>
        <v>0</v>
      </c>
      <c r="F313" s="22">
        <f>KUMULATIF!AJ313</f>
        <v>0</v>
      </c>
      <c r="G313" s="22">
        <f>KUMULATIF!AK313</f>
        <v>0</v>
      </c>
      <c r="H313" s="159">
        <f>KUMULATIF!AL313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DATA!Y314</f>
        <v>0</v>
      </c>
      <c r="D314" s="22">
        <f>DATA!Z314</f>
        <v>0</v>
      </c>
      <c r="E314" s="152">
        <f>DATA!AP314</f>
        <v>0</v>
      </c>
      <c r="F314" s="22">
        <f>KUMULATIF!AJ314</f>
        <v>0</v>
      </c>
      <c r="G314" s="22">
        <f>KUMULATIF!AK314</f>
        <v>0</v>
      </c>
      <c r="H314" s="159">
        <f>KUMULATIF!AL314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DATA!Y315</f>
        <v>0</v>
      </c>
      <c r="D315" s="22">
        <f>DATA!Z315</f>
        <v>0</v>
      </c>
      <c r="E315" s="152">
        <f>DATA!AP315</f>
        <v>0</v>
      </c>
      <c r="F315" s="22">
        <f>KUMULATIF!AJ315</f>
        <v>0</v>
      </c>
      <c r="G315" s="22">
        <f>KUMULATIF!AK315</f>
        <v>0</v>
      </c>
      <c r="H315" s="159">
        <f>KUMULATIF!AL315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DATA!Y316</f>
        <v>0</v>
      </c>
      <c r="D316" s="22">
        <f>DATA!Z316</f>
        <v>0</v>
      </c>
      <c r="E316" s="152">
        <f>DATA!AP316</f>
        <v>0</v>
      </c>
      <c r="F316" s="22">
        <f>KUMULATIF!AJ316</f>
        <v>0</v>
      </c>
      <c r="G316" s="22">
        <f>KUMULATIF!AK316</f>
        <v>0</v>
      </c>
      <c r="H316" s="159">
        <f>KUMULATIF!AL316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DATA!Y317</f>
        <v>0</v>
      </c>
      <c r="D317" s="22">
        <f>DATA!Z317</f>
        <v>0</v>
      </c>
      <c r="E317" s="152">
        <f>DATA!AP317</f>
        <v>0</v>
      </c>
      <c r="F317" s="22">
        <f>KUMULATIF!AJ317</f>
        <v>0</v>
      </c>
      <c r="G317" s="22">
        <f>KUMULATIF!AK317</f>
        <v>0</v>
      </c>
      <c r="H317" s="159">
        <f>KUMULATIF!AL317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DATA!Y318</f>
        <v>0</v>
      </c>
      <c r="D318" s="22">
        <f>DATA!Z318</f>
        <v>0</v>
      </c>
      <c r="E318" s="152">
        <f>DATA!AP318</f>
        <v>0</v>
      </c>
      <c r="F318" s="22">
        <f>KUMULATIF!AJ318</f>
        <v>0</v>
      </c>
      <c r="G318" s="22">
        <f>KUMULATIF!AK318</f>
        <v>0</v>
      </c>
      <c r="H318" s="159">
        <f>KUMULATIF!AL318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DATA!Y319</f>
        <v>0</v>
      </c>
      <c r="D319" s="22">
        <f>DATA!Z319</f>
        <v>0</v>
      </c>
      <c r="E319" s="152">
        <f>DATA!AP319</f>
        <v>0</v>
      </c>
      <c r="F319" s="22">
        <f>KUMULATIF!AJ319</f>
        <v>0</v>
      </c>
      <c r="G319" s="22">
        <f>KUMULATIF!AK319</f>
        <v>0</v>
      </c>
      <c r="H319" s="159">
        <f>KUMULATIF!AL319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DATA!Y320</f>
        <v>0</v>
      </c>
      <c r="D320" s="22">
        <f>DATA!Z320</f>
        <v>0</v>
      </c>
      <c r="E320" s="152">
        <f>DATA!AP320</f>
        <v>0</v>
      </c>
      <c r="F320" s="22">
        <f>KUMULATIF!AJ320</f>
        <v>0</v>
      </c>
      <c r="G320" s="22">
        <f>KUMULATIF!AK320</f>
        <v>0</v>
      </c>
      <c r="H320" s="159">
        <f>KUMULATIF!AL320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DATA!Y321</f>
        <v>0</v>
      </c>
      <c r="D321" s="22">
        <f>DATA!Z321</f>
        <v>0</v>
      </c>
      <c r="E321" s="152">
        <f>DATA!AP321</f>
        <v>0</v>
      </c>
      <c r="F321" s="22">
        <f>KUMULATIF!AJ321</f>
        <v>0</v>
      </c>
      <c r="G321" s="22">
        <f>KUMULATIF!AK321</f>
        <v>0</v>
      </c>
      <c r="H321" s="159">
        <f>KUMULATIF!AL321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DATA!Y322</f>
        <v>0</v>
      </c>
      <c r="D322" s="22">
        <f>DATA!Z322</f>
        <v>0</v>
      </c>
      <c r="E322" s="152">
        <f>DATA!AP322</f>
        <v>0</v>
      </c>
      <c r="F322" s="22">
        <f>KUMULATIF!AJ322</f>
        <v>0</v>
      </c>
      <c r="G322" s="22">
        <f>KUMULATIF!AK322</f>
        <v>0</v>
      </c>
      <c r="H322" s="159">
        <f>KUMULATIF!AL322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DATA!Y323</f>
        <v>0</v>
      </c>
      <c r="D323" s="22">
        <f>DATA!Z323</f>
        <v>0</v>
      </c>
      <c r="E323" s="152">
        <f>DATA!AP323</f>
        <v>0</v>
      </c>
      <c r="F323" s="22">
        <f>KUMULATIF!AJ323</f>
        <v>0</v>
      </c>
      <c r="G323" s="22">
        <f>KUMULATIF!AK323</f>
        <v>0</v>
      </c>
      <c r="H323" s="159">
        <f>KUMULATIF!AL323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DATA!Y324</f>
        <v>0</v>
      </c>
      <c r="D324" s="22">
        <f>DATA!Z324</f>
        <v>0</v>
      </c>
      <c r="E324" s="152">
        <f>DATA!AP324</f>
        <v>0</v>
      </c>
      <c r="F324" s="22">
        <f>KUMULATIF!AJ324</f>
        <v>0</v>
      </c>
      <c r="G324" s="22">
        <f>KUMULATIF!AK324</f>
        <v>0</v>
      </c>
      <c r="H324" s="159">
        <f>KUMULATIF!AL324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DATA!Y325</f>
        <v>0</v>
      </c>
      <c r="D325" s="22">
        <f>DATA!Z325</f>
        <v>0</v>
      </c>
      <c r="E325" s="152">
        <f>DATA!AP325</f>
        <v>0</v>
      </c>
      <c r="F325" s="22">
        <f>KUMULATIF!AJ325</f>
        <v>0</v>
      </c>
      <c r="G325" s="22">
        <f>KUMULATIF!AK325</f>
        <v>0</v>
      </c>
      <c r="H325" s="159">
        <f>KUMULATIF!AL325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DATA!Y326</f>
        <v>0</v>
      </c>
      <c r="D326" s="22">
        <f>DATA!Z326</f>
        <v>0</v>
      </c>
      <c r="E326" s="152">
        <f>DATA!AP326</f>
        <v>0</v>
      </c>
      <c r="F326" s="22">
        <f>KUMULATIF!AJ326</f>
        <v>0</v>
      </c>
      <c r="G326" s="22">
        <f>KUMULATIF!AK326</f>
        <v>0</v>
      </c>
      <c r="H326" s="159">
        <f>KUMULATIF!AL326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DATA!Y327</f>
        <v>0</v>
      </c>
      <c r="D327" s="22">
        <f>DATA!Z327</f>
        <v>0</v>
      </c>
      <c r="E327" s="152">
        <f>DATA!AP327</f>
        <v>0</v>
      </c>
      <c r="F327" s="22">
        <f>KUMULATIF!AJ327</f>
        <v>0</v>
      </c>
      <c r="G327" s="22">
        <f>KUMULATIF!AK327</f>
        <v>0</v>
      </c>
      <c r="H327" s="159">
        <f>KUMULATIF!AL327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DATA!Y328</f>
        <v>0</v>
      </c>
      <c r="D328" s="22">
        <f>DATA!Z328</f>
        <v>0</v>
      </c>
      <c r="E328" s="152">
        <f>DATA!AP328</f>
        <v>0</v>
      </c>
      <c r="F328" s="22">
        <f>KUMULATIF!AJ328</f>
        <v>0</v>
      </c>
      <c r="G328" s="22">
        <f>KUMULATIF!AK328</f>
        <v>0</v>
      </c>
      <c r="H328" s="159">
        <f>KUMULATIF!AL328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DATA!Y329</f>
        <v>0</v>
      </c>
      <c r="D329" s="22">
        <f>DATA!Z329</f>
        <v>0</v>
      </c>
      <c r="E329" s="152">
        <f>DATA!AP329</f>
        <v>0</v>
      </c>
      <c r="F329" s="22">
        <f>KUMULATIF!AJ329</f>
        <v>0</v>
      </c>
      <c r="G329" s="22">
        <f>KUMULATIF!AK329</f>
        <v>0</v>
      </c>
      <c r="H329" s="159">
        <f>KUMULATIF!AL329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P18" sqref="P18"/>
    </sheetView>
  </sheetViews>
  <sheetFormatPr defaultRowHeight="13.2" x14ac:dyDescent="0.25"/>
  <cols>
    <col min="1" max="1" width="5.33203125" customWidth="1"/>
    <col min="2" max="2" width="17" customWidth="1"/>
    <col min="4" max="12" width="8.33203125" customWidth="1"/>
  </cols>
  <sheetData>
    <row r="1" spans="1:14" ht="15.75" customHeight="1" x14ac:dyDescent="0.25">
      <c r="A1" s="307" t="s">
        <v>80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4" ht="15.6" x14ac:dyDescent="0.25">
      <c r="A2" s="177" t="s">
        <v>81</v>
      </c>
      <c r="B2" s="177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14" ht="15.6" x14ac:dyDescent="0.25">
      <c r="A3" s="177" t="s">
        <v>82</v>
      </c>
      <c r="B3" s="177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4" ht="16.2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178" t="s">
        <v>83</v>
      </c>
      <c r="K4" s="178"/>
      <c r="L4" s="178"/>
    </row>
    <row r="5" spans="1:14" ht="20.25" customHeight="1" x14ac:dyDescent="0.25">
      <c r="A5" s="318" t="str">
        <f>'DATA A'!I6</f>
        <v>Kunjungan Neonatal I (96)</v>
      </c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20"/>
      <c r="M5" s="184"/>
      <c r="N5" s="184"/>
    </row>
    <row r="6" spans="1:14" x14ac:dyDescent="0.25">
      <c r="A6" s="321" t="s">
        <v>1</v>
      </c>
      <c r="B6" s="323" t="s">
        <v>79</v>
      </c>
      <c r="C6" s="323" t="s">
        <v>6</v>
      </c>
      <c r="D6" s="325" t="s">
        <v>5</v>
      </c>
      <c r="E6" s="326"/>
      <c r="F6" s="325" t="s">
        <v>4</v>
      </c>
      <c r="G6" s="326"/>
      <c r="H6" s="327" t="s">
        <v>48</v>
      </c>
      <c r="I6" s="328"/>
      <c r="J6" s="328"/>
      <c r="K6" s="328"/>
      <c r="L6" s="329" t="s">
        <v>14</v>
      </c>
      <c r="M6" s="184"/>
      <c r="N6" s="184"/>
    </row>
    <row r="7" spans="1:14" ht="13.8" thickBot="1" x14ac:dyDescent="0.3">
      <c r="A7" s="322"/>
      <c r="B7" s="324"/>
      <c r="C7" s="324"/>
      <c r="D7" s="185" t="s">
        <v>26</v>
      </c>
      <c r="E7" s="185" t="s">
        <v>25</v>
      </c>
      <c r="F7" s="185" t="s">
        <v>26</v>
      </c>
      <c r="G7" s="185" t="s">
        <v>25</v>
      </c>
      <c r="H7" s="186" t="s">
        <v>26</v>
      </c>
      <c r="I7" s="185" t="s">
        <v>25</v>
      </c>
      <c r="J7" s="187" t="s">
        <v>47</v>
      </c>
      <c r="K7" s="187" t="s">
        <v>3</v>
      </c>
      <c r="L7" s="330"/>
      <c r="M7" s="184"/>
      <c r="N7" s="184"/>
    </row>
    <row r="8" spans="1:14" x14ac:dyDescent="0.25">
      <c r="A8" s="188"/>
      <c r="B8" s="189"/>
      <c r="C8" s="189"/>
      <c r="D8" s="190"/>
      <c r="E8" s="191"/>
      <c r="F8" s="191"/>
      <c r="G8" s="191"/>
      <c r="H8" s="192"/>
      <c r="I8" s="192"/>
      <c r="J8" s="192"/>
      <c r="K8" s="160"/>
      <c r="L8" s="161"/>
      <c r="M8" s="184"/>
      <c r="N8" s="184"/>
    </row>
    <row r="9" spans="1:14" x14ac:dyDescent="0.25">
      <c r="A9" s="193"/>
      <c r="B9" s="194"/>
      <c r="C9" s="194"/>
      <c r="D9" s="195"/>
      <c r="E9" s="196"/>
      <c r="F9" s="196"/>
      <c r="G9" s="196"/>
      <c r="H9" s="197"/>
      <c r="I9" s="197"/>
      <c r="J9" s="197"/>
      <c r="K9" s="162"/>
      <c r="L9" s="163"/>
      <c r="M9" s="184"/>
      <c r="N9" s="184"/>
    </row>
    <row r="10" spans="1:14" x14ac:dyDescent="0.25">
      <c r="A10" s="193"/>
      <c r="B10" s="194"/>
      <c r="C10" s="194"/>
      <c r="D10" s="195"/>
      <c r="E10" s="196"/>
      <c r="F10" s="196"/>
      <c r="G10" s="196"/>
      <c r="H10" s="197"/>
      <c r="I10" s="197"/>
      <c r="J10" s="197"/>
      <c r="K10" s="162"/>
      <c r="L10" s="163"/>
      <c r="M10" s="184"/>
      <c r="N10" s="184"/>
    </row>
    <row r="11" spans="1:14" x14ac:dyDescent="0.25">
      <c r="A11" s="193"/>
      <c r="B11" s="194"/>
      <c r="C11" s="194"/>
      <c r="D11" s="195"/>
      <c r="E11" s="196"/>
      <c r="F11" s="196"/>
      <c r="G11" s="196"/>
      <c r="H11" s="197"/>
      <c r="I11" s="197"/>
      <c r="J11" s="197"/>
      <c r="K11" s="162"/>
      <c r="L11" s="163"/>
      <c r="M11" s="184"/>
      <c r="N11" s="184"/>
    </row>
    <row r="12" spans="1:14" x14ac:dyDescent="0.25">
      <c r="A12" s="193"/>
      <c r="B12" s="194"/>
      <c r="C12" s="194"/>
      <c r="D12" s="195"/>
      <c r="E12" s="196"/>
      <c r="F12" s="196"/>
      <c r="G12" s="196"/>
      <c r="H12" s="197"/>
      <c r="I12" s="197"/>
      <c r="J12" s="197"/>
      <c r="K12" s="162"/>
      <c r="L12" s="163"/>
      <c r="M12" s="184"/>
      <c r="N12" s="184"/>
    </row>
    <row r="13" spans="1:14" x14ac:dyDescent="0.25">
      <c r="A13" s="193"/>
      <c r="B13" s="194"/>
      <c r="C13" s="194"/>
      <c r="D13" s="195"/>
      <c r="E13" s="196"/>
      <c r="F13" s="196"/>
      <c r="G13" s="196"/>
      <c r="H13" s="197"/>
      <c r="I13" s="197"/>
      <c r="J13" s="197"/>
      <c r="K13" s="162"/>
      <c r="L13" s="163"/>
      <c r="M13" s="184"/>
      <c r="N13" s="184"/>
    </row>
    <row r="14" spans="1:14" x14ac:dyDescent="0.25">
      <c r="A14" s="193"/>
      <c r="B14" s="194"/>
      <c r="C14" s="194"/>
      <c r="D14" s="195"/>
      <c r="E14" s="196"/>
      <c r="F14" s="196"/>
      <c r="G14" s="196"/>
      <c r="H14" s="197"/>
      <c r="I14" s="197"/>
      <c r="J14" s="197"/>
      <c r="K14" s="162"/>
      <c r="L14" s="163"/>
      <c r="M14" s="184"/>
      <c r="N14" s="184"/>
    </row>
    <row r="15" spans="1:14" x14ac:dyDescent="0.25">
      <c r="A15" s="193"/>
      <c r="B15" s="194"/>
      <c r="C15" s="194"/>
      <c r="D15" s="195"/>
      <c r="E15" s="196"/>
      <c r="F15" s="196"/>
      <c r="G15" s="196"/>
      <c r="H15" s="197"/>
      <c r="I15" s="197"/>
      <c r="J15" s="197"/>
      <c r="K15" s="162"/>
      <c r="L15" s="163"/>
      <c r="M15" s="184"/>
      <c r="N15" s="184"/>
    </row>
    <row r="16" spans="1:14" x14ac:dyDescent="0.25">
      <c r="A16" s="193"/>
      <c r="B16" s="194"/>
      <c r="C16" s="194"/>
      <c r="D16" s="195"/>
      <c r="E16" s="196"/>
      <c r="F16" s="196"/>
      <c r="G16" s="196"/>
      <c r="H16" s="197"/>
      <c r="I16" s="197"/>
      <c r="J16" s="197"/>
      <c r="K16" s="162"/>
      <c r="L16" s="163"/>
      <c r="M16" s="184"/>
      <c r="N16" s="184"/>
    </row>
    <row r="17" spans="1:14" x14ac:dyDescent="0.25">
      <c r="A17" s="193"/>
      <c r="B17" s="194"/>
      <c r="C17" s="194"/>
      <c r="D17" s="195"/>
      <c r="E17" s="196"/>
      <c r="F17" s="196"/>
      <c r="G17" s="196"/>
      <c r="H17" s="197"/>
      <c r="I17" s="197"/>
      <c r="J17" s="197"/>
      <c r="K17" s="162"/>
      <c r="L17" s="163"/>
      <c r="M17" s="184"/>
      <c r="N17" s="184"/>
    </row>
    <row r="18" spans="1:14" x14ac:dyDescent="0.25">
      <c r="A18" s="193"/>
      <c r="B18" s="194"/>
      <c r="C18" s="194"/>
      <c r="D18" s="195"/>
      <c r="E18" s="196"/>
      <c r="F18" s="196"/>
      <c r="G18" s="196"/>
      <c r="H18" s="197"/>
      <c r="I18" s="197"/>
      <c r="J18" s="197"/>
      <c r="K18" s="162"/>
      <c r="L18" s="163"/>
      <c r="M18" s="184"/>
      <c r="N18" s="184"/>
    </row>
    <row r="19" spans="1:14" ht="13.8" thickBot="1" x14ac:dyDescent="0.3">
      <c r="A19" s="193"/>
      <c r="B19" s="194"/>
      <c r="C19" s="194"/>
      <c r="D19" s="195"/>
      <c r="E19" s="196"/>
      <c r="F19" s="196"/>
      <c r="G19" s="196"/>
      <c r="H19" s="197"/>
      <c r="I19" s="197"/>
      <c r="J19" s="197"/>
      <c r="K19" s="162"/>
      <c r="L19" s="163"/>
      <c r="M19" s="184"/>
      <c r="N19" s="184"/>
    </row>
    <row r="20" spans="1:14" ht="13.8" thickBot="1" x14ac:dyDescent="0.3">
      <c r="A20" s="198"/>
      <c r="B20" s="199"/>
      <c r="C20" s="200"/>
      <c r="D20" s="200"/>
      <c r="E20" s="200"/>
      <c r="F20" s="200"/>
      <c r="G20" s="200"/>
      <c r="H20" s="200"/>
      <c r="I20" s="200"/>
      <c r="J20" s="200"/>
      <c r="K20" s="165"/>
      <c r="L20" s="166"/>
      <c r="M20" s="184"/>
      <c r="N20" s="184"/>
    </row>
    <row r="21" spans="1:14" x14ac:dyDescent="0.25">
      <c r="A21" s="201"/>
      <c r="B21" s="202"/>
      <c r="C21" s="203"/>
      <c r="D21" s="203"/>
      <c r="E21" s="204"/>
      <c r="F21" s="204"/>
      <c r="G21" s="203"/>
      <c r="H21" s="203"/>
      <c r="I21" s="203"/>
      <c r="J21" s="203"/>
      <c r="K21" s="205"/>
      <c r="L21" s="203"/>
      <c r="M21" s="184"/>
      <c r="N21" s="184"/>
    </row>
    <row r="22" spans="1:14" ht="13.8" thickBot="1" x14ac:dyDescent="0.3">
      <c r="A22" s="184"/>
      <c r="B22" s="184"/>
      <c r="C22" s="206" t="s">
        <v>0</v>
      </c>
      <c r="D22" s="206"/>
      <c r="E22" s="207"/>
      <c r="F22" s="207"/>
      <c r="G22" s="207"/>
      <c r="H22" s="207"/>
      <c r="I22" s="206"/>
      <c r="J22" s="206"/>
      <c r="K22" s="205" t="s">
        <v>0</v>
      </c>
      <c r="L22" s="207"/>
      <c r="M22" s="184"/>
      <c r="N22" s="184"/>
    </row>
    <row r="23" spans="1:14" ht="18.75" customHeight="1" x14ac:dyDescent="0.25">
      <c r="A23" s="318" t="str">
        <f>'DATA A'!I7</f>
        <v>Kunjungan Neonatal III (96)</v>
      </c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184"/>
      <c r="N23" s="184"/>
    </row>
    <row r="24" spans="1:14" x14ac:dyDescent="0.25">
      <c r="A24" s="321" t="s">
        <v>1</v>
      </c>
      <c r="B24" s="323" t="s">
        <v>79</v>
      </c>
      <c r="C24" s="323" t="s">
        <v>6</v>
      </c>
      <c r="D24" s="331" t="s">
        <v>5</v>
      </c>
      <c r="E24" s="331"/>
      <c r="F24" s="331" t="s">
        <v>4</v>
      </c>
      <c r="G24" s="331"/>
      <c r="H24" s="323" t="s">
        <v>48</v>
      </c>
      <c r="I24" s="323"/>
      <c r="J24" s="323"/>
      <c r="K24" s="323"/>
      <c r="L24" s="329" t="s">
        <v>14</v>
      </c>
      <c r="M24" s="184"/>
      <c r="N24" s="184"/>
    </row>
    <row r="25" spans="1:14" ht="13.8" thickBot="1" x14ac:dyDescent="0.3">
      <c r="A25" s="322"/>
      <c r="B25" s="324"/>
      <c r="C25" s="324"/>
      <c r="D25" s="185" t="s">
        <v>26</v>
      </c>
      <c r="E25" s="185" t="s">
        <v>25</v>
      </c>
      <c r="F25" s="185" t="s">
        <v>26</v>
      </c>
      <c r="G25" s="185" t="s">
        <v>25</v>
      </c>
      <c r="H25" s="186" t="s">
        <v>26</v>
      </c>
      <c r="I25" s="185" t="s">
        <v>25</v>
      </c>
      <c r="J25" s="185" t="s">
        <v>47</v>
      </c>
      <c r="K25" s="185" t="s">
        <v>3</v>
      </c>
      <c r="L25" s="330"/>
      <c r="M25" s="184"/>
      <c r="N25" s="184"/>
    </row>
    <row r="26" spans="1:14" x14ac:dyDescent="0.25">
      <c r="A26" s="208"/>
      <c r="B26" s="189"/>
      <c r="C26" s="189"/>
      <c r="D26" s="209"/>
      <c r="E26" s="210"/>
      <c r="F26" s="210"/>
      <c r="G26" s="210"/>
      <c r="H26" s="192"/>
      <c r="I26" s="192"/>
      <c r="J26" s="192"/>
      <c r="K26" s="211"/>
      <c r="L26" s="161"/>
      <c r="M26" s="184"/>
      <c r="N26" s="184"/>
    </row>
    <row r="27" spans="1:14" x14ac:dyDescent="0.25">
      <c r="A27" s="193"/>
      <c r="B27" s="194"/>
      <c r="C27" s="194"/>
      <c r="D27" s="212"/>
      <c r="E27" s="213"/>
      <c r="F27" s="213"/>
      <c r="G27" s="213"/>
      <c r="H27" s="197"/>
      <c r="I27" s="197"/>
      <c r="J27" s="197"/>
      <c r="K27" s="214"/>
      <c r="L27" s="163"/>
      <c r="M27" s="184"/>
      <c r="N27" s="184"/>
    </row>
    <row r="28" spans="1:14" x14ac:dyDescent="0.25">
      <c r="A28" s="208"/>
      <c r="B28" s="194"/>
      <c r="C28" s="194"/>
      <c r="D28" s="212"/>
      <c r="E28" s="213"/>
      <c r="F28" s="213"/>
      <c r="G28" s="213"/>
      <c r="H28" s="197"/>
      <c r="I28" s="197"/>
      <c r="J28" s="197"/>
      <c r="K28" s="214"/>
      <c r="L28" s="163"/>
      <c r="M28" s="184"/>
      <c r="N28" s="184"/>
    </row>
    <row r="29" spans="1:14" x14ac:dyDescent="0.25">
      <c r="A29" s="193"/>
      <c r="B29" s="194"/>
      <c r="C29" s="194"/>
      <c r="D29" s="212"/>
      <c r="E29" s="213"/>
      <c r="F29" s="213"/>
      <c r="G29" s="213"/>
      <c r="H29" s="197"/>
      <c r="I29" s="197"/>
      <c r="J29" s="197"/>
      <c r="K29" s="214"/>
      <c r="L29" s="163"/>
      <c r="M29" s="184"/>
      <c r="N29" s="184"/>
    </row>
    <row r="30" spans="1:14" x14ac:dyDescent="0.25">
      <c r="A30" s="208"/>
      <c r="B30" s="194"/>
      <c r="C30" s="194"/>
      <c r="D30" s="212"/>
      <c r="E30" s="213"/>
      <c r="F30" s="213"/>
      <c r="G30" s="213"/>
      <c r="H30" s="197"/>
      <c r="I30" s="197"/>
      <c r="J30" s="197"/>
      <c r="K30" s="214"/>
      <c r="L30" s="163"/>
      <c r="M30" s="184"/>
      <c r="N30" s="184"/>
    </row>
    <row r="31" spans="1:14" x14ac:dyDescent="0.25">
      <c r="A31" s="193"/>
      <c r="B31" s="194"/>
      <c r="C31" s="194"/>
      <c r="D31" s="212"/>
      <c r="E31" s="213"/>
      <c r="F31" s="213"/>
      <c r="G31" s="213"/>
      <c r="H31" s="197"/>
      <c r="I31" s="197"/>
      <c r="J31" s="197"/>
      <c r="K31" s="214"/>
      <c r="L31" s="163"/>
      <c r="M31" s="184"/>
      <c r="N31" s="184"/>
    </row>
    <row r="32" spans="1:14" x14ac:dyDescent="0.25">
      <c r="A32" s="208"/>
      <c r="B32" s="194"/>
      <c r="C32" s="194"/>
      <c r="D32" s="212"/>
      <c r="E32" s="213"/>
      <c r="F32" s="213"/>
      <c r="G32" s="213"/>
      <c r="H32" s="197"/>
      <c r="I32" s="197"/>
      <c r="J32" s="197"/>
      <c r="K32" s="214"/>
      <c r="L32" s="163"/>
      <c r="M32" s="184"/>
      <c r="N32" s="184"/>
    </row>
    <row r="33" spans="1:14" x14ac:dyDescent="0.25">
      <c r="A33" s="193"/>
      <c r="B33" s="194"/>
      <c r="C33" s="194"/>
      <c r="D33" s="212"/>
      <c r="E33" s="213"/>
      <c r="F33" s="213"/>
      <c r="G33" s="213"/>
      <c r="H33" s="197"/>
      <c r="I33" s="197"/>
      <c r="J33" s="197"/>
      <c r="K33" s="214"/>
      <c r="L33" s="163"/>
      <c r="M33" s="184"/>
      <c r="N33" s="184"/>
    </row>
    <row r="34" spans="1:14" x14ac:dyDescent="0.25">
      <c r="A34" s="208"/>
      <c r="B34" s="194"/>
      <c r="C34" s="194"/>
      <c r="D34" s="212"/>
      <c r="E34" s="213"/>
      <c r="F34" s="213"/>
      <c r="G34" s="213"/>
      <c r="H34" s="197"/>
      <c r="I34" s="197"/>
      <c r="J34" s="197"/>
      <c r="K34" s="214"/>
      <c r="L34" s="163"/>
      <c r="M34" s="184"/>
      <c r="N34" s="184"/>
    </row>
    <row r="35" spans="1:14" x14ac:dyDescent="0.25">
      <c r="A35" s="193"/>
      <c r="B35" s="194"/>
      <c r="C35" s="194"/>
      <c r="D35" s="212"/>
      <c r="E35" s="213"/>
      <c r="F35" s="213"/>
      <c r="G35" s="213"/>
      <c r="H35" s="197"/>
      <c r="I35" s="197"/>
      <c r="J35" s="197"/>
      <c r="K35" s="214"/>
      <c r="L35" s="163"/>
      <c r="M35" s="184"/>
      <c r="N35" s="184"/>
    </row>
    <row r="36" spans="1:14" x14ac:dyDescent="0.25">
      <c r="A36" s="208"/>
      <c r="B36" s="194"/>
      <c r="C36" s="194"/>
      <c r="D36" s="212"/>
      <c r="E36" s="213"/>
      <c r="F36" s="213"/>
      <c r="G36" s="213"/>
      <c r="H36" s="197"/>
      <c r="I36" s="197"/>
      <c r="J36" s="197"/>
      <c r="K36" s="214"/>
      <c r="L36" s="163"/>
      <c r="M36" s="184"/>
      <c r="N36" s="184"/>
    </row>
    <row r="37" spans="1:14" x14ac:dyDescent="0.25">
      <c r="A37" s="193"/>
      <c r="B37" s="194"/>
      <c r="C37" s="194"/>
      <c r="D37" s="212"/>
      <c r="E37" s="213"/>
      <c r="F37" s="213"/>
      <c r="G37" s="213"/>
      <c r="H37" s="197"/>
      <c r="I37" s="197"/>
      <c r="J37" s="197"/>
      <c r="K37" s="214"/>
      <c r="L37" s="163"/>
      <c r="M37" s="184"/>
      <c r="N37" s="184"/>
    </row>
    <row r="38" spans="1:14" x14ac:dyDescent="0.25">
      <c r="A38" s="208"/>
      <c r="B38" s="194"/>
      <c r="C38" s="194"/>
      <c r="D38" s="212"/>
      <c r="E38" s="213"/>
      <c r="F38" s="213"/>
      <c r="G38" s="213"/>
      <c r="H38" s="197"/>
      <c r="I38" s="197"/>
      <c r="J38" s="197"/>
      <c r="K38" s="214"/>
      <c r="L38" s="163"/>
      <c r="M38" s="184"/>
      <c r="N38" s="184"/>
    </row>
    <row r="39" spans="1:14" x14ac:dyDescent="0.25">
      <c r="A39" s="193"/>
      <c r="B39" s="194"/>
      <c r="C39" s="194"/>
      <c r="D39" s="212"/>
      <c r="E39" s="213"/>
      <c r="F39" s="213"/>
      <c r="G39" s="213"/>
      <c r="H39" s="197"/>
      <c r="I39" s="197"/>
      <c r="J39" s="197"/>
      <c r="K39" s="214"/>
      <c r="L39" s="163"/>
      <c r="M39" s="184"/>
      <c r="N39" s="184"/>
    </row>
    <row r="40" spans="1:14" ht="13.8" thickBot="1" x14ac:dyDescent="0.3">
      <c r="A40" s="208"/>
      <c r="B40" s="194"/>
      <c r="C40" s="194"/>
      <c r="D40" s="212"/>
      <c r="E40" s="213"/>
      <c r="F40" s="213"/>
      <c r="G40" s="213"/>
      <c r="H40" s="197"/>
      <c r="I40" s="197"/>
      <c r="J40" s="197"/>
      <c r="K40" s="214"/>
      <c r="L40" s="163"/>
      <c r="M40" s="184"/>
      <c r="N40" s="184"/>
    </row>
    <row r="41" spans="1:14" ht="13.8" thickBot="1" x14ac:dyDescent="0.3">
      <c r="A41" s="215"/>
      <c r="B41" s="216"/>
      <c r="C41" s="217"/>
      <c r="D41" s="217"/>
      <c r="E41" s="217"/>
      <c r="F41" s="217"/>
      <c r="G41" s="217"/>
      <c r="H41" s="217"/>
      <c r="I41" s="217"/>
      <c r="J41" s="217"/>
      <c r="K41" s="218"/>
      <c r="L41" s="166"/>
      <c r="M41" s="184"/>
      <c r="N41" s="184"/>
    </row>
    <row r="42" spans="1:14" x14ac:dyDescent="0.25">
      <c r="A42" s="184"/>
      <c r="B42" s="184"/>
      <c r="C42" s="206"/>
      <c r="D42" s="206"/>
      <c r="E42" s="207"/>
      <c r="F42" s="207"/>
      <c r="G42" s="207"/>
      <c r="H42" s="207"/>
      <c r="I42" s="206"/>
      <c r="J42" s="206"/>
      <c r="K42" s="205" t="s">
        <v>0</v>
      </c>
      <c r="L42" s="207"/>
      <c r="M42" s="184"/>
      <c r="N42" s="184"/>
    </row>
    <row r="43" spans="1:14" ht="13.8" thickBot="1" x14ac:dyDescent="0.3">
      <c r="A43" s="184"/>
      <c r="B43" s="184"/>
      <c r="C43" s="206"/>
      <c r="D43" s="206"/>
      <c r="E43" s="207"/>
      <c r="F43" s="207"/>
      <c r="G43" s="207"/>
      <c r="H43" s="207"/>
      <c r="I43" s="206"/>
      <c r="J43" s="206"/>
      <c r="K43" s="205"/>
      <c r="L43" s="207"/>
      <c r="M43" s="184"/>
      <c r="N43" s="184"/>
    </row>
    <row r="44" spans="1:14" ht="18" customHeight="1" x14ac:dyDescent="0.25">
      <c r="A44" s="318" t="str">
        <f>'DATA A'!I8</f>
        <v>Komplikasi Neonatal Ditemukan (84)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0"/>
      <c r="M44" s="184"/>
      <c r="N44" s="184"/>
    </row>
    <row r="45" spans="1:14" x14ac:dyDescent="0.25">
      <c r="A45" s="321" t="s">
        <v>1</v>
      </c>
      <c r="B45" s="323" t="s">
        <v>79</v>
      </c>
      <c r="C45" s="323" t="s">
        <v>7</v>
      </c>
      <c r="D45" s="331" t="s">
        <v>5</v>
      </c>
      <c r="E45" s="331"/>
      <c r="F45" s="331" t="s">
        <v>4</v>
      </c>
      <c r="G45" s="331"/>
      <c r="H45" s="323" t="s">
        <v>48</v>
      </c>
      <c r="I45" s="323"/>
      <c r="J45" s="323"/>
      <c r="K45" s="323"/>
      <c r="L45" s="329" t="s">
        <v>14</v>
      </c>
      <c r="M45" s="184"/>
      <c r="N45" s="184"/>
    </row>
    <row r="46" spans="1:14" ht="23.25" customHeight="1" thickBot="1" x14ac:dyDescent="0.3">
      <c r="A46" s="322"/>
      <c r="B46" s="324"/>
      <c r="C46" s="324"/>
      <c r="D46" s="185" t="s">
        <v>26</v>
      </c>
      <c r="E46" s="185" t="s">
        <v>25</v>
      </c>
      <c r="F46" s="185" t="s">
        <v>26</v>
      </c>
      <c r="G46" s="185" t="s">
        <v>25</v>
      </c>
      <c r="H46" s="186" t="s">
        <v>26</v>
      </c>
      <c r="I46" s="185" t="s">
        <v>25</v>
      </c>
      <c r="J46" s="185" t="s">
        <v>47</v>
      </c>
      <c r="K46" s="185" t="s">
        <v>3</v>
      </c>
      <c r="L46" s="330"/>
      <c r="M46" s="184"/>
      <c r="N46" s="184"/>
    </row>
    <row r="47" spans="1:14" x14ac:dyDescent="0.25">
      <c r="A47" s="208"/>
      <c r="B47" s="189"/>
      <c r="C47" s="219"/>
      <c r="D47" s="209"/>
      <c r="E47" s="210"/>
      <c r="F47" s="210"/>
      <c r="G47" s="210"/>
      <c r="H47" s="192"/>
      <c r="I47" s="192"/>
      <c r="J47" s="192"/>
      <c r="K47" s="211"/>
      <c r="L47" s="161"/>
      <c r="M47" s="184"/>
      <c r="N47" s="184"/>
    </row>
    <row r="48" spans="1:14" x14ac:dyDescent="0.25">
      <c r="A48" s="193"/>
      <c r="B48" s="194"/>
      <c r="C48" s="212"/>
      <c r="D48" s="212"/>
      <c r="E48" s="213"/>
      <c r="F48" s="213"/>
      <c r="G48" s="213"/>
      <c r="H48" s="197"/>
      <c r="I48" s="197"/>
      <c r="J48" s="197"/>
      <c r="K48" s="214"/>
      <c r="L48" s="163"/>
      <c r="M48" s="184"/>
      <c r="N48" s="184"/>
    </row>
    <row r="49" spans="1:14" x14ac:dyDescent="0.25">
      <c r="A49" s="208"/>
      <c r="B49" s="194"/>
      <c r="C49" s="212"/>
      <c r="D49" s="212"/>
      <c r="E49" s="213"/>
      <c r="F49" s="213"/>
      <c r="G49" s="213"/>
      <c r="H49" s="197"/>
      <c r="I49" s="197"/>
      <c r="J49" s="197"/>
      <c r="K49" s="214"/>
      <c r="L49" s="163"/>
      <c r="M49" s="184"/>
      <c r="N49" s="184"/>
    </row>
    <row r="50" spans="1:14" x14ac:dyDescent="0.25">
      <c r="A50" s="193"/>
      <c r="B50" s="194"/>
      <c r="C50" s="212"/>
      <c r="D50" s="212"/>
      <c r="E50" s="213"/>
      <c r="F50" s="213"/>
      <c r="G50" s="213"/>
      <c r="H50" s="197"/>
      <c r="I50" s="197"/>
      <c r="J50" s="197"/>
      <c r="K50" s="214"/>
      <c r="L50" s="163"/>
      <c r="M50" s="184"/>
      <c r="N50" s="184"/>
    </row>
    <row r="51" spans="1:14" x14ac:dyDescent="0.25">
      <c r="A51" s="208"/>
      <c r="B51" s="194"/>
      <c r="C51" s="212"/>
      <c r="D51" s="212"/>
      <c r="E51" s="213"/>
      <c r="F51" s="213"/>
      <c r="G51" s="213"/>
      <c r="H51" s="197"/>
      <c r="I51" s="197"/>
      <c r="J51" s="197"/>
      <c r="K51" s="214"/>
      <c r="L51" s="163"/>
      <c r="M51" s="184"/>
      <c r="N51" s="184"/>
    </row>
    <row r="52" spans="1:14" x14ac:dyDescent="0.25">
      <c r="A52" s="193"/>
      <c r="B52" s="194"/>
      <c r="C52" s="212"/>
      <c r="D52" s="212"/>
      <c r="E52" s="213"/>
      <c r="F52" s="213"/>
      <c r="G52" s="213"/>
      <c r="H52" s="197"/>
      <c r="I52" s="197"/>
      <c r="J52" s="197"/>
      <c r="K52" s="214"/>
      <c r="L52" s="163"/>
      <c r="M52" s="184"/>
      <c r="N52" s="184"/>
    </row>
    <row r="53" spans="1:14" x14ac:dyDescent="0.25">
      <c r="A53" s="208"/>
      <c r="B53" s="194"/>
      <c r="C53" s="212"/>
      <c r="D53" s="212"/>
      <c r="E53" s="213"/>
      <c r="F53" s="213"/>
      <c r="G53" s="213"/>
      <c r="H53" s="197"/>
      <c r="I53" s="197"/>
      <c r="J53" s="197"/>
      <c r="K53" s="214"/>
      <c r="L53" s="163"/>
      <c r="M53" s="184"/>
      <c r="N53" s="184"/>
    </row>
    <row r="54" spans="1:14" x14ac:dyDescent="0.25">
      <c r="A54" s="193"/>
      <c r="B54" s="194"/>
      <c r="C54" s="212"/>
      <c r="D54" s="212"/>
      <c r="E54" s="213"/>
      <c r="F54" s="213"/>
      <c r="G54" s="213"/>
      <c r="H54" s="197"/>
      <c r="I54" s="197"/>
      <c r="J54" s="197"/>
      <c r="K54" s="214"/>
      <c r="L54" s="163"/>
      <c r="M54" s="184"/>
      <c r="N54" s="184"/>
    </row>
    <row r="55" spans="1:14" x14ac:dyDescent="0.25">
      <c r="A55" s="208"/>
      <c r="B55" s="194"/>
      <c r="C55" s="212"/>
      <c r="D55" s="212"/>
      <c r="E55" s="213"/>
      <c r="F55" s="213"/>
      <c r="G55" s="213"/>
      <c r="H55" s="197"/>
      <c r="I55" s="197"/>
      <c r="J55" s="197"/>
      <c r="K55" s="214"/>
      <c r="L55" s="163"/>
      <c r="M55" s="184"/>
      <c r="N55" s="184"/>
    </row>
    <row r="56" spans="1:14" x14ac:dyDescent="0.25">
      <c r="A56" s="193"/>
      <c r="B56" s="194"/>
      <c r="C56" s="212"/>
      <c r="D56" s="212"/>
      <c r="E56" s="213"/>
      <c r="F56" s="213"/>
      <c r="G56" s="213"/>
      <c r="H56" s="197"/>
      <c r="I56" s="197"/>
      <c r="J56" s="197"/>
      <c r="K56" s="214"/>
      <c r="L56" s="163"/>
      <c r="M56" s="184"/>
      <c r="N56" s="184"/>
    </row>
    <row r="57" spans="1:14" x14ac:dyDescent="0.25">
      <c r="A57" s="208"/>
      <c r="B57" s="194"/>
      <c r="C57" s="212"/>
      <c r="D57" s="212"/>
      <c r="E57" s="213"/>
      <c r="F57" s="213"/>
      <c r="G57" s="213"/>
      <c r="H57" s="197"/>
      <c r="I57" s="197"/>
      <c r="J57" s="197"/>
      <c r="K57" s="214"/>
      <c r="L57" s="163"/>
      <c r="M57" s="184"/>
      <c r="N57" s="184"/>
    </row>
    <row r="58" spans="1:14" ht="13.8" thickBot="1" x14ac:dyDescent="0.3">
      <c r="A58" s="193"/>
      <c r="B58" s="194"/>
      <c r="C58" s="212"/>
      <c r="D58" s="212"/>
      <c r="E58" s="213"/>
      <c r="F58" s="213"/>
      <c r="G58" s="213"/>
      <c r="H58" s="197"/>
      <c r="I58" s="197"/>
      <c r="J58" s="197"/>
      <c r="K58" s="214"/>
      <c r="L58" s="163"/>
      <c r="M58" s="184"/>
      <c r="N58" s="184"/>
    </row>
    <row r="59" spans="1:14" ht="13.8" thickBot="1" x14ac:dyDescent="0.3">
      <c r="A59" s="215"/>
      <c r="B59" s="216"/>
      <c r="C59" s="217"/>
      <c r="D59" s="217"/>
      <c r="E59" s="217"/>
      <c r="F59" s="217"/>
      <c r="G59" s="217"/>
      <c r="H59" s="217"/>
      <c r="I59" s="217"/>
      <c r="J59" s="217"/>
      <c r="K59" s="218"/>
      <c r="L59" s="166"/>
      <c r="M59" s="184"/>
      <c r="N59" s="184"/>
    </row>
    <row r="60" spans="1:14" x14ac:dyDescent="0.25">
      <c r="A60" s="184"/>
      <c r="B60" s="184"/>
      <c r="C60" s="206"/>
      <c r="D60" s="206"/>
      <c r="E60" s="207"/>
      <c r="F60" s="207"/>
      <c r="G60" s="207"/>
      <c r="H60" s="207"/>
      <c r="I60" s="206"/>
      <c r="J60" s="206"/>
      <c r="K60" s="205" t="s">
        <v>0</v>
      </c>
      <c r="L60" s="207"/>
      <c r="M60" s="184"/>
      <c r="N60" s="184"/>
    </row>
    <row r="61" spans="1:14" ht="13.8" thickBot="1" x14ac:dyDescent="0.3">
      <c r="A61" s="184"/>
      <c r="B61" s="184"/>
      <c r="C61" s="206"/>
      <c r="D61" s="206"/>
      <c r="E61" s="207"/>
      <c r="F61" s="207"/>
      <c r="G61" s="207"/>
      <c r="H61" s="207"/>
      <c r="I61" s="206"/>
      <c r="J61" s="206"/>
      <c r="K61" s="205"/>
      <c r="L61" s="207"/>
      <c r="M61" s="184"/>
      <c r="N61" s="184"/>
    </row>
    <row r="62" spans="1:14" ht="18.75" customHeight="1" x14ac:dyDescent="0.25">
      <c r="A62" s="318" t="str">
        <f>'DATA A'!I9</f>
        <v>Komplikasi Neonatal Tertangani (84)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20"/>
      <c r="M62" s="184"/>
      <c r="N62" s="184"/>
    </row>
    <row r="63" spans="1:14" x14ac:dyDescent="0.25">
      <c r="A63" s="321" t="s">
        <v>1</v>
      </c>
      <c r="B63" s="323" t="s">
        <v>79</v>
      </c>
      <c r="C63" s="323" t="s">
        <v>7</v>
      </c>
      <c r="D63" s="331" t="s">
        <v>5</v>
      </c>
      <c r="E63" s="331"/>
      <c r="F63" s="331" t="s">
        <v>4</v>
      </c>
      <c r="G63" s="331"/>
      <c r="H63" s="323" t="s">
        <v>48</v>
      </c>
      <c r="I63" s="323"/>
      <c r="J63" s="323"/>
      <c r="K63" s="323"/>
      <c r="L63" s="329" t="s">
        <v>14</v>
      </c>
      <c r="M63" s="184"/>
      <c r="N63" s="184"/>
    </row>
    <row r="64" spans="1:14" ht="22.5" customHeight="1" thickBot="1" x14ac:dyDescent="0.3">
      <c r="A64" s="322"/>
      <c r="B64" s="324"/>
      <c r="C64" s="324"/>
      <c r="D64" s="185" t="s">
        <v>26</v>
      </c>
      <c r="E64" s="185" t="s">
        <v>25</v>
      </c>
      <c r="F64" s="185" t="s">
        <v>26</v>
      </c>
      <c r="G64" s="185" t="s">
        <v>25</v>
      </c>
      <c r="H64" s="186" t="s">
        <v>26</v>
      </c>
      <c r="I64" s="185" t="s">
        <v>25</v>
      </c>
      <c r="J64" s="185" t="s">
        <v>47</v>
      </c>
      <c r="K64" s="185" t="s">
        <v>3</v>
      </c>
      <c r="L64" s="330"/>
      <c r="M64" s="184"/>
      <c r="N64" s="184"/>
    </row>
    <row r="65" spans="1:14" x14ac:dyDescent="0.25">
      <c r="A65" s="208"/>
      <c r="B65" s="189"/>
      <c r="C65" s="219"/>
      <c r="D65" s="209"/>
      <c r="E65" s="210"/>
      <c r="F65" s="210"/>
      <c r="G65" s="210"/>
      <c r="H65" s="192"/>
      <c r="I65" s="192"/>
      <c r="J65" s="192"/>
      <c r="K65" s="211"/>
      <c r="L65" s="161"/>
      <c r="M65" s="184"/>
      <c r="N65" s="184"/>
    </row>
    <row r="66" spans="1:14" x14ac:dyDescent="0.25">
      <c r="A66" s="193"/>
      <c r="B66" s="194"/>
      <c r="C66" s="212"/>
      <c r="D66" s="212"/>
      <c r="E66" s="213"/>
      <c r="F66" s="213"/>
      <c r="G66" s="213"/>
      <c r="H66" s="197"/>
      <c r="I66" s="197"/>
      <c r="J66" s="197"/>
      <c r="K66" s="214"/>
      <c r="L66" s="163"/>
      <c r="M66" s="184"/>
      <c r="N66" s="184"/>
    </row>
    <row r="67" spans="1:14" x14ac:dyDescent="0.25">
      <c r="A67" s="208"/>
      <c r="B67" s="194"/>
      <c r="C67" s="212"/>
      <c r="D67" s="212"/>
      <c r="E67" s="213"/>
      <c r="F67" s="213"/>
      <c r="G67" s="213"/>
      <c r="H67" s="197"/>
      <c r="I67" s="197"/>
      <c r="J67" s="197"/>
      <c r="K67" s="214"/>
      <c r="L67" s="163"/>
      <c r="M67" s="184"/>
      <c r="N67" s="184"/>
    </row>
    <row r="68" spans="1:14" x14ac:dyDescent="0.25">
      <c r="A68" s="193"/>
      <c r="B68" s="194"/>
      <c r="C68" s="212"/>
      <c r="D68" s="212"/>
      <c r="E68" s="213"/>
      <c r="F68" s="213"/>
      <c r="G68" s="213"/>
      <c r="H68" s="197"/>
      <c r="I68" s="197"/>
      <c r="J68" s="197"/>
      <c r="K68" s="214"/>
      <c r="L68" s="163"/>
      <c r="M68" s="184"/>
      <c r="N68" s="184"/>
    </row>
    <row r="69" spans="1:14" x14ac:dyDescent="0.25">
      <c r="A69" s="208"/>
      <c r="B69" s="194"/>
      <c r="C69" s="212"/>
      <c r="D69" s="212"/>
      <c r="E69" s="213"/>
      <c r="F69" s="213"/>
      <c r="G69" s="213"/>
      <c r="H69" s="197"/>
      <c r="I69" s="197"/>
      <c r="J69" s="197"/>
      <c r="K69" s="214"/>
      <c r="L69" s="163"/>
      <c r="M69" s="184"/>
      <c r="N69" s="184"/>
    </row>
    <row r="70" spans="1:14" x14ac:dyDescent="0.25">
      <c r="A70" s="193"/>
      <c r="B70" s="194"/>
      <c r="C70" s="212"/>
      <c r="D70" s="212"/>
      <c r="E70" s="213"/>
      <c r="F70" s="213"/>
      <c r="G70" s="213"/>
      <c r="H70" s="197"/>
      <c r="I70" s="197"/>
      <c r="J70" s="197"/>
      <c r="K70" s="214"/>
      <c r="L70" s="163"/>
      <c r="M70" s="184"/>
      <c r="N70" s="184"/>
    </row>
    <row r="71" spans="1:14" x14ac:dyDescent="0.25">
      <c r="A71" s="208"/>
      <c r="B71" s="194"/>
      <c r="C71" s="212"/>
      <c r="D71" s="212"/>
      <c r="E71" s="213"/>
      <c r="F71" s="213"/>
      <c r="G71" s="213"/>
      <c r="H71" s="197"/>
      <c r="I71" s="197"/>
      <c r="J71" s="197"/>
      <c r="K71" s="214"/>
      <c r="L71" s="163"/>
      <c r="M71" s="184"/>
      <c r="N71" s="184"/>
    </row>
    <row r="72" spans="1:14" x14ac:dyDescent="0.25">
      <c r="A72" s="193"/>
      <c r="B72" s="194"/>
      <c r="C72" s="212"/>
      <c r="D72" s="212"/>
      <c r="E72" s="213"/>
      <c r="F72" s="213"/>
      <c r="G72" s="213"/>
      <c r="H72" s="197"/>
      <c r="I72" s="197"/>
      <c r="J72" s="197"/>
      <c r="K72" s="214"/>
      <c r="L72" s="163"/>
      <c r="M72" s="184"/>
      <c r="N72" s="184"/>
    </row>
    <row r="73" spans="1:14" x14ac:dyDescent="0.25">
      <c r="A73" s="208"/>
      <c r="B73" s="194"/>
      <c r="C73" s="212"/>
      <c r="D73" s="212"/>
      <c r="E73" s="213"/>
      <c r="F73" s="213"/>
      <c r="G73" s="213"/>
      <c r="H73" s="197"/>
      <c r="I73" s="197"/>
      <c r="J73" s="197"/>
      <c r="K73" s="214"/>
      <c r="L73" s="163"/>
      <c r="M73" s="184"/>
      <c r="N73" s="184"/>
    </row>
    <row r="74" spans="1:14" x14ac:dyDescent="0.25">
      <c r="A74" s="193"/>
      <c r="B74" s="194"/>
      <c r="C74" s="212"/>
      <c r="D74" s="212"/>
      <c r="E74" s="213"/>
      <c r="F74" s="213"/>
      <c r="G74" s="213"/>
      <c r="H74" s="197"/>
      <c r="I74" s="197"/>
      <c r="J74" s="197"/>
      <c r="K74" s="214"/>
      <c r="L74" s="163"/>
      <c r="M74" s="184"/>
      <c r="N74" s="184"/>
    </row>
    <row r="75" spans="1:14" x14ac:dyDescent="0.25">
      <c r="A75" s="208"/>
      <c r="B75" s="194"/>
      <c r="C75" s="212"/>
      <c r="D75" s="212"/>
      <c r="E75" s="213"/>
      <c r="F75" s="213"/>
      <c r="G75" s="213"/>
      <c r="H75" s="197"/>
      <c r="I75" s="197"/>
      <c r="J75" s="197"/>
      <c r="K75" s="214"/>
      <c r="L75" s="163"/>
      <c r="M75" s="184"/>
      <c r="N75" s="184"/>
    </row>
    <row r="76" spans="1:14" ht="13.8" thickBot="1" x14ac:dyDescent="0.3">
      <c r="A76" s="193"/>
      <c r="B76" s="194"/>
      <c r="C76" s="212"/>
      <c r="D76" s="212"/>
      <c r="E76" s="213"/>
      <c r="F76" s="213"/>
      <c r="G76" s="213"/>
      <c r="H76" s="197"/>
      <c r="I76" s="197"/>
      <c r="J76" s="197"/>
      <c r="K76" s="214"/>
      <c r="L76" s="163"/>
      <c r="M76" s="184"/>
      <c r="N76" s="184"/>
    </row>
    <row r="77" spans="1:14" ht="13.8" thickBot="1" x14ac:dyDescent="0.3">
      <c r="A77" s="215"/>
      <c r="B77" s="216"/>
      <c r="C77" s="217"/>
      <c r="D77" s="217"/>
      <c r="E77" s="217"/>
      <c r="F77" s="217"/>
      <c r="G77" s="217"/>
      <c r="H77" s="217"/>
      <c r="I77" s="217"/>
      <c r="J77" s="217"/>
      <c r="K77" s="218"/>
      <c r="L77" s="166"/>
      <c r="M77" s="184"/>
      <c r="N77" s="184"/>
    </row>
    <row r="78" spans="1:14" x14ac:dyDescent="0.25">
      <c r="A78" s="202"/>
      <c r="B78" s="202"/>
      <c r="C78" s="220"/>
      <c r="D78" s="220"/>
      <c r="E78" s="205"/>
      <c r="F78" s="205"/>
      <c r="G78" s="205"/>
      <c r="H78" s="205"/>
      <c r="I78" s="203"/>
      <c r="J78" s="203"/>
      <c r="K78" s="205"/>
      <c r="L78" s="205"/>
      <c r="M78" s="184"/>
      <c r="N78" s="184"/>
    </row>
    <row r="79" spans="1:14" ht="13.8" thickBot="1" x14ac:dyDescent="0.3">
      <c r="A79" s="202"/>
      <c r="B79" s="202"/>
      <c r="C79" s="220"/>
      <c r="D79" s="220"/>
      <c r="E79" s="205"/>
      <c r="F79" s="205"/>
      <c r="G79" s="205"/>
      <c r="H79" s="205"/>
      <c r="I79" s="203"/>
      <c r="J79" s="178" t="s">
        <v>88</v>
      </c>
      <c r="K79" s="178"/>
      <c r="L79" s="178"/>
      <c r="M79" s="184"/>
      <c r="N79" s="184"/>
    </row>
    <row r="80" spans="1:14" ht="18" customHeight="1" x14ac:dyDescent="0.25">
      <c r="A80" s="318" t="str">
        <f>'DATA A'!I10</f>
        <v>Kunjungan Bayi I (96)</v>
      </c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0"/>
      <c r="M80" s="184"/>
      <c r="N80" s="184"/>
    </row>
    <row r="81" spans="1:14" x14ac:dyDescent="0.25">
      <c r="A81" s="321" t="s">
        <v>1</v>
      </c>
      <c r="B81" s="323" t="s">
        <v>79</v>
      </c>
      <c r="C81" s="323" t="s">
        <v>6</v>
      </c>
      <c r="D81" s="331" t="s">
        <v>5</v>
      </c>
      <c r="E81" s="331"/>
      <c r="F81" s="331" t="s">
        <v>4</v>
      </c>
      <c r="G81" s="331"/>
      <c r="H81" s="323" t="s">
        <v>48</v>
      </c>
      <c r="I81" s="323"/>
      <c r="J81" s="323"/>
      <c r="K81" s="323"/>
      <c r="L81" s="329" t="s">
        <v>14</v>
      </c>
      <c r="M81" s="184"/>
      <c r="N81" s="184"/>
    </row>
    <row r="82" spans="1:14" ht="13.8" thickBot="1" x14ac:dyDescent="0.3">
      <c r="A82" s="322"/>
      <c r="B82" s="324"/>
      <c r="C82" s="324"/>
      <c r="D82" s="185" t="s">
        <v>26</v>
      </c>
      <c r="E82" s="185" t="s">
        <v>25</v>
      </c>
      <c r="F82" s="185" t="s">
        <v>26</v>
      </c>
      <c r="G82" s="185" t="s">
        <v>25</v>
      </c>
      <c r="H82" s="186" t="s">
        <v>26</v>
      </c>
      <c r="I82" s="185" t="s">
        <v>25</v>
      </c>
      <c r="J82" s="185" t="s">
        <v>47</v>
      </c>
      <c r="K82" s="185" t="s">
        <v>3</v>
      </c>
      <c r="L82" s="330"/>
      <c r="M82" s="184"/>
      <c r="N82" s="184"/>
    </row>
    <row r="83" spans="1:14" x14ac:dyDescent="0.25">
      <c r="A83" s="188"/>
      <c r="B83" s="189"/>
      <c r="C83" s="219"/>
      <c r="D83" s="209"/>
      <c r="E83" s="210"/>
      <c r="F83" s="210"/>
      <c r="G83" s="210"/>
      <c r="H83" s="192"/>
      <c r="I83" s="192"/>
      <c r="J83" s="192"/>
      <c r="K83" s="211"/>
      <c r="L83" s="161"/>
      <c r="M83" s="184"/>
      <c r="N83" s="184"/>
    </row>
    <row r="84" spans="1:14" x14ac:dyDescent="0.25">
      <c r="A84" s="221"/>
      <c r="B84" s="194"/>
      <c r="C84" s="212"/>
      <c r="D84" s="212"/>
      <c r="E84" s="213"/>
      <c r="F84" s="213"/>
      <c r="G84" s="213"/>
      <c r="H84" s="197"/>
      <c r="I84" s="197"/>
      <c r="J84" s="197"/>
      <c r="K84" s="214"/>
      <c r="L84" s="163"/>
      <c r="M84" s="184"/>
      <c r="N84" s="184"/>
    </row>
    <row r="85" spans="1:14" x14ac:dyDescent="0.25">
      <c r="A85" s="221"/>
      <c r="B85" s="194"/>
      <c r="C85" s="212"/>
      <c r="D85" s="212"/>
      <c r="E85" s="213"/>
      <c r="F85" s="213"/>
      <c r="G85" s="213"/>
      <c r="H85" s="197"/>
      <c r="I85" s="197"/>
      <c r="J85" s="197"/>
      <c r="K85" s="214"/>
      <c r="L85" s="163"/>
      <c r="M85" s="184"/>
      <c r="N85" s="184"/>
    </row>
    <row r="86" spans="1:14" x14ac:dyDescent="0.25">
      <c r="A86" s="221"/>
      <c r="B86" s="194"/>
      <c r="C86" s="212"/>
      <c r="D86" s="212"/>
      <c r="E86" s="213"/>
      <c r="F86" s="213"/>
      <c r="G86" s="213"/>
      <c r="H86" s="197"/>
      <c r="I86" s="197"/>
      <c r="J86" s="197"/>
      <c r="K86" s="214"/>
      <c r="L86" s="163"/>
      <c r="M86" s="184"/>
      <c r="N86" s="184"/>
    </row>
    <row r="87" spans="1:14" x14ac:dyDescent="0.25">
      <c r="A87" s="221"/>
      <c r="B87" s="194"/>
      <c r="C87" s="212"/>
      <c r="D87" s="212"/>
      <c r="E87" s="213"/>
      <c r="F87" s="213"/>
      <c r="G87" s="213"/>
      <c r="H87" s="197"/>
      <c r="I87" s="197"/>
      <c r="J87" s="197"/>
      <c r="K87" s="214"/>
      <c r="L87" s="163"/>
      <c r="M87" s="184"/>
      <c r="N87" s="184"/>
    </row>
    <row r="88" spans="1:14" x14ac:dyDescent="0.25">
      <c r="A88" s="221"/>
      <c r="B88" s="194"/>
      <c r="C88" s="212"/>
      <c r="D88" s="212"/>
      <c r="E88" s="213"/>
      <c r="F88" s="213"/>
      <c r="G88" s="213"/>
      <c r="H88" s="197"/>
      <c r="I88" s="197"/>
      <c r="J88" s="197"/>
      <c r="K88" s="214"/>
      <c r="L88" s="163"/>
      <c r="M88" s="184"/>
      <c r="N88" s="184"/>
    </row>
    <row r="89" spans="1:14" x14ac:dyDescent="0.25">
      <c r="A89" s="221"/>
      <c r="B89" s="194"/>
      <c r="C89" s="212"/>
      <c r="D89" s="212"/>
      <c r="E89" s="213"/>
      <c r="F89" s="213"/>
      <c r="G89" s="213"/>
      <c r="H89" s="197"/>
      <c r="I89" s="197"/>
      <c r="J89" s="197"/>
      <c r="K89" s="214"/>
      <c r="L89" s="163"/>
      <c r="M89" s="184"/>
      <c r="N89" s="184"/>
    </row>
    <row r="90" spans="1:14" x14ac:dyDescent="0.25">
      <c r="A90" s="221"/>
      <c r="B90" s="194"/>
      <c r="C90" s="212"/>
      <c r="D90" s="212"/>
      <c r="E90" s="213"/>
      <c r="F90" s="213"/>
      <c r="G90" s="213"/>
      <c r="H90" s="197"/>
      <c r="I90" s="197"/>
      <c r="J90" s="197"/>
      <c r="K90" s="214"/>
      <c r="L90" s="163"/>
      <c r="M90" s="184"/>
      <c r="N90" s="184"/>
    </row>
    <row r="91" spans="1:14" x14ac:dyDescent="0.25">
      <c r="A91" s="221"/>
      <c r="B91" s="194"/>
      <c r="C91" s="212"/>
      <c r="D91" s="212"/>
      <c r="E91" s="213"/>
      <c r="F91" s="213"/>
      <c r="G91" s="213"/>
      <c r="H91" s="197"/>
      <c r="I91" s="197"/>
      <c r="J91" s="197"/>
      <c r="K91" s="214"/>
      <c r="L91" s="163"/>
      <c r="M91" s="184"/>
      <c r="N91" s="184"/>
    </row>
    <row r="92" spans="1:14" x14ac:dyDescent="0.25">
      <c r="A92" s="221"/>
      <c r="B92" s="194"/>
      <c r="C92" s="212"/>
      <c r="D92" s="212"/>
      <c r="E92" s="213"/>
      <c r="F92" s="213"/>
      <c r="G92" s="213"/>
      <c r="H92" s="197"/>
      <c r="I92" s="197"/>
      <c r="J92" s="197"/>
      <c r="K92" s="214"/>
      <c r="L92" s="163"/>
      <c r="M92" s="184"/>
      <c r="N92" s="184"/>
    </row>
    <row r="93" spans="1:14" x14ac:dyDescent="0.25">
      <c r="A93" s="221"/>
      <c r="B93" s="194"/>
      <c r="C93" s="212"/>
      <c r="D93" s="212"/>
      <c r="E93" s="213"/>
      <c r="F93" s="213"/>
      <c r="G93" s="213"/>
      <c r="H93" s="197"/>
      <c r="I93" s="197"/>
      <c r="J93" s="197"/>
      <c r="K93" s="214"/>
      <c r="L93" s="163"/>
      <c r="M93" s="184"/>
      <c r="N93" s="184"/>
    </row>
    <row r="94" spans="1:14" ht="13.8" thickBot="1" x14ac:dyDescent="0.3">
      <c r="A94" s="221"/>
      <c r="B94" s="194"/>
      <c r="C94" s="212"/>
      <c r="D94" s="212"/>
      <c r="E94" s="213"/>
      <c r="F94" s="213"/>
      <c r="G94" s="213"/>
      <c r="H94" s="197"/>
      <c r="I94" s="197"/>
      <c r="J94" s="197"/>
      <c r="K94" s="214"/>
      <c r="L94" s="163"/>
      <c r="M94" s="184"/>
      <c r="N94" s="184"/>
    </row>
    <row r="95" spans="1:14" ht="13.8" thickBot="1" x14ac:dyDescent="0.3">
      <c r="A95" s="215"/>
      <c r="B95" s="216"/>
      <c r="C95" s="217"/>
      <c r="D95" s="217"/>
      <c r="E95" s="217"/>
      <c r="F95" s="217"/>
      <c r="G95" s="217"/>
      <c r="H95" s="217"/>
      <c r="I95" s="217"/>
      <c r="J95" s="217"/>
      <c r="K95" s="218"/>
      <c r="L95" s="166"/>
      <c r="M95" s="184"/>
      <c r="N95" s="184"/>
    </row>
    <row r="96" spans="1:14" x14ac:dyDescent="0.25">
      <c r="A96" s="222"/>
      <c r="B96" s="222"/>
      <c r="C96" s="222"/>
      <c r="D96" s="222"/>
      <c r="E96" s="223"/>
      <c r="F96" s="223"/>
      <c r="G96" s="223"/>
      <c r="H96" s="223"/>
      <c r="I96" s="222"/>
      <c r="J96" s="222"/>
      <c r="K96" s="205" t="s">
        <v>0</v>
      </c>
      <c r="L96" s="223"/>
      <c r="M96" s="184"/>
      <c r="N96" s="184"/>
    </row>
    <row r="97" spans="1:14" ht="13.8" thickBot="1" x14ac:dyDescent="0.3">
      <c r="A97" s="222"/>
      <c r="B97" s="222"/>
      <c r="C97" s="222"/>
      <c r="D97" s="222"/>
      <c r="E97" s="223"/>
      <c r="F97" s="223"/>
      <c r="G97" s="223"/>
      <c r="H97" s="223"/>
      <c r="I97" s="222"/>
      <c r="J97" s="222"/>
      <c r="K97" s="205"/>
      <c r="L97" s="223"/>
      <c r="M97" s="184"/>
      <c r="N97" s="184"/>
    </row>
    <row r="98" spans="1:14" ht="21" customHeight="1" x14ac:dyDescent="0.25">
      <c r="A98" s="318" t="str">
        <f>'DATA A'!I11</f>
        <v>Kunjungan Bayi IV (96)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20"/>
      <c r="M98" s="184"/>
      <c r="N98" s="184"/>
    </row>
    <row r="99" spans="1:14" x14ac:dyDescent="0.25">
      <c r="A99" s="321" t="s">
        <v>1</v>
      </c>
      <c r="B99" s="323" t="s">
        <v>79</v>
      </c>
      <c r="C99" s="323" t="s">
        <v>6</v>
      </c>
      <c r="D99" s="331" t="s">
        <v>5</v>
      </c>
      <c r="E99" s="331"/>
      <c r="F99" s="331" t="s">
        <v>4</v>
      </c>
      <c r="G99" s="331"/>
      <c r="H99" s="323" t="s">
        <v>48</v>
      </c>
      <c r="I99" s="323"/>
      <c r="J99" s="323"/>
      <c r="K99" s="323"/>
      <c r="L99" s="329" t="s">
        <v>14</v>
      </c>
      <c r="M99" s="184"/>
      <c r="N99" s="184"/>
    </row>
    <row r="100" spans="1:14" ht="13.8" thickBot="1" x14ac:dyDescent="0.3">
      <c r="A100" s="322"/>
      <c r="B100" s="324"/>
      <c r="C100" s="324"/>
      <c r="D100" s="185" t="s">
        <v>26</v>
      </c>
      <c r="E100" s="185" t="s">
        <v>25</v>
      </c>
      <c r="F100" s="185" t="s">
        <v>26</v>
      </c>
      <c r="G100" s="185" t="s">
        <v>25</v>
      </c>
      <c r="H100" s="186" t="s">
        <v>26</v>
      </c>
      <c r="I100" s="185" t="s">
        <v>25</v>
      </c>
      <c r="J100" s="185" t="s">
        <v>47</v>
      </c>
      <c r="K100" s="185" t="s">
        <v>3</v>
      </c>
      <c r="L100" s="330"/>
      <c r="M100" s="184"/>
      <c r="N100" s="184"/>
    </row>
    <row r="101" spans="1:14" x14ac:dyDescent="0.25">
      <c r="A101" s="188"/>
      <c r="B101" s="189"/>
      <c r="C101" s="219"/>
      <c r="D101" s="209"/>
      <c r="E101" s="210"/>
      <c r="F101" s="210"/>
      <c r="G101" s="210"/>
      <c r="H101" s="192"/>
      <c r="I101" s="192"/>
      <c r="J101" s="192"/>
      <c r="K101" s="211"/>
      <c r="L101" s="161"/>
      <c r="M101" s="184"/>
      <c r="N101" s="184"/>
    </row>
    <row r="102" spans="1:14" x14ac:dyDescent="0.25">
      <c r="A102" s="221"/>
      <c r="B102" s="194"/>
      <c r="C102" s="212"/>
      <c r="D102" s="212"/>
      <c r="E102" s="213"/>
      <c r="F102" s="213"/>
      <c r="G102" s="213"/>
      <c r="H102" s="197"/>
      <c r="I102" s="197"/>
      <c r="J102" s="197"/>
      <c r="K102" s="214"/>
      <c r="L102" s="163"/>
      <c r="M102" s="184"/>
      <c r="N102" s="184"/>
    </row>
    <row r="103" spans="1:14" x14ac:dyDescent="0.25">
      <c r="A103" s="221"/>
      <c r="B103" s="194"/>
      <c r="C103" s="212"/>
      <c r="D103" s="212"/>
      <c r="E103" s="213"/>
      <c r="F103" s="213"/>
      <c r="G103" s="213"/>
      <c r="H103" s="197"/>
      <c r="I103" s="197"/>
      <c r="J103" s="197"/>
      <c r="K103" s="214"/>
      <c r="L103" s="163"/>
      <c r="M103" s="184"/>
      <c r="N103" s="184"/>
    </row>
    <row r="104" spans="1:14" x14ac:dyDescent="0.25">
      <c r="A104" s="221"/>
      <c r="B104" s="194"/>
      <c r="C104" s="212"/>
      <c r="D104" s="212"/>
      <c r="E104" s="213"/>
      <c r="F104" s="213"/>
      <c r="G104" s="213"/>
      <c r="H104" s="197"/>
      <c r="I104" s="197"/>
      <c r="J104" s="197"/>
      <c r="K104" s="214"/>
      <c r="L104" s="163"/>
      <c r="M104" s="184"/>
      <c r="N104" s="184"/>
    </row>
    <row r="105" spans="1:14" x14ac:dyDescent="0.25">
      <c r="A105" s="221"/>
      <c r="B105" s="194"/>
      <c r="C105" s="212"/>
      <c r="D105" s="212"/>
      <c r="E105" s="213"/>
      <c r="F105" s="213"/>
      <c r="G105" s="213"/>
      <c r="H105" s="197"/>
      <c r="I105" s="197"/>
      <c r="J105" s="197"/>
      <c r="K105" s="214"/>
      <c r="L105" s="163"/>
      <c r="M105" s="184"/>
      <c r="N105" s="184"/>
    </row>
    <row r="106" spans="1:14" x14ac:dyDescent="0.25">
      <c r="A106" s="221"/>
      <c r="B106" s="194"/>
      <c r="C106" s="212"/>
      <c r="D106" s="212"/>
      <c r="E106" s="213"/>
      <c r="F106" s="213"/>
      <c r="G106" s="213"/>
      <c r="H106" s="197"/>
      <c r="I106" s="197"/>
      <c r="J106" s="197"/>
      <c r="K106" s="214"/>
      <c r="L106" s="163"/>
      <c r="M106" s="184"/>
      <c r="N106" s="184"/>
    </row>
    <row r="107" spans="1:14" x14ac:dyDescent="0.25">
      <c r="A107" s="221"/>
      <c r="B107" s="194"/>
      <c r="C107" s="212"/>
      <c r="D107" s="212"/>
      <c r="E107" s="213"/>
      <c r="F107" s="213"/>
      <c r="G107" s="213"/>
      <c r="H107" s="197"/>
      <c r="I107" s="197"/>
      <c r="J107" s="197"/>
      <c r="K107" s="214"/>
      <c r="L107" s="163"/>
      <c r="M107" s="184"/>
      <c r="N107" s="184"/>
    </row>
    <row r="108" spans="1:14" x14ac:dyDescent="0.25">
      <c r="A108" s="221"/>
      <c r="B108" s="194"/>
      <c r="C108" s="212"/>
      <c r="D108" s="212"/>
      <c r="E108" s="213"/>
      <c r="F108" s="213"/>
      <c r="G108" s="213"/>
      <c r="H108" s="197"/>
      <c r="I108" s="197"/>
      <c r="J108" s="197"/>
      <c r="K108" s="214"/>
      <c r="L108" s="163"/>
      <c r="M108" s="184"/>
      <c r="N108" s="184"/>
    </row>
    <row r="109" spans="1:14" x14ac:dyDescent="0.25">
      <c r="A109" s="221"/>
      <c r="B109" s="194"/>
      <c r="C109" s="212"/>
      <c r="D109" s="212"/>
      <c r="E109" s="213"/>
      <c r="F109" s="213"/>
      <c r="G109" s="213"/>
      <c r="H109" s="197"/>
      <c r="I109" s="197"/>
      <c r="J109" s="197"/>
      <c r="K109" s="214"/>
      <c r="L109" s="163"/>
      <c r="M109" s="184"/>
      <c r="N109" s="184"/>
    </row>
    <row r="110" spans="1:14" x14ac:dyDescent="0.25">
      <c r="A110" s="221"/>
      <c r="B110" s="194"/>
      <c r="C110" s="212"/>
      <c r="D110" s="212"/>
      <c r="E110" s="213"/>
      <c r="F110" s="213"/>
      <c r="G110" s="213"/>
      <c r="H110" s="197"/>
      <c r="I110" s="197"/>
      <c r="J110" s="197"/>
      <c r="K110" s="214"/>
      <c r="L110" s="163"/>
      <c r="M110" s="184"/>
      <c r="N110" s="184"/>
    </row>
    <row r="111" spans="1:14" x14ac:dyDescent="0.25">
      <c r="A111" s="221"/>
      <c r="B111" s="194"/>
      <c r="C111" s="212"/>
      <c r="D111" s="212"/>
      <c r="E111" s="213"/>
      <c r="F111" s="213"/>
      <c r="G111" s="213"/>
      <c r="H111" s="197"/>
      <c r="I111" s="197"/>
      <c r="J111" s="197"/>
      <c r="K111" s="214"/>
      <c r="L111" s="163"/>
      <c r="M111" s="184"/>
      <c r="N111" s="184"/>
    </row>
    <row r="112" spans="1:14" ht="13.8" thickBot="1" x14ac:dyDescent="0.3">
      <c r="A112" s="221"/>
      <c r="B112" s="194"/>
      <c r="C112" s="212"/>
      <c r="D112" s="212"/>
      <c r="E112" s="213"/>
      <c r="F112" s="213"/>
      <c r="G112" s="213"/>
      <c r="H112" s="197"/>
      <c r="I112" s="197"/>
      <c r="J112" s="197"/>
      <c r="K112" s="214"/>
      <c r="L112" s="163"/>
      <c r="M112" s="184"/>
      <c r="N112" s="184"/>
    </row>
    <row r="113" spans="1:14" ht="13.8" thickBot="1" x14ac:dyDescent="0.3">
      <c r="A113" s="215"/>
      <c r="B113" s="216"/>
      <c r="C113" s="217"/>
      <c r="D113" s="217"/>
      <c r="E113" s="217"/>
      <c r="F113" s="217"/>
      <c r="G113" s="217"/>
      <c r="H113" s="217"/>
      <c r="I113" s="217"/>
      <c r="J113" s="217"/>
      <c r="K113" s="218"/>
      <c r="L113" s="166"/>
      <c r="M113" s="184"/>
      <c r="N113" s="184"/>
    </row>
    <row r="114" spans="1:14" x14ac:dyDescent="0.25">
      <c r="A114" s="184"/>
      <c r="B114" s="184"/>
      <c r="C114" s="206"/>
      <c r="D114" s="206"/>
      <c r="E114" s="207"/>
      <c r="F114" s="207"/>
      <c r="G114" s="207"/>
      <c r="H114" s="207"/>
      <c r="I114" s="206"/>
      <c r="J114" s="206"/>
      <c r="K114" s="205" t="s">
        <v>0</v>
      </c>
      <c r="L114" s="207"/>
      <c r="M114" s="184"/>
      <c r="N114" s="184"/>
    </row>
    <row r="115" spans="1:14" ht="13.8" thickBot="1" x14ac:dyDescent="0.3">
      <c r="A115" s="184"/>
      <c r="B115" s="184"/>
      <c r="C115" s="206"/>
      <c r="D115" s="206"/>
      <c r="E115" s="207"/>
      <c r="F115" s="207"/>
      <c r="G115" s="207"/>
      <c r="H115" s="207"/>
      <c r="I115" s="206"/>
      <c r="J115" s="206"/>
      <c r="K115" s="205"/>
      <c r="L115" s="207"/>
      <c r="M115" s="184"/>
      <c r="N115" s="184"/>
    </row>
    <row r="116" spans="1:14" ht="21.75" customHeight="1" x14ac:dyDescent="0.25">
      <c r="A116" s="318" t="str">
        <f>'DATA A'!I12</f>
        <v>Kunjungan Balita I (85)</v>
      </c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184"/>
      <c r="N116" s="184"/>
    </row>
    <row r="117" spans="1:14" x14ac:dyDescent="0.25">
      <c r="A117" s="321" t="s">
        <v>1</v>
      </c>
      <c r="B117" s="323" t="s">
        <v>79</v>
      </c>
      <c r="C117" s="323" t="s">
        <v>10</v>
      </c>
      <c r="D117" s="331" t="s">
        <v>5</v>
      </c>
      <c r="E117" s="331"/>
      <c r="F117" s="331" t="s">
        <v>4</v>
      </c>
      <c r="G117" s="331"/>
      <c r="H117" s="323" t="s">
        <v>48</v>
      </c>
      <c r="I117" s="323"/>
      <c r="J117" s="323"/>
      <c r="K117" s="323"/>
      <c r="L117" s="329" t="s">
        <v>14</v>
      </c>
      <c r="M117" s="184"/>
      <c r="N117" s="184"/>
    </row>
    <row r="118" spans="1:14" ht="13.8" thickBot="1" x14ac:dyDescent="0.3">
      <c r="A118" s="322"/>
      <c r="B118" s="324"/>
      <c r="C118" s="324"/>
      <c r="D118" s="185" t="s">
        <v>26</v>
      </c>
      <c r="E118" s="185" t="s">
        <v>25</v>
      </c>
      <c r="F118" s="185" t="s">
        <v>26</v>
      </c>
      <c r="G118" s="185" t="s">
        <v>25</v>
      </c>
      <c r="H118" s="186" t="s">
        <v>26</v>
      </c>
      <c r="I118" s="185" t="s">
        <v>25</v>
      </c>
      <c r="J118" s="185" t="s">
        <v>47</v>
      </c>
      <c r="K118" s="185" t="s">
        <v>3</v>
      </c>
      <c r="L118" s="330"/>
      <c r="M118" s="184"/>
      <c r="N118" s="184"/>
    </row>
    <row r="119" spans="1:14" x14ac:dyDescent="0.25">
      <c r="A119" s="188"/>
      <c r="B119" s="189"/>
      <c r="C119" s="219"/>
      <c r="D119" s="209"/>
      <c r="E119" s="210"/>
      <c r="F119" s="210"/>
      <c r="G119" s="210"/>
      <c r="H119" s="192"/>
      <c r="I119" s="192"/>
      <c r="J119" s="192"/>
      <c r="K119" s="211"/>
      <c r="L119" s="161"/>
      <c r="M119" s="184"/>
      <c r="N119" s="184"/>
    </row>
    <row r="120" spans="1:14" x14ac:dyDescent="0.25">
      <c r="A120" s="224"/>
      <c r="B120" s="194"/>
      <c r="C120" s="212"/>
      <c r="D120" s="212"/>
      <c r="E120" s="213"/>
      <c r="F120" s="213"/>
      <c r="G120" s="213"/>
      <c r="H120" s="197"/>
      <c r="I120" s="197"/>
      <c r="J120" s="197"/>
      <c r="K120" s="214"/>
      <c r="L120" s="163"/>
      <c r="M120" s="184"/>
      <c r="N120" s="184"/>
    </row>
    <row r="121" spans="1:14" x14ac:dyDescent="0.25">
      <c r="A121" s="221"/>
      <c r="B121" s="194"/>
      <c r="C121" s="212"/>
      <c r="D121" s="212"/>
      <c r="E121" s="213"/>
      <c r="F121" s="213"/>
      <c r="G121" s="213"/>
      <c r="H121" s="197"/>
      <c r="I121" s="197"/>
      <c r="J121" s="197"/>
      <c r="K121" s="214"/>
      <c r="L121" s="163"/>
      <c r="M121" s="184"/>
      <c r="N121" s="184"/>
    </row>
    <row r="122" spans="1:14" x14ac:dyDescent="0.25">
      <c r="A122" s="221"/>
      <c r="B122" s="194"/>
      <c r="C122" s="212"/>
      <c r="D122" s="212"/>
      <c r="E122" s="213"/>
      <c r="F122" s="213"/>
      <c r="G122" s="213"/>
      <c r="H122" s="197"/>
      <c r="I122" s="197"/>
      <c r="J122" s="197"/>
      <c r="K122" s="214"/>
      <c r="L122" s="163"/>
      <c r="M122" s="184"/>
      <c r="N122" s="184"/>
    </row>
    <row r="123" spans="1:14" x14ac:dyDescent="0.25">
      <c r="A123" s="221"/>
      <c r="B123" s="194"/>
      <c r="C123" s="212"/>
      <c r="D123" s="212"/>
      <c r="E123" s="213"/>
      <c r="F123" s="213"/>
      <c r="G123" s="213"/>
      <c r="H123" s="197"/>
      <c r="I123" s="197"/>
      <c r="J123" s="197"/>
      <c r="K123" s="214"/>
      <c r="L123" s="163"/>
      <c r="M123" s="184"/>
      <c r="N123" s="184"/>
    </row>
    <row r="124" spans="1:14" x14ac:dyDescent="0.25">
      <c r="A124" s="221"/>
      <c r="B124" s="194"/>
      <c r="C124" s="212"/>
      <c r="D124" s="212"/>
      <c r="E124" s="213"/>
      <c r="F124" s="213"/>
      <c r="G124" s="213"/>
      <c r="H124" s="197"/>
      <c r="I124" s="197"/>
      <c r="J124" s="197"/>
      <c r="K124" s="214"/>
      <c r="L124" s="163"/>
      <c r="M124" s="184"/>
      <c r="N124" s="184"/>
    </row>
    <row r="125" spans="1:14" x14ac:dyDescent="0.25">
      <c r="A125" s="221"/>
      <c r="B125" s="194"/>
      <c r="C125" s="212"/>
      <c r="D125" s="212"/>
      <c r="E125" s="213"/>
      <c r="F125" s="213"/>
      <c r="G125" s="213"/>
      <c r="H125" s="197"/>
      <c r="I125" s="197"/>
      <c r="J125" s="197"/>
      <c r="K125" s="214"/>
      <c r="L125" s="163"/>
      <c r="M125" s="184"/>
      <c r="N125" s="184"/>
    </row>
    <row r="126" spans="1:14" x14ac:dyDescent="0.25">
      <c r="A126" s="221"/>
      <c r="B126" s="194"/>
      <c r="C126" s="212"/>
      <c r="D126" s="212"/>
      <c r="E126" s="213"/>
      <c r="F126" s="213"/>
      <c r="G126" s="213"/>
      <c r="H126" s="197"/>
      <c r="I126" s="197"/>
      <c r="J126" s="197"/>
      <c r="K126" s="214"/>
      <c r="L126" s="163"/>
      <c r="M126" s="184"/>
      <c r="N126" s="184"/>
    </row>
    <row r="127" spans="1:14" x14ac:dyDescent="0.25">
      <c r="A127" s="221"/>
      <c r="B127" s="194"/>
      <c r="C127" s="212"/>
      <c r="D127" s="212"/>
      <c r="E127" s="213"/>
      <c r="F127" s="213"/>
      <c r="G127" s="213"/>
      <c r="H127" s="197"/>
      <c r="I127" s="197"/>
      <c r="J127" s="197"/>
      <c r="K127" s="214"/>
      <c r="L127" s="163"/>
      <c r="M127" s="184"/>
      <c r="N127" s="184"/>
    </row>
    <row r="128" spans="1:14" x14ac:dyDescent="0.25">
      <c r="A128" s="221"/>
      <c r="B128" s="194"/>
      <c r="C128" s="212"/>
      <c r="D128" s="212"/>
      <c r="E128" s="213"/>
      <c r="F128" s="213"/>
      <c r="G128" s="213"/>
      <c r="H128" s="197"/>
      <c r="I128" s="197"/>
      <c r="J128" s="197"/>
      <c r="K128" s="214"/>
      <c r="L128" s="163"/>
      <c r="M128" s="184"/>
      <c r="N128" s="184"/>
    </row>
    <row r="129" spans="1:14" x14ac:dyDescent="0.25">
      <c r="A129" s="221"/>
      <c r="B129" s="194"/>
      <c r="C129" s="212"/>
      <c r="D129" s="212"/>
      <c r="E129" s="213"/>
      <c r="F129" s="213"/>
      <c r="G129" s="213"/>
      <c r="H129" s="197"/>
      <c r="I129" s="197"/>
      <c r="J129" s="197"/>
      <c r="K129" s="214"/>
      <c r="L129" s="163"/>
      <c r="M129" s="184"/>
      <c r="N129" s="184"/>
    </row>
    <row r="130" spans="1:14" x14ac:dyDescent="0.25">
      <c r="A130" s="221"/>
      <c r="B130" s="194"/>
      <c r="C130" s="212"/>
      <c r="D130" s="212"/>
      <c r="E130" s="213"/>
      <c r="F130" s="213"/>
      <c r="G130" s="213"/>
      <c r="H130" s="197"/>
      <c r="I130" s="197"/>
      <c r="J130" s="197"/>
      <c r="K130" s="214"/>
      <c r="L130" s="163"/>
      <c r="M130" s="184"/>
      <c r="N130" s="184"/>
    </row>
    <row r="131" spans="1:14" x14ac:dyDescent="0.25">
      <c r="A131" s="221"/>
      <c r="B131" s="194"/>
      <c r="C131" s="212"/>
      <c r="D131" s="212"/>
      <c r="E131" s="213"/>
      <c r="F131" s="213"/>
      <c r="G131" s="213"/>
      <c r="H131" s="197"/>
      <c r="I131" s="197"/>
      <c r="J131" s="197"/>
      <c r="K131" s="214"/>
      <c r="L131" s="163"/>
      <c r="M131" s="184"/>
      <c r="N131" s="184"/>
    </row>
    <row r="132" spans="1:14" x14ac:dyDescent="0.25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</row>
    <row r="133" spans="1:14" ht="13.8" thickBot="1" x14ac:dyDescent="0.3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</row>
    <row r="134" spans="1:14" ht="20.25" customHeight="1" x14ac:dyDescent="0.25">
      <c r="A134" s="318" t="str">
        <f>'DATA A'!I13</f>
        <v>Kunjungan Balita II (85)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20"/>
      <c r="M134" s="184"/>
      <c r="N134" s="184"/>
    </row>
    <row r="135" spans="1:14" x14ac:dyDescent="0.25">
      <c r="A135" s="321" t="s">
        <v>1</v>
      </c>
      <c r="B135" s="323" t="s">
        <v>79</v>
      </c>
      <c r="C135" s="323" t="s">
        <v>10</v>
      </c>
      <c r="D135" s="331" t="s">
        <v>5</v>
      </c>
      <c r="E135" s="331"/>
      <c r="F135" s="331" t="s">
        <v>4</v>
      </c>
      <c r="G135" s="331"/>
      <c r="H135" s="323" t="s">
        <v>48</v>
      </c>
      <c r="I135" s="323"/>
      <c r="J135" s="323"/>
      <c r="K135" s="323"/>
      <c r="L135" s="329" t="s">
        <v>14</v>
      </c>
      <c r="M135" s="184"/>
      <c r="N135" s="184"/>
    </row>
    <row r="136" spans="1:14" ht="13.8" thickBot="1" x14ac:dyDescent="0.3">
      <c r="A136" s="322"/>
      <c r="B136" s="324"/>
      <c r="C136" s="324"/>
      <c r="D136" s="185" t="s">
        <v>26</v>
      </c>
      <c r="E136" s="185" t="s">
        <v>25</v>
      </c>
      <c r="F136" s="185" t="s">
        <v>26</v>
      </c>
      <c r="G136" s="185" t="s">
        <v>25</v>
      </c>
      <c r="H136" s="186" t="s">
        <v>26</v>
      </c>
      <c r="I136" s="185" t="s">
        <v>25</v>
      </c>
      <c r="J136" s="185" t="s">
        <v>47</v>
      </c>
      <c r="K136" s="185" t="s">
        <v>3</v>
      </c>
      <c r="L136" s="330"/>
      <c r="M136" s="184"/>
      <c r="N136" s="184"/>
    </row>
    <row r="137" spans="1:14" x14ac:dyDescent="0.25">
      <c r="A137" s="193"/>
      <c r="B137" s="194"/>
      <c r="C137" s="212"/>
      <c r="D137" s="209"/>
      <c r="E137" s="210"/>
      <c r="F137" s="210"/>
      <c r="G137" s="210"/>
      <c r="H137" s="192"/>
      <c r="I137" s="192"/>
      <c r="J137" s="192"/>
      <c r="K137" s="211"/>
      <c r="L137" s="161"/>
      <c r="M137" s="184"/>
      <c r="N137" s="184"/>
    </row>
    <row r="138" spans="1:14" x14ac:dyDescent="0.25">
      <c r="A138" s="193"/>
      <c r="B138" s="194"/>
      <c r="C138" s="212"/>
      <c r="D138" s="212"/>
      <c r="E138" s="213"/>
      <c r="F138" s="213"/>
      <c r="G138" s="213"/>
      <c r="H138" s="197"/>
      <c r="I138" s="197"/>
      <c r="J138" s="197"/>
      <c r="K138" s="214"/>
      <c r="L138" s="163"/>
      <c r="M138" s="184"/>
      <c r="N138" s="184"/>
    </row>
    <row r="139" spans="1:14" x14ac:dyDescent="0.25">
      <c r="A139" s="193"/>
      <c r="B139" s="194"/>
      <c r="C139" s="212"/>
      <c r="D139" s="212"/>
      <c r="E139" s="213"/>
      <c r="F139" s="213"/>
      <c r="G139" s="213"/>
      <c r="H139" s="197"/>
      <c r="I139" s="197"/>
      <c r="J139" s="197"/>
      <c r="K139" s="214"/>
      <c r="L139" s="163"/>
      <c r="M139" s="184"/>
      <c r="N139" s="184"/>
    </row>
    <row r="140" spans="1:14" x14ac:dyDescent="0.25">
      <c r="A140" s="193"/>
      <c r="B140" s="194"/>
      <c r="C140" s="212"/>
      <c r="D140" s="212"/>
      <c r="E140" s="213"/>
      <c r="F140" s="213"/>
      <c r="G140" s="213"/>
      <c r="H140" s="197"/>
      <c r="I140" s="197"/>
      <c r="J140" s="197"/>
      <c r="K140" s="214"/>
      <c r="L140" s="163"/>
      <c r="M140" s="184"/>
      <c r="N140" s="184"/>
    </row>
    <row r="141" spans="1:14" x14ac:dyDescent="0.25">
      <c r="A141" s="193"/>
      <c r="B141" s="194"/>
      <c r="C141" s="212"/>
      <c r="D141" s="212"/>
      <c r="E141" s="213"/>
      <c r="F141" s="213"/>
      <c r="G141" s="213"/>
      <c r="H141" s="197"/>
      <c r="I141" s="197"/>
      <c r="J141" s="197"/>
      <c r="K141" s="214"/>
      <c r="L141" s="163"/>
      <c r="M141" s="184"/>
      <c r="N141" s="184"/>
    </row>
    <row r="142" spans="1:14" x14ac:dyDescent="0.25">
      <c r="A142" s="193"/>
      <c r="B142" s="194"/>
      <c r="C142" s="212"/>
      <c r="D142" s="212"/>
      <c r="E142" s="213"/>
      <c r="F142" s="213"/>
      <c r="G142" s="213"/>
      <c r="H142" s="197"/>
      <c r="I142" s="197"/>
      <c r="J142" s="197"/>
      <c r="K142" s="214"/>
      <c r="L142" s="163"/>
      <c r="M142" s="184"/>
      <c r="N142" s="184"/>
    </row>
    <row r="143" spans="1:14" x14ac:dyDescent="0.25">
      <c r="A143" s="193"/>
      <c r="B143" s="194"/>
      <c r="C143" s="212"/>
      <c r="D143" s="212"/>
      <c r="E143" s="213"/>
      <c r="F143" s="213"/>
      <c r="G143" s="213"/>
      <c r="H143" s="197"/>
      <c r="I143" s="197"/>
      <c r="J143" s="197"/>
      <c r="K143" s="214"/>
      <c r="L143" s="163"/>
      <c r="M143" s="184"/>
      <c r="N143" s="184"/>
    </row>
    <row r="144" spans="1:14" x14ac:dyDescent="0.25">
      <c r="A144" s="193"/>
      <c r="B144" s="194"/>
      <c r="C144" s="212"/>
      <c r="D144" s="212"/>
      <c r="E144" s="213"/>
      <c r="F144" s="213"/>
      <c r="G144" s="213"/>
      <c r="H144" s="197"/>
      <c r="I144" s="197"/>
      <c r="J144" s="197"/>
      <c r="K144" s="214"/>
      <c r="L144" s="163"/>
      <c r="M144" s="184"/>
      <c r="N144" s="184"/>
    </row>
    <row r="145" spans="1:14" x14ac:dyDescent="0.25">
      <c r="A145" s="193"/>
      <c r="B145" s="194"/>
      <c r="C145" s="212"/>
      <c r="D145" s="212"/>
      <c r="E145" s="213"/>
      <c r="F145" s="213"/>
      <c r="G145" s="213"/>
      <c r="H145" s="197"/>
      <c r="I145" s="197"/>
      <c r="J145" s="197"/>
      <c r="K145" s="214"/>
      <c r="L145" s="163"/>
      <c r="M145" s="184"/>
      <c r="N145" s="184"/>
    </row>
    <row r="146" spans="1:14" x14ac:dyDescent="0.25">
      <c r="A146" s="193"/>
      <c r="B146" s="194"/>
      <c r="C146" s="212"/>
      <c r="D146" s="212"/>
      <c r="E146" s="213"/>
      <c r="F146" s="213"/>
      <c r="G146" s="213"/>
      <c r="H146" s="197"/>
      <c r="I146" s="197"/>
      <c r="J146" s="197"/>
      <c r="K146" s="214"/>
      <c r="L146" s="163"/>
      <c r="M146" s="184"/>
      <c r="N146" s="184"/>
    </row>
    <row r="147" spans="1:14" x14ac:dyDescent="0.25">
      <c r="A147" s="193"/>
      <c r="B147" s="194"/>
      <c r="C147" s="212"/>
      <c r="D147" s="212"/>
      <c r="E147" s="213"/>
      <c r="F147" s="213"/>
      <c r="G147" s="213"/>
      <c r="H147" s="197"/>
      <c r="I147" s="197"/>
      <c r="J147" s="197"/>
      <c r="K147" s="214"/>
      <c r="L147" s="163"/>
      <c r="M147" s="184"/>
      <c r="N147" s="184"/>
    </row>
    <row r="148" spans="1:14" ht="13.8" thickBot="1" x14ac:dyDescent="0.3">
      <c r="A148" s="193"/>
      <c r="B148" s="194"/>
      <c r="C148" s="212"/>
      <c r="D148" s="212"/>
      <c r="E148" s="213"/>
      <c r="F148" s="213"/>
      <c r="G148" s="213"/>
      <c r="H148" s="197"/>
      <c r="I148" s="197"/>
      <c r="J148" s="197"/>
      <c r="K148" s="214"/>
      <c r="L148" s="163"/>
      <c r="M148" s="184"/>
      <c r="N148" s="184"/>
    </row>
    <row r="149" spans="1:14" ht="13.8" thickBot="1" x14ac:dyDescent="0.3">
      <c r="A149" s="225"/>
      <c r="B149" s="226"/>
      <c r="C149" s="217"/>
      <c r="D149" s="217"/>
      <c r="E149" s="217"/>
      <c r="F149" s="217"/>
      <c r="G149" s="217"/>
      <c r="H149" s="217"/>
      <c r="I149" s="217"/>
      <c r="J149" s="217"/>
      <c r="K149" s="218"/>
      <c r="L149" s="166"/>
      <c r="M149" s="184"/>
      <c r="N149" s="184"/>
    </row>
    <row r="150" spans="1:14" x14ac:dyDescent="0.25">
      <c r="A150" s="201"/>
      <c r="B150" s="202"/>
      <c r="C150" s="203"/>
      <c r="D150" s="203"/>
      <c r="E150" s="204"/>
      <c r="F150" s="204"/>
      <c r="G150" s="203"/>
      <c r="H150" s="203"/>
      <c r="I150" s="203"/>
      <c r="J150" s="203"/>
      <c r="K150" s="205"/>
      <c r="L150" s="203"/>
      <c r="M150" s="184"/>
      <c r="N150" s="184"/>
    </row>
    <row r="151" spans="1:14" ht="13.8" thickBot="1" x14ac:dyDescent="0.3">
      <c r="A151" s="234"/>
      <c r="B151" s="235"/>
      <c r="C151" s="235"/>
      <c r="D151" s="235"/>
      <c r="E151" s="235"/>
      <c r="F151" s="178" t="s">
        <v>89</v>
      </c>
      <c r="G151" s="178"/>
      <c r="H151" s="178"/>
      <c r="I151" s="203"/>
      <c r="J151" s="203"/>
      <c r="K151" s="205"/>
      <c r="L151" s="203"/>
      <c r="M151" s="184"/>
      <c r="N151" s="184"/>
    </row>
    <row r="152" spans="1:14" ht="18.75" customHeight="1" x14ac:dyDescent="0.25">
      <c r="A152" s="332" t="s">
        <v>64</v>
      </c>
      <c r="B152" s="343"/>
      <c r="C152" s="343"/>
      <c r="D152" s="343"/>
      <c r="E152" s="343"/>
      <c r="F152" s="343"/>
      <c r="G152" s="343"/>
      <c r="H152" s="343"/>
      <c r="I152" s="170"/>
      <c r="J152" s="184"/>
      <c r="K152" s="184"/>
      <c r="L152" s="184"/>
      <c r="M152" s="184"/>
      <c r="N152" s="184"/>
    </row>
    <row r="153" spans="1:14" x14ac:dyDescent="0.25">
      <c r="A153" s="335" t="s">
        <v>1</v>
      </c>
      <c r="B153" s="323" t="s">
        <v>79</v>
      </c>
      <c r="C153" s="337" t="s">
        <v>65</v>
      </c>
      <c r="D153" s="337"/>
      <c r="E153" s="337"/>
      <c r="F153" s="338" t="s">
        <v>48</v>
      </c>
      <c r="G153" s="339"/>
      <c r="H153" s="339"/>
      <c r="I153" s="302"/>
      <c r="J153" s="184"/>
      <c r="K153" s="184"/>
      <c r="L153" s="184"/>
      <c r="M153" s="184"/>
      <c r="N153" s="184"/>
    </row>
    <row r="154" spans="1:14" ht="13.8" thickBot="1" x14ac:dyDescent="0.3">
      <c r="A154" s="336"/>
      <c r="B154" s="324"/>
      <c r="C154" s="185" t="s">
        <v>26</v>
      </c>
      <c r="D154" s="185" t="s">
        <v>25</v>
      </c>
      <c r="E154" s="227" t="s">
        <v>47</v>
      </c>
      <c r="F154" s="228" t="s">
        <v>26</v>
      </c>
      <c r="G154" s="228" t="s">
        <v>25</v>
      </c>
      <c r="H154" s="187" t="s">
        <v>47</v>
      </c>
      <c r="I154" s="302"/>
      <c r="J154" s="184"/>
      <c r="K154" s="184"/>
      <c r="L154" s="184"/>
      <c r="M154" s="184"/>
      <c r="N154" s="184"/>
    </row>
    <row r="155" spans="1:14" x14ac:dyDescent="0.25">
      <c r="A155" s="188"/>
      <c r="B155" s="189"/>
      <c r="C155" s="219"/>
      <c r="D155" s="219"/>
      <c r="E155" s="219"/>
      <c r="F155" s="219"/>
      <c r="G155" s="219"/>
      <c r="H155" s="229"/>
      <c r="I155" s="171"/>
      <c r="J155" s="184"/>
      <c r="K155" s="184"/>
      <c r="L155" s="184"/>
      <c r="M155" s="184"/>
      <c r="N155" s="184"/>
    </row>
    <row r="156" spans="1:14" x14ac:dyDescent="0.25">
      <c r="A156" s="193"/>
      <c r="B156" s="194"/>
      <c r="C156" s="212"/>
      <c r="D156" s="212"/>
      <c r="E156" s="212"/>
      <c r="F156" s="212"/>
      <c r="G156" s="212"/>
      <c r="H156" s="230"/>
      <c r="I156" s="171"/>
      <c r="J156" s="184"/>
      <c r="K156" s="184"/>
      <c r="L156" s="184"/>
      <c r="M156" s="184"/>
      <c r="N156" s="184"/>
    </row>
    <row r="157" spans="1:14" x14ac:dyDescent="0.25">
      <c r="A157" s="193"/>
      <c r="B157" s="194"/>
      <c r="C157" s="212"/>
      <c r="D157" s="212"/>
      <c r="E157" s="212"/>
      <c r="F157" s="212"/>
      <c r="G157" s="212"/>
      <c r="H157" s="230"/>
      <c r="I157" s="171"/>
      <c r="J157" s="184"/>
      <c r="K157" s="184"/>
      <c r="L157" s="184"/>
      <c r="M157" s="184"/>
      <c r="N157" s="184"/>
    </row>
    <row r="158" spans="1:14" x14ac:dyDescent="0.25">
      <c r="A158" s="193"/>
      <c r="B158" s="194"/>
      <c r="C158" s="212"/>
      <c r="D158" s="212"/>
      <c r="E158" s="212"/>
      <c r="F158" s="212"/>
      <c r="G158" s="212"/>
      <c r="H158" s="230"/>
      <c r="I158" s="171"/>
      <c r="J158" s="184"/>
      <c r="K158" s="184"/>
      <c r="L158" s="184"/>
      <c r="M158" s="184"/>
      <c r="N158" s="184"/>
    </row>
    <row r="159" spans="1:14" x14ac:dyDescent="0.25">
      <c r="A159" s="193"/>
      <c r="B159" s="194"/>
      <c r="C159" s="212"/>
      <c r="D159" s="212"/>
      <c r="E159" s="212"/>
      <c r="F159" s="212"/>
      <c r="G159" s="212"/>
      <c r="H159" s="230"/>
      <c r="I159" s="171"/>
      <c r="J159" s="184"/>
      <c r="K159" s="184"/>
      <c r="L159" s="184"/>
      <c r="M159" s="184"/>
      <c r="N159" s="184"/>
    </row>
    <row r="160" spans="1:14" x14ac:dyDescent="0.25">
      <c r="A160" s="193"/>
      <c r="B160" s="194"/>
      <c r="C160" s="212"/>
      <c r="D160" s="212"/>
      <c r="E160" s="212"/>
      <c r="F160" s="212"/>
      <c r="G160" s="212"/>
      <c r="H160" s="230"/>
      <c r="I160" s="171"/>
      <c r="J160" s="184"/>
      <c r="K160" s="184"/>
      <c r="L160" s="184"/>
      <c r="M160" s="184"/>
      <c r="N160" s="184"/>
    </row>
    <row r="161" spans="1:14" x14ac:dyDescent="0.25">
      <c r="A161" s="193"/>
      <c r="B161" s="194"/>
      <c r="C161" s="212"/>
      <c r="D161" s="212"/>
      <c r="E161" s="212"/>
      <c r="F161" s="212"/>
      <c r="G161" s="212"/>
      <c r="H161" s="230"/>
      <c r="I161" s="171"/>
      <c r="J161" s="184"/>
      <c r="K161" s="184"/>
      <c r="L161" s="184"/>
      <c r="M161" s="184"/>
      <c r="N161" s="184"/>
    </row>
    <row r="162" spans="1:14" x14ac:dyDescent="0.25">
      <c r="A162" s="193"/>
      <c r="B162" s="194"/>
      <c r="C162" s="212"/>
      <c r="D162" s="212"/>
      <c r="E162" s="212"/>
      <c r="F162" s="212"/>
      <c r="G162" s="212"/>
      <c r="H162" s="230"/>
      <c r="I162" s="171"/>
      <c r="J162" s="184"/>
      <c r="K162" s="184"/>
      <c r="L162" s="184"/>
      <c r="M162" s="184"/>
      <c r="N162" s="184"/>
    </row>
    <row r="163" spans="1:14" x14ac:dyDescent="0.25">
      <c r="A163" s="193"/>
      <c r="B163" s="194"/>
      <c r="C163" s="212"/>
      <c r="D163" s="212"/>
      <c r="E163" s="212"/>
      <c r="F163" s="212"/>
      <c r="G163" s="212"/>
      <c r="H163" s="230"/>
      <c r="I163" s="171"/>
      <c r="J163" s="184"/>
      <c r="K163" s="184"/>
      <c r="L163" s="184"/>
      <c r="M163" s="184"/>
      <c r="N163" s="184"/>
    </row>
    <row r="164" spans="1:14" x14ac:dyDescent="0.25">
      <c r="A164" s="193"/>
      <c r="B164" s="194"/>
      <c r="C164" s="212"/>
      <c r="D164" s="212"/>
      <c r="E164" s="212"/>
      <c r="F164" s="212"/>
      <c r="G164" s="212"/>
      <c r="H164" s="230"/>
      <c r="I164" s="171"/>
      <c r="J164" s="184"/>
      <c r="K164" s="184"/>
      <c r="L164" s="184"/>
      <c r="M164" s="184"/>
      <c r="N164" s="184"/>
    </row>
    <row r="165" spans="1:14" x14ac:dyDescent="0.25">
      <c r="A165" s="193"/>
      <c r="B165" s="194"/>
      <c r="C165" s="212"/>
      <c r="D165" s="212"/>
      <c r="E165" s="212"/>
      <c r="F165" s="212"/>
      <c r="G165" s="212"/>
      <c r="H165" s="230"/>
      <c r="I165" s="171"/>
      <c r="J165" s="184"/>
      <c r="K165" s="184"/>
      <c r="L165" s="184"/>
      <c r="M165" s="184"/>
      <c r="N165" s="184"/>
    </row>
    <row r="166" spans="1:14" ht="13.8" thickBot="1" x14ac:dyDescent="0.3">
      <c r="A166" s="193"/>
      <c r="B166" s="194"/>
      <c r="C166" s="212"/>
      <c r="D166" s="212"/>
      <c r="E166" s="212"/>
      <c r="F166" s="212"/>
      <c r="G166" s="212"/>
      <c r="H166" s="230"/>
      <c r="I166" s="171"/>
      <c r="J166" s="184"/>
      <c r="K166" s="184"/>
      <c r="L166" s="184"/>
      <c r="M166" s="184"/>
      <c r="N166" s="184"/>
    </row>
    <row r="167" spans="1:14" ht="13.8" thickBot="1" x14ac:dyDescent="0.3">
      <c r="A167" s="215"/>
      <c r="B167" s="216"/>
      <c r="C167" s="217"/>
      <c r="D167" s="217"/>
      <c r="E167" s="217"/>
      <c r="F167" s="217"/>
      <c r="G167" s="217"/>
      <c r="H167" s="231"/>
      <c r="I167" s="171"/>
      <c r="J167" s="184"/>
      <c r="K167" s="184"/>
      <c r="L167" s="184"/>
      <c r="M167" s="184"/>
      <c r="N167" s="184"/>
    </row>
    <row r="168" spans="1:14" x14ac:dyDescent="0.25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</row>
    <row r="169" spans="1:14" ht="13.8" thickBot="1" x14ac:dyDescent="0.3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</row>
    <row r="170" spans="1:14" x14ac:dyDescent="0.25">
      <c r="A170" s="332" t="s">
        <v>66</v>
      </c>
      <c r="B170" s="333"/>
      <c r="C170" s="333"/>
      <c r="D170" s="333"/>
      <c r="E170" s="333"/>
      <c r="F170" s="333"/>
      <c r="G170" s="333"/>
      <c r="H170" s="333"/>
      <c r="I170" s="334"/>
      <c r="J170" s="184"/>
      <c r="K170" s="184"/>
      <c r="L170" s="184"/>
      <c r="M170" s="184"/>
      <c r="N170" s="184"/>
    </row>
    <row r="171" spans="1:14" x14ac:dyDescent="0.25">
      <c r="A171" s="335" t="s">
        <v>1</v>
      </c>
      <c r="B171" s="323" t="s">
        <v>79</v>
      </c>
      <c r="C171" s="337" t="s">
        <v>65</v>
      </c>
      <c r="D171" s="337"/>
      <c r="E171" s="337"/>
      <c r="F171" s="338" t="s">
        <v>48</v>
      </c>
      <c r="G171" s="339"/>
      <c r="H171" s="340"/>
      <c r="I171" s="341" t="s">
        <v>3</v>
      </c>
      <c r="J171" s="184"/>
      <c r="K171" s="184"/>
      <c r="L171" s="184"/>
      <c r="M171" s="184"/>
      <c r="N171" s="184"/>
    </row>
    <row r="172" spans="1:14" ht="13.8" thickBot="1" x14ac:dyDescent="0.3">
      <c r="A172" s="336"/>
      <c r="B172" s="324"/>
      <c r="C172" s="185" t="s">
        <v>26</v>
      </c>
      <c r="D172" s="185" t="s">
        <v>25</v>
      </c>
      <c r="E172" s="227" t="s">
        <v>47</v>
      </c>
      <c r="F172" s="228" t="s">
        <v>26</v>
      </c>
      <c r="G172" s="228" t="s">
        <v>25</v>
      </c>
      <c r="H172" s="185" t="s">
        <v>47</v>
      </c>
      <c r="I172" s="342"/>
      <c r="J172" s="184"/>
      <c r="K172" s="184"/>
      <c r="L172" s="184"/>
      <c r="M172" s="184"/>
      <c r="N172" s="184"/>
    </row>
    <row r="173" spans="1:14" x14ac:dyDescent="0.25">
      <c r="A173" s="188"/>
      <c r="B173" s="189"/>
      <c r="C173" s="219"/>
      <c r="D173" s="219"/>
      <c r="E173" s="219"/>
      <c r="F173" s="219"/>
      <c r="G173" s="219"/>
      <c r="H173" s="219"/>
      <c r="I173" s="232"/>
      <c r="J173" s="184"/>
      <c r="K173" s="184"/>
      <c r="L173" s="184"/>
      <c r="M173" s="184"/>
      <c r="N173" s="184"/>
    </row>
    <row r="174" spans="1:14" x14ac:dyDescent="0.25">
      <c r="A174" s="193"/>
      <c r="B174" s="194"/>
      <c r="C174" s="212"/>
      <c r="D174" s="212"/>
      <c r="E174" s="212"/>
      <c r="F174" s="212"/>
      <c r="G174" s="212"/>
      <c r="H174" s="212"/>
      <c r="I174" s="233"/>
      <c r="J174" s="184"/>
      <c r="K174" s="184"/>
      <c r="L174" s="184"/>
      <c r="M174" s="184"/>
      <c r="N174" s="184"/>
    </row>
    <row r="175" spans="1:14" x14ac:dyDescent="0.25">
      <c r="A175" s="193"/>
      <c r="B175" s="194"/>
      <c r="C175" s="212"/>
      <c r="D175" s="212"/>
      <c r="E175" s="212"/>
      <c r="F175" s="212"/>
      <c r="G175" s="212"/>
      <c r="H175" s="212"/>
      <c r="I175" s="233"/>
      <c r="J175" s="184"/>
      <c r="K175" s="184"/>
      <c r="L175" s="184"/>
      <c r="M175" s="184"/>
      <c r="N175" s="184"/>
    </row>
    <row r="176" spans="1:14" x14ac:dyDescent="0.25">
      <c r="A176" s="193"/>
      <c r="B176" s="194"/>
      <c r="C176" s="212"/>
      <c r="D176" s="212"/>
      <c r="E176" s="212"/>
      <c r="F176" s="212"/>
      <c r="G176" s="212"/>
      <c r="H176" s="212"/>
      <c r="I176" s="233"/>
      <c r="J176" s="184"/>
      <c r="K176" s="184"/>
      <c r="L176" s="184"/>
      <c r="M176" s="184"/>
      <c r="N176" s="184"/>
    </row>
    <row r="177" spans="1:14" x14ac:dyDescent="0.25">
      <c r="A177" s="193"/>
      <c r="B177" s="194"/>
      <c r="C177" s="212"/>
      <c r="D177" s="212"/>
      <c r="E177" s="212"/>
      <c r="F177" s="212"/>
      <c r="G177" s="212"/>
      <c r="H177" s="212"/>
      <c r="I177" s="233"/>
      <c r="J177" s="184"/>
      <c r="K177" s="184"/>
      <c r="L177" s="184"/>
      <c r="M177" s="184"/>
      <c r="N177" s="184"/>
    </row>
    <row r="178" spans="1:14" x14ac:dyDescent="0.25">
      <c r="A178" s="193"/>
      <c r="B178" s="194"/>
      <c r="C178" s="212"/>
      <c r="D178" s="212"/>
      <c r="E178" s="212"/>
      <c r="F178" s="212"/>
      <c r="G178" s="212"/>
      <c r="H178" s="212"/>
      <c r="I178" s="233"/>
      <c r="J178" s="184"/>
      <c r="K178" s="184"/>
      <c r="L178" s="184"/>
      <c r="M178" s="184"/>
      <c r="N178" s="184"/>
    </row>
    <row r="179" spans="1:14" x14ac:dyDescent="0.25">
      <c r="A179" s="193"/>
      <c r="B179" s="194"/>
      <c r="C179" s="212"/>
      <c r="D179" s="212"/>
      <c r="E179" s="212"/>
      <c r="F179" s="212"/>
      <c r="G179" s="212"/>
      <c r="H179" s="212"/>
      <c r="I179" s="233"/>
      <c r="J179" s="184"/>
      <c r="K179" s="184"/>
      <c r="L179" s="184"/>
      <c r="M179" s="184"/>
      <c r="N179" s="184"/>
    </row>
    <row r="180" spans="1:14" x14ac:dyDescent="0.25">
      <c r="A180" s="193"/>
      <c r="B180" s="194"/>
      <c r="C180" s="212"/>
      <c r="D180" s="212"/>
      <c r="E180" s="212"/>
      <c r="F180" s="212"/>
      <c r="G180" s="212"/>
      <c r="H180" s="212"/>
      <c r="I180" s="233"/>
      <c r="J180" s="184"/>
      <c r="K180" s="184"/>
      <c r="L180" s="184"/>
      <c r="M180" s="184"/>
      <c r="N180" s="184"/>
    </row>
    <row r="181" spans="1:14" x14ac:dyDescent="0.25">
      <c r="A181" s="193"/>
      <c r="B181" s="194"/>
      <c r="C181" s="212"/>
      <c r="D181" s="212"/>
      <c r="E181" s="212"/>
      <c r="F181" s="212"/>
      <c r="G181" s="212"/>
      <c r="H181" s="212"/>
      <c r="I181" s="233"/>
      <c r="J181" s="184"/>
      <c r="K181" s="184"/>
      <c r="L181" s="184"/>
      <c r="M181" s="184"/>
      <c r="N181" s="184"/>
    </row>
    <row r="182" spans="1:14" x14ac:dyDescent="0.25">
      <c r="A182" s="193"/>
      <c r="B182" s="194"/>
      <c r="C182" s="212"/>
      <c r="D182" s="212"/>
      <c r="E182" s="212"/>
      <c r="F182" s="212"/>
      <c r="G182" s="212"/>
      <c r="H182" s="212"/>
      <c r="I182" s="233"/>
      <c r="J182" s="184"/>
      <c r="K182" s="184"/>
      <c r="L182" s="184"/>
      <c r="M182" s="184"/>
      <c r="N182" s="184"/>
    </row>
    <row r="183" spans="1:14" x14ac:dyDescent="0.25">
      <c r="A183" s="193"/>
      <c r="B183" s="194"/>
      <c r="C183" s="212"/>
      <c r="D183" s="212"/>
      <c r="E183" s="212"/>
      <c r="F183" s="212"/>
      <c r="G183" s="212"/>
      <c r="H183" s="212"/>
      <c r="I183" s="233"/>
      <c r="J183" s="184"/>
      <c r="K183" s="184"/>
      <c r="L183" s="184"/>
      <c r="M183" s="184"/>
      <c r="N183" s="184"/>
    </row>
    <row r="184" spans="1:14" x14ac:dyDescent="0.25">
      <c r="A184" s="193"/>
      <c r="B184" s="194"/>
      <c r="C184" s="212"/>
      <c r="D184" s="212"/>
      <c r="E184" s="212"/>
      <c r="F184" s="212"/>
      <c r="G184" s="212"/>
      <c r="H184" s="212"/>
      <c r="I184" s="233"/>
      <c r="J184" s="184"/>
      <c r="K184" s="184"/>
      <c r="L184" s="184"/>
      <c r="M184" s="184"/>
      <c r="N184" s="184"/>
    </row>
    <row r="185" spans="1:14" x14ac:dyDescent="0.25">
      <c r="A185" s="193"/>
      <c r="B185" s="194"/>
      <c r="C185" s="212"/>
      <c r="D185" s="212"/>
      <c r="E185" s="212"/>
      <c r="F185" s="212"/>
      <c r="G185" s="212"/>
      <c r="H185" s="212"/>
      <c r="I185" s="230"/>
      <c r="J185" s="184"/>
      <c r="K185" s="184"/>
      <c r="L185" s="184"/>
      <c r="M185" s="184"/>
      <c r="N185" s="184"/>
    </row>
    <row r="187" spans="1:14" ht="15.6" x14ac:dyDescent="0.3">
      <c r="F187" s="179" t="s">
        <v>84</v>
      </c>
      <c r="G187" s="180"/>
    </row>
    <row r="188" spans="1:14" ht="15.6" x14ac:dyDescent="0.3">
      <c r="F188" s="179" t="s">
        <v>85</v>
      </c>
      <c r="G188" s="181"/>
    </row>
    <row r="189" spans="1:14" ht="15.6" x14ac:dyDescent="0.3">
      <c r="F189" s="179"/>
      <c r="G189" s="181"/>
    </row>
    <row r="190" spans="1:14" ht="15.6" x14ac:dyDescent="0.3">
      <c r="F190" s="179"/>
      <c r="G190" s="181"/>
    </row>
    <row r="191" spans="1:14" ht="13.8" x14ac:dyDescent="0.3">
      <c r="F191" s="182" t="s">
        <v>86</v>
      </c>
      <c r="G191" s="183"/>
      <c r="H191" s="182"/>
    </row>
    <row r="192" spans="1:14" ht="13.8" x14ac:dyDescent="0.3">
      <c r="F192" s="182" t="s">
        <v>87</v>
      </c>
      <c r="G192" s="183"/>
      <c r="H192" s="182"/>
    </row>
  </sheetData>
  <mergeCells count="77">
    <mergeCell ref="A1:L1"/>
    <mergeCell ref="I153:I154"/>
    <mergeCell ref="A170:I170"/>
    <mergeCell ref="A171:A172"/>
    <mergeCell ref="B171:B172"/>
    <mergeCell ref="C171:E171"/>
    <mergeCell ref="F171:H171"/>
    <mergeCell ref="I171:I172"/>
    <mergeCell ref="A152:H152"/>
    <mergeCell ref="A153:A154"/>
    <mergeCell ref="B153:B154"/>
    <mergeCell ref="C153:E153"/>
    <mergeCell ref="F153:H153"/>
    <mergeCell ref="A134:L134"/>
    <mergeCell ref="A135:A136"/>
    <mergeCell ref="B135:B136"/>
    <mergeCell ref="C135:C136"/>
    <mergeCell ref="D135:E135"/>
    <mergeCell ref="F135:G135"/>
    <mergeCell ref="H135:K135"/>
    <mergeCell ref="L135:L136"/>
    <mergeCell ref="A116:L116"/>
    <mergeCell ref="A117:A118"/>
    <mergeCell ref="B117:B118"/>
    <mergeCell ref="C117:C118"/>
    <mergeCell ref="D117:E117"/>
    <mergeCell ref="F117:G117"/>
    <mergeCell ref="H117:K117"/>
    <mergeCell ref="L117:L118"/>
    <mergeCell ref="A98:L98"/>
    <mergeCell ref="A99:A100"/>
    <mergeCell ref="B99:B100"/>
    <mergeCell ref="C99:C100"/>
    <mergeCell ref="D99:E99"/>
    <mergeCell ref="F99:G99"/>
    <mergeCell ref="H99:K99"/>
    <mergeCell ref="L99:L100"/>
    <mergeCell ref="A80:L80"/>
    <mergeCell ref="A81:A82"/>
    <mergeCell ref="B81:B82"/>
    <mergeCell ref="C81:C82"/>
    <mergeCell ref="D81:E81"/>
    <mergeCell ref="F81:G81"/>
    <mergeCell ref="H81:K81"/>
    <mergeCell ref="L81:L82"/>
    <mergeCell ref="A62:L62"/>
    <mergeCell ref="A63:A64"/>
    <mergeCell ref="B63:B64"/>
    <mergeCell ref="C63:C64"/>
    <mergeCell ref="D63:E63"/>
    <mergeCell ref="F63:G63"/>
    <mergeCell ref="H63:K63"/>
    <mergeCell ref="L63:L64"/>
    <mergeCell ref="A44:L44"/>
    <mergeCell ref="A45:A46"/>
    <mergeCell ref="B45:B46"/>
    <mergeCell ref="C45:C46"/>
    <mergeCell ref="D45:E45"/>
    <mergeCell ref="F45:G45"/>
    <mergeCell ref="H45:K45"/>
    <mergeCell ref="L45:L46"/>
    <mergeCell ref="A23:L23"/>
    <mergeCell ref="A24:A25"/>
    <mergeCell ref="B24:B25"/>
    <mergeCell ref="C24:C25"/>
    <mergeCell ref="D24:E24"/>
    <mergeCell ref="F24:G24"/>
    <mergeCell ref="H24:K24"/>
    <mergeCell ref="L24:L25"/>
    <mergeCell ref="A5:L5"/>
    <mergeCell ref="A6:A7"/>
    <mergeCell ref="B6:B7"/>
    <mergeCell ref="C6:C7"/>
    <mergeCell ref="D6:E6"/>
    <mergeCell ref="F6:G6"/>
    <mergeCell ref="H6:K6"/>
    <mergeCell ref="L6:L7"/>
  </mergeCells>
  <pageMargins left="0.25" right="0.26" top="0.38" bottom="0.4" header="0.3" footer="0.3"/>
  <pageSetup paperSize="5" scale="8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25" sqref="B25"/>
    </sheetView>
  </sheetViews>
  <sheetFormatPr defaultRowHeight="13.2" x14ac:dyDescent="0.25"/>
  <cols>
    <col min="1" max="1" width="6.44140625" customWidth="1"/>
    <col min="2" max="2" width="22.6640625" customWidth="1"/>
    <col min="3" max="4" width="10" customWidth="1"/>
    <col min="5" max="5" width="9.88671875" customWidth="1"/>
    <col min="8" max="8" width="7.109375" customWidth="1"/>
    <col min="9" max="9" width="42.109375" customWidth="1"/>
  </cols>
  <sheetData>
    <row r="1" spans="1:10" x14ac:dyDescent="0.25">
      <c r="A1" s="37" t="s">
        <v>90</v>
      </c>
      <c r="B1" s="37"/>
      <c r="C1" s="37"/>
      <c r="D1" s="37"/>
      <c r="E1" s="37"/>
    </row>
    <row r="2" spans="1:10" x14ac:dyDescent="0.25">
      <c r="A2" s="37" t="s">
        <v>46</v>
      </c>
      <c r="B2" s="37"/>
      <c r="C2" s="37"/>
      <c r="D2" s="37"/>
      <c r="E2" s="37"/>
    </row>
    <row r="3" spans="1:10" x14ac:dyDescent="0.25">
      <c r="A3" s="37"/>
      <c r="B3" s="37"/>
      <c r="C3" s="37"/>
      <c r="D3" s="37"/>
      <c r="E3" s="37"/>
    </row>
    <row r="4" spans="1:10" ht="13.8" thickBot="1" x14ac:dyDescent="0.3">
      <c r="A4" s="38"/>
      <c r="B4" s="38"/>
      <c r="C4" s="38"/>
      <c r="D4" s="38"/>
      <c r="E4" s="38"/>
    </row>
    <row r="5" spans="1:10" ht="40.200000000000003" thickBot="1" x14ac:dyDescent="0.3">
      <c r="A5" s="39" t="s">
        <v>9</v>
      </c>
      <c r="B5" s="40" t="s">
        <v>8</v>
      </c>
      <c r="C5" s="40" t="s">
        <v>6</v>
      </c>
      <c r="D5" s="40" t="s">
        <v>11</v>
      </c>
      <c r="E5" s="45" t="s">
        <v>10</v>
      </c>
      <c r="H5" s="240" t="s">
        <v>49</v>
      </c>
      <c r="I5" s="241" t="s">
        <v>60</v>
      </c>
      <c r="J5" s="94"/>
    </row>
    <row r="6" spans="1:10" x14ac:dyDescent="0.25">
      <c r="A6" s="41">
        <v>1</v>
      </c>
      <c r="B6" s="42"/>
      <c r="C6" s="243"/>
      <c r="D6" s="245">
        <f>C6*15/100</f>
        <v>0</v>
      </c>
      <c r="E6" s="243"/>
      <c r="H6" s="242">
        <v>1</v>
      </c>
      <c r="I6" s="42" t="s">
        <v>52</v>
      </c>
    </row>
    <row r="7" spans="1:10" x14ac:dyDescent="0.25">
      <c r="A7" s="41">
        <v>2</v>
      </c>
      <c r="B7" s="42"/>
      <c r="C7" s="243"/>
      <c r="D7" s="245">
        <f t="shared" ref="D7:D30" si="0">C7*15/100</f>
        <v>0</v>
      </c>
      <c r="E7" s="243"/>
      <c r="H7" s="242">
        <v>2</v>
      </c>
      <c r="I7" s="42" t="s">
        <v>53</v>
      </c>
    </row>
    <row r="8" spans="1:10" x14ac:dyDescent="0.25">
      <c r="A8" s="41">
        <v>3</v>
      </c>
      <c r="B8" s="238"/>
      <c r="C8" s="243"/>
      <c r="D8" s="245">
        <f t="shared" si="0"/>
        <v>0</v>
      </c>
      <c r="E8" s="243"/>
      <c r="H8" s="242">
        <v>3</v>
      </c>
      <c r="I8" s="42" t="s">
        <v>54</v>
      </c>
    </row>
    <row r="9" spans="1:10" x14ac:dyDescent="0.25">
      <c r="A9" s="41">
        <v>4</v>
      </c>
      <c r="B9" s="42"/>
      <c r="C9" s="243"/>
      <c r="D9" s="245">
        <f t="shared" si="0"/>
        <v>0</v>
      </c>
      <c r="E9" s="243"/>
      <c r="H9" s="242">
        <v>4</v>
      </c>
      <c r="I9" s="42" t="s">
        <v>55</v>
      </c>
    </row>
    <row r="10" spans="1:10" x14ac:dyDescent="0.25">
      <c r="A10" s="41">
        <v>5</v>
      </c>
      <c r="B10" s="42"/>
      <c r="C10" s="243"/>
      <c r="D10" s="245">
        <f t="shared" si="0"/>
        <v>0</v>
      </c>
      <c r="E10" s="243"/>
      <c r="H10" s="242">
        <v>5</v>
      </c>
      <c r="I10" s="42" t="s">
        <v>56</v>
      </c>
    </row>
    <row r="11" spans="1:10" x14ac:dyDescent="0.25">
      <c r="A11" s="41">
        <v>6</v>
      </c>
      <c r="B11" s="42"/>
      <c r="C11" s="243"/>
      <c r="D11" s="245">
        <f t="shared" si="0"/>
        <v>0</v>
      </c>
      <c r="E11" s="243"/>
      <c r="H11" s="242">
        <v>6</v>
      </c>
      <c r="I11" s="42" t="s">
        <v>57</v>
      </c>
    </row>
    <row r="12" spans="1:10" x14ac:dyDescent="0.25">
      <c r="A12" s="41">
        <v>7</v>
      </c>
      <c r="B12" s="42"/>
      <c r="C12" s="243"/>
      <c r="D12" s="245">
        <f t="shared" si="0"/>
        <v>0</v>
      </c>
      <c r="E12" s="243"/>
      <c r="H12" s="242">
        <v>7</v>
      </c>
      <c r="I12" s="42" t="s">
        <v>58</v>
      </c>
    </row>
    <row r="13" spans="1:10" x14ac:dyDescent="0.25">
      <c r="A13" s="41">
        <v>8</v>
      </c>
      <c r="B13" s="42"/>
      <c r="C13" s="243"/>
      <c r="D13" s="245">
        <f t="shared" si="0"/>
        <v>0</v>
      </c>
      <c r="E13" s="243"/>
      <c r="H13" s="242">
        <v>8</v>
      </c>
      <c r="I13" s="42" t="s">
        <v>59</v>
      </c>
    </row>
    <row r="14" spans="1:10" x14ac:dyDescent="0.25">
      <c r="A14" s="41">
        <v>9</v>
      </c>
      <c r="B14" s="42"/>
      <c r="C14" s="243"/>
      <c r="D14" s="245">
        <f t="shared" si="0"/>
        <v>0</v>
      </c>
      <c r="E14" s="243"/>
      <c r="H14" s="242">
        <v>9</v>
      </c>
      <c r="I14" s="42" t="s">
        <v>50</v>
      </c>
    </row>
    <row r="15" spans="1:10" x14ac:dyDescent="0.25">
      <c r="A15" s="41">
        <v>10</v>
      </c>
      <c r="B15" s="42"/>
      <c r="C15" s="243"/>
      <c r="D15" s="245">
        <f t="shared" si="0"/>
        <v>0</v>
      </c>
      <c r="E15" s="243"/>
      <c r="H15" s="242">
        <v>10</v>
      </c>
      <c r="I15" s="42" t="s">
        <v>51</v>
      </c>
    </row>
    <row r="16" spans="1:10" x14ac:dyDescent="0.25">
      <c r="A16" s="41">
        <v>11</v>
      </c>
      <c r="B16" s="42"/>
      <c r="C16" s="243"/>
      <c r="D16" s="245">
        <f t="shared" si="0"/>
        <v>0</v>
      </c>
      <c r="E16" s="243"/>
    </row>
    <row r="17" spans="1:5" x14ac:dyDescent="0.25">
      <c r="A17" s="41">
        <v>12</v>
      </c>
      <c r="B17" s="42"/>
      <c r="C17" s="243"/>
      <c r="D17" s="245">
        <f t="shared" si="0"/>
        <v>0</v>
      </c>
      <c r="E17" s="243"/>
    </row>
    <row r="18" spans="1:5" x14ac:dyDescent="0.25">
      <c r="A18" s="41">
        <v>13</v>
      </c>
      <c r="B18" s="42"/>
      <c r="C18" s="243"/>
      <c r="D18" s="245">
        <f t="shared" si="0"/>
        <v>0</v>
      </c>
      <c r="E18" s="243"/>
    </row>
    <row r="19" spans="1:5" x14ac:dyDescent="0.25">
      <c r="A19" s="41">
        <v>14</v>
      </c>
      <c r="B19" s="42"/>
      <c r="C19" s="243"/>
      <c r="D19" s="245">
        <f t="shared" si="0"/>
        <v>0</v>
      </c>
      <c r="E19" s="243"/>
    </row>
    <row r="20" spans="1:5" x14ac:dyDescent="0.25">
      <c r="A20" s="41">
        <v>15</v>
      </c>
      <c r="B20" s="42"/>
      <c r="C20" s="243"/>
      <c r="D20" s="245">
        <f t="shared" si="0"/>
        <v>0</v>
      </c>
      <c r="E20" s="243"/>
    </row>
    <row r="21" spans="1:5" x14ac:dyDescent="0.25">
      <c r="A21" s="41">
        <v>16</v>
      </c>
      <c r="B21" s="238"/>
      <c r="C21" s="243"/>
      <c r="D21" s="245">
        <f t="shared" si="0"/>
        <v>0</v>
      </c>
      <c r="E21" s="243"/>
    </row>
    <row r="22" spans="1:5" x14ac:dyDescent="0.25">
      <c r="A22" s="41">
        <v>17</v>
      </c>
      <c r="B22" s="42"/>
      <c r="C22" s="243"/>
      <c r="D22" s="245">
        <f t="shared" si="0"/>
        <v>0</v>
      </c>
      <c r="E22" s="243"/>
    </row>
    <row r="23" spans="1:5" x14ac:dyDescent="0.25">
      <c r="A23" s="41">
        <v>18</v>
      </c>
      <c r="B23" s="42"/>
      <c r="C23" s="244"/>
      <c r="D23" s="245">
        <f t="shared" si="0"/>
        <v>0</v>
      </c>
      <c r="E23" s="244"/>
    </row>
    <row r="24" spans="1:5" x14ac:dyDescent="0.25">
      <c r="A24" s="41">
        <v>19</v>
      </c>
      <c r="B24" s="42"/>
      <c r="C24" s="244"/>
      <c r="D24" s="245">
        <f t="shared" si="0"/>
        <v>0</v>
      </c>
      <c r="E24" s="244"/>
    </row>
    <row r="25" spans="1:5" x14ac:dyDescent="0.25">
      <c r="A25" s="41">
        <v>20</v>
      </c>
      <c r="B25" s="42"/>
      <c r="C25" s="244"/>
      <c r="D25" s="245">
        <f t="shared" si="0"/>
        <v>0</v>
      </c>
      <c r="E25" s="246"/>
    </row>
    <row r="26" spans="1:5" x14ac:dyDescent="0.25">
      <c r="A26" s="41">
        <v>21</v>
      </c>
      <c r="B26" s="42"/>
      <c r="C26" s="244"/>
      <c r="D26" s="245">
        <f t="shared" si="0"/>
        <v>0</v>
      </c>
      <c r="E26" s="244"/>
    </row>
    <row r="27" spans="1:5" x14ac:dyDescent="0.25">
      <c r="A27" s="41">
        <v>22</v>
      </c>
      <c r="B27" s="42"/>
      <c r="C27" s="244"/>
      <c r="D27" s="245">
        <f t="shared" si="0"/>
        <v>0</v>
      </c>
      <c r="E27" s="244"/>
    </row>
    <row r="28" spans="1:5" x14ac:dyDescent="0.25">
      <c r="A28" s="41">
        <v>23</v>
      </c>
      <c r="B28" s="42"/>
      <c r="C28" s="243"/>
      <c r="D28" s="245">
        <f t="shared" si="0"/>
        <v>0</v>
      </c>
      <c r="E28" s="243"/>
    </row>
    <row r="29" spans="1:5" x14ac:dyDescent="0.25">
      <c r="A29" s="41">
        <v>24</v>
      </c>
      <c r="B29" s="239"/>
      <c r="C29" s="244"/>
      <c r="D29" s="245">
        <f t="shared" si="0"/>
        <v>0</v>
      </c>
      <c r="E29" s="244"/>
    </row>
    <row r="30" spans="1:5" ht="13.8" thickBot="1" x14ac:dyDescent="0.3">
      <c r="A30" s="41">
        <v>25</v>
      </c>
      <c r="B30" s="239"/>
      <c r="C30" s="244"/>
      <c r="D30" s="245">
        <f t="shared" si="0"/>
        <v>0</v>
      </c>
      <c r="E30" s="244"/>
    </row>
    <row r="31" spans="1:5" ht="13.8" thickBot="1" x14ac:dyDescent="0.3">
      <c r="A31" s="43"/>
      <c r="B31" s="28"/>
      <c r="C31" s="28"/>
      <c r="D31" s="28"/>
      <c r="E31" s="44"/>
    </row>
    <row r="33" spans="2:2" x14ac:dyDescent="0.25">
      <c r="B33" s="46" t="s">
        <v>63</v>
      </c>
    </row>
    <row r="34" spans="2:2" x14ac:dyDescent="0.25">
      <c r="B34" s="46" t="s">
        <v>62</v>
      </c>
    </row>
    <row r="35" spans="2:2" x14ac:dyDescent="0.25">
      <c r="B35" s="46" t="s">
        <v>61</v>
      </c>
    </row>
    <row r="36" spans="2:2" x14ac:dyDescent="0.25">
      <c r="B36" s="46" t="s">
        <v>16</v>
      </c>
    </row>
    <row r="37" spans="2:2" x14ac:dyDescent="0.25">
      <c r="B37" s="46" t="s">
        <v>17</v>
      </c>
    </row>
    <row r="38" spans="2:2" x14ac:dyDescent="0.25">
      <c r="B38" s="46" t="s">
        <v>18</v>
      </c>
    </row>
    <row r="39" spans="2:2" x14ac:dyDescent="0.25">
      <c r="B39" s="46" t="s">
        <v>19</v>
      </c>
    </row>
    <row r="40" spans="2:2" x14ac:dyDescent="0.25">
      <c r="B40" s="46" t="s">
        <v>20</v>
      </c>
    </row>
    <row r="41" spans="2:2" x14ac:dyDescent="0.25">
      <c r="B41" s="46" t="s">
        <v>21</v>
      </c>
    </row>
    <row r="42" spans="2:2" x14ac:dyDescent="0.25">
      <c r="B42" s="46" t="s">
        <v>22</v>
      </c>
    </row>
    <row r="43" spans="2:2" x14ac:dyDescent="0.25">
      <c r="B43" s="46" t="s">
        <v>23</v>
      </c>
    </row>
    <row r="44" spans="2:2" x14ac:dyDescent="0.25">
      <c r="B44" s="46" t="s">
        <v>24</v>
      </c>
    </row>
  </sheetData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32"/>
  <sheetViews>
    <sheetView zoomScale="82" zoomScaleNormal="82" zoomScaleSheetLayoutView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5" sqref="B5:B7"/>
    </sheetView>
  </sheetViews>
  <sheetFormatPr defaultRowHeight="13.2" x14ac:dyDescent="0.25"/>
  <cols>
    <col min="1" max="1" width="5.44140625" customWidth="1"/>
    <col min="2" max="2" width="14.6640625" customWidth="1"/>
    <col min="3" max="4" width="7" customWidth="1"/>
    <col min="5" max="6" width="7.44140625" customWidth="1"/>
    <col min="7" max="8" width="8" customWidth="1"/>
    <col min="9" max="12" width="7.109375" customWidth="1"/>
    <col min="13" max="14" width="6.33203125" customWidth="1"/>
    <col min="15" max="16" width="6.88671875" customWidth="1"/>
    <col min="17" max="18" width="5.88671875" customWidth="1"/>
    <col min="19" max="20" width="5.6640625" customWidth="1"/>
    <col min="21" max="22" width="6.44140625" customWidth="1"/>
    <col min="23" max="24" width="8.109375" customWidth="1"/>
    <col min="25" max="26" width="6.6640625" customWidth="1"/>
    <col min="27" max="27" width="8.6640625" customWidth="1"/>
    <col min="28" max="28" width="9.44140625" customWidth="1"/>
    <col min="30" max="30" width="5.44140625" customWidth="1"/>
    <col min="31" max="31" width="7" customWidth="1"/>
    <col min="32" max="32" width="7.44140625" customWidth="1"/>
    <col min="33" max="33" width="8" customWidth="1"/>
    <col min="34" max="35" width="7.109375" customWidth="1"/>
    <col min="36" max="36" width="6.33203125" customWidth="1"/>
    <col min="37" max="37" width="6.88671875" customWidth="1"/>
    <col min="38" max="38" width="5.88671875" customWidth="1"/>
    <col min="39" max="39" width="5.6640625" customWidth="1"/>
    <col min="40" max="40" width="6.44140625" customWidth="1"/>
    <col min="41" max="41" width="8.109375" customWidth="1"/>
    <col min="42" max="42" width="6.6640625" customWidth="1"/>
    <col min="43" max="43" width="7.109375" customWidth="1"/>
  </cols>
  <sheetData>
    <row r="1" spans="1:43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</row>
    <row r="2" spans="1:43" ht="15" x14ac:dyDescent="0.25">
      <c r="A2" s="174" t="str">
        <f>'DATA A'!A1</f>
        <v>REKAPITULASI PWS ANAK - KIA KAB.LOMBOK TENGAH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21" t="s">
        <v>0</v>
      </c>
      <c r="AD2" s="60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58"/>
    </row>
    <row r="3" spans="1:43" ht="15" x14ac:dyDescent="0.25">
      <c r="A3" s="260" t="str">
        <f>'DATA A'!A2</f>
        <v>TAHUN 2017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14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</row>
    <row r="4" spans="1:43" ht="13.8" thickBot="1" x14ac:dyDescent="0.3">
      <c r="A4" s="61"/>
      <c r="B4" s="61"/>
      <c r="C4" s="62"/>
      <c r="D4" s="62"/>
      <c r="E4" s="62"/>
      <c r="F4" s="62"/>
      <c r="G4" s="62" t="s">
        <v>0</v>
      </c>
      <c r="H4" s="68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58"/>
      <c r="AD4" s="61"/>
      <c r="AE4" s="62"/>
      <c r="AF4" s="62"/>
      <c r="AG4" s="62" t="s">
        <v>0</v>
      </c>
      <c r="AH4" s="61"/>
      <c r="AI4" s="61"/>
      <c r="AJ4" s="61"/>
      <c r="AK4" s="61"/>
      <c r="AL4" s="61"/>
      <c r="AM4" s="61"/>
      <c r="AN4" s="61"/>
      <c r="AO4" s="61"/>
      <c r="AP4" s="61"/>
      <c r="AQ4" s="58"/>
    </row>
    <row r="5" spans="1:43" x14ac:dyDescent="0.25">
      <c r="A5" s="254" t="s">
        <v>1</v>
      </c>
      <c r="B5" s="257" t="str">
        <f>'DATA A'!B5</f>
        <v>PUSKESMAS</v>
      </c>
      <c r="C5" s="95">
        <v>1</v>
      </c>
      <c r="D5" s="236" t="str">
        <f>'DATA A'!I6</f>
        <v>Kunjungan Neonatal I (96)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7"/>
      <c r="AA5" s="247" t="s">
        <v>2</v>
      </c>
      <c r="AB5" s="13"/>
      <c r="AD5" s="254" t="s">
        <v>1</v>
      </c>
      <c r="AE5" s="263" t="s">
        <v>12</v>
      </c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47" t="s">
        <v>2</v>
      </c>
    </row>
    <row r="6" spans="1:43" ht="12.75" customHeight="1" x14ac:dyDescent="0.25">
      <c r="A6" s="255"/>
      <c r="B6" s="258"/>
      <c r="C6" s="261" t="s">
        <v>27</v>
      </c>
      <c r="D6" s="261"/>
      <c r="E6" s="261" t="s">
        <v>28</v>
      </c>
      <c r="F6" s="261"/>
      <c r="G6" s="261" t="s">
        <v>29</v>
      </c>
      <c r="H6" s="261"/>
      <c r="I6" s="261" t="s">
        <v>30</v>
      </c>
      <c r="J6" s="261"/>
      <c r="K6" s="261" t="s">
        <v>31</v>
      </c>
      <c r="L6" s="261"/>
      <c r="M6" s="261" t="s">
        <v>32</v>
      </c>
      <c r="N6" s="261"/>
      <c r="O6" s="261" t="s">
        <v>33</v>
      </c>
      <c r="P6" s="261"/>
      <c r="Q6" s="261" t="s">
        <v>34</v>
      </c>
      <c r="R6" s="261"/>
      <c r="S6" s="261" t="s">
        <v>35</v>
      </c>
      <c r="T6" s="261"/>
      <c r="U6" s="261" t="s">
        <v>36</v>
      </c>
      <c r="V6" s="261"/>
      <c r="W6" s="261" t="s">
        <v>37</v>
      </c>
      <c r="X6" s="261"/>
      <c r="Y6" s="261" t="s">
        <v>38</v>
      </c>
      <c r="Z6" s="261"/>
      <c r="AA6" s="248"/>
      <c r="AB6" s="13"/>
      <c r="AD6" s="255"/>
      <c r="AE6" s="69" t="s">
        <v>27</v>
      </c>
      <c r="AF6" s="69" t="s">
        <v>28</v>
      </c>
      <c r="AG6" s="69" t="s">
        <v>29</v>
      </c>
      <c r="AH6" s="69" t="s">
        <v>30</v>
      </c>
      <c r="AI6" s="69" t="s">
        <v>31</v>
      </c>
      <c r="AJ6" s="69" t="s">
        <v>32</v>
      </c>
      <c r="AK6" s="69" t="s">
        <v>33</v>
      </c>
      <c r="AL6" s="69" t="s">
        <v>34</v>
      </c>
      <c r="AM6" s="69" t="s">
        <v>35</v>
      </c>
      <c r="AN6" s="69" t="s">
        <v>36</v>
      </c>
      <c r="AO6" s="69" t="s">
        <v>37</v>
      </c>
      <c r="AP6" s="69" t="s">
        <v>38</v>
      </c>
      <c r="AQ6" s="248"/>
    </row>
    <row r="7" spans="1:43" x14ac:dyDescent="0.25">
      <c r="A7" s="256"/>
      <c r="B7" s="259"/>
      <c r="C7" s="49" t="s">
        <v>26</v>
      </c>
      <c r="D7" s="49" t="s">
        <v>25</v>
      </c>
      <c r="E7" s="49" t="s">
        <v>26</v>
      </c>
      <c r="F7" s="49" t="s">
        <v>25</v>
      </c>
      <c r="G7" s="49" t="s">
        <v>26</v>
      </c>
      <c r="H7" s="49" t="s">
        <v>25</v>
      </c>
      <c r="I7" s="49" t="s">
        <v>26</v>
      </c>
      <c r="J7" s="49" t="s">
        <v>25</v>
      </c>
      <c r="K7" s="49" t="s">
        <v>26</v>
      </c>
      <c r="L7" s="49" t="s">
        <v>25</v>
      </c>
      <c r="M7" s="49" t="s">
        <v>26</v>
      </c>
      <c r="N7" s="49" t="s">
        <v>25</v>
      </c>
      <c r="O7" s="49" t="s">
        <v>26</v>
      </c>
      <c r="P7" s="49" t="s">
        <v>25</v>
      </c>
      <c r="Q7" s="49" t="s">
        <v>26</v>
      </c>
      <c r="R7" s="49" t="s">
        <v>25</v>
      </c>
      <c r="S7" s="49" t="s">
        <v>26</v>
      </c>
      <c r="T7" s="49" t="s">
        <v>25</v>
      </c>
      <c r="U7" s="49" t="s">
        <v>26</v>
      </c>
      <c r="V7" s="49" t="s">
        <v>25</v>
      </c>
      <c r="W7" s="49" t="s">
        <v>26</v>
      </c>
      <c r="X7" s="49" t="s">
        <v>25</v>
      </c>
      <c r="Y7" s="49" t="s">
        <v>26</v>
      </c>
      <c r="Z7" s="49" t="s">
        <v>25</v>
      </c>
      <c r="AA7" s="249"/>
      <c r="AB7" s="13"/>
      <c r="AD7" s="256"/>
      <c r="AE7" s="49" t="s">
        <v>47</v>
      </c>
      <c r="AF7" s="49" t="s">
        <v>47</v>
      </c>
      <c r="AG7" s="49" t="s">
        <v>47</v>
      </c>
      <c r="AH7" s="49" t="s">
        <v>47</v>
      </c>
      <c r="AI7" s="49" t="s">
        <v>47</v>
      </c>
      <c r="AJ7" s="49" t="s">
        <v>47</v>
      </c>
      <c r="AK7" s="49" t="s">
        <v>47</v>
      </c>
      <c r="AL7" s="49" t="s">
        <v>47</v>
      </c>
      <c r="AM7" s="49" t="s">
        <v>47</v>
      </c>
      <c r="AN7" s="49" t="s">
        <v>47</v>
      </c>
      <c r="AO7" s="49" t="s">
        <v>47</v>
      </c>
      <c r="AP7" s="49" t="s">
        <v>47</v>
      </c>
      <c r="AQ7" s="249"/>
    </row>
    <row r="8" spans="1:43" x14ac:dyDescent="0.25">
      <c r="A8" s="63">
        <v>1</v>
      </c>
      <c r="B8" s="102">
        <f>'DATA A'!B6</f>
        <v>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119">
        <f>SUM(C8:Z8)</f>
        <v>0</v>
      </c>
      <c r="AB8" s="9"/>
      <c r="AD8" s="63">
        <v>1</v>
      </c>
      <c r="AE8" s="99">
        <f>C8+D8</f>
        <v>0</v>
      </c>
      <c r="AF8" s="99">
        <f>E8+F8</f>
        <v>0</v>
      </c>
      <c r="AG8" s="99">
        <f>G8+H8</f>
        <v>0</v>
      </c>
      <c r="AH8" s="99">
        <f>I8+J8</f>
        <v>0</v>
      </c>
      <c r="AI8" s="99">
        <f>K8+L8</f>
        <v>0</v>
      </c>
      <c r="AJ8" s="99">
        <f>M8+N8</f>
        <v>0</v>
      </c>
      <c r="AK8" s="99">
        <f>O8+P8</f>
        <v>0</v>
      </c>
      <c r="AL8" s="99">
        <f>Q8+R8</f>
        <v>0</v>
      </c>
      <c r="AM8" s="99">
        <f>S8+T8</f>
        <v>0</v>
      </c>
      <c r="AN8" s="99">
        <f>U8+V8</f>
        <v>0</v>
      </c>
      <c r="AO8" s="99">
        <f>W8+X8</f>
        <v>0</v>
      </c>
      <c r="AP8" s="99">
        <f>Y8+Z8</f>
        <v>0</v>
      </c>
      <c r="AQ8" s="119">
        <f>SUM(AE8:AP8)</f>
        <v>0</v>
      </c>
    </row>
    <row r="9" spans="1:43" x14ac:dyDescent="0.25">
      <c r="A9" s="63">
        <v>2</v>
      </c>
      <c r="B9" s="102">
        <f>'DATA A'!B7</f>
        <v>0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120">
        <f t="shared" ref="AA9:AA34" si="0">SUM(C9:Z9)</f>
        <v>0</v>
      </c>
      <c r="AB9" s="9"/>
      <c r="AD9" s="63">
        <v>2</v>
      </c>
      <c r="AE9" s="99">
        <f t="shared" ref="AE9:AE33" si="1">C9+D9</f>
        <v>0</v>
      </c>
      <c r="AF9" s="99">
        <f t="shared" ref="AF9:AF33" si="2">E9+F9</f>
        <v>0</v>
      </c>
      <c r="AG9" s="99">
        <f t="shared" ref="AG9:AG33" si="3">G9+H9</f>
        <v>0</v>
      </c>
      <c r="AH9" s="99">
        <f t="shared" ref="AH9:AH33" si="4">I9+J9</f>
        <v>0</v>
      </c>
      <c r="AI9" s="99">
        <f t="shared" ref="AI9:AI33" si="5">K9+L9</f>
        <v>0</v>
      </c>
      <c r="AJ9" s="99">
        <f t="shared" ref="AJ9:AJ33" si="6">M9+N9</f>
        <v>0</v>
      </c>
      <c r="AK9" s="99">
        <f t="shared" ref="AK9:AK33" si="7">O9+P9</f>
        <v>0</v>
      </c>
      <c r="AL9" s="99">
        <f t="shared" ref="AL9:AL33" si="8">Q9+R9</f>
        <v>0</v>
      </c>
      <c r="AM9" s="99">
        <f t="shared" ref="AM9:AM33" si="9">S9+T9</f>
        <v>0</v>
      </c>
      <c r="AN9" s="99">
        <f t="shared" ref="AN9:AN33" si="10">U9+V9</f>
        <v>0</v>
      </c>
      <c r="AO9" s="99">
        <f t="shared" ref="AO9:AO33" si="11">W9+X9</f>
        <v>0</v>
      </c>
      <c r="AP9" s="99">
        <f t="shared" ref="AP9:AP33" si="12">Y9+Z9</f>
        <v>0</v>
      </c>
      <c r="AQ9" s="120">
        <f>SUM(AE9:AP9)</f>
        <v>0</v>
      </c>
    </row>
    <row r="10" spans="1:43" x14ac:dyDescent="0.25">
      <c r="A10" s="63">
        <v>3</v>
      </c>
      <c r="B10" s="102">
        <f>'DATA A'!B8</f>
        <v>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120">
        <f t="shared" si="0"/>
        <v>0</v>
      </c>
      <c r="AB10" s="9"/>
      <c r="AD10" s="63">
        <v>3</v>
      </c>
      <c r="AE10" s="99">
        <f t="shared" si="1"/>
        <v>0</v>
      </c>
      <c r="AF10" s="99">
        <f t="shared" si="2"/>
        <v>0</v>
      </c>
      <c r="AG10" s="99">
        <f t="shared" si="3"/>
        <v>0</v>
      </c>
      <c r="AH10" s="99">
        <f t="shared" si="4"/>
        <v>0</v>
      </c>
      <c r="AI10" s="99">
        <f t="shared" si="5"/>
        <v>0</v>
      </c>
      <c r="AJ10" s="99">
        <f t="shared" si="6"/>
        <v>0</v>
      </c>
      <c r="AK10" s="99">
        <f t="shared" si="7"/>
        <v>0</v>
      </c>
      <c r="AL10" s="99">
        <f t="shared" si="8"/>
        <v>0</v>
      </c>
      <c r="AM10" s="99">
        <f t="shared" si="9"/>
        <v>0</v>
      </c>
      <c r="AN10" s="99">
        <f t="shared" si="10"/>
        <v>0</v>
      </c>
      <c r="AO10" s="99">
        <f t="shared" si="11"/>
        <v>0</v>
      </c>
      <c r="AP10" s="99">
        <f t="shared" si="12"/>
        <v>0</v>
      </c>
      <c r="AQ10" s="120">
        <f t="shared" ref="AQ10:AQ34" si="13">SUM(AE10:AP10)</f>
        <v>0</v>
      </c>
    </row>
    <row r="11" spans="1:43" x14ac:dyDescent="0.25">
      <c r="A11" s="63">
        <v>4</v>
      </c>
      <c r="B11" s="102">
        <f>'DATA A'!B9</f>
        <v>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120">
        <f t="shared" si="0"/>
        <v>0</v>
      </c>
      <c r="AB11" s="9"/>
      <c r="AD11" s="63">
        <v>4</v>
      </c>
      <c r="AE11" s="99">
        <f t="shared" si="1"/>
        <v>0</v>
      </c>
      <c r="AF11" s="99">
        <f t="shared" si="2"/>
        <v>0</v>
      </c>
      <c r="AG11" s="99">
        <f t="shared" si="3"/>
        <v>0</v>
      </c>
      <c r="AH11" s="99">
        <f t="shared" si="4"/>
        <v>0</v>
      </c>
      <c r="AI11" s="99">
        <f t="shared" si="5"/>
        <v>0</v>
      </c>
      <c r="AJ11" s="99">
        <f t="shared" si="6"/>
        <v>0</v>
      </c>
      <c r="AK11" s="99">
        <f t="shared" si="7"/>
        <v>0</v>
      </c>
      <c r="AL11" s="99">
        <f t="shared" si="8"/>
        <v>0</v>
      </c>
      <c r="AM11" s="99">
        <f t="shared" si="9"/>
        <v>0</v>
      </c>
      <c r="AN11" s="99">
        <f t="shared" si="10"/>
        <v>0</v>
      </c>
      <c r="AO11" s="99">
        <f t="shared" si="11"/>
        <v>0</v>
      </c>
      <c r="AP11" s="99">
        <f t="shared" si="12"/>
        <v>0</v>
      </c>
      <c r="AQ11" s="120">
        <f t="shared" si="13"/>
        <v>0</v>
      </c>
    </row>
    <row r="12" spans="1:43" x14ac:dyDescent="0.25">
      <c r="A12" s="63">
        <v>5</v>
      </c>
      <c r="B12" s="102">
        <f>'DATA A'!B10</f>
        <v>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120">
        <f t="shared" si="0"/>
        <v>0</v>
      </c>
      <c r="AB12" s="9"/>
      <c r="AD12" s="63">
        <v>5</v>
      </c>
      <c r="AE12" s="99">
        <f t="shared" si="1"/>
        <v>0</v>
      </c>
      <c r="AF12" s="99">
        <f t="shared" si="2"/>
        <v>0</v>
      </c>
      <c r="AG12" s="99">
        <f t="shared" si="3"/>
        <v>0</v>
      </c>
      <c r="AH12" s="99">
        <f t="shared" si="4"/>
        <v>0</v>
      </c>
      <c r="AI12" s="99">
        <f t="shared" si="5"/>
        <v>0</v>
      </c>
      <c r="AJ12" s="99">
        <f t="shared" si="6"/>
        <v>0</v>
      </c>
      <c r="AK12" s="99">
        <f t="shared" si="7"/>
        <v>0</v>
      </c>
      <c r="AL12" s="99">
        <f t="shared" si="8"/>
        <v>0</v>
      </c>
      <c r="AM12" s="99">
        <f t="shared" si="9"/>
        <v>0</v>
      </c>
      <c r="AN12" s="99">
        <f t="shared" si="10"/>
        <v>0</v>
      </c>
      <c r="AO12" s="99">
        <f t="shared" si="11"/>
        <v>0</v>
      </c>
      <c r="AP12" s="99">
        <f t="shared" si="12"/>
        <v>0</v>
      </c>
      <c r="AQ12" s="120">
        <f t="shared" si="13"/>
        <v>0</v>
      </c>
    </row>
    <row r="13" spans="1:43" x14ac:dyDescent="0.25">
      <c r="A13" s="63">
        <v>6</v>
      </c>
      <c r="B13" s="102">
        <f>'DATA A'!B11</f>
        <v>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20">
        <f t="shared" si="0"/>
        <v>0</v>
      </c>
      <c r="AB13" s="9"/>
      <c r="AD13" s="63">
        <v>6</v>
      </c>
      <c r="AE13" s="99">
        <f t="shared" si="1"/>
        <v>0</v>
      </c>
      <c r="AF13" s="99">
        <f t="shared" si="2"/>
        <v>0</v>
      </c>
      <c r="AG13" s="99">
        <f t="shared" si="3"/>
        <v>0</v>
      </c>
      <c r="AH13" s="99">
        <f t="shared" si="4"/>
        <v>0</v>
      </c>
      <c r="AI13" s="99">
        <f t="shared" si="5"/>
        <v>0</v>
      </c>
      <c r="AJ13" s="99">
        <f t="shared" si="6"/>
        <v>0</v>
      </c>
      <c r="AK13" s="99">
        <f t="shared" si="7"/>
        <v>0</v>
      </c>
      <c r="AL13" s="99">
        <f t="shared" si="8"/>
        <v>0</v>
      </c>
      <c r="AM13" s="99">
        <f t="shared" si="9"/>
        <v>0</v>
      </c>
      <c r="AN13" s="99">
        <f t="shared" si="10"/>
        <v>0</v>
      </c>
      <c r="AO13" s="99">
        <f t="shared" si="11"/>
        <v>0</v>
      </c>
      <c r="AP13" s="99">
        <f t="shared" si="12"/>
        <v>0</v>
      </c>
      <c r="AQ13" s="120">
        <f t="shared" si="13"/>
        <v>0</v>
      </c>
    </row>
    <row r="14" spans="1:43" x14ac:dyDescent="0.25">
      <c r="A14" s="63">
        <v>7</v>
      </c>
      <c r="B14" s="102">
        <f>'DATA A'!B12</f>
        <v>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120">
        <f t="shared" si="0"/>
        <v>0</v>
      </c>
      <c r="AB14" s="9"/>
      <c r="AD14" s="63">
        <v>7</v>
      </c>
      <c r="AE14" s="99">
        <f t="shared" si="1"/>
        <v>0</v>
      </c>
      <c r="AF14" s="99">
        <f t="shared" si="2"/>
        <v>0</v>
      </c>
      <c r="AG14" s="99">
        <f t="shared" si="3"/>
        <v>0</v>
      </c>
      <c r="AH14" s="99">
        <f t="shared" si="4"/>
        <v>0</v>
      </c>
      <c r="AI14" s="99">
        <f t="shared" si="5"/>
        <v>0</v>
      </c>
      <c r="AJ14" s="99">
        <f t="shared" si="6"/>
        <v>0</v>
      </c>
      <c r="AK14" s="99">
        <f t="shared" si="7"/>
        <v>0</v>
      </c>
      <c r="AL14" s="99">
        <f t="shared" si="8"/>
        <v>0</v>
      </c>
      <c r="AM14" s="99">
        <f t="shared" si="9"/>
        <v>0</v>
      </c>
      <c r="AN14" s="99">
        <f t="shared" si="10"/>
        <v>0</v>
      </c>
      <c r="AO14" s="99">
        <f t="shared" si="11"/>
        <v>0</v>
      </c>
      <c r="AP14" s="99">
        <f t="shared" si="12"/>
        <v>0</v>
      </c>
      <c r="AQ14" s="120">
        <f t="shared" si="13"/>
        <v>0</v>
      </c>
    </row>
    <row r="15" spans="1:43" x14ac:dyDescent="0.25">
      <c r="A15" s="63">
        <v>8</v>
      </c>
      <c r="B15" s="102">
        <f>'DATA A'!B13</f>
        <v>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120">
        <f t="shared" si="0"/>
        <v>0</v>
      </c>
      <c r="AB15" s="9"/>
      <c r="AD15" s="63">
        <v>8</v>
      </c>
      <c r="AE15" s="99">
        <f t="shared" si="1"/>
        <v>0</v>
      </c>
      <c r="AF15" s="99">
        <f t="shared" si="2"/>
        <v>0</v>
      </c>
      <c r="AG15" s="99">
        <f t="shared" si="3"/>
        <v>0</v>
      </c>
      <c r="AH15" s="99">
        <f t="shared" si="4"/>
        <v>0</v>
      </c>
      <c r="AI15" s="99">
        <f t="shared" si="5"/>
        <v>0</v>
      </c>
      <c r="AJ15" s="99">
        <f t="shared" si="6"/>
        <v>0</v>
      </c>
      <c r="AK15" s="99">
        <f t="shared" si="7"/>
        <v>0</v>
      </c>
      <c r="AL15" s="99">
        <f t="shared" si="8"/>
        <v>0</v>
      </c>
      <c r="AM15" s="99">
        <f t="shared" si="9"/>
        <v>0</v>
      </c>
      <c r="AN15" s="99">
        <f t="shared" si="10"/>
        <v>0</v>
      </c>
      <c r="AO15" s="99">
        <f t="shared" si="11"/>
        <v>0</v>
      </c>
      <c r="AP15" s="99">
        <f t="shared" si="12"/>
        <v>0</v>
      </c>
      <c r="AQ15" s="120">
        <f t="shared" si="13"/>
        <v>0</v>
      </c>
    </row>
    <row r="16" spans="1:43" x14ac:dyDescent="0.25">
      <c r="A16" s="63">
        <v>9</v>
      </c>
      <c r="B16" s="102">
        <f>'DATA A'!B14</f>
        <v>0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120">
        <f t="shared" si="0"/>
        <v>0</v>
      </c>
      <c r="AB16" s="9"/>
      <c r="AD16" s="63">
        <v>9</v>
      </c>
      <c r="AE16" s="99">
        <f t="shared" si="1"/>
        <v>0</v>
      </c>
      <c r="AF16" s="99">
        <f t="shared" si="2"/>
        <v>0</v>
      </c>
      <c r="AG16" s="99">
        <f t="shared" si="3"/>
        <v>0</v>
      </c>
      <c r="AH16" s="99">
        <f t="shared" si="4"/>
        <v>0</v>
      </c>
      <c r="AI16" s="99">
        <f t="shared" si="5"/>
        <v>0</v>
      </c>
      <c r="AJ16" s="99">
        <f t="shared" si="6"/>
        <v>0</v>
      </c>
      <c r="AK16" s="99">
        <f t="shared" si="7"/>
        <v>0</v>
      </c>
      <c r="AL16" s="99">
        <f t="shared" si="8"/>
        <v>0</v>
      </c>
      <c r="AM16" s="99">
        <f t="shared" si="9"/>
        <v>0</v>
      </c>
      <c r="AN16" s="99">
        <f t="shared" si="10"/>
        <v>0</v>
      </c>
      <c r="AO16" s="99">
        <f t="shared" si="11"/>
        <v>0</v>
      </c>
      <c r="AP16" s="99">
        <f t="shared" si="12"/>
        <v>0</v>
      </c>
      <c r="AQ16" s="120">
        <f t="shared" si="13"/>
        <v>0</v>
      </c>
    </row>
    <row r="17" spans="1:43" x14ac:dyDescent="0.25">
      <c r="A17" s="63">
        <v>10</v>
      </c>
      <c r="B17" s="102">
        <f>'DATA A'!B15</f>
        <v>0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120">
        <f t="shared" si="0"/>
        <v>0</v>
      </c>
      <c r="AB17" s="9"/>
      <c r="AD17" s="63">
        <v>10</v>
      </c>
      <c r="AE17" s="99">
        <f t="shared" si="1"/>
        <v>0</v>
      </c>
      <c r="AF17" s="99">
        <f t="shared" si="2"/>
        <v>0</v>
      </c>
      <c r="AG17" s="99">
        <f t="shared" si="3"/>
        <v>0</v>
      </c>
      <c r="AH17" s="99">
        <f t="shared" si="4"/>
        <v>0</v>
      </c>
      <c r="AI17" s="99">
        <f t="shared" si="5"/>
        <v>0</v>
      </c>
      <c r="AJ17" s="99">
        <f t="shared" si="6"/>
        <v>0</v>
      </c>
      <c r="AK17" s="99">
        <f t="shared" si="7"/>
        <v>0</v>
      </c>
      <c r="AL17" s="99">
        <f t="shared" si="8"/>
        <v>0</v>
      </c>
      <c r="AM17" s="99">
        <f t="shared" si="9"/>
        <v>0</v>
      </c>
      <c r="AN17" s="99">
        <f t="shared" si="10"/>
        <v>0</v>
      </c>
      <c r="AO17" s="99">
        <f t="shared" si="11"/>
        <v>0</v>
      </c>
      <c r="AP17" s="99">
        <f t="shared" si="12"/>
        <v>0</v>
      </c>
      <c r="AQ17" s="120">
        <f t="shared" si="13"/>
        <v>0</v>
      </c>
    </row>
    <row r="18" spans="1:43" x14ac:dyDescent="0.25">
      <c r="A18" s="63">
        <v>11</v>
      </c>
      <c r="B18" s="102">
        <f>'DATA A'!B16</f>
        <v>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120">
        <f t="shared" si="0"/>
        <v>0</v>
      </c>
      <c r="AB18" s="9"/>
      <c r="AD18" s="63">
        <v>11</v>
      </c>
      <c r="AE18" s="99">
        <f t="shared" si="1"/>
        <v>0</v>
      </c>
      <c r="AF18" s="99">
        <f t="shared" si="2"/>
        <v>0</v>
      </c>
      <c r="AG18" s="99">
        <f t="shared" si="3"/>
        <v>0</v>
      </c>
      <c r="AH18" s="99">
        <f t="shared" si="4"/>
        <v>0</v>
      </c>
      <c r="AI18" s="99">
        <f t="shared" si="5"/>
        <v>0</v>
      </c>
      <c r="AJ18" s="99">
        <f t="shared" si="6"/>
        <v>0</v>
      </c>
      <c r="AK18" s="99">
        <f t="shared" si="7"/>
        <v>0</v>
      </c>
      <c r="AL18" s="99">
        <f t="shared" si="8"/>
        <v>0</v>
      </c>
      <c r="AM18" s="99">
        <f t="shared" si="9"/>
        <v>0</v>
      </c>
      <c r="AN18" s="99">
        <f t="shared" si="10"/>
        <v>0</v>
      </c>
      <c r="AO18" s="99">
        <f t="shared" si="11"/>
        <v>0</v>
      </c>
      <c r="AP18" s="99">
        <f t="shared" si="12"/>
        <v>0</v>
      </c>
      <c r="AQ18" s="120">
        <f t="shared" si="13"/>
        <v>0</v>
      </c>
    </row>
    <row r="19" spans="1:43" x14ac:dyDescent="0.25">
      <c r="A19" s="63">
        <v>12</v>
      </c>
      <c r="B19" s="102">
        <f>'DATA A'!B17</f>
        <v>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120">
        <f t="shared" si="0"/>
        <v>0</v>
      </c>
      <c r="AB19" s="9"/>
      <c r="AD19" s="63">
        <v>12</v>
      </c>
      <c r="AE19" s="99">
        <f t="shared" si="1"/>
        <v>0</v>
      </c>
      <c r="AF19" s="99">
        <f t="shared" si="2"/>
        <v>0</v>
      </c>
      <c r="AG19" s="99">
        <f t="shared" si="3"/>
        <v>0</v>
      </c>
      <c r="AH19" s="99">
        <f t="shared" si="4"/>
        <v>0</v>
      </c>
      <c r="AI19" s="99">
        <f t="shared" si="5"/>
        <v>0</v>
      </c>
      <c r="AJ19" s="99">
        <f t="shared" si="6"/>
        <v>0</v>
      </c>
      <c r="AK19" s="99">
        <f t="shared" si="7"/>
        <v>0</v>
      </c>
      <c r="AL19" s="99">
        <f t="shared" si="8"/>
        <v>0</v>
      </c>
      <c r="AM19" s="99">
        <f t="shared" si="9"/>
        <v>0</v>
      </c>
      <c r="AN19" s="99">
        <f t="shared" si="10"/>
        <v>0</v>
      </c>
      <c r="AO19" s="99">
        <f t="shared" si="11"/>
        <v>0</v>
      </c>
      <c r="AP19" s="99">
        <f t="shared" si="12"/>
        <v>0</v>
      </c>
      <c r="AQ19" s="120">
        <f t="shared" si="13"/>
        <v>0</v>
      </c>
    </row>
    <row r="20" spans="1:43" x14ac:dyDescent="0.25">
      <c r="A20" s="63">
        <v>13</v>
      </c>
      <c r="B20" s="102">
        <f>'DATA A'!B18</f>
        <v>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20">
        <f t="shared" si="0"/>
        <v>0</v>
      </c>
      <c r="AB20" s="9"/>
      <c r="AD20" s="63">
        <v>13</v>
      </c>
      <c r="AE20" s="99">
        <f t="shared" si="1"/>
        <v>0</v>
      </c>
      <c r="AF20" s="99">
        <f t="shared" si="2"/>
        <v>0</v>
      </c>
      <c r="AG20" s="99">
        <f t="shared" si="3"/>
        <v>0</v>
      </c>
      <c r="AH20" s="99">
        <f t="shared" si="4"/>
        <v>0</v>
      </c>
      <c r="AI20" s="99">
        <f t="shared" si="5"/>
        <v>0</v>
      </c>
      <c r="AJ20" s="99">
        <f t="shared" si="6"/>
        <v>0</v>
      </c>
      <c r="AK20" s="99">
        <f t="shared" si="7"/>
        <v>0</v>
      </c>
      <c r="AL20" s="99">
        <f t="shared" si="8"/>
        <v>0</v>
      </c>
      <c r="AM20" s="99">
        <f t="shared" si="9"/>
        <v>0</v>
      </c>
      <c r="AN20" s="99">
        <f t="shared" si="10"/>
        <v>0</v>
      </c>
      <c r="AO20" s="99">
        <f t="shared" si="11"/>
        <v>0</v>
      </c>
      <c r="AP20" s="99">
        <f t="shared" si="12"/>
        <v>0</v>
      </c>
      <c r="AQ20" s="120">
        <f t="shared" si="13"/>
        <v>0</v>
      </c>
    </row>
    <row r="21" spans="1:43" x14ac:dyDescent="0.25">
      <c r="A21" s="63">
        <v>14</v>
      </c>
      <c r="B21" s="102">
        <f>'DATA A'!B19</f>
        <v>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120">
        <f t="shared" si="0"/>
        <v>0</v>
      </c>
      <c r="AB21" s="9"/>
      <c r="AD21" s="63">
        <v>14</v>
      </c>
      <c r="AE21" s="99">
        <f t="shared" si="1"/>
        <v>0</v>
      </c>
      <c r="AF21" s="99">
        <f t="shared" si="2"/>
        <v>0</v>
      </c>
      <c r="AG21" s="99">
        <f t="shared" si="3"/>
        <v>0</v>
      </c>
      <c r="AH21" s="99">
        <f t="shared" si="4"/>
        <v>0</v>
      </c>
      <c r="AI21" s="99">
        <f t="shared" si="5"/>
        <v>0</v>
      </c>
      <c r="AJ21" s="99">
        <f t="shared" si="6"/>
        <v>0</v>
      </c>
      <c r="AK21" s="99">
        <f t="shared" si="7"/>
        <v>0</v>
      </c>
      <c r="AL21" s="99">
        <f t="shared" si="8"/>
        <v>0</v>
      </c>
      <c r="AM21" s="99">
        <f t="shared" si="9"/>
        <v>0</v>
      </c>
      <c r="AN21" s="99">
        <f t="shared" si="10"/>
        <v>0</v>
      </c>
      <c r="AO21" s="99">
        <f t="shared" si="11"/>
        <v>0</v>
      </c>
      <c r="AP21" s="99">
        <f t="shared" si="12"/>
        <v>0</v>
      </c>
      <c r="AQ21" s="120">
        <f t="shared" si="13"/>
        <v>0</v>
      </c>
    </row>
    <row r="22" spans="1:43" x14ac:dyDescent="0.25">
      <c r="A22" s="63">
        <v>15</v>
      </c>
      <c r="B22" s="102">
        <f>'DATA A'!B20</f>
        <v>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120">
        <f t="shared" si="0"/>
        <v>0</v>
      </c>
      <c r="AB22" s="9"/>
      <c r="AD22" s="63">
        <v>15</v>
      </c>
      <c r="AE22" s="99">
        <f t="shared" si="1"/>
        <v>0</v>
      </c>
      <c r="AF22" s="99">
        <f t="shared" si="2"/>
        <v>0</v>
      </c>
      <c r="AG22" s="99">
        <f t="shared" si="3"/>
        <v>0</v>
      </c>
      <c r="AH22" s="99">
        <f t="shared" si="4"/>
        <v>0</v>
      </c>
      <c r="AI22" s="99">
        <f t="shared" si="5"/>
        <v>0</v>
      </c>
      <c r="AJ22" s="99">
        <f t="shared" si="6"/>
        <v>0</v>
      </c>
      <c r="AK22" s="99">
        <f t="shared" si="7"/>
        <v>0</v>
      </c>
      <c r="AL22" s="99">
        <f t="shared" si="8"/>
        <v>0</v>
      </c>
      <c r="AM22" s="99">
        <f t="shared" si="9"/>
        <v>0</v>
      </c>
      <c r="AN22" s="99">
        <f t="shared" si="10"/>
        <v>0</v>
      </c>
      <c r="AO22" s="99">
        <f t="shared" si="11"/>
        <v>0</v>
      </c>
      <c r="AP22" s="99">
        <f t="shared" si="12"/>
        <v>0</v>
      </c>
      <c r="AQ22" s="120">
        <f t="shared" si="13"/>
        <v>0</v>
      </c>
    </row>
    <row r="23" spans="1:43" x14ac:dyDescent="0.25">
      <c r="A23" s="63">
        <v>16</v>
      </c>
      <c r="B23" s="102">
        <f>'DATA A'!B21</f>
        <v>0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120">
        <f t="shared" si="0"/>
        <v>0</v>
      </c>
      <c r="AB23" s="9"/>
      <c r="AD23" s="63">
        <v>16</v>
      </c>
      <c r="AE23" s="99">
        <f t="shared" si="1"/>
        <v>0</v>
      </c>
      <c r="AF23" s="99">
        <f t="shared" si="2"/>
        <v>0</v>
      </c>
      <c r="AG23" s="99">
        <f t="shared" si="3"/>
        <v>0</v>
      </c>
      <c r="AH23" s="99">
        <f t="shared" si="4"/>
        <v>0</v>
      </c>
      <c r="AI23" s="99">
        <f t="shared" si="5"/>
        <v>0</v>
      </c>
      <c r="AJ23" s="99">
        <f t="shared" si="6"/>
        <v>0</v>
      </c>
      <c r="AK23" s="99">
        <f t="shared" si="7"/>
        <v>0</v>
      </c>
      <c r="AL23" s="99">
        <f t="shared" si="8"/>
        <v>0</v>
      </c>
      <c r="AM23" s="99">
        <f t="shared" si="9"/>
        <v>0</v>
      </c>
      <c r="AN23" s="99">
        <f t="shared" si="10"/>
        <v>0</v>
      </c>
      <c r="AO23" s="99">
        <f t="shared" si="11"/>
        <v>0</v>
      </c>
      <c r="AP23" s="99">
        <f t="shared" si="12"/>
        <v>0</v>
      </c>
      <c r="AQ23" s="120">
        <f t="shared" si="13"/>
        <v>0</v>
      </c>
    </row>
    <row r="24" spans="1:43" x14ac:dyDescent="0.25">
      <c r="A24" s="63">
        <v>17</v>
      </c>
      <c r="B24" s="102">
        <f>'DATA A'!B22</f>
        <v>0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120">
        <f t="shared" si="0"/>
        <v>0</v>
      </c>
      <c r="AB24" s="9"/>
      <c r="AD24" s="63">
        <v>17</v>
      </c>
      <c r="AE24" s="99">
        <f t="shared" si="1"/>
        <v>0</v>
      </c>
      <c r="AF24" s="99">
        <f t="shared" si="2"/>
        <v>0</v>
      </c>
      <c r="AG24" s="99">
        <f t="shared" si="3"/>
        <v>0</v>
      </c>
      <c r="AH24" s="99">
        <f t="shared" si="4"/>
        <v>0</v>
      </c>
      <c r="AI24" s="99">
        <f t="shared" si="5"/>
        <v>0</v>
      </c>
      <c r="AJ24" s="99">
        <f t="shared" si="6"/>
        <v>0</v>
      </c>
      <c r="AK24" s="99">
        <f t="shared" si="7"/>
        <v>0</v>
      </c>
      <c r="AL24" s="99">
        <f t="shared" si="8"/>
        <v>0</v>
      </c>
      <c r="AM24" s="99">
        <f t="shared" si="9"/>
        <v>0</v>
      </c>
      <c r="AN24" s="99">
        <f t="shared" si="10"/>
        <v>0</v>
      </c>
      <c r="AO24" s="99">
        <f t="shared" si="11"/>
        <v>0</v>
      </c>
      <c r="AP24" s="99">
        <f t="shared" si="12"/>
        <v>0</v>
      </c>
      <c r="AQ24" s="120">
        <f t="shared" si="13"/>
        <v>0</v>
      </c>
    </row>
    <row r="25" spans="1:43" x14ac:dyDescent="0.25">
      <c r="A25" s="63">
        <v>18</v>
      </c>
      <c r="B25" s="102">
        <f>'DATA A'!B23</f>
        <v>0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20">
        <f t="shared" si="0"/>
        <v>0</v>
      </c>
      <c r="AB25" s="9"/>
      <c r="AD25" s="63">
        <v>18</v>
      </c>
      <c r="AE25" s="99">
        <f t="shared" si="1"/>
        <v>0</v>
      </c>
      <c r="AF25" s="99">
        <f t="shared" si="2"/>
        <v>0</v>
      </c>
      <c r="AG25" s="99">
        <f t="shared" si="3"/>
        <v>0</v>
      </c>
      <c r="AH25" s="99">
        <f t="shared" si="4"/>
        <v>0</v>
      </c>
      <c r="AI25" s="99">
        <f t="shared" si="5"/>
        <v>0</v>
      </c>
      <c r="AJ25" s="99">
        <f t="shared" si="6"/>
        <v>0</v>
      </c>
      <c r="AK25" s="99">
        <f t="shared" si="7"/>
        <v>0</v>
      </c>
      <c r="AL25" s="99">
        <f t="shared" si="8"/>
        <v>0</v>
      </c>
      <c r="AM25" s="99">
        <f t="shared" si="9"/>
        <v>0</v>
      </c>
      <c r="AN25" s="99">
        <f t="shared" si="10"/>
        <v>0</v>
      </c>
      <c r="AO25" s="99">
        <f t="shared" si="11"/>
        <v>0</v>
      </c>
      <c r="AP25" s="99">
        <f t="shared" si="12"/>
        <v>0</v>
      </c>
      <c r="AQ25" s="120">
        <f t="shared" si="13"/>
        <v>0</v>
      </c>
    </row>
    <row r="26" spans="1:43" x14ac:dyDescent="0.25">
      <c r="A26" s="63">
        <v>19</v>
      </c>
      <c r="B26" s="102">
        <f>'DATA A'!B24</f>
        <v>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120">
        <f t="shared" si="0"/>
        <v>0</v>
      </c>
      <c r="AB26" s="9"/>
      <c r="AD26" s="63">
        <v>19</v>
      </c>
      <c r="AE26" s="99">
        <f t="shared" si="1"/>
        <v>0</v>
      </c>
      <c r="AF26" s="99">
        <f t="shared" si="2"/>
        <v>0</v>
      </c>
      <c r="AG26" s="99">
        <f t="shared" si="3"/>
        <v>0</v>
      </c>
      <c r="AH26" s="99">
        <f t="shared" si="4"/>
        <v>0</v>
      </c>
      <c r="AI26" s="99">
        <f t="shared" si="5"/>
        <v>0</v>
      </c>
      <c r="AJ26" s="99">
        <f t="shared" si="6"/>
        <v>0</v>
      </c>
      <c r="AK26" s="99">
        <f t="shared" si="7"/>
        <v>0</v>
      </c>
      <c r="AL26" s="99">
        <f t="shared" si="8"/>
        <v>0</v>
      </c>
      <c r="AM26" s="99">
        <f t="shared" si="9"/>
        <v>0</v>
      </c>
      <c r="AN26" s="99">
        <f t="shared" si="10"/>
        <v>0</v>
      </c>
      <c r="AO26" s="99">
        <f t="shared" si="11"/>
        <v>0</v>
      </c>
      <c r="AP26" s="99">
        <f t="shared" si="12"/>
        <v>0</v>
      </c>
      <c r="AQ26" s="120">
        <f t="shared" si="13"/>
        <v>0</v>
      </c>
    </row>
    <row r="27" spans="1:43" x14ac:dyDescent="0.25">
      <c r="A27" s="63">
        <v>20</v>
      </c>
      <c r="B27" s="102">
        <f>'DATA A'!B25</f>
        <v>0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120">
        <f t="shared" si="0"/>
        <v>0</v>
      </c>
      <c r="AB27" s="9"/>
      <c r="AD27" s="63">
        <v>20</v>
      </c>
      <c r="AE27" s="99">
        <f t="shared" si="1"/>
        <v>0</v>
      </c>
      <c r="AF27" s="99">
        <f t="shared" si="2"/>
        <v>0</v>
      </c>
      <c r="AG27" s="99">
        <f t="shared" si="3"/>
        <v>0</v>
      </c>
      <c r="AH27" s="99">
        <f t="shared" si="4"/>
        <v>0</v>
      </c>
      <c r="AI27" s="99">
        <f t="shared" si="5"/>
        <v>0</v>
      </c>
      <c r="AJ27" s="99">
        <f t="shared" si="6"/>
        <v>0</v>
      </c>
      <c r="AK27" s="99">
        <f t="shared" si="7"/>
        <v>0</v>
      </c>
      <c r="AL27" s="99">
        <f t="shared" si="8"/>
        <v>0</v>
      </c>
      <c r="AM27" s="99">
        <f t="shared" si="9"/>
        <v>0</v>
      </c>
      <c r="AN27" s="99">
        <f t="shared" si="10"/>
        <v>0</v>
      </c>
      <c r="AO27" s="99">
        <f t="shared" si="11"/>
        <v>0</v>
      </c>
      <c r="AP27" s="99">
        <f t="shared" si="12"/>
        <v>0</v>
      </c>
      <c r="AQ27" s="120">
        <f t="shared" si="13"/>
        <v>0</v>
      </c>
    </row>
    <row r="28" spans="1:43" x14ac:dyDescent="0.25">
      <c r="A28" s="63">
        <v>21</v>
      </c>
      <c r="B28" s="102">
        <f>'DATA A'!B26</f>
        <v>0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20">
        <f t="shared" si="0"/>
        <v>0</v>
      </c>
      <c r="AB28" s="9"/>
      <c r="AD28" s="63">
        <v>21</v>
      </c>
      <c r="AE28" s="99">
        <f t="shared" si="1"/>
        <v>0</v>
      </c>
      <c r="AF28" s="99">
        <f t="shared" si="2"/>
        <v>0</v>
      </c>
      <c r="AG28" s="99">
        <f t="shared" si="3"/>
        <v>0</v>
      </c>
      <c r="AH28" s="99">
        <f t="shared" si="4"/>
        <v>0</v>
      </c>
      <c r="AI28" s="99">
        <f t="shared" si="5"/>
        <v>0</v>
      </c>
      <c r="AJ28" s="99">
        <f t="shared" si="6"/>
        <v>0</v>
      </c>
      <c r="AK28" s="99">
        <f t="shared" si="7"/>
        <v>0</v>
      </c>
      <c r="AL28" s="99">
        <f t="shared" si="8"/>
        <v>0</v>
      </c>
      <c r="AM28" s="99">
        <f t="shared" si="9"/>
        <v>0</v>
      </c>
      <c r="AN28" s="99">
        <f t="shared" si="10"/>
        <v>0</v>
      </c>
      <c r="AO28" s="99">
        <f t="shared" si="11"/>
        <v>0</v>
      </c>
      <c r="AP28" s="99">
        <f t="shared" si="12"/>
        <v>0</v>
      </c>
      <c r="AQ28" s="120">
        <f t="shared" si="13"/>
        <v>0</v>
      </c>
    </row>
    <row r="29" spans="1:43" x14ac:dyDescent="0.25">
      <c r="A29" s="63">
        <v>22</v>
      </c>
      <c r="B29" s="102">
        <f>'DATA A'!B27</f>
        <v>0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120">
        <f t="shared" si="0"/>
        <v>0</v>
      </c>
      <c r="AB29" s="9"/>
      <c r="AD29" s="63">
        <v>22</v>
      </c>
      <c r="AE29" s="99">
        <f t="shared" si="1"/>
        <v>0</v>
      </c>
      <c r="AF29" s="99">
        <f t="shared" si="2"/>
        <v>0</v>
      </c>
      <c r="AG29" s="99">
        <f t="shared" si="3"/>
        <v>0</v>
      </c>
      <c r="AH29" s="99">
        <f t="shared" si="4"/>
        <v>0</v>
      </c>
      <c r="AI29" s="99">
        <f t="shared" si="5"/>
        <v>0</v>
      </c>
      <c r="AJ29" s="99">
        <f t="shared" si="6"/>
        <v>0</v>
      </c>
      <c r="AK29" s="99">
        <f t="shared" si="7"/>
        <v>0</v>
      </c>
      <c r="AL29" s="99">
        <f t="shared" si="8"/>
        <v>0</v>
      </c>
      <c r="AM29" s="99">
        <f t="shared" si="9"/>
        <v>0</v>
      </c>
      <c r="AN29" s="99">
        <f t="shared" si="10"/>
        <v>0</v>
      </c>
      <c r="AO29" s="99">
        <f t="shared" si="11"/>
        <v>0</v>
      </c>
      <c r="AP29" s="99">
        <f t="shared" si="12"/>
        <v>0</v>
      </c>
      <c r="AQ29" s="120">
        <f t="shared" si="13"/>
        <v>0</v>
      </c>
    </row>
    <row r="30" spans="1:43" x14ac:dyDescent="0.25">
      <c r="A30" s="63">
        <v>23</v>
      </c>
      <c r="B30" s="102">
        <f>'DATA A'!B28</f>
        <v>0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120">
        <f t="shared" si="0"/>
        <v>0</v>
      </c>
      <c r="AB30" s="9"/>
      <c r="AD30" s="63">
        <v>23</v>
      </c>
      <c r="AE30" s="99">
        <f t="shared" si="1"/>
        <v>0</v>
      </c>
      <c r="AF30" s="99">
        <f t="shared" si="2"/>
        <v>0</v>
      </c>
      <c r="AG30" s="99">
        <f t="shared" si="3"/>
        <v>0</v>
      </c>
      <c r="AH30" s="99">
        <f t="shared" si="4"/>
        <v>0</v>
      </c>
      <c r="AI30" s="99">
        <f t="shared" si="5"/>
        <v>0</v>
      </c>
      <c r="AJ30" s="99">
        <f t="shared" si="6"/>
        <v>0</v>
      </c>
      <c r="AK30" s="99">
        <f t="shared" si="7"/>
        <v>0</v>
      </c>
      <c r="AL30" s="99">
        <f t="shared" si="8"/>
        <v>0</v>
      </c>
      <c r="AM30" s="99">
        <f t="shared" si="9"/>
        <v>0</v>
      </c>
      <c r="AN30" s="99">
        <f t="shared" si="10"/>
        <v>0</v>
      </c>
      <c r="AO30" s="99">
        <f t="shared" si="11"/>
        <v>0</v>
      </c>
      <c r="AP30" s="99">
        <f t="shared" si="12"/>
        <v>0</v>
      </c>
      <c r="AQ30" s="120">
        <f t="shared" si="13"/>
        <v>0</v>
      </c>
    </row>
    <row r="31" spans="1:43" x14ac:dyDescent="0.25">
      <c r="A31" s="63">
        <v>24</v>
      </c>
      <c r="B31" s="102">
        <f>'DATA A'!B29</f>
        <v>0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120">
        <f t="shared" si="0"/>
        <v>0</v>
      </c>
      <c r="AB31" s="9"/>
      <c r="AD31" s="63">
        <v>24</v>
      </c>
      <c r="AE31" s="99">
        <f t="shared" si="1"/>
        <v>0</v>
      </c>
      <c r="AF31" s="99">
        <f t="shared" si="2"/>
        <v>0</v>
      </c>
      <c r="AG31" s="99">
        <f t="shared" si="3"/>
        <v>0</v>
      </c>
      <c r="AH31" s="99">
        <f t="shared" si="4"/>
        <v>0</v>
      </c>
      <c r="AI31" s="99">
        <f t="shared" si="5"/>
        <v>0</v>
      </c>
      <c r="AJ31" s="99">
        <f t="shared" si="6"/>
        <v>0</v>
      </c>
      <c r="AK31" s="99">
        <f t="shared" si="7"/>
        <v>0</v>
      </c>
      <c r="AL31" s="99">
        <f t="shared" si="8"/>
        <v>0</v>
      </c>
      <c r="AM31" s="99">
        <f t="shared" si="9"/>
        <v>0</v>
      </c>
      <c r="AN31" s="99">
        <f t="shared" si="10"/>
        <v>0</v>
      </c>
      <c r="AO31" s="99">
        <f t="shared" si="11"/>
        <v>0</v>
      </c>
      <c r="AP31" s="99">
        <f t="shared" si="12"/>
        <v>0</v>
      </c>
      <c r="AQ31" s="120">
        <f t="shared" si="13"/>
        <v>0</v>
      </c>
    </row>
    <row r="32" spans="1:43" x14ac:dyDescent="0.25">
      <c r="A32" s="63">
        <v>25</v>
      </c>
      <c r="B32" s="102">
        <f>'DATA A'!B30</f>
        <v>0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120">
        <f t="shared" si="0"/>
        <v>0</v>
      </c>
      <c r="AB32" s="9"/>
      <c r="AD32" s="63">
        <v>25</v>
      </c>
      <c r="AE32" s="99">
        <f t="shared" si="1"/>
        <v>0</v>
      </c>
      <c r="AF32" s="99">
        <f t="shared" si="2"/>
        <v>0</v>
      </c>
      <c r="AG32" s="99">
        <f t="shared" si="3"/>
        <v>0</v>
      </c>
      <c r="AH32" s="99">
        <f t="shared" si="4"/>
        <v>0</v>
      </c>
      <c r="AI32" s="99">
        <f t="shared" si="5"/>
        <v>0</v>
      </c>
      <c r="AJ32" s="99">
        <f t="shared" si="6"/>
        <v>0</v>
      </c>
      <c r="AK32" s="99">
        <f t="shared" si="7"/>
        <v>0</v>
      </c>
      <c r="AL32" s="99">
        <f t="shared" si="8"/>
        <v>0</v>
      </c>
      <c r="AM32" s="99">
        <f t="shared" si="9"/>
        <v>0</v>
      </c>
      <c r="AN32" s="99">
        <f t="shared" si="10"/>
        <v>0</v>
      </c>
      <c r="AO32" s="99">
        <f t="shared" si="11"/>
        <v>0</v>
      </c>
      <c r="AP32" s="99">
        <f t="shared" si="12"/>
        <v>0</v>
      </c>
      <c r="AQ32" s="120">
        <f t="shared" si="13"/>
        <v>0</v>
      </c>
    </row>
    <row r="33" spans="1:43" ht="13.8" thickBot="1" x14ac:dyDescent="0.3">
      <c r="A33" s="63"/>
      <c r="B33" s="102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120">
        <f t="shared" si="0"/>
        <v>0</v>
      </c>
      <c r="AB33" s="9"/>
      <c r="AD33" s="63"/>
      <c r="AE33" s="99">
        <f t="shared" si="1"/>
        <v>0</v>
      </c>
      <c r="AF33" s="99">
        <f t="shared" si="2"/>
        <v>0</v>
      </c>
      <c r="AG33" s="99">
        <f t="shared" si="3"/>
        <v>0</v>
      </c>
      <c r="AH33" s="99">
        <f t="shared" si="4"/>
        <v>0</v>
      </c>
      <c r="AI33" s="99">
        <f t="shared" si="5"/>
        <v>0</v>
      </c>
      <c r="AJ33" s="99">
        <f t="shared" si="6"/>
        <v>0</v>
      </c>
      <c r="AK33" s="99">
        <f t="shared" si="7"/>
        <v>0</v>
      </c>
      <c r="AL33" s="99">
        <f t="shared" si="8"/>
        <v>0</v>
      </c>
      <c r="AM33" s="99">
        <f t="shared" si="9"/>
        <v>0</v>
      </c>
      <c r="AN33" s="99">
        <f t="shared" si="10"/>
        <v>0</v>
      </c>
      <c r="AO33" s="99">
        <f t="shared" si="11"/>
        <v>0</v>
      </c>
      <c r="AP33" s="99">
        <f t="shared" si="12"/>
        <v>0</v>
      </c>
      <c r="AQ33" s="120">
        <f t="shared" si="13"/>
        <v>0</v>
      </c>
    </row>
    <row r="34" spans="1:43" ht="13.8" thickBot="1" x14ac:dyDescent="0.3">
      <c r="A34" s="64"/>
      <c r="B34" s="103"/>
      <c r="C34" s="101">
        <f t="shared" ref="C34:Z34" si="14">SUM(C8:C32)</f>
        <v>0</v>
      </c>
      <c r="D34" s="101">
        <f t="shared" si="14"/>
        <v>0</v>
      </c>
      <c r="E34" s="101">
        <f t="shared" si="14"/>
        <v>0</v>
      </c>
      <c r="F34" s="101">
        <f t="shared" si="14"/>
        <v>0</v>
      </c>
      <c r="G34" s="101">
        <f t="shared" si="14"/>
        <v>0</v>
      </c>
      <c r="H34" s="101">
        <f t="shared" si="14"/>
        <v>0</v>
      </c>
      <c r="I34" s="101">
        <f t="shared" si="14"/>
        <v>0</v>
      </c>
      <c r="J34" s="101">
        <f t="shared" si="14"/>
        <v>0</v>
      </c>
      <c r="K34" s="101">
        <f t="shared" si="14"/>
        <v>0</v>
      </c>
      <c r="L34" s="101">
        <f t="shared" si="14"/>
        <v>0</v>
      </c>
      <c r="M34" s="101">
        <f t="shared" si="14"/>
        <v>0</v>
      </c>
      <c r="N34" s="101">
        <f t="shared" si="14"/>
        <v>0</v>
      </c>
      <c r="O34" s="101">
        <f t="shared" si="14"/>
        <v>0</v>
      </c>
      <c r="P34" s="101">
        <f t="shared" si="14"/>
        <v>0</v>
      </c>
      <c r="Q34" s="101">
        <f t="shared" si="14"/>
        <v>0</v>
      </c>
      <c r="R34" s="101">
        <f t="shared" si="14"/>
        <v>0</v>
      </c>
      <c r="S34" s="101">
        <f t="shared" si="14"/>
        <v>0</v>
      </c>
      <c r="T34" s="101">
        <f t="shared" si="14"/>
        <v>0</v>
      </c>
      <c r="U34" s="101">
        <f t="shared" si="14"/>
        <v>0</v>
      </c>
      <c r="V34" s="101">
        <f t="shared" si="14"/>
        <v>0</v>
      </c>
      <c r="W34" s="101">
        <f t="shared" si="14"/>
        <v>0</v>
      </c>
      <c r="X34" s="101">
        <f t="shared" si="14"/>
        <v>0</v>
      </c>
      <c r="Y34" s="101">
        <f t="shared" si="14"/>
        <v>0</v>
      </c>
      <c r="Z34" s="101">
        <f t="shared" si="14"/>
        <v>0</v>
      </c>
      <c r="AA34" s="101">
        <f t="shared" si="0"/>
        <v>0</v>
      </c>
      <c r="AB34" s="9"/>
      <c r="AD34" s="64"/>
      <c r="AE34" s="101">
        <f t="shared" ref="AE34:AP34" si="15">SUM(AE8:AE32)</f>
        <v>0</v>
      </c>
      <c r="AF34" s="101">
        <f t="shared" si="15"/>
        <v>0</v>
      </c>
      <c r="AG34" s="101">
        <f t="shared" si="15"/>
        <v>0</v>
      </c>
      <c r="AH34" s="101">
        <f t="shared" si="15"/>
        <v>0</v>
      </c>
      <c r="AI34" s="101">
        <f t="shared" si="15"/>
        <v>0</v>
      </c>
      <c r="AJ34" s="101">
        <f t="shared" si="15"/>
        <v>0</v>
      </c>
      <c r="AK34" s="101">
        <f t="shared" si="15"/>
        <v>0</v>
      </c>
      <c r="AL34" s="101">
        <f t="shared" si="15"/>
        <v>0</v>
      </c>
      <c r="AM34" s="101">
        <f t="shared" si="15"/>
        <v>0</v>
      </c>
      <c r="AN34" s="101">
        <f t="shared" si="15"/>
        <v>0</v>
      </c>
      <c r="AO34" s="101">
        <f t="shared" si="15"/>
        <v>0</v>
      </c>
      <c r="AP34" s="101">
        <f t="shared" si="15"/>
        <v>0</v>
      </c>
      <c r="AQ34" s="101">
        <f t="shared" si="13"/>
        <v>0</v>
      </c>
    </row>
    <row r="35" spans="1:43" x14ac:dyDescent="0.25">
      <c r="A35" s="58"/>
      <c r="B35" s="121"/>
      <c r="C35" s="122"/>
      <c r="D35" s="122"/>
      <c r="E35" s="122"/>
      <c r="F35" s="122"/>
      <c r="G35" s="122"/>
      <c r="H35" s="123"/>
      <c r="I35" s="124" t="s">
        <v>0</v>
      </c>
      <c r="J35" s="124"/>
      <c r="K35" s="124"/>
      <c r="L35" s="124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6"/>
      <c r="AB35" s="9"/>
      <c r="AD35" s="58"/>
      <c r="AE35" s="57"/>
      <c r="AF35" s="57"/>
      <c r="AG35" s="57"/>
      <c r="AH35" s="52" t="s">
        <v>0</v>
      </c>
      <c r="AI35" s="52"/>
      <c r="AJ35" s="53"/>
      <c r="AK35" s="53"/>
      <c r="AL35" s="53"/>
      <c r="AM35" s="53"/>
      <c r="AN35" s="53"/>
      <c r="AO35" s="53"/>
      <c r="AP35" s="53"/>
      <c r="AQ35" s="54"/>
    </row>
    <row r="36" spans="1:43" x14ac:dyDescent="0.25">
      <c r="A36" s="58"/>
      <c r="B36" s="121"/>
      <c r="C36" s="123"/>
      <c r="D36" s="123"/>
      <c r="E36" s="123"/>
      <c r="F36" s="123"/>
      <c r="G36" s="123"/>
      <c r="H36" s="123"/>
      <c r="I36" s="124" t="s">
        <v>0</v>
      </c>
      <c r="J36" s="124"/>
      <c r="K36" s="124"/>
      <c r="L36" s="124"/>
      <c r="M36" s="125"/>
      <c r="N36" s="125"/>
      <c r="O36" s="125"/>
      <c r="P36" s="125"/>
      <c r="Q36" s="125"/>
      <c r="R36" s="125"/>
      <c r="S36" s="125"/>
      <c r="T36" s="125"/>
      <c r="U36" s="125" t="s">
        <v>0</v>
      </c>
      <c r="V36" s="125"/>
      <c r="W36" s="125" t="s">
        <v>0</v>
      </c>
      <c r="X36" s="125"/>
      <c r="Y36" s="125" t="s">
        <v>0</v>
      </c>
      <c r="Z36" s="125"/>
      <c r="AA36" s="126"/>
      <c r="AB36" s="9"/>
      <c r="AD36" s="58"/>
      <c r="AE36" s="51"/>
      <c r="AF36" s="51"/>
      <c r="AG36" s="51"/>
      <c r="AH36" s="52" t="s">
        <v>0</v>
      </c>
      <c r="AI36" s="52"/>
      <c r="AJ36" s="53"/>
      <c r="AK36" s="53"/>
      <c r="AL36" s="53"/>
      <c r="AM36" s="53"/>
      <c r="AN36" s="53" t="s">
        <v>0</v>
      </c>
      <c r="AO36" s="53" t="s">
        <v>0</v>
      </c>
      <c r="AP36" s="53" t="s">
        <v>0</v>
      </c>
      <c r="AQ36" s="54"/>
    </row>
    <row r="37" spans="1:43" ht="13.8" thickBot="1" x14ac:dyDescent="0.3">
      <c r="A37" s="58"/>
      <c r="B37" s="121"/>
      <c r="C37" s="127"/>
      <c r="D37" s="127"/>
      <c r="E37" s="127"/>
      <c r="F37" s="127"/>
      <c r="G37" s="127"/>
      <c r="H37" s="123"/>
      <c r="I37" s="124"/>
      <c r="J37" s="124"/>
      <c r="K37" s="124"/>
      <c r="L37" s="124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6"/>
      <c r="AB37" s="9"/>
      <c r="AD37" s="58"/>
      <c r="AE37" s="55"/>
      <c r="AF37" s="55"/>
      <c r="AG37" s="55"/>
      <c r="AH37" s="52"/>
      <c r="AI37" s="52"/>
      <c r="AJ37" s="53"/>
      <c r="AK37" s="53"/>
      <c r="AL37" s="53"/>
      <c r="AM37" s="53"/>
      <c r="AN37" s="53"/>
      <c r="AO37" s="53"/>
      <c r="AP37" s="53"/>
      <c r="AQ37" s="54"/>
    </row>
    <row r="38" spans="1:43" x14ac:dyDescent="0.25">
      <c r="A38" s="254" t="s">
        <v>1</v>
      </c>
      <c r="B38" s="257" t="str">
        <f>'DATA A'!B5</f>
        <v>PUSKESMAS</v>
      </c>
      <c r="C38" s="128">
        <v>2</v>
      </c>
      <c r="D38" s="270" t="str">
        <f>'DATA A'!I7</f>
        <v>Kunjungan Neonatal III (96)</v>
      </c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1"/>
      <c r="AA38" s="251" t="s">
        <v>2</v>
      </c>
      <c r="AB38" s="9"/>
      <c r="AD38" s="254" t="s">
        <v>1</v>
      </c>
      <c r="AE38" s="263" t="s">
        <v>39</v>
      </c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5" t="s">
        <v>2</v>
      </c>
    </row>
    <row r="39" spans="1:43" ht="12.75" customHeight="1" x14ac:dyDescent="0.25">
      <c r="A39" s="255"/>
      <c r="B39" s="258"/>
      <c r="C39" s="250" t="s">
        <v>27</v>
      </c>
      <c r="D39" s="250"/>
      <c r="E39" s="250" t="s">
        <v>28</v>
      </c>
      <c r="F39" s="250"/>
      <c r="G39" s="250" t="s">
        <v>29</v>
      </c>
      <c r="H39" s="250"/>
      <c r="I39" s="250" t="s">
        <v>30</v>
      </c>
      <c r="J39" s="250"/>
      <c r="K39" s="250" t="s">
        <v>31</v>
      </c>
      <c r="L39" s="250"/>
      <c r="M39" s="250" t="s">
        <v>32</v>
      </c>
      <c r="N39" s="250"/>
      <c r="O39" s="250" t="s">
        <v>33</v>
      </c>
      <c r="P39" s="250"/>
      <c r="Q39" s="250" t="s">
        <v>34</v>
      </c>
      <c r="R39" s="250"/>
      <c r="S39" s="250" t="s">
        <v>35</v>
      </c>
      <c r="T39" s="250"/>
      <c r="U39" s="250" t="s">
        <v>36</v>
      </c>
      <c r="V39" s="250"/>
      <c r="W39" s="250" t="s">
        <v>37</v>
      </c>
      <c r="X39" s="250"/>
      <c r="Y39" s="250" t="s">
        <v>38</v>
      </c>
      <c r="Z39" s="250"/>
      <c r="AA39" s="252"/>
      <c r="AB39" s="9"/>
      <c r="AD39" s="255"/>
      <c r="AE39" s="69" t="s">
        <v>27</v>
      </c>
      <c r="AF39" s="69" t="s">
        <v>28</v>
      </c>
      <c r="AG39" s="69" t="s">
        <v>29</v>
      </c>
      <c r="AH39" s="69" t="s">
        <v>30</v>
      </c>
      <c r="AI39" s="69" t="s">
        <v>31</v>
      </c>
      <c r="AJ39" s="69" t="s">
        <v>32</v>
      </c>
      <c r="AK39" s="69" t="s">
        <v>33</v>
      </c>
      <c r="AL39" s="69" t="s">
        <v>34</v>
      </c>
      <c r="AM39" s="69" t="s">
        <v>35</v>
      </c>
      <c r="AN39" s="69" t="s">
        <v>36</v>
      </c>
      <c r="AO39" s="69" t="s">
        <v>37</v>
      </c>
      <c r="AP39" s="69" t="s">
        <v>38</v>
      </c>
      <c r="AQ39" s="266"/>
    </row>
    <row r="40" spans="1:43" x14ac:dyDescent="0.25">
      <c r="A40" s="256"/>
      <c r="B40" s="259"/>
      <c r="C40" s="129" t="s">
        <v>26</v>
      </c>
      <c r="D40" s="129" t="s">
        <v>25</v>
      </c>
      <c r="E40" s="129" t="s">
        <v>26</v>
      </c>
      <c r="F40" s="129" t="s">
        <v>25</v>
      </c>
      <c r="G40" s="129" t="s">
        <v>26</v>
      </c>
      <c r="H40" s="129" t="s">
        <v>25</v>
      </c>
      <c r="I40" s="129" t="s">
        <v>26</v>
      </c>
      <c r="J40" s="129" t="s">
        <v>25</v>
      </c>
      <c r="K40" s="129" t="s">
        <v>26</v>
      </c>
      <c r="L40" s="129" t="s">
        <v>25</v>
      </c>
      <c r="M40" s="129" t="s">
        <v>26</v>
      </c>
      <c r="N40" s="129" t="s">
        <v>25</v>
      </c>
      <c r="O40" s="129" t="s">
        <v>26</v>
      </c>
      <c r="P40" s="129" t="s">
        <v>25</v>
      </c>
      <c r="Q40" s="129" t="s">
        <v>26</v>
      </c>
      <c r="R40" s="129" t="s">
        <v>25</v>
      </c>
      <c r="S40" s="129" t="s">
        <v>26</v>
      </c>
      <c r="T40" s="129" t="s">
        <v>25</v>
      </c>
      <c r="U40" s="129" t="s">
        <v>26</v>
      </c>
      <c r="V40" s="129" t="s">
        <v>25</v>
      </c>
      <c r="W40" s="129" t="s">
        <v>26</v>
      </c>
      <c r="X40" s="129" t="s">
        <v>25</v>
      </c>
      <c r="Y40" s="129" t="s">
        <v>26</v>
      </c>
      <c r="Z40" s="129" t="s">
        <v>25</v>
      </c>
      <c r="AA40" s="253"/>
      <c r="AB40" s="13"/>
      <c r="AD40" s="256"/>
      <c r="AE40" s="49" t="s">
        <v>47</v>
      </c>
      <c r="AF40" s="49" t="s">
        <v>47</v>
      </c>
      <c r="AG40" s="49" t="s">
        <v>47</v>
      </c>
      <c r="AH40" s="49" t="s">
        <v>47</v>
      </c>
      <c r="AI40" s="49" t="s">
        <v>47</v>
      </c>
      <c r="AJ40" s="49" t="s">
        <v>47</v>
      </c>
      <c r="AK40" s="49" t="s">
        <v>47</v>
      </c>
      <c r="AL40" s="49" t="s">
        <v>47</v>
      </c>
      <c r="AM40" s="49" t="s">
        <v>47</v>
      </c>
      <c r="AN40" s="49" t="s">
        <v>47</v>
      </c>
      <c r="AO40" s="49" t="s">
        <v>47</v>
      </c>
      <c r="AP40" s="49" t="s">
        <v>47</v>
      </c>
      <c r="AQ40" s="267"/>
    </row>
    <row r="41" spans="1:43" x14ac:dyDescent="0.25">
      <c r="A41" s="63">
        <v>1</v>
      </c>
      <c r="B41" s="102">
        <f>'DATA A'!B6</f>
        <v>0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119">
        <f>SUM(C41:Z41)</f>
        <v>0</v>
      </c>
      <c r="AB41" s="9"/>
      <c r="AD41" s="63">
        <v>1</v>
      </c>
      <c r="AE41" s="99">
        <f>C41+D41</f>
        <v>0</v>
      </c>
      <c r="AF41" s="99">
        <f>E41+F41</f>
        <v>0</v>
      </c>
      <c r="AG41" s="99">
        <f>G41+H41</f>
        <v>0</v>
      </c>
      <c r="AH41" s="99">
        <f>I41+J41</f>
        <v>0</v>
      </c>
      <c r="AI41" s="99">
        <f>K41+L41</f>
        <v>0</v>
      </c>
      <c r="AJ41" s="99">
        <f>M41+N41</f>
        <v>0</v>
      </c>
      <c r="AK41" s="99">
        <f>O41+P41</f>
        <v>0</v>
      </c>
      <c r="AL41" s="99">
        <f>Q41+R41</f>
        <v>0</v>
      </c>
      <c r="AM41" s="99">
        <f>S41+T41</f>
        <v>0</v>
      </c>
      <c r="AN41" s="99">
        <f>U41+V41</f>
        <v>0</v>
      </c>
      <c r="AO41" s="99">
        <f>W41+X41</f>
        <v>0</v>
      </c>
      <c r="AP41" s="99">
        <f>Y41+Z41</f>
        <v>0</v>
      </c>
      <c r="AQ41" s="119">
        <f>SUM(AE41:AP41)</f>
        <v>0</v>
      </c>
    </row>
    <row r="42" spans="1:43" x14ac:dyDescent="0.25">
      <c r="A42" s="63">
        <v>2</v>
      </c>
      <c r="B42" s="102">
        <f>'DATA A'!B7</f>
        <v>0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120">
        <f t="shared" ref="AA42:AA67" si="16">SUM(C42:Z42)</f>
        <v>0</v>
      </c>
      <c r="AB42" s="9"/>
      <c r="AD42" s="63">
        <v>2</v>
      </c>
      <c r="AE42" s="99">
        <f t="shared" ref="AE42:AE66" si="17">C42+D42</f>
        <v>0</v>
      </c>
      <c r="AF42" s="99">
        <f t="shared" ref="AF42:AF66" si="18">E42+F42</f>
        <v>0</v>
      </c>
      <c r="AG42" s="99">
        <f t="shared" ref="AG42:AG66" si="19">G42+H42</f>
        <v>0</v>
      </c>
      <c r="AH42" s="99">
        <f t="shared" ref="AH42:AH66" si="20">I42+J42</f>
        <v>0</v>
      </c>
      <c r="AI42" s="99">
        <f t="shared" ref="AI42:AI66" si="21">K42+L42</f>
        <v>0</v>
      </c>
      <c r="AJ42" s="99">
        <f t="shared" ref="AJ42:AJ66" si="22">M42+N42</f>
        <v>0</v>
      </c>
      <c r="AK42" s="99">
        <f t="shared" ref="AK42:AK66" si="23">O42+P42</f>
        <v>0</v>
      </c>
      <c r="AL42" s="99">
        <f t="shared" ref="AL42:AL66" si="24">Q42+R42</f>
        <v>0</v>
      </c>
      <c r="AM42" s="99">
        <f t="shared" ref="AM42:AM66" si="25">S42+T42</f>
        <v>0</v>
      </c>
      <c r="AN42" s="99">
        <f t="shared" ref="AN42:AN66" si="26">U42+V42</f>
        <v>0</v>
      </c>
      <c r="AO42" s="99">
        <f t="shared" ref="AO42:AO66" si="27">W42+X42</f>
        <v>0</v>
      </c>
      <c r="AP42" s="99">
        <f t="shared" ref="AP42:AP66" si="28">Y42+Z42</f>
        <v>0</v>
      </c>
      <c r="AQ42" s="120">
        <f>SUM(AE42:AP42)</f>
        <v>0</v>
      </c>
    </row>
    <row r="43" spans="1:43" x14ac:dyDescent="0.25">
      <c r="A43" s="63">
        <v>3</v>
      </c>
      <c r="B43" s="102">
        <f>'DATA A'!B8</f>
        <v>0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120">
        <f t="shared" si="16"/>
        <v>0</v>
      </c>
      <c r="AB43" s="9"/>
      <c r="AD43" s="63">
        <v>3</v>
      </c>
      <c r="AE43" s="99">
        <f t="shared" si="17"/>
        <v>0</v>
      </c>
      <c r="AF43" s="99">
        <f t="shared" si="18"/>
        <v>0</v>
      </c>
      <c r="AG43" s="99">
        <f t="shared" si="19"/>
        <v>0</v>
      </c>
      <c r="AH43" s="99">
        <f t="shared" si="20"/>
        <v>0</v>
      </c>
      <c r="AI43" s="99">
        <f t="shared" si="21"/>
        <v>0</v>
      </c>
      <c r="AJ43" s="99">
        <f t="shared" si="22"/>
        <v>0</v>
      </c>
      <c r="AK43" s="99">
        <f t="shared" si="23"/>
        <v>0</v>
      </c>
      <c r="AL43" s="99">
        <f t="shared" si="24"/>
        <v>0</v>
      </c>
      <c r="AM43" s="99">
        <f t="shared" si="25"/>
        <v>0</v>
      </c>
      <c r="AN43" s="99">
        <f t="shared" si="26"/>
        <v>0</v>
      </c>
      <c r="AO43" s="99">
        <f t="shared" si="27"/>
        <v>0</v>
      </c>
      <c r="AP43" s="99">
        <f t="shared" si="28"/>
        <v>0</v>
      </c>
      <c r="AQ43" s="120">
        <f t="shared" ref="AQ43:AQ67" si="29">SUM(AE43:AP43)</f>
        <v>0</v>
      </c>
    </row>
    <row r="44" spans="1:43" x14ac:dyDescent="0.25">
      <c r="A44" s="63">
        <v>4</v>
      </c>
      <c r="B44" s="102">
        <f>'DATA A'!B9</f>
        <v>0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120">
        <f t="shared" si="16"/>
        <v>0</v>
      </c>
      <c r="AB44" s="9"/>
      <c r="AD44" s="63">
        <v>4</v>
      </c>
      <c r="AE44" s="99">
        <f t="shared" si="17"/>
        <v>0</v>
      </c>
      <c r="AF44" s="99">
        <f t="shared" si="18"/>
        <v>0</v>
      </c>
      <c r="AG44" s="99">
        <f t="shared" si="19"/>
        <v>0</v>
      </c>
      <c r="AH44" s="99">
        <f t="shared" si="20"/>
        <v>0</v>
      </c>
      <c r="AI44" s="99">
        <f t="shared" si="21"/>
        <v>0</v>
      </c>
      <c r="AJ44" s="99">
        <f t="shared" si="22"/>
        <v>0</v>
      </c>
      <c r="AK44" s="99">
        <f t="shared" si="23"/>
        <v>0</v>
      </c>
      <c r="AL44" s="99">
        <f t="shared" si="24"/>
        <v>0</v>
      </c>
      <c r="AM44" s="99">
        <f t="shared" si="25"/>
        <v>0</v>
      </c>
      <c r="AN44" s="99">
        <f t="shared" si="26"/>
        <v>0</v>
      </c>
      <c r="AO44" s="99">
        <f t="shared" si="27"/>
        <v>0</v>
      </c>
      <c r="AP44" s="99">
        <f t="shared" si="28"/>
        <v>0</v>
      </c>
      <c r="AQ44" s="120">
        <f t="shared" si="29"/>
        <v>0</v>
      </c>
    </row>
    <row r="45" spans="1:43" x14ac:dyDescent="0.25">
      <c r="A45" s="63">
        <v>5</v>
      </c>
      <c r="B45" s="102">
        <f>'DATA A'!B10</f>
        <v>0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120">
        <f t="shared" si="16"/>
        <v>0</v>
      </c>
      <c r="AB45" s="9"/>
      <c r="AD45" s="63">
        <v>5</v>
      </c>
      <c r="AE45" s="99">
        <f t="shared" si="17"/>
        <v>0</v>
      </c>
      <c r="AF45" s="99">
        <f t="shared" si="18"/>
        <v>0</v>
      </c>
      <c r="AG45" s="99">
        <f t="shared" si="19"/>
        <v>0</v>
      </c>
      <c r="AH45" s="99">
        <f t="shared" si="20"/>
        <v>0</v>
      </c>
      <c r="AI45" s="99">
        <f t="shared" si="21"/>
        <v>0</v>
      </c>
      <c r="AJ45" s="99">
        <f t="shared" si="22"/>
        <v>0</v>
      </c>
      <c r="AK45" s="99">
        <f t="shared" si="23"/>
        <v>0</v>
      </c>
      <c r="AL45" s="99">
        <f t="shared" si="24"/>
        <v>0</v>
      </c>
      <c r="AM45" s="99">
        <f t="shared" si="25"/>
        <v>0</v>
      </c>
      <c r="AN45" s="99">
        <f t="shared" si="26"/>
        <v>0</v>
      </c>
      <c r="AO45" s="99">
        <f t="shared" si="27"/>
        <v>0</v>
      </c>
      <c r="AP45" s="99">
        <f t="shared" si="28"/>
        <v>0</v>
      </c>
      <c r="AQ45" s="120">
        <f t="shared" si="29"/>
        <v>0</v>
      </c>
    </row>
    <row r="46" spans="1:43" x14ac:dyDescent="0.25">
      <c r="A46" s="63">
        <v>6</v>
      </c>
      <c r="B46" s="102">
        <f>'DATA A'!B11</f>
        <v>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120">
        <f t="shared" si="16"/>
        <v>0</v>
      </c>
      <c r="AB46" s="9"/>
      <c r="AD46" s="63">
        <v>6</v>
      </c>
      <c r="AE46" s="99">
        <f t="shared" si="17"/>
        <v>0</v>
      </c>
      <c r="AF46" s="99">
        <f t="shared" si="18"/>
        <v>0</v>
      </c>
      <c r="AG46" s="99">
        <f t="shared" si="19"/>
        <v>0</v>
      </c>
      <c r="AH46" s="99">
        <f t="shared" si="20"/>
        <v>0</v>
      </c>
      <c r="AI46" s="99">
        <f t="shared" si="21"/>
        <v>0</v>
      </c>
      <c r="AJ46" s="99">
        <f t="shared" si="22"/>
        <v>0</v>
      </c>
      <c r="AK46" s="99">
        <f t="shared" si="23"/>
        <v>0</v>
      </c>
      <c r="AL46" s="99">
        <f t="shared" si="24"/>
        <v>0</v>
      </c>
      <c r="AM46" s="99">
        <f t="shared" si="25"/>
        <v>0</v>
      </c>
      <c r="AN46" s="99">
        <f t="shared" si="26"/>
        <v>0</v>
      </c>
      <c r="AO46" s="99">
        <f t="shared" si="27"/>
        <v>0</v>
      </c>
      <c r="AP46" s="99">
        <f t="shared" si="28"/>
        <v>0</v>
      </c>
      <c r="AQ46" s="120">
        <f t="shared" si="29"/>
        <v>0</v>
      </c>
    </row>
    <row r="47" spans="1:43" x14ac:dyDescent="0.25">
      <c r="A47" s="63">
        <v>7</v>
      </c>
      <c r="B47" s="102">
        <f>'DATA A'!B12</f>
        <v>0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120">
        <f t="shared" si="16"/>
        <v>0</v>
      </c>
      <c r="AB47" s="9"/>
      <c r="AD47" s="63">
        <v>7</v>
      </c>
      <c r="AE47" s="99">
        <f t="shared" si="17"/>
        <v>0</v>
      </c>
      <c r="AF47" s="99">
        <f t="shared" si="18"/>
        <v>0</v>
      </c>
      <c r="AG47" s="99">
        <f t="shared" si="19"/>
        <v>0</v>
      </c>
      <c r="AH47" s="99">
        <f t="shared" si="20"/>
        <v>0</v>
      </c>
      <c r="AI47" s="99">
        <f t="shared" si="21"/>
        <v>0</v>
      </c>
      <c r="AJ47" s="99">
        <f t="shared" si="22"/>
        <v>0</v>
      </c>
      <c r="AK47" s="99">
        <f t="shared" si="23"/>
        <v>0</v>
      </c>
      <c r="AL47" s="99">
        <f t="shared" si="24"/>
        <v>0</v>
      </c>
      <c r="AM47" s="99">
        <f t="shared" si="25"/>
        <v>0</v>
      </c>
      <c r="AN47" s="99">
        <f t="shared" si="26"/>
        <v>0</v>
      </c>
      <c r="AO47" s="99">
        <f t="shared" si="27"/>
        <v>0</v>
      </c>
      <c r="AP47" s="99">
        <f t="shared" si="28"/>
        <v>0</v>
      </c>
      <c r="AQ47" s="120">
        <f t="shared" si="29"/>
        <v>0</v>
      </c>
    </row>
    <row r="48" spans="1:43" x14ac:dyDescent="0.25">
      <c r="A48" s="63">
        <v>8</v>
      </c>
      <c r="B48" s="102">
        <f>'DATA A'!B13</f>
        <v>0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120">
        <f t="shared" si="16"/>
        <v>0</v>
      </c>
      <c r="AB48" s="9"/>
      <c r="AD48" s="63">
        <v>8</v>
      </c>
      <c r="AE48" s="99">
        <f t="shared" si="17"/>
        <v>0</v>
      </c>
      <c r="AF48" s="99">
        <f t="shared" si="18"/>
        <v>0</v>
      </c>
      <c r="AG48" s="99">
        <f t="shared" si="19"/>
        <v>0</v>
      </c>
      <c r="AH48" s="99">
        <f t="shared" si="20"/>
        <v>0</v>
      </c>
      <c r="AI48" s="99">
        <f t="shared" si="21"/>
        <v>0</v>
      </c>
      <c r="AJ48" s="99">
        <f t="shared" si="22"/>
        <v>0</v>
      </c>
      <c r="AK48" s="99">
        <f t="shared" si="23"/>
        <v>0</v>
      </c>
      <c r="AL48" s="99">
        <f t="shared" si="24"/>
        <v>0</v>
      </c>
      <c r="AM48" s="99">
        <f t="shared" si="25"/>
        <v>0</v>
      </c>
      <c r="AN48" s="99">
        <f t="shared" si="26"/>
        <v>0</v>
      </c>
      <c r="AO48" s="99">
        <f t="shared" si="27"/>
        <v>0</v>
      </c>
      <c r="AP48" s="99">
        <f t="shared" si="28"/>
        <v>0</v>
      </c>
      <c r="AQ48" s="120">
        <f t="shared" si="29"/>
        <v>0</v>
      </c>
    </row>
    <row r="49" spans="1:43" x14ac:dyDescent="0.25">
      <c r="A49" s="63">
        <v>9</v>
      </c>
      <c r="B49" s="102">
        <f>'DATA A'!B14</f>
        <v>0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120">
        <f t="shared" si="16"/>
        <v>0</v>
      </c>
      <c r="AB49" s="9"/>
      <c r="AD49" s="63">
        <v>9</v>
      </c>
      <c r="AE49" s="99">
        <f t="shared" si="17"/>
        <v>0</v>
      </c>
      <c r="AF49" s="99">
        <f t="shared" si="18"/>
        <v>0</v>
      </c>
      <c r="AG49" s="99">
        <f t="shared" si="19"/>
        <v>0</v>
      </c>
      <c r="AH49" s="99">
        <f t="shared" si="20"/>
        <v>0</v>
      </c>
      <c r="AI49" s="99">
        <f t="shared" si="21"/>
        <v>0</v>
      </c>
      <c r="AJ49" s="99">
        <f t="shared" si="22"/>
        <v>0</v>
      </c>
      <c r="AK49" s="99">
        <f t="shared" si="23"/>
        <v>0</v>
      </c>
      <c r="AL49" s="99">
        <f t="shared" si="24"/>
        <v>0</v>
      </c>
      <c r="AM49" s="99">
        <f t="shared" si="25"/>
        <v>0</v>
      </c>
      <c r="AN49" s="99">
        <f t="shared" si="26"/>
        <v>0</v>
      </c>
      <c r="AO49" s="99">
        <f t="shared" si="27"/>
        <v>0</v>
      </c>
      <c r="AP49" s="99">
        <f t="shared" si="28"/>
        <v>0</v>
      </c>
      <c r="AQ49" s="120">
        <f t="shared" si="29"/>
        <v>0</v>
      </c>
    </row>
    <row r="50" spans="1:43" x14ac:dyDescent="0.25">
      <c r="A50" s="63">
        <v>10</v>
      </c>
      <c r="B50" s="102">
        <f>'DATA A'!B15</f>
        <v>0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120">
        <f t="shared" si="16"/>
        <v>0</v>
      </c>
      <c r="AB50" s="9"/>
      <c r="AD50" s="63">
        <v>10</v>
      </c>
      <c r="AE50" s="99">
        <f t="shared" si="17"/>
        <v>0</v>
      </c>
      <c r="AF50" s="99">
        <f t="shared" si="18"/>
        <v>0</v>
      </c>
      <c r="AG50" s="99">
        <f t="shared" si="19"/>
        <v>0</v>
      </c>
      <c r="AH50" s="99">
        <f t="shared" si="20"/>
        <v>0</v>
      </c>
      <c r="AI50" s="99">
        <f t="shared" si="21"/>
        <v>0</v>
      </c>
      <c r="AJ50" s="99">
        <f t="shared" si="22"/>
        <v>0</v>
      </c>
      <c r="AK50" s="99">
        <f t="shared" si="23"/>
        <v>0</v>
      </c>
      <c r="AL50" s="99">
        <f t="shared" si="24"/>
        <v>0</v>
      </c>
      <c r="AM50" s="99">
        <f t="shared" si="25"/>
        <v>0</v>
      </c>
      <c r="AN50" s="99">
        <f t="shared" si="26"/>
        <v>0</v>
      </c>
      <c r="AO50" s="99">
        <f t="shared" si="27"/>
        <v>0</v>
      </c>
      <c r="AP50" s="99">
        <f t="shared" si="28"/>
        <v>0</v>
      </c>
      <c r="AQ50" s="120">
        <f t="shared" si="29"/>
        <v>0</v>
      </c>
    </row>
    <row r="51" spans="1:43" x14ac:dyDescent="0.25">
      <c r="A51" s="63">
        <v>11</v>
      </c>
      <c r="B51" s="102">
        <f>'DATA A'!B16</f>
        <v>0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120">
        <f t="shared" si="16"/>
        <v>0</v>
      </c>
      <c r="AB51" s="9"/>
      <c r="AD51" s="63">
        <v>11</v>
      </c>
      <c r="AE51" s="99">
        <f t="shared" si="17"/>
        <v>0</v>
      </c>
      <c r="AF51" s="99">
        <f t="shared" si="18"/>
        <v>0</v>
      </c>
      <c r="AG51" s="99">
        <f t="shared" si="19"/>
        <v>0</v>
      </c>
      <c r="AH51" s="99">
        <f t="shared" si="20"/>
        <v>0</v>
      </c>
      <c r="AI51" s="99">
        <f t="shared" si="21"/>
        <v>0</v>
      </c>
      <c r="AJ51" s="99">
        <f t="shared" si="22"/>
        <v>0</v>
      </c>
      <c r="AK51" s="99">
        <f t="shared" si="23"/>
        <v>0</v>
      </c>
      <c r="AL51" s="99">
        <f t="shared" si="24"/>
        <v>0</v>
      </c>
      <c r="AM51" s="99">
        <f t="shared" si="25"/>
        <v>0</v>
      </c>
      <c r="AN51" s="99">
        <f t="shared" si="26"/>
        <v>0</v>
      </c>
      <c r="AO51" s="99">
        <f t="shared" si="27"/>
        <v>0</v>
      </c>
      <c r="AP51" s="99">
        <f t="shared" si="28"/>
        <v>0</v>
      </c>
      <c r="AQ51" s="120">
        <f t="shared" si="29"/>
        <v>0</v>
      </c>
    </row>
    <row r="52" spans="1:43" x14ac:dyDescent="0.25">
      <c r="A52" s="63">
        <v>12</v>
      </c>
      <c r="B52" s="102">
        <f>'DATA A'!B17</f>
        <v>0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120">
        <f t="shared" si="16"/>
        <v>0</v>
      </c>
      <c r="AB52" s="9"/>
      <c r="AD52" s="63">
        <v>12</v>
      </c>
      <c r="AE52" s="99">
        <f t="shared" si="17"/>
        <v>0</v>
      </c>
      <c r="AF52" s="99">
        <f t="shared" si="18"/>
        <v>0</v>
      </c>
      <c r="AG52" s="99">
        <f t="shared" si="19"/>
        <v>0</v>
      </c>
      <c r="AH52" s="99">
        <f t="shared" si="20"/>
        <v>0</v>
      </c>
      <c r="AI52" s="99">
        <f t="shared" si="21"/>
        <v>0</v>
      </c>
      <c r="AJ52" s="99">
        <f t="shared" si="22"/>
        <v>0</v>
      </c>
      <c r="AK52" s="99">
        <f t="shared" si="23"/>
        <v>0</v>
      </c>
      <c r="AL52" s="99">
        <f t="shared" si="24"/>
        <v>0</v>
      </c>
      <c r="AM52" s="99">
        <f t="shared" si="25"/>
        <v>0</v>
      </c>
      <c r="AN52" s="99">
        <f t="shared" si="26"/>
        <v>0</v>
      </c>
      <c r="AO52" s="99">
        <f t="shared" si="27"/>
        <v>0</v>
      </c>
      <c r="AP52" s="99">
        <f t="shared" si="28"/>
        <v>0</v>
      </c>
      <c r="AQ52" s="120">
        <f t="shared" si="29"/>
        <v>0</v>
      </c>
    </row>
    <row r="53" spans="1:43" x14ac:dyDescent="0.25">
      <c r="A53" s="63">
        <v>13</v>
      </c>
      <c r="B53" s="102">
        <f>'DATA A'!B18</f>
        <v>0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120">
        <f t="shared" si="16"/>
        <v>0</v>
      </c>
      <c r="AB53" s="9"/>
      <c r="AD53" s="63">
        <v>13</v>
      </c>
      <c r="AE53" s="99">
        <f t="shared" si="17"/>
        <v>0</v>
      </c>
      <c r="AF53" s="99">
        <f t="shared" si="18"/>
        <v>0</v>
      </c>
      <c r="AG53" s="99">
        <f t="shared" si="19"/>
        <v>0</v>
      </c>
      <c r="AH53" s="99">
        <f t="shared" si="20"/>
        <v>0</v>
      </c>
      <c r="AI53" s="99">
        <f t="shared" si="21"/>
        <v>0</v>
      </c>
      <c r="AJ53" s="99">
        <f t="shared" si="22"/>
        <v>0</v>
      </c>
      <c r="AK53" s="99">
        <f t="shared" si="23"/>
        <v>0</v>
      </c>
      <c r="AL53" s="99">
        <f t="shared" si="24"/>
        <v>0</v>
      </c>
      <c r="AM53" s="99">
        <f t="shared" si="25"/>
        <v>0</v>
      </c>
      <c r="AN53" s="99">
        <f t="shared" si="26"/>
        <v>0</v>
      </c>
      <c r="AO53" s="99">
        <f t="shared" si="27"/>
        <v>0</v>
      </c>
      <c r="AP53" s="99">
        <f t="shared" si="28"/>
        <v>0</v>
      </c>
      <c r="AQ53" s="120">
        <f t="shared" si="29"/>
        <v>0</v>
      </c>
    </row>
    <row r="54" spans="1:43" x14ac:dyDescent="0.25">
      <c r="A54" s="63">
        <v>14</v>
      </c>
      <c r="B54" s="102">
        <f>'DATA A'!B19</f>
        <v>0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120">
        <f t="shared" si="16"/>
        <v>0</v>
      </c>
      <c r="AB54" s="9"/>
      <c r="AD54" s="63">
        <v>14</v>
      </c>
      <c r="AE54" s="99">
        <f t="shared" si="17"/>
        <v>0</v>
      </c>
      <c r="AF54" s="99">
        <f t="shared" si="18"/>
        <v>0</v>
      </c>
      <c r="AG54" s="99">
        <f t="shared" si="19"/>
        <v>0</v>
      </c>
      <c r="AH54" s="99">
        <f t="shared" si="20"/>
        <v>0</v>
      </c>
      <c r="AI54" s="99">
        <f t="shared" si="21"/>
        <v>0</v>
      </c>
      <c r="AJ54" s="99">
        <f t="shared" si="22"/>
        <v>0</v>
      </c>
      <c r="AK54" s="99">
        <f t="shared" si="23"/>
        <v>0</v>
      </c>
      <c r="AL54" s="99">
        <f t="shared" si="24"/>
        <v>0</v>
      </c>
      <c r="AM54" s="99">
        <f t="shared" si="25"/>
        <v>0</v>
      </c>
      <c r="AN54" s="99">
        <f t="shared" si="26"/>
        <v>0</v>
      </c>
      <c r="AO54" s="99">
        <f t="shared" si="27"/>
        <v>0</v>
      </c>
      <c r="AP54" s="99">
        <f t="shared" si="28"/>
        <v>0</v>
      </c>
      <c r="AQ54" s="120">
        <f t="shared" si="29"/>
        <v>0</v>
      </c>
    </row>
    <row r="55" spans="1:43" x14ac:dyDescent="0.25">
      <c r="A55" s="63">
        <v>15</v>
      </c>
      <c r="B55" s="102">
        <f>'DATA A'!B20</f>
        <v>0</v>
      </c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120">
        <f t="shared" si="16"/>
        <v>0</v>
      </c>
      <c r="AB55" s="9"/>
      <c r="AD55" s="63">
        <v>15</v>
      </c>
      <c r="AE55" s="99">
        <f t="shared" si="17"/>
        <v>0</v>
      </c>
      <c r="AF55" s="99">
        <f t="shared" si="18"/>
        <v>0</v>
      </c>
      <c r="AG55" s="99">
        <f t="shared" si="19"/>
        <v>0</v>
      </c>
      <c r="AH55" s="99">
        <f t="shared" si="20"/>
        <v>0</v>
      </c>
      <c r="AI55" s="99">
        <f t="shared" si="21"/>
        <v>0</v>
      </c>
      <c r="AJ55" s="99">
        <f t="shared" si="22"/>
        <v>0</v>
      </c>
      <c r="AK55" s="99">
        <f t="shared" si="23"/>
        <v>0</v>
      </c>
      <c r="AL55" s="99">
        <f t="shared" si="24"/>
        <v>0</v>
      </c>
      <c r="AM55" s="99">
        <f t="shared" si="25"/>
        <v>0</v>
      </c>
      <c r="AN55" s="99">
        <f t="shared" si="26"/>
        <v>0</v>
      </c>
      <c r="AO55" s="99">
        <f t="shared" si="27"/>
        <v>0</v>
      </c>
      <c r="AP55" s="99">
        <f t="shared" si="28"/>
        <v>0</v>
      </c>
      <c r="AQ55" s="120">
        <f t="shared" si="29"/>
        <v>0</v>
      </c>
    </row>
    <row r="56" spans="1:43" x14ac:dyDescent="0.25">
      <c r="A56" s="63">
        <v>16</v>
      </c>
      <c r="B56" s="102">
        <f>'DATA A'!B21</f>
        <v>0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120">
        <f t="shared" si="16"/>
        <v>0</v>
      </c>
      <c r="AB56" s="9"/>
      <c r="AD56" s="63">
        <v>16</v>
      </c>
      <c r="AE56" s="99">
        <f t="shared" si="17"/>
        <v>0</v>
      </c>
      <c r="AF56" s="99">
        <f t="shared" si="18"/>
        <v>0</v>
      </c>
      <c r="AG56" s="99">
        <f t="shared" si="19"/>
        <v>0</v>
      </c>
      <c r="AH56" s="99">
        <f t="shared" si="20"/>
        <v>0</v>
      </c>
      <c r="AI56" s="99">
        <f t="shared" si="21"/>
        <v>0</v>
      </c>
      <c r="AJ56" s="99">
        <f t="shared" si="22"/>
        <v>0</v>
      </c>
      <c r="AK56" s="99">
        <f t="shared" si="23"/>
        <v>0</v>
      </c>
      <c r="AL56" s="99">
        <f t="shared" si="24"/>
        <v>0</v>
      </c>
      <c r="AM56" s="99">
        <f t="shared" si="25"/>
        <v>0</v>
      </c>
      <c r="AN56" s="99">
        <f t="shared" si="26"/>
        <v>0</v>
      </c>
      <c r="AO56" s="99">
        <f t="shared" si="27"/>
        <v>0</v>
      </c>
      <c r="AP56" s="99">
        <f t="shared" si="28"/>
        <v>0</v>
      </c>
      <c r="AQ56" s="120">
        <f t="shared" si="29"/>
        <v>0</v>
      </c>
    </row>
    <row r="57" spans="1:43" x14ac:dyDescent="0.25">
      <c r="A57" s="63">
        <v>17</v>
      </c>
      <c r="B57" s="102">
        <f>'DATA A'!B22</f>
        <v>0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120">
        <f t="shared" si="16"/>
        <v>0</v>
      </c>
      <c r="AB57" s="9"/>
      <c r="AD57" s="63">
        <v>17</v>
      </c>
      <c r="AE57" s="99">
        <f t="shared" si="17"/>
        <v>0</v>
      </c>
      <c r="AF57" s="99">
        <f t="shared" si="18"/>
        <v>0</v>
      </c>
      <c r="AG57" s="99">
        <f t="shared" si="19"/>
        <v>0</v>
      </c>
      <c r="AH57" s="99">
        <f t="shared" si="20"/>
        <v>0</v>
      </c>
      <c r="AI57" s="99">
        <f t="shared" si="21"/>
        <v>0</v>
      </c>
      <c r="AJ57" s="99">
        <f t="shared" si="22"/>
        <v>0</v>
      </c>
      <c r="AK57" s="99">
        <f t="shared" si="23"/>
        <v>0</v>
      </c>
      <c r="AL57" s="99">
        <f t="shared" si="24"/>
        <v>0</v>
      </c>
      <c r="AM57" s="99">
        <f t="shared" si="25"/>
        <v>0</v>
      </c>
      <c r="AN57" s="99">
        <f t="shared" si="26"/>
        <v>0</v>
      </c>
      <c r="AO57" s="99">
        <f t="shared" si="27"/>
        <v>0</v>
      </c>
      <c r="AP57" s="99">
        <f t="shared" si="28"/>
        <v>0</v>
      </c>
      <c r="AQ57" s="120">
        <f t="shared" si="29"/>
        <v>0</v>
      </c>
    </row>
    <row r="58" spans="1:43" x14ac:dyDescent="0.25">
      <c r="A58" s="63">
        <v>18</v>
      </c>
      <c r="B58" s="102">
        <f>'DATA A'!B23</f>
        <v>0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120">
        <f t="shared" si="16"/>
        <v>0</v>
      </c>
      <c r="AB58" s="9"/>
      <c r="AD58" s="63">
        <v>18</v>
      </c>
      <c r="AE58" s="99">
        <f t="shared" si="17"/>
        <v>0</v>
      </c>
      <c r="AF58" s="99">
        <f t="shared" si="18"/>
        <v>0</v>
      </c>
      <c r="AG58" s="99">
        <f t="shared" si="19"/>
        <v>0</v>
      </c>
      <c r="AH58" s="99">
        <f t="shared" si="20"/>
        <v>0</v>
      </c>
      <c r="AI58" s="99">
        <f t="shared" si="21"/>
        <v>0</v>
      </c>
      <c r="AJ58" s="99">
        <f t="shared" si="22"/>
        <v>0</v>
      </c>
      <c r="AK58" s="99">
        <f t="shared" si="23"/>
        <v>0</v>
      </c>
      <c r="AL58" s="99">
        <f t="shared" si="24"/>
        <v>0</v>
      </c>
      <c r="AM58" s="99">
        <f t="shared" si="25"/>
        <v>0</v>
      </c>
      <c r="AN58" s="99">
        <f t="shared" si="26"/>
        <v>0</v>
      </c>
      <c r="AO58" s="99">
        <f t="shared" si="27"/>
        <v>0</v>
      </c>
      <c r="AP58" s="99">
        <f t="shared" si="28"/>
        <v>0</v>
      </c>
      <c r="AQ58" s="120">
        <f t="shared" si="29"/>
        <v>0</v>
      </c>
    </row>
    <row r="59" spans="1:43" x14ac:dyDescent="0.25">
      <c r="A59" s="63">
        <v>19</v>
      </c>
      <c r="B59" s="102">
        <f>'DATA A'!B24</f>
        <v>0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120">
        <f t="shared" si="16"/>
        <v>0</v>
      </c>
      <c r="AB59" s="9"/>
      <c r="AD59" s="63">
        <v>19</v>
      </c>
      <c r="AE59" s="99">
        <f t="shared" si="17"/>
        <v>0</v>
      </c>
      <c r="AF59" s="99">
        <f t="shared" si="18"/>
        <v>0</v>
      </c>
      <c r="AG59" s="99">
        <f t="shared" si="19"/>
        <v>0</v>
      </c>
      <c r="AH59" s="99">
        <f t="shared" si="20"/>
        <v>0</v>
      </c>
      <c r="AI59" s="99">
        <f t="shared" si="21"/>
        <v>0</v>
      </c>
      <c r="AJ59" s="99">
        <f t="shared" si="22"/>
        <v>0</v>
      </c>
      <c r="AK59" s="99">
        <f t="shared" si="23"/>
        <v>0</v>
      </c>
      <c r="AL59" s="99">
        <f t="shared" si="24"/>
        <v>0</v>
      </c>
      <c r="AM59" s="99">
        <f t="shared" si="25"/>
        <v>0</v>
      </c>
      <c r="AN59" s="99">
        <f t="shared" si="26"/>
        <v>0</v>
      </c>
      <c r="AO59" s="99">
        <f t="shared" si="27"/>
        <v>0</v>
      </c>
      <c r="AP59" s="99">
        <f t="shared" si="28"/>
        <v>0</v>
      </c>
      <c r="AQ59" s="120">
        <f t="shared" si="29"/>
        <v>0</v>
      </c>
    </row>
    <row r="60" spans="1:43" x14ac:dyDescent="0.25">
      <c r="A60" s="63">
        <v>20</v>
      </c>
      <c r="B60" s="102">
        <f>'DATA A'!B25</f>
        <v>0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120">
        <f t="shared" si="16"/>
        <v>0</v>
      </c>
      <c r="AB60" s="9"/>
      <c r="AD60" s="63">
        <v>20</v>
      </c>
      <c r="AE60" s="99">
        <f t="shared" si="17"/>
        <v>0</v>
      </c>
      <c r="AF60" s="99">
        <f t="shared" si="18"/>
        <v>0</v>
      </c>
      <c r="AG60" s="99">
        <f t="shared" si="19"/>
        <v>0</v>
      </c>
      <c r="AH60" s="99">
        <f t="shared" si="20"/>
        <v>0</v>
      </c>
      <c r="AI60" s="99">
        <f t="shared" si="21"/>
        <v>0</v>
      </c>
      <c r="AJ60" s="99">
        <f t="shared" si="22"/>
        <v>0</v>
      </c>
      <c r="AK60" s="99">
        <f t="shared" si="23"/>
        <v>0</v>
      </c>
      <c r="AL60" s="99">
        <f t="shared" si="24"/>
        <v>0</v>
      </c>
      <c r="AM60" s="99">
        <f t="shared" si="25"/>
        <v>0</v>
      </c>
      <c r="AN60" s="99">
        <f t="shared" si="26"/>
        <v>0</v>
      </c>
      <c r="AO60" s="99">
        <f t="shared" si="27"/>
        <v>0</v>
      </c>
      <c r="AP60" s="99">
        <f t="shared" si="28"/>
        <v>0</v>
      </c>
      <c r="AQ60" s="120">
        <f t="shared" si="29"/>
        <v>0</v>
      </c>
    </row>
    <row r="61" spans="1:43" x14ac:dyDescent="0.25">
      <c r="A61" s="63">
        <v>21</v>
      </c>
      <c r="B61" s="102">
        <f>'DATA A'!B26</f>
        <v>0</v>
      </c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120">
        <f t="shared" si="16"/>
        <v>0</v>
      </c>
      <c r="AB61" s="9"/>
      <c r="AD61" s="63">
        <v>21</v>
      </c>
      <c r="AE61" s="99">
        <f t="shared" si="17"/>
        <v>0</v>
      </c>
      <c r="AF61" s="99">
        <f t="shared" si="18"/>
        <v>0</v>
      </c>
      <c r="AG61" s="99">
        <f t="shared" si="19"/>
        <v>0</v>
      </c>
      <c r="AH61" s="99">
        <f t="shared" si="20"/>
        <v>0</v>
      </c>
      <c r="AI61" s="99">
        <f t="shared" si="21"/>
        <v>0</v>
      </c>
      <c r="AJ61" s="99">
        <f t="shared" si="22"/>
        <v>0</v>
      </c>
      <c r="AK61" s="99">
        <f t="shared" si="23"/>
        <v>0</v>
      </c>
      <c r="AL61" s="99">
        <f t="shared" si="24"/>
        <v>0</v>
      </c>
      <c r="AM61" s="99">
        <f t="shared" si="25"/>
        <v>0</v>
      </c>
      <c r="AN61" s="99">
        <f t="shared" si="26"/>
        <v>0</v>
      </c>
      <c r="AO61" s="99">
        <f t="shared" si="27"/>
        <v>0</v>
      </c>
      <c r="AP61" s="99">
        <f t="shared" si="28"/>
        <v>0</v>
      </c>
      <c r="AQ61" s="120">
        <f t="shared" si="29"/>
        <v>0</v>
      </c>
    </row>
    <row r="62" spans="1:43" x14ac:dyDescent="0.25">
      <c r="A62" s="63">
        <v>22</v>
      </c>
      <c r="B62" s="102">
        <f>'DATA A'!B27</f>
        <v>0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120">
        <f t="shared" si="16"/>
        <v>0</v>
      </c>
      <c r="AB62" s="9"/>
      <c r="AD62" s="63">
        <v>22</v>
      </c>
      <c r="AE62" s="99">
        <f t="shared" si="17"/>
        <v>0</v>
      </c>
      <c r="AF62" s="99">
        <f t="shared" si="18"/>
        <v>0</v>
      </c>
      <c r="AG62" s="99">
        <f t="shared" si="19"/>
        <v>0</v>
      </c>
      <c r="AH62" s="99">
        <f t="shared" si="20"/>
        <v>0</v>
      </c>
      <c r="AI62" s="99">
        <f t="shared" si="21"/>
        <v>0</v>
      </c>
      <c r="AJ62" s="99">
        <f t="shared" si="22"/>
        <v>0</v>
      </c>
      <c r="AK62" s="99">
        <f t="shared" si="23"/>
        <v>0</v>
      </c>
      <c r="AL62" s="99">
        <f t="shared" si="24"/>
        <v>0</v>
      </c>
      <c r="AM62" s="99">
        <f t="shared" si="25"/>
        <v>0</v>
      </c>
      <c r="AN62" s="99">
        <f t="shared" si="26"/>
        <v>0</v>
      </c>
      <c r="AO62" s="99">
        <f t="shared" si="27"/>
        <v>0</v>
      </c>
      <c r="AP62" s="99">
        <f t="shared" si="28"/>
        <v>0</v>
      </c>
      <c r="AQ62" s="120">
        <f t="shared" si="29"/>
        <v>0</v>
      </c>
    </row>
    <row r="63" spans="1:43" x14ac:dyDescent="0.25">
      <c r="A63" s="63">
        <v>23</v>
      </c>
      <c r="B63" s="102">
        <f>'DATA A'!B28</f>
        <v>0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120">
        <f t="shared" si="16"/>
        <v>0</v>
      </c>
      <c r="AB63" s="9"/>
      <c r="AD63" s="63">
        <v>23</v>
      </c>
      <c r="AE63" s="99">
        <f t="shared" si="17"/>
        <v>0</v>
      </c>
      <c r="AF63" s="99">
        <f t="shared" si="18"/>
        <v>0</v>
      </c>
      <c r="AG63" s="99">
        <f t="shared" si="19"/>
        <v>0</v>
      </c>
      <c r="AH63" s="99">
        <f t="shared" si="20"/>
        <v>0</v>
      </c>
      <c r="AI63" s="99">
        <f t="shared" si="21"/>
        <v>0</v>
      </c>
      <c r="AJ63" s="99">
        <f t="shared" si="22"/>
        <v>0</v>
      </c>
      <c r="AK63" s="99">
        <f t="shared" si="23"/>
        <v>0</v>
      </c>
      <c r="AL63" s="99">
        <f t="shared" si="24"/>
        <v>0</v>
      </c>
      <c r="AM63" s="99">
        <f t="shared" si="25"/>
        <v>0</v>
      </c>
      <c r="AN63" s="99">
        <f t="shared" si="26"/>
        <v>0</v>
      </c>
      <c r="AO63" s="99">
        <f t="shared" si="27"/>
        <v>0</v>
      </c>
      <c r="AP63" s="99">
        <f t="shared" si="28"/>
        <v>0</v>
      </c>
      <c r="AQ63" s="120">
        <f t="shared" si="29"/>
        <v>0</v>
      </c>
    </row>
    <row r="64" spans="1:43" x14ac:dyDescent="0.25">
      <c r="A64" s="63">
        <v>24</v>
      </c>
      <c r="B64" s="102">
        <f>'DATA A'!B29</f>
        <v>0</v>
      </c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120">
        <f t="shared" si="16"/>
        <v>0</v>
      </c>
      <c r="AB64" s="9"/>
      <c r="AD64" s="63">
        <v>24</v>
      </c>
      <c r="AE64" s="99">
        <f t="shared" si="17"/>
        <v>0</v>
      </c>
      <c r="AF64" s="99">
        <f t="shared" si="18"/>
        <v>0</v>
      </c>
      <c r="AG64" s="99">
        <f t="shared" si="19"/>
        <v>0</v>
      </c>
      <c r="AH64" s="99">
        <f t="shared" si="20"/>
        <v>0</v>
      </c>
      <c r="AI64" s="99">
        <f t="shared" si="21"/>
        <v>0</v>
      </c>
      <c r="AJ64" s="99">
        <f t="shared" si="22"/>
        <v>0</v>
      </c>
      <c r="AK64" s="99">
        <f t="shared" si="23"/>
        <v>0</v>
      </c>
      <c r="AL64" s="99">
        <f t="shared" si="24"/>
        <v>0</v>
      </c>
      <c r="AM64" s="99">
        <f t="shared" si="25"/>
        <v>0</v>
      </c>
      <c r="AN64" s="99">
        <f t="shared" si="26"/>
        <v>0</v>
      </c>
      <c r="AO64" s="99">
        <f t="shared" si="27"/>
        <v>0</v>
      </c>
      <c r="AP64" s="99">
        <f t="shared" si="28"/>
        <v>0</v>
      </c>
      <c r="AQ64" s="120">
        <f t="shared" si="29"/>
        <v>0</v>
      </c>
    </row>
    <row r="65" spans="1:43" x14ac:dyDescent="0.25">
      <c r="A65" s="63">
        <v>25</v>
      </c>
      <c r="B65" s="102">
        <f>'DATA A'!B30</f>
        <v>0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120">
        <f t="shared" si="16"/>
        <v>0</v>
      </c>
      <c r="AB65" s="9"/>
      <c r="AD65" s="63">
        <v>25</v>
      </c>
      <c r="AE65" s="99">
        <f t="shared" si="17"/>
        <v>0</v>
      </c>
      <c r="AF65" s="99">
        <f t="shared" si="18"/>
        <v>0</v>
      </c>
      <c r="AG65" s="99">
        <f t="shared" si="19"/>
        <v>0</v>
      </c>
      <c r="AH65" s="99">
        <f t="shared" si="20"/>
        <v>0</v>
      </c>
      <c r="AI65" s="99">
        <f t="shared" si="21"/>
        <v>0</v>
      </c>
      <c r="AJ65" s="99">
        <f t="shared" si="22"/>
        <v>0</v>
      </c>
      <c r="AK65" s="99">
        <f t="shared" si="23"/>
        <v>0</v>
      </c>
      <c r="AL65" s="99">
        <f t="shared" si="24"/>
        <v>0</v>
      </c>
      <c r="AM65" s="99">
        <f t="shared" si="25"/>
        <v>0</v>
      </c>
      <c r="AN65" s="99">
        <f t="shared" si="26"/>
        <v>0</v>
      </c>
      <c r="AO65" s="99">
        <f t="shared" si="27"/>
        <v>0</v>
      </c>
      <c r="AP65" s="99">
        <f t="shared" si="28"/>
        <v>0</v>
      </c>
      <c r="AQ65" s="120">
        <f t="shared" si="29"/>
        <v>0</v>
      </c>
    </row>
    <row r="66" spans="1:43" ht="13.8" thickBot="1" x14ac:dyDescent="0.3">
      <c r="A66" s="63"/>
      <c r="B66" s="102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120">
        <f t="shared" si="16"/>
        <v>0</v>
      </c>
      <c r="AB66" s="9"/>
      <c r="AD66" s="63"/>
      <c r="AE66" s="99">
        <f t="shared" si="17"/>
        <v>0</v>
      </c>
      <c r="AF66" s="99">
        <f t="shared" si="18"/>
        <v>0</v>
      </c>
      <c r="AG66" s="99">
        <f t="shared" si="19"/>
        <v>0</v>
      </c>
      <c r="AH66" s="99">
        <f t="shared" si="20"/>
        <v>0</v>
      </c>
      <c r="AI66" s="99">
        <f t="shared" si="21"/>
        <v>0</v>
      </c>
      <c r="AJ66" s="99">
        <f t="shared" si="22"/>
        <v>0</v>
      </c>
      <c r="AK66" s="99">
        <f t="shared" si="23"/>
        <v>0</v>
      </c>
      <c r="AL66" s="99">
        <f t="shared" si="24"/>
        <v>0</v>
      </c>
      <c r="AM66" s="99">
        <f t="shared" si="25"/>
        <v>0</v>
      </c>
      <c r="AN66" s="99">
        <f t="shared" si="26"/>
        <v>0</v>
      </c>
      <c r="AO66" s="99">
        <f t="shared" si="27"/>
        <v>0</v>
      </c>
      <c r="AP66" s="99">
        <f t="shared" si="28"/>
        <v>0</v>
      </c>
      <c r="AQ66" s="120">
        <f t="shared" si="29"/>
        <v>0</v>
      </c>
    </row>
    <row r="67" spans="1:43" ht="13.8" thickBot="1" x14ac:dyDescent="0.3">
      <c r="A67" s="64"/>
      <c r="B67" s="103"/>
      <c r="C67" s="101">
        <f t="shared" ref="C67:Z67" si="30">SUM(C41:C65)</f>
        <v>0</v>
      </c>
      <c r="D67" s="101">
        <f t="shared" si="30"/>
        <v>0</v>
      </c>
      <c r="E67" s="101">
        <f t="shared" si="30"/>
        <v>0</v>
      </c>
      <c r="F67" s="101">
        <f t="shared" si="30"/>
        <v>0</v>
      </c>
      <c r="G67" s="101">
        <f t="shared" si="30"/>
        <v>0</v>
      </c>
      <c r="H67" s="101">
        <f t="shared" si="30"/>
        <v>0</v>
      </c>
      <c r="I67" s="101">
        <f t="shared" si="30"/>
        <v>0</v>
      </c>
      <c r="J67" s="101">
        <f t="shared" si="30"/>
        <v>0</v>
      </c>
      <c r="K67" s="101">
        <f t="shared" si="30"/>
        <v>0</v>
      </c>
      <c r="L67" s="101">
        <f t="shared" si="30"/>
        <v>0</v>
      </c>
      <c r="M67" s="101">
        <f t="shared" si="30"/>
        <v>0</v>
      </c>
      <c r="N67" s="101">
        <f t="shared" si="30"/>
        <v>0</v>
      </c>
      <c r="O67" s="101">
        <f t="shared" si="30"/>
        <v>0</v>
      </c>
      <c r="P67" s="101">
        <f t="shared" si="30"/>
        <v>0</v>
      </c>
      <c r="Q67" s="101">
        <f t="shared" si="30"/>
        <v>0</v>
      </c>
      <c r="R67" s="101">
        <f t="shared" si="30"/>
        <v>0</v>
      </c>
      <c r="S67" s="101">
        <f t="shared" si="30"/>
        <v>0</v>
      </c>
      <c r="T67" s="101">
        <f t="shared" si="30"/>
        <v>0</v>
      </c>
      <c r="U67" s="101">
        <f t="shared" si="30"/>
        <v>0</v>
      </c>
      <c r="V67" s="101">
        <f t="shared" si="30"/>
        <v>0</v>
      </c>
      <c r="W67" s="101">
        <f t="shared" si="30"/>
        <v>0</v>
      </c>
      <c r="X67" s="101">
        <f t="shared" si="30"/>
        <v>0</v>
      </c>
      <c r="Y67" s="101">
        <f t="shared" si="30"/>
        <v>0</v>
      </c>
      <c r="Z67" s="101">
        <f t="shared" si="30"/>
        <v>0</v>
      </c>
      <c r="AA67" s="101">
        <f t="shared" si="16"/>
        <v>0</v>
      </c>
      <c r="AB67" s="9"/>
      <c r="AD67" s="64"/>
      <c r="AE67" s="101">
        <f t="shared" ref="AE67:AP67" si="31">SUM(AE41:AE65)</f>
        <v>0</v>
      </c>
      <c r="AF67" s="101">
        <f t="shared" si="31"/>
        <v>0</v>
      </c>
      <c r="AG67" s="101">
        <f t="shared" si="31"/>
        <v>0</v>
      </c>
      <c r="AH67" s="101">
        <f t="shared" si="31"/>
        <v>0</v>
      </c>
      <c r="AI67" s="101">
        <f t="shared" si="31"/>
        <v>0</v>
      </c>
      <c r="AJ67" s="101">
        <f t="shared" si="31"/>
        <v>0</v>
      </c>
      <c r="AK67" s="101">
        <f t="shared" si="31"/>
        <v>0</v>
      </c>
      <c r="AL67" s="101">
        <f t="shared" si="31"/>
        <v>0</v>
      </c>
      <c r="AM67" s="101">
        <f t="shared" si="31"/>
        <v>0</v>
      </c>
      <c r="AN67" s="101">
        <f t="shared" si="31"/>
        <v>0</v>
      </c>
      <c r="AO67" s="101">
        <f t="shared" si="31"/>
        <v>0</v>
      </c>
      <c r="AP67" s="101">
        <f t="shared" si="31"/>
        <v>0</v>
      </c>
      <c r="AQ67" s="101">
        <f t="shared" si="29"/>
        <v>0</v>
      </c>
    </row>
    <row r="68" spans="1:43" x14ac:dyDescent="0.25">
      <c r="A68" s="66"/>
      <c r="B68" s="130"/>
      <c r="C68" s="122"/>
      <c r="D68" s="122"/>
      <c r="E68" s="122"/>
      <c r="F68" s="122"/>
      <c r="G68" s="122" t="s">
        <v>0</v>
      </c>
      <c r="H68" s="123"/>
      <c r="I68" s="123"/>
      <c r="J68" s="123"/>
      <c r="K68" s="123"/>
      <c r="L68" s="123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9"/>
      <c r="AD68" s="66"/>
      <c r="AE68" s="57"/>
      <c r="AF68" s="57"/>
      <c r="AG68" s="57" t="s">
        <v>0</v>
      </c>
      <c r="AH68" s="51"/>
      <c r="AI68" s="51"/>
      <c r="AJ68" s="54"/>
      <c r="AK68" s="54"/>
      <c r="AL68" s="54"/>
      <c r="AM68" s="54"/>
      <c r="AN68" s="54"/>
      <c r="AO68" s="54"/>
      <c r="AP68" s="54"/>
      <c r="AQ68" s="54"/>
    </row>
    <row r="69" spans="1:43" x14ac:dyDescent="0.25">
      <c r="A69" s="66"/>
      <c r="B69" s="130"/>
      <c r="C69" s="121"/>
      <c r="D69" s="121"/>
      <c r="E69" s="121"/>
      <c r="F69" s="121"/>
      <c r="G69" s="124" t="s">
        <v>0</v>
      </c>
      <c r="H69" s="124"/>
      <c r="I69" s="123"/>
      <c r="J69" s="123"/>
      <c r="K69" s="123"/>
      <c r="L69" s="123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9"/>
      <c r="AD69" s="66"/>
      <c r="AE69" s="58"/>
      <c r="AF69" s="58"/>
      <c r="AG69" s="52" t="s">
        <v>0</v>
      </c>
      <c r="AH69" s="51"/>
      <c r="AI69" s="51"/>
      <c r="AJ69" s="54"/>
      <c r="AK69" s="54"/>
      <c r="AL69" s="54"/>
      <c r="AM69" s="54"/>
      <c r="AN69" s="54"/>
      <c r="AO69" s="54"/>
      <c r="AP69" s="54"/>
      <c r="AQ69" s="54"/>
    </row>
    <row r="70" spans="1:43" ht="13.8" thickBot="1" x14ac:dyDescent="0.3">
      <c r="A70" s="58"/>
      <c r="B70" s="121"/>
      <c r="C70" s="127"/>
      <c r="D70" s="127"/>
      <c r="E70" s="127"/>
      <c r="F70" s="127"/>
      <c r="G70" s="127" t="s">
        <v>0</v>
      </c>
      <c r="H70" s="123"/>
      <c r="I70" s="124"/>
      <c r="J70" s="124"/>
      <c r="K70" s="124"/>
      <c r="L70" s="124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1"/>
      <c r="AD70" s="58"/>
      <c r="AE70" s="55"/>
      <c r="AF70" s="55"/>
      <c r="AG70" s="55" t="s">
        <v>0</v>
      </c>
      <c r="AH70" s="52"/>
      <c r="AI70" s="52"/>
      <c r="AJ70" s="53"/>
      <c r="AK70" s="53"/>
      <c r="AL70" s="53"/>
      <c r="AM70" s="53"/>
      <c r="AN70" s="53"/>
      <c r="AO70" s="53"/>
      <c r="AP70" s="53"/>
      <c r="AQ70" s="53"/>
    </row>
    <row r="71" spans="1:43" x14ac:dyDescent="0.25">
      <c r="A71" s="254" t="s">
        <v>1</v>
      </c>
      <c r="B71" s="257" t="str">
        <f>'DATA A'!B5</f>
        <v>PUSKESMAS</v>
      </c>
      <c r="C71" s="128">
        <v>3</v>
      </c>
      <c r="D71" s="270" t="str">
        <f>'DATA A'!I8</f>
        <v>Komplikasi Neonatal Ditemukan (84)</v>
      </c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1"/>
      <c r="AA71" s="251" t="s">
        <v>2</v>
      </c>
      <c r="AB71" s="9"/>
      <c r="AD71" s="254" t="s">
        <v>1</v>
      </c>
      <c r="AE71" s="263" t="s">
        <v>40</v>
      </c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5" t="s">
        <v>2</v>
      </c>
    </row>
    <row r="72" spans="1:43" ht="12.75" customHeight="1" x14ac:dyDescent="0.25">
      <c r="A72" s="255"/>
      <c r="B72" s="258"/>
      <c r="C72" s="250" t="s">
        <v>27</v>
      </c>
      <c r="D72" s="250"/>
      <c r="E72" s="250" t="s">
        <v>28</v>
      </c>
      <c r="F72" s="250"/>
      <c r="G72" s="250" t="s">
        <v>29</v>
      </c>
      <c r="H72" s="250"/>
      <c r="I72" s="250" t="s">
        <v>30</v>
      </c>
      <c r="J72" s="250"/>
      <c r="K72" s="250" t="s">
        <v>31</v>
      </c>
      <c r="L72" s="250"/>
      <c r="M72" s="250" t="s">
        <v>32</v>
      </c>
      <c r="N72" s="250"/>
      <c r="O72" s="250" t="s">
        <v>33</v>
      </c>
      <c r="P72" s="250"/>
      <c r="Q72" s="250" t="s">
        <v>34</v>
      </c>
      <c r="R72" s="250"/>
      <c r="S72" s="250" t="s">
        <v>35</v>
      </c>
      <c r="T72" s="250"/>
      <c r="U72" s="250" t="s">
        <v>36</v>
      </c>
      <c r="V72" s="250"/>
      <c r="W72" s="250" t="s">
        <v>37</v>
      </c>
      <c r="X72" s="250"/>
      <c r="Y72" s="250" t="s">
        <v>38</v>
      </c>
      <c r="Z72" s="250"/>
      <c r="AA72" s="252"/>
      <c r="AB72" s="9"/>
      <c r="AD72" s="255"/>
      <c r="AE72" s="69" t="s">
        <v>27</v>
      </c>
      <c r="AF72" s="69" t="s">
        <v>28</v>
      </c>
      <c r="AG72" s="69" t="s">
        <v>29</v>
      </c>
      <c r="AH72" s="69" t="s">
        <v>30</v>
      </c>
      <c r="AI72" s="69" t="s">
        <v>31</v>
      </c>
      <c r="AJ72" s="69" t="s">
        <v>32</v>
      </c>
      <c r="AK72" s="69" t="s">
        <v>33</v>
      </c>
      <c r="AL72" s="69" t="s">
        <v>34</v>
      </c>
      <c r="AM72" s="69" t="s">
        <v>35</v>
      </c>
      <c r="AN72" s="69" t="s">
        <v>36</v>
      </c>
      <c r="AO72" s="69" t="s">
        <v>37</v>
      </c>
      <c r="AP72" s="69" t="s">
        <v>38</v>
      </c>
      <c r="AQ72" s="266"/>
    </row>
    <row r="73" spans="1:43" x14ac:dyDescent="0.25">
      <c r="A73" s="256"/>
      <c r="B73" s="259"/>
      <c r="C73" s="129" t="s">
        <v>26</v>
      </c>
      <c r="D73" s="129" t="s">
        <v>25</v>
      </c>
      <c r="E73" s="129" t="s">
        <v>26</v>
      </c>
      <c r="F73" s="129" t="s">
        <v>25</v>
      </c>
      <c r="G73" s="129" t="s">
        <v>26</v>
      </c>
      <c r="H73" s="129" t="s">
        <v>25</v>
      </c>
      <c r="I73" s="129" t="s">
        <v>26</v>
      </c>
      <c r="J73" s="129" t="s">
        <v>25</v>
      </c>
      <c r="K73" s="129" t="s">
        <v>26</v>
      </c>
      <c r="L73" s="129" t="s">
        <v>25</v>
      </c>
      <c r="M73" s="129" t="s">
        <v>26</v>
      </c>
      <c r="N73" s="129" t="s">
        <v>25</v>
      </c>
      <c r="O73" s="129" t="s">
        <v>26</v>
      </c>
      <c r="P73" s="129" t="s">
        <v>25</v>
      </c>
      <c r="Q73" s="129" t="s">
        <v>26</v>
      </c>
      <c r="R73" s="129" t="s">
        <v>25</v>
      </c>
      <c r="S73" s="129" t="s">
        <v>26</v>
      </c>
      <c r="T73" s="129" t="s">
        <v>25</v>
      </c>
      <c r="U73" s="129" t="s">
        <v>26</v>
      </c>
      <c r="V73" s="129" t="s">
        <v>25</v>
      </c>
      <c r="W73" s="129" t="s">
        <v>26</v>
      </c>
      <c r="X73" s="129" t="s">
        <v>25</v>
      </c>
      <c r="Y73" s="129" t="s">
        <v>26</v>
      </c>
      <c r="Z73" s="129" t="s">
        <v>25</v>
      </c>
      <c r="AA73" s="253"/>
      <c r="AB73" s="9"/>
      <c r="AD73" s="256"/>
      <c r="AE73" s="49" t="s">
        <v>47</v>
      </c>
      <c r="AF73" s="49" t="s">
        <v>47</v>
      </c>
      <c r="AG73" s="49" t="s">
        <v>47</v>
      </c>
      <c r="AH73" s="49" t="s">
        <v>47</v>
      </c>
      <c r="AI73" s="49" t="s">
        <v>47</v>
      </c>
      <c r="AJ73" s="49" t="s">
        <v>47</v>
      </c>
      <c r="AK73" s="49" t="s">
        <v>47</v>
      </c>
      <c r="AL73" s="49" t="s">
        <v>47</v>
      </c>
      <c r="AM73" s="49" t="s">
        <v>47</v>
      </c>
      <c r="AN73" s="49" t="s">
        <v>47</v>
      </c>
      <c r="AO73" s="49" t="s">
        <v>47</v>
      </c>
      <c r="AP73" s="49" t="s">
        <v>47</v>
      </c>
      <c r="AQ73" s="267"/>
    </row>
    <row r="74" spans="1:43" x14ac:dyDescent="0.25">
      <c r="A74" s="63">
        <v>1</v>
      </c>
      <c r="B74" s="102">
        <f>'DATA A'!B6</f>
        <v>0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119">
        <f>SUM(C74:Z74)</f>
        <v>0</v>
      </c>
      <c r="AB74" s="9"/>
      <c r="AD74" s="63">
        <v>1</v>
      </c>
      <c r="AE74" s="99">
        <f>C74+D74</f>
        <v>0</v>
      </c>
      <c r="AF74" s="99">
        <f>E74+F74</f>
        <v>0</v>
      </c>
      <c r="AG74" s="99">
        <f>G74+H74</f>
        <v>0</v>
      </c>
      <c r="AH74" s="99">
        <f>I74+J74</f>
        <v>0</v>
      </c>
      <c r="AI74" s="99">
        <f>K74+L74</f>
        <v>0</v>
      </c>
      <c r="AJ74" s="99">
        <f>M74+N74</f>
        <v>0</v>
      </c>
      <c r="AK74" s="99">
        <f>O74+P74</f>
        <v>0</v>
      </c>
      <c r="AL74" s="99">
        <f>Q74+R74</f>
        <v>0</v>
      </c>
      <c r="AM74" s="99">
        <f>S74+T74</f>
        <v>0</v>
      </c>
      <c r="AN74" s="99">
        <f>U74+V74</f>
        <v>0</v>
      </c>
      <c r="AO74" s="99">
        <f>W74+X74</f>
        <v>0</v>
      </c>
      <c r="AP74" s="99">
        <f>Y74+Z74</f>
        <v>0</v>
      </c>
      <c r="AQ74" s="119">
        <f>SUM(AE74:AP74)</f>
        <v>0</v>
      </c>
    </row>
    <row r="75" spans="1:43" x14ac:dyDescent="0.25">
      <c r="A75" s="63">
        <v>2</v>
      </c>
      <c r="B75" s="102">
        <f>'DATA A'!B7</f>
        <v>0</v>
      </c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120">
        <f t="shared" ref="AA75:AA100" si="32">SUM(C75:Z75)</f>
        <v>0</v>
      </c>
      <c r="AB75" s="9"/>
      <c r="AD75" s="63">
        <v>2</v>
      </c>
      <c r="AE75" s="99">
        <f t="shared" ref="AE75:AE99" si="33">C75+D75</f>
        <v>0</v>
      </c>
      <c r="AF75" s="99">
        <f t="shared" ref="AF75:AF99" si="34">E75+F75</f>
        <v>0</v>
      </c>
      <c r="AG75" s="99">
        <f t="shared" ref="AG75:AG99" si="35">G75+H75</f>
        <v>0</v>
      </c>
      <c r="AH75" s="99">
        <f t="shared" ref="AH75:AH99" si="36">I75+J75</f>
        <v>0</v>
      </c>
      <c r="AI75" s="99">
        <f t="shared" ref="AI75:AI99" si="37">K75+L75</f>
        <v>0</v>
      </c>
      <c r="AJ75" s="99">
        <f t="shared" ref="AJ75:AJ99" si="38">M75+N75</f>
        <v>0</v>
      </c>
      <c r="AK75" s="99">
        <f t="shared" ref="AK75:AK99" si="39">O75+P75</f>
        <v>0</v>
      </c>
      <c r="AL75" s="99">
        <f t="shared" ref="AL75:AL99" si="40">Q75+R75</f>
        <v>0</v>
      </c>
      <c r="AM75" s="99">
        <f t="shared" ref="AM75:AM99" si="41">S75+T75</f>
        <v>0</v>
      </c>
      <c r="AN75" s="99">
        <f t="shared" ref="AN75:AN99" si="42">U75+V75</f>
        <v>0</v>
      </c>
      <c r="AO75" s="99">
        <f t="shared" ref="AO75:AO99" si="43">W75+X75</f>
        <v>0</v>
      </c>
      <c r="AP75" s="99">
        <f t="shared" ref="AP75:AP99" si="44">Y75+Z75</f>
        <v>0</v>
      </c>
      <c r="AQ75" s="120">
        <f>SUM(AE75:AP75)</f>
        <v>0</v>
      </c>
    </row>
    <row r="76" spans="1:43" x14ac:dyDescent="0.25">
      <c r="A76" s="63">
        <v>3</v>
      </c>
      <c r="B76" s="102">
        <f>'DATA A'!B8</f>
        <v>0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120">
        <f t="shared" si="32"/>
        <v>0</v>
      </c>
      <c r="AB76" s="9"/>
      <c r="AD76" s="63">
        <v>3</v>
      </c>
      <c r="AE76" s="99">
        <f t="shared" si="33"/>
        <v>0</v>
      </c>
      <c r="AF76" s="99">
        <f t="shared" si="34"/>
        <v>0</v>
      </c>
      <c r="AG76" s="99">
        <f t="shared" si="35"/>
        <v>0</v>
      </c>
      <c r="AH76" s="99">
        <f t="shared" si="36"/>
        <v>0</v>
      </c>
      <c r="AI76" s="99">
        <f t="shared" si="37"/>
        <v>0</v>
      </c>
      <c r="AJ76" s="99">
        <f t="shared" si="38"/>
        <v>0</v>
      </c>
      <c r="AK76" s="99">
        <f t="shared" si="39"/>
        <v>0</v>
      </c>
      <c r="AL76" s="99">
        <f t="shared" si="40"/>
        <v>0</v>
      </c>
      <c r="AM76" s="99">
        <f t="shared" si="41"/>
        <v>0</v>
      </c>
      <c r="AN76" s="99">
        <f t="shared" si="42"/>
        <v>0</v>
      </c>
      <c r="AO76" s="99">
        <f t="shared" si="43"/>
        <v>0</v>
      </c>
      <c r="AP76" s="99">
        <f t="shared" si="44"/>
        <v>0</v>
      </c>
      <c r="AQ76" s="120">
        <f t="shared" ref="AQ76:AQ100" si="45">SUM(AE76:AP76)</f>
        <v>0</v>
      </c>
    </row>
    <row r="77" spans="1:43" x14ac:dyDescent="0.25">
      <c r="A77" s="63">
        <v>4</v>
      </c>
      <c r="B77" s="102">
        <f>'DATA A'!B9</f>
        <v>0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120">
        <f t="shared" si="32"/>
        <v>0</v>
      </c>
      <c r="AB77" s="9"/>
      <c r="AD77" s="63">
        <v>4</v>
      </c>
      <c r="AE77" s="99">
        <f t="shared" si="33"/>
        <v>0</v>
      </c>
      <c r="AF77" s="99">
        <f t="shared" si="34"/>
        <v>0</v>
      </c>
      <c r="AG77" s="99">
        <f t="shared" si="35"/>
        <v>0</v>
      </c>
      <c r="AH77" s="99">
        <f t="shared" si="36"/>
        <v>0</v>
      </c>
      <c r="AI77" s="99">
        <f t="shared" si="37"/>
        <v>0</v>
      </c>
      <c r="AJ77" s="99">
        <f t="shared" si="38"/>
        <v>0</v>
      </c>
      <c r="AK77" s="99">
        <f t="shared" si="39"/>
        <v>0</v>
      </c>
      <c r="AL77" s="99">
        <f t="shared" si="40"/>
        <v>0</v>
      </c>
      <c r="AM77" s="99">
        <f t="shared" si="41"/>
        <v>0</v>
      </c>
      <c r="AN77" s="99">
        <f t="shared" si="42"/>
        <v>0</v>
      </c>
      <c r="AO77" s="99">
        <f t="shared" si="43"/>
        <v>0</v>
      </c>
      <c r="AP77" s="99">
        <f t="shared" si="44"/>
        <v>0</v>
      </c>
      <c r="AQ77" s="120">
        <f t="shared" si="45"/>
        <v>0</v>
      </c>
    </row>
    <row r="78" spans="1:43" x14ac:dyDescent="0.25">
      <c r="A78" s="63">
        <v>5</v>
      </c>
      <c r="B78" s="102">
        <f>'DATA A'!B10</f>
        <v>0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120">
        <f t="shared" si="32"/>
        <v>0</v>
      </c>
      <c r="AB78" s="9"/>
      <c r="AD78" s="63">
        <v>5</v>
      </c>
      <c r="AE78" s="99">
        <f t="shared" si="33"/>
        <v>0</v>
      </c>
      <c r="AF78" s="99">
        <f t="shared" si="34"/>
        <v>0</v>
      </c>
      <c r="AG78" s="99">
        <f t="shared" si="35"/>
        <v>0</v>
      </c>
      <c r="AH78" s="99">
        <f t="shared" si="36"/>
        <v>0</v>
      </c>
      <c r="AI78" s="99">
        <f t="shared" si="37"/>
        <v>0</v>
      </c>
      <c r="AJ78" s="99">
        <f t="shared" si="38"/>
        <v>0</v>
      </c>
      <c r="AK78" s="99">
        <f t="shared" si="39"/>
        <v>0</v>
      </c>
      <c r="AL78" s="99">
        <f t="shared" si="40"/>
        <v>0</v>
      </c>
      <c r="AM78" s="99">
        <f t="shared" si="41"/>
        <v>0</v>
      </c>
      <c r="AN78" s="99">
        <f t="shared" si="42"/>
        <v>0</v>
      </c>
      <c r="AO78" s="99">
        <f t="shared" si="43"/>
        <v>0</v>
      </c>
      <c r="AP78" s="99">
        <f t="shared" si="44"/>
        <v>0</v>
      </c>
      <c r="AQ78" s="120">
        <f t="shared" si="45"/>
        <v>0</v>
      </c>
    </row>
    <row r="79" spans="1:43" x14ac:dyDescent="0.25">
      <c r="A79" s="63">
        <v>6</v>
      </c>
      <c r="B79" s="102">
        <f>'DATA A'!B11</f>
        <v>0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120">
        <f t="shared" si="32"/>
        <v>0</v>
      </c>
      <c r="AB79" s="9"/>
      <c r="AD79" s="63">
        <v>6</v>
      </c>
      <c r="AE79" s="99">
        <f t="shared" si="33"/>
        <v>0</v>
      </c>
      <c r="AF79" s="99">
        <f t="shared" si="34"/>
        <v>0</v>
      </c>
      <c r="AG79" s="99">
        <f t="shared" si="35"/>
        <v>0</v>
      </c>
      <c r="AH79" s="99">
        <f t="shared" si="36"/>
        <v>0</v>
      </c>
      <c r="AI79" s="99">
        <f t="shared" si="37"/>
        <v>0</v>
      </c>
      <c r="AJ79" s="99">
        <f t="shared" si="38"/>
        <v>0</v>
      </c>
      <c r="AK79" s="99">
        <f t="shared" si="39"/>
        <v>0</v>
      </c>
      <c r="AL79" s="99">
        <f t="shared" si="40"/>
        <v>0</v>
      </c>
      <c r="AM79" s="99">
        <f t="shared" si="41"/>
        <v>0</v>
      </c>
      <c r="AN79" s="99">
        <f t="shared" si="42"/>
        <v>0</v>
      </c>
      <c r="AO79" s="99">
        <f t="shared" si="43"/>
        <v>0</v>
      </c>
      <c r="AP79" s="99">
        <f t="shared" si="44"/>
        <v>0</v>
      </c>
      <c r="AQ79" s="120">
        <f t="shared" si="45"/>
        <v>0</v>
      </c>
    </row>
    <row r="80" spans="1:43" x14ac:dyDescent="0.25">
      <c r="A80" s="63">
        <v>7</v>
      </c>
      <c r="B80" s="102">
        <f>'DATA A'!B12</f>
        <v>0</v>
      </c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120">
        <f t="shared" si="32"/>
        <v>0</v>
      </c>
      <c r="AB80" s="9"/>
      <c r="AD80" s="63">
        <v>7</v>
      </c>
      <c r="AE80" s="99">
        <f t="shared" si="33"/>
        <v>0</v>
      </c>
      <c r="AF80" s="99">
        <f t="shared" si="34"/>
        <v>0</v>
      </c>
      <c r="AG80" s="99">
        <f t="shared" si="35"/>
        <v>0</v>
      </c>
      <c r="AH80" s="99">
        <f t="shared" si="36"/>
        <v>0</v>
      </c>
      <c r="AI80" s="99">
        <f t="shared" si="37"/>
        <v>0</v>
      </c>
      <c r="AJ80" s="99">
        <f t="shared" si="38"/>
        <v>0</v>
      </c>
      <c r="AK80" s="99">
        <f t="shared" si="39"/>
        <v>0</v>
      </c>
      <c r="AL80" s="99">
        <f t="shared" si="40"/>
        <v>0</v>
      </c>
      <c r="AM80" s="99">
        <f t="shared" si="41"/>
        <v>0</v>
      </c>
      <c r="AN80" s="99">
        <f t="shared" si="42"/>
        <v>0</v>
      </c>
      <c r="AO80" s="99">
        <f t="shared" si="43"/>
        <v>0</v>
      </c>
      <c r="AP80" s="99">
        <f t="shared" si="44"/>
        <v>0</v>
      </c>
      <c r="AQ80" s="120">
        <f t="shared" si="45"/>
        <v>0</v>
      </c>
    </row>
    <row r="81" spans="1:43" x14ac:dyDescent="0.25">
      <c r="A81" s="63">
        <v>8</v>
      </c>
      <c r="B81" s="102">
        <f>'DATA A'!B13</f>
        <v>0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120">
        <f t="shared" si="32"/>
        <v>0</v>
      </c>
      <c r="AB81" s="9"/>
      <c r="AD81" s="63">
        <v>8</v>
      </c>
      <c r="AE81" s="99">
        <f t="shared" si="33"/>
        <v>0</v>
      </c>
      <c r="AF81" s="99">
        <f t="shared" si="34"/>
        <v>0</v>
      </c>
      <c r="AG81" s="99">
        <f t="shared" si="35"/>
        <v>0</v>
      </c>
      <c r="AH81" s="99">
        <f t="shared" si="36"/>
        <v>0</v>
      </c>
      <c r="AI81" s="99">
        <f t="shared" si="37"/>
        <v>0</v>
      </c>
      <c r="AJ81" s="99">
        <f t="shared" si="38"/>
        <v>0</v>
      </c>
      <c r="AK81" s="99">
        <f t="shared" si="39"/>
        <v>0</v>
      </c>
      <c r="AL81" s="99">
        <f t="shared" si="40"/>
        <v>0</v>
      </c>
      <c r="AM81" s="99">
        <f t="shared" si="41"/>
        <v>0</v>
      </c>
      <c r="AN81" s="99">
        <f t="shared" si="42"/>
        <v>0</v>
      </c>
      <c r="AO81" s="99">
        <f t="shared" si="43"/>
        <v>0</v>
      </c>
      <c r="AP81" s="99">
        <f t="shared" si="44"/>
        <v>0</v>
      </c>
      <c r="AQ81" s="120">
        <f t="shared" si="45"/>
        <v>0</v>
      </c>
    </row>
    <row r="82" spans="1:43" x14ac:dyDescent="0.25">
      <c r="A82" s="63">
        <v>9</v>
      </c>
      <c r="B82" s="102">
        <f>'DATA A'!B14</f>
        <v>0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120">
        <f t="shared" si="32"/>
        <v>0</v>
      </c>
      <c r="AB82" s="9"/>
      <c r="AD82" s="63">
        <v>9</v>
      </c>
      <c r="AE82" s="99">
        <f t="shared" si="33"/>
        <v>0</v>
      </c>
      <c r="AF82" s="99">
        <f t="shared" si="34"/>
        <v>0</v>
      </c>
      <c r="AG82" s="99">
        <f t="shared" si="35"/>
        <v>0</v>
      </c>
      <c r="AH82" s="99">
        <f t="shared" si="36"/>
        <v>0</v>
      </c>
      <c r="AI82" s="99">
        <f t="shared" si="37"/>
        <v>0</v>
      </c>
      <c r="AJ82" s="99">
        <f t="shared" si="38"/>
        <v>0</v>
      </c>
      <c r="AK82" s="99">
        <f t="shared" si="39"/>
        <v>0</v>
      </c>
      <c r="AL82" s="99">
        <f t="shared" si="40"/>
        <v>0</v>
      </c>
      <c r="AM82" s="99">
        <f t="shared" si="41"/>
        <v>0</v>
      </c>
      <c r="AN82" s="99">
        <f t="shared" si="42"/>
        <v>0</v>
      </c>
      <c r="AO82" s="99">
        <f t="shared" si="43"/>
        <v>0</v>
      </c>
      <c r="AP82" s="99">
        <f t="shared" si="44"/>
        <v>0</v>
      </c>
      <c r="AQ82" s="120">
        <f t="shared" si="45"/>
        <v>0</v>
      </c>
    </row>
    <row r="83" spans="1:43" x14ac:dyDescent="0.25">
      <c r="A83" s="63">
        <v>10</v>
      </c>
      <c r="B83" s="102">
        <f>'DATA A'!B15</f>
        <v>0</v>
      </c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120">
        <f t="shared" si="32"/>
        <v>0</v>
      </c>
      <c r="AB83" s="9"/>
      <c r="AD83" s="63">
        <v>10</v>
      </c>
      <c r="AE83" s="99">
        <f t="shared" si="33"/>
        <v>0</v>
      </c>
      <c r="AF83" s="99">
        <f t="shared" si="34"/>
        <v>0</v>
      </c>
      <c r="AG83" s="99">
        <f t="shared" si="35"/>
        <v>0</v>
      </c>
      <c r="AH83" s="99">
        <f t="shared" si="36"/>
        <v>0</v>
      </c>
      <c r="AI83" s="99">
        <f t="shared" si="37"/>
        <v>0</v>
      </c>
      <c r="AJ83" s="99">
        <f t="shared" si="38"/>
        <v>0</v>
      </c>
      <c r="AK83" s="99">
        <f t="shared" si="39"/>
        <v>0</v>
      </c>
      <c r="AL83" s="99">
        <f t="shared" si="40"/>
        <v>0</v>
      </c>
      <c r="AM83" s="99">
        <f t="shared" si="41"/>
        <v>0</v>
      </c>
      <c r="AN83" s="99">
        <f t="shared" si="42"/>
        <v>0</v>
      </c>
      <c r="AO83" s="99">
        <f t="shared" si="43"/>
        <v>0</v>
      </c>
      <c r="AP83" s="99">
        <f t="shared" si="44"/>
        <v>0</v>
      </c>
      <c r="AQ83" s="120">
        <f t="shared" si="45"/>
        <v>0</v>
      </c>
    </row>
    <row r="84" spans="1:43" x14ac:dyDescent="0.25">
      <c r="A84" s="63">
        <v>11</v>
      </c>
      <c r="B84" s="102">
        <f>'DATA A'!B16</f>
        <v>0</v>
      </c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120">
        <f t="shared" si="32"/>
        <v>0</v>
      </c>
      <c r="AB84" s="9"/>
      <c r="AD84" s="63">
        <v>11</v>
      </c>
      <c r="AE84" s="99">
        <f t="shared" si="33"/>
        <v>0</v>
      </c>
      <c r="AF84" s="99">
        <f t="shared" si="34"/>
        <v>0</v>
      </c>
      <c r="AG84" s="99">
        <f t="shared" si="35"/>
        <v>0</v>
      </c>
      <c r="AH84" s="99">
        <f t="shared" si="36"/>
        <v>0</v>
      </c>
      <c r="AI84" s="99">
        <f t="shared" si="37"/>
        <v>0</v>
      </c>
      <c r="AJ84" s="99">
        <f t="shared" si="38"/>
        <v>0</v>
      </c>
      <c r="AK84" s="99">
        <f t="shared" si="39"/>
        <v>0</v>
      </c>
      <c r="AL84" s="99">
        <f t="shared" si="40"/>
        <v>0</v>
      </c>
      <c r="AM84" s="99">
        <f t="shared" si="41"/>
        <v>0</v>
      </c>
      <c r="AN84" s="99">
        <f t="shared" si="42"/>
        <v>0</v>
      </c>
      <c r="AO84" s="99">
        <f t="shared" si="43"/>
        <v>0</v>
      </c>
      <c r="AP84" s="99">
        <f t="shared" si="44"/>
        <v>0</v>
      </c>
      <c r="AQ84" s="120">
        <f t="shared" si="45"/>
        <v>0</v>
      </c>
    </row>
    <row r="85" spans="1:43" x14ac:dyDescent="0.25">
      <c r="A85" s="63">
        <v>12</v>
      </c>
      <c r="B85" s="102">
        <f>'DATA A'!B17</f>
        <v>0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120">
        <f t="shared" si="32"/>
        <v>0</v>
      </c>
      <c r="AB85" s="9"/>
      <c r="AD85" s="63">
        <v>12</v>
      </c>
      <c r="AE85" s="99">
        <f t="shared" si="33"/>
        <v>0</v>
      </c>
      <c r="AF85" s="99">
        <f t="shared" si="34"/>
        <v>0</v>
      </c>
      <c r="AG85" s="99">
        <f t="shared" si="35"/>
        <v>0</v>
      </c>
      <c r="AH85" s="99">
        <f t="shared" si="36"/>
        <v>0</v>
      </c>
      <c r="AI85" s="99">
        <f t="shared" si="37"/>
        <v>0</v>
      </c>
      <c r="AJ85" s="99">
        <f t="shared" si="38"/>
        <v>0</v>
      </c>
      <c r="AK85" s="99">
        <f t="shared" si="39"/>
        <v>0</v>
      </c>
      <c r="AL85" s="99">
        <f t="shared" si="40"/>
        <v>0</v>
      </c>
      <c r="AM85" s="99">
        <f t="shared" si="41"/>
        <v>0</v>
      </c>
      <c r="AN85" s="99">
        <f t="shared" si="42"/>
        <v>0</v>
      </c>
      <c r="AO85" s="99">
        <f t="shared" si="43"/>
        <v>0</v>
      </c>
      <c r="AP85" s="99">
        <f t="shared" si="44"/>
        <v>0</v>
      </c>
      <c r="AQ85" s="120">
        <f t="shared" si="45"/>
        <v>0</v>
      </c>
    </row>
    <row r="86" spans="1:43" x14ac:dyDescent="0.25">
      <c r="A86" s="63">
        <v>13</v>
      </c>
      <c r="B86" s="102">
        <f>'DATA A'!B18</f>
        <v>0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120">
        <f t="shared" si="32"/>
        <v>0</v>
      </c>
      <c r="AB86" s="9"/>
      <c r="AD86" s="63">
        <v>13</v>
      </c>
      <c r="AE86" s="99">
        <f t="shared" si="33"/>
        <v>0</v>
      </c>
      <c r="AF86" s="99">
        <f t="shared" si="34"/>
        <v>0</v>
      </c>
      <c r="AG86" s="99">
        <f t="shared" si="35"/>
        <v>0</v>
      </c>
      <c r="AH86" s="99">
        <f t="shared" si="36"/>
        <v>0</v>
      </c>
      <c r="AI86" s="99">
        <f t="shared" si="37"/>
        <v>0</v>
      </c>
      <c r="AJ86" s="99">
        <f t="shared" si="38"/>
        <v>0</v>
      </c>
      <c r="AK86" s="99">
        <f t="shared" si="39"/>
        <v>0</v>
      </c>
      <c r="AL86" s="99">
        <f t="shared" si="40"/>
        <v>0</v>
      </c>
      <c r="AM86" s="99">
        <f t="shared" si="41"/>
        <v>0</v>
      </c>
      <c r="AN86" s="99">
        <f t="shared" si="42"/>
        <v>0</v>
      </c>
      <c r="AO86" s="99">
        <f t="shared" si="43"/>
        <v>0</v>
      </c>
      <c r="AP86" s="99">
        <f t="shared" si="44"/>
        <v>0</v>
      </c>
      <c r="AQ86" s="120">
        <f t="shared" si="45"/>
        <v>0</v>
      </c>
    </row>
    <row r="87" spans="1:43" x14ac:dyDescent="0.25">
      <c r="A87" s="63">
        <v>14</v>
      </c>
      <c r="B87" s="102">
        <f>'DATA A'!B19</f>
        <v>0</v>
      </c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120">
        <f t="shared" si="32"/>
        <v>0</v>
      </c>
      <c r="AB87" s="9"/>
      <c r="AD87" s="63">
        <v>14</v>
      </c>
      <c r="AE87" s="99">
        <f t="shared" si="33"/>
        <v>0</v>
      </c>
      <c r="AF87" s="99">
        <f t="shared" si="34"/>
        <v>0</v>
      </c>
      <c r="AG87" s="99">
        <f t="shared" si="35"/>
        <v>0</v>
      </c>
      <c r="AH87" s="99">
        <f t="shared" si="36"/>
        <v>0</v>
      </c>
      <c r="AI87" s="99">
        <f t="shared" si="37"/>
        <v>0</v>
      </c>
      <c r="AJ87" s="99">
        <f t="shared" si="38"/>
        <v>0</v>
      </c>
      <c r="AK87" s="99">
        <f t="shared" si="39"/>
        <v>0</v>
      </c>
      <c r="AL87" s="99">
        <f t="shared" si="40"/>
        <v>0</v>
      </c>
      <c r="AM87" s="99">
        <f t="shared" si="41"/>
        <v>0</v>
      </c>
      <c r="AN87" s="99">
        <f t="shared" si="42"/>
        <v>0</v>
      </c>
      <c r="AO87" s="99">
        <f t="shared" si="43"/>
        <v>0</v>
      </c>
      <c r="AP87" s="99">
        <f t="shared" si="44"/>
        <v>0</v>
      </c>
      <c r="AQ87" s="120">
        <f t="shared" si="45"/>
        <v>0</v>
      </c>
    </row>
    <row r="88" spans="1:43" x14ac:dyDescent="0.25">
      <c r="A88" s="63">
        <v>15</v>
      </c>
      <c r="B88" s="102">
        <f>'DATA A'!B20</f>
        <v>0</v>
      </c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120">
        <f t="shared" si="32"/>
        <v>0</v>
      </c>
      <c r="AB88" s="9"/>
      <c r="AD88" s="63">
        <v>15</v>
      </c>
      <c r="AE88" s="99">
        <f t="shared" si="33"/>
        <v>0</v>
      </c>
      <c r="AF88" s="99">
        <f t="shared" si="34"/>
        <v>0</v>
      </c>
      <c r="AG88" s="99">
        <f t="shared" si="35"/>
        <v>0</v>
      </c>
      <c r="AH88" s="99">
        <f t="shared" si="36"/>
        <v>0</v>
      </c>
      <c r="AI88" s="99">
        <f t="shared" si="37"/>
        <v>0</v>
      </c>
      <c r="AJ88" s="99">
        <f t="shared" si="38"/>
        <v>0</v>
      </c>
      <c r="AK88" s="99">
        <f t="shared" si="39"/>
        <v>0</v>
      </c>
      <c r="AL88" s="99">
        <f t="shared" si="40"/>
        <v>0</v>
      </c>
      <c r="AM88" s="99">
        <f t="shared" si="41"/>
        <v>0</v>
      </c>
      <c r="AN88" s="99">
        <f t="shared" si="42"/>
        <v>0</v>
      </c>
      <c r="AO88" s="99">
        <f t="shared" si="43"/>
        <v>0</v>
      </c>
      <c r="AP88" s="99">
        <f t="shared" si="44"/>
        <v>0</v>
      </c>
      <c r="AQ88" s="120">
        <f t="shared" si="45"/>
        <v>0</v>
      </c>
    </row>
    <row r="89" spans="1:43" x14ac:dyDescent="0.25">
      <c r="A89" s="63">
        <v>16</v>
      </c>
      <c r="B89" s="102">
        <f>'DATA A'!B21</f>
        <v>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120">
        <f t="shared" si="32"/>
        <v>0</v>
      </c>
      <c r="AB89" s="9"/>
      <c r="AD89" s="63">
        <v>16</v>
      </c>
      <c r="AE89" s="99">
        <f t="shared" si="33"/>
        <v>0</v>
      </c>
      <c r="AF89" s="99">
        <f t="shared" si="34"/>
        <v>0</v>
      </c>
      <c r="AG89" s="99">
        <f t="shared" si="35"/>
        <v>0</v>
      </c>
      <c r="AH89" s="99">
        <f t="shared" si="36"/>
        <v>0</v>
      </c>
      <c r="AI89" s="99">
        <f t="shared" si="37"/>
        <v>0</v>
      </c>
      <c r="AJ89" s="99">
        <f t="shared" si="38"/>
        <v>0</v>
      </c>
      <c r="AK89" s="99">
        <f t="shared" si="39"/>
        <v>0</v>
      </c>
      <c r="AL89" s="99">
        <f t="shared" si="40"/>
        <v>0</v>
      </c>
      <c r="AM89" s="99">
        <f t="shared" si="41"/>
        <v>0</v>
      </c>
      <c r="AN89" s="99">
        <f t="shared" si="42"/>
        <v>0</v>
      </c>
      <c r="AO89" s="99">
        <f t="shared" si="43"/>
        <v>0</v>
      </c>
      <c r="AP89" s="99">
        <f t="shared" si="44"/>
        <v>0</v>
      </c>
      <c r="AQ89" s="120">
        <f t="shared" si="45"/>
        <v>0</v>
      </c>
    </row>
    <row r="90" spans="1:43" x14ac:dyDescent="0.25">
      <c r="A90" s="63">
        <v>17</v>
      </c>
      <c r="B90" s="102">
        <f>'DATA A'!B22</f>
        <v>0</v>
      </c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120">
        <f t="shared" si="32"/>
        <v>0</v>
      </c>
      <c r="AB90" s="9"/>
      <c r="AD90" s="63">
        <v>17</v>
      </c>
      <c r="AE90" s="99">
        <f t="shared" si="33"/>
        <v>0</v>
      </c>
      <c r="AF90" s="99">
        <f t="shared" si="34"/>
        <v>0</v>
      </c>
      <c r="AG90" s="99">
        <f t="shared" si="35"/>
        <v>0</v>
      </c>
      <c r="AH90" s="99">
        <f t="shared" si="36"/>
        <v>0</v>
      </c>
      <c r="AI90" s="99">
        <f t="shared" si="37"/>
        <v>0</v>
      </c>
      <c r="AJ90" s="99">
        <f t="shared" si="38"/>
        <v>0</v>
      </c>
      <c r="AK90" s="99">
        <f t="shared" si="39"/>
        <v>0</v>
      </c>
      <c r="AL90" s="99">
        <f t="shared" si="40"/>
        <v>0</v>
      </c>
      <c r="AM90" s="99">
        <f t="shared" si="41"/>
        <v>0</v>
      </c>
      <c r="AN90" s="99">
        <f t="shared" si="42"/>
        <v>0</v>
      </c>
      <c r="AO90" s="99">
        <f t="shared" si="43"/>
        <v>0</v>
      </c>
      <c r="AP90" s="99">
        <f t="shared" si="44"/>
        <v>0</v>
      </c>
      <c r="AQ90" s="120">
        <f t="shared" si="45"/>
        <v>0</v>
      </c>
    </row>
    <row r="91" spans="1:43" x14ac:dyDescent="0.25">
      <c r="A91" s="63">
        <v>18</v>
      </c>
      <c r="B91" s="102">
        <f>'DATA A'!B23</f>
        <v>0</v>
      </c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120">
        <f t="shared" si="32"/>
        <v>0</v>
      </c>
      <c r="AB91" s="9"/>
      <c r="AD91" s="63">
        <v>18</v>
      </c>
      <c r="AE91" s="99">
        <f t="shared" si="33"/>
        <v>0</v>
      </c>
      <c r="AF91" s="99">
        <f t="shared" si="34"/>
        <v>0</v>
      </c>
      <c r="AG91" s="99">
        <f t="shared" si="35"/>
        <v>0</v>
      </c>
      <c r="AH91" s="99">
        <f t="shared" si="36"/>
        <v>0</v>
      </c>
      <c r="AI91" s="99">
        <f t="shared" si="37"/>
        <v>0</v>
      </c>
      <c r="AJ91" s="99">
        <f t="shared" si="38"/>
        <v>0</v>
      </c>
      <c r="AK91" s="99">
        <f t="shared" si="39"/>
        <v>0</v>
      </c>
      <c r="AL91" s="99">
        <f t="shared" si="40"/>
        <v>0</v>
      </c>
      <c r="AM91" s="99">
        <f t="shared" si="41"/>
        <v>0</v>
      </c>
      <c r="AN91" s="99">
        <f t="shared" si="42"/>
        <v>0</v>
      </c>
      <c r="AO91" s="99">
        <f t="shared" si="43"/>
        <v>0</v>
      </c>
      <c r="AP91" s="99">
        <f t="shared" si="44"/>
        <v>0</v>
      </c>
      <c r="AQ91" s="120">
        <f t="shared" si="45"/>
        <v>0</v>
      </c>
    </row>
    <row r="92" spans="1:43" x14ac:dyDescent="0.25">
      <c r="A92" s="63">
        <v>19</v>
      </c>
      <c r="B92" s="102">
        <f>'DATA A'!B24</f>
        <v>0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120">
        <f t="shared" si="32"/>
        <v>0</v>
      </c>
      <c r="AB92" s="9"/>
      <c r="AD92" s="63">
        <v>19</v>
      </c>
      <c r="AE92" s="99">
        <f t="shared" si="33"/>
        <v>0</v>
      </c>
      <c r="AF92" s="99">
        <f t="shared" si="34"/>
        <v>0</v>
      </c>
      <c r="AG92" s="99">
        <f t="shared" si="35"/>
        <v>0</v>
      </c>
      <c r="AH92" s="99">
        <f t="shared" si="36"/>
        <v>0</v>
      </c>
      <c r="AI92" s="99">
        <f t="shared" si="37"/>
        <v>0</v>
      </c>
      <c r="AJ92" s="99">
        <f t="shared" si="38"/>
        <v>0</v>
      </c>
      <c r="AK92" s="99">
        <f t="shared" si="39"/>
        <v>0</v>
      </c>
      <c r="AL92" s="99">
        <f t="shared" si="40"/>
        <v>0</v>
      </c>
      <c r="AM92" s="99">
        <f t="shared" si="41"/>
        <v>0</v>
      </c>
      <c r="AN92" s="99">
        <f t="shared" si="42"/>
        <v>0</v>
      </c>
      <c r="AO92" s="99">
        <f t="shared" si="43"/>
        <v>0</v>
      </c>
      <c r="AP92" s="99">
        <f t="shared" si="44"/>
        <v>0</v>
      </c>
      <c r="AQ92" s="120">
        <f t="shared" si="45"/>
        <v>0</v>
      </c>
    </row>
    <row r="93" spans="1:43" x14ac:dyDescent="0.25">
      <c r="A93" s="63">
        <v>20</v>
      </c>
      <c r="B93" s="102">
        <f>'DATA A'!B25</f>
        <v>0</v>
      </c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120">
        <f t="shared" si="32"/>
        <v>0</v>
      </c>
      <c r="AB93" s="9"/>
      <c r="AD93" s="63">
        <v>20</v>
      </c>
      <c r="AE93" s="99">
        <f t="shared" si="33"/>
        <v>0</v>
      </c>
      <c r="AF93" s="99">
        <f t="shared" si="34"/>
        <v>0</v>
      </c>
      <c r="AG93" s="99">
        <f t="shared" si="35"/>
        <v>0</v>
      </c>
      <c r="AH93" s="99">
        <f t="shared" si="36"/>
        <v>0</v>
      </c>
      <c r="AI93" s="99">
        <f t="shared" si="37"/>
        <v>0</v>
      </c>
      <c r="AJ93" s="99">
        <f t="shared" si="38"/>
        <v>0</v>
      </c>
      <c r="AK93" s="99">
        <f t="shared" si="39"/>
        <v>0</v>
      </c>
      <c r="AL93" s="99">
        <f t="shared" si="40"/>
        <v>0</v>
      </c>
      <c r="AM93" s="99">
        <f t="shared" si="41"/>
        <v>0</v>
      </c>
      <c r="AN93" s="99">
        <f t="shared" si="42"/>
        <v>0</v>
      </c>
      <c r="AO93" s="99">
        <f t="shared" si="43"/>
        <v>0</v>
      </c>
      <c r="AP93" s="99">
        <f t="shared" si="44"/>
        <v>0</v>
      </c>
      <c r="AQ93" s="120">
        <f t="shared" si="45"/>
        <v>0</v>
      </c>
    </row>
    <row r="94" spans="1:43" x14ac:dyDescent="0.25">
      <c r="A94" s="63">
        <v>21</v>
      </c>
      <c r="B94" s="102">
        <f>'DATA A'!B26</f>
        <v>0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120">
        <f t="shared" si="32"/>
        <v>0</v>
      </c>
      <c r="AB94" s="9"/>
      <c r="AD94" s="63">
        <v>21</v>
      </c>
      <c r="AE94" s="99">
        <f t="shared" si="33"/>
        <v>0</v>
      </c>
      <c r="AF94" s="99">
        <f t="shared" si="34"/>
        <v>0</v>
      </c>
      <c r="AG94" s="99">
        <f t="shared" si="35"/>
        <v>0</v>
      </c>
      <c r="AH94" s="99">
        <f t="shared" si="36"/>
        <v>0</v>
      </c>
      <c r="AI94" s="99">
        <f t="shared" si="37"/>
        <v>0</v>
      </c>
      <c r="AJ94" s="99">
        <f t="shared" si="38"/>
        <v>0</v>
      </c>
      <c r="AK94" s="99">
        <f t="shared" si="39"/>
        <v>0</v>
      </c>
      <c r="AL94" s="99">
        <f t="shared" si="40"/>
        <v>0</v>
      </c>
      <c r="AM94" s="99">
        <f t="shared" si="41"/>
        <v>0</v>
      </c>
      <c r="AN94" s="99">
        <f t="shared" si="42"/>
        <v>0</v>
      </c>
      <c r="AO94" s="99">
        <f t="shared" si="43"/>
        <v>0</v>
      </c>
      <c r="AP94" s="99">
        <f t="shared" si="44"/>
        <v>0</v>
      </c>
      <c r="AQ94" s="120">
        <f t="shared" si="45"/>
        <v>0</v>
      </c>
    </row>
    <row r="95" spans="1:43" x14ac:dyDescent="0.25">
      <c r="A95" s="63">
        <v>22</v>
      </c>
      <c r="B95" s="102">
        <f>'DATA A'!B27</f>
        <v>0</v>
      </c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120">
        <f t="shared" si="32"/>
        <v>0</v>
      </c>
      <c r="AB95" s="9"/>
      <c r="AD95" s="63">
        <v>22</v>
      </c>
      <c r="AE95" s="99">
        <f t="shared" si="33"/>
        <v>0</v>
      </c>
      <c r="AF95" s="99">
        <f t="shared" si="34"/>
        <v>0</v>
      </c>
      <c r="AG95" s="99">
        <f t="shared" si="35"/>
        <v>0</v>
      </c>
      <c r="AH95" s="99">
        <f t="shared" si="36"/>
        <v>0</v>
      </c>
      <c r="AI95" s="99">
        <f t="shared" si="37"/>
        <v>0</v>
      </c>
      <c r="AJ95" s="99">
        <f t="shared" si="38"/>
        <v>0</v>
      </c>
      <c r="AK95" s="99">
        <f t="shared" si="39"/>
        <v>0</v>
      </c>
      <c r="AL95" s="99">
        <f t="shared" si="40"/>
        <v>0</v>
      </c>
      <c r="AM95" s="99">
        <f t="shared" si="41"/>
        <v>0</v>
      </c>
      <c r="AN95" s="99">
        <f t="shared" si="42"/>
        <v>0</v>
      </c>
      <c r="AO95" s="99">
        <f t="shared" si="43"/>
        <v>0</v>
      </c>
      <c r="AP95" s="99">
        <f t="shared" si="44"/>
        <v>0</v>
      </c>
      <c r="AQ95" s="120">
        <f t="shared" si="45"/>
        <v>0</v>
      </c>
    </row>
    <row r="96" spans="1:43" x14ac:dyDescent="0.25">
      <c r="A96" s="63">
        <v>23</v>
      </c>
      <c r="B96" s="102">
        <f>'DATA A'!B28</f>
        <v>0</v>
      </c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120">
        <f t="shared" si="32"/>
        <v>0</v>
      </c>
      <c r="AB96" s="9"/>
      <c r="AD96" s="63">
        <v>23</v>
      </c>
      <c r="AE96" s="99">
        <f t="shared" si="33"/>
        <v>0</v>
      </c>
      <c r="AF96" s="99">
        <f t="shared" si="34"/>
        <v>0</v>
      </c>
      <c r="AG96" s="99">
        <f t="shared" si="35"/>
        <v>0</v>
      </c>
      <c r="AH96" s="99">
        <f t="shared" si="36"/>
        <v>0</v>
      </c>
      <c r="AI96" s="99">
        <f t="shared" si="37"/>
        <v>0</v>
      </c>
      <c r="AJ96" s="99">
        <f t="shared" si="38"/>
        <v>0</v>
      </c>
      <c r="AK96" s="99">
        <f t="shared" si="39"/>
        <v>0</v>
      </c>
      <c r="AL96" s="99">
        <f t="shared" si="40"/>
        <v>0</v>
      </c>
      <c r="AM96" s="99">
        <f t="shared" si="41"/>
        <v>0</v>
      </c>
      <c r="AN96" s="99">
        <f t="shared" si="42"/>
        <v>0</v>
      </c>
      <c r="AO96" s="99">
        <f t="shared" si="43"/>
        <v>0</v>
      </c>
      <c r="AP96" s="99">
        <f t="shared" si="44"/>
        <v>0</v>
      </c>
      <c r="AQ96" s="120">
        <f t="shared" si="45"/>
        <v>0</v>
      </c>
    </row>
    <row r="97" spans="1:43" x14ac:dyDescent="0.25">
      <c r="A97" s="63">
        <v>24</v>
      </c>
      <c r="B97" s="102">
        <f>'DATA A'!B29</f>
        <v>0</v>
      </c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120">
        <f t="shared" si="32"/>
        <v>0</v>
      </c>
      <c r="AB97" s="9"/>
      <c r="AD97" s="63">
        <v>24</v>
      </c>
      <c r="AE97" s="99">
        <f t="shared" si="33"/>
        <v>0</v>
      </c>
      <c r="AF97" s="99">
        <f t="shared" si="34"/>
        <v>0</v>
      </c>
      <c r="AG97" s="99">
        <f t="shared" si="35"/>
        <v>0</v>
      </c>
      <c r="AH97" s="99">
        <f t="shared" si="36"/>
        <v>0</v>
      </c>
      <c r="AI97" s="99">
        <f t="shared" si="37"/>
        <v>0</v>
      </c>
      <c r="AJ97" s="99">
        <f t="shared" si="38"/>
        <v>0</v>
      </c>
      <c r="AK97" s="99">
        <f t="shared" si="39"/>
        <v>0</v>
      </c>
      <c r="AL97" s="99">
        <f t="shared" si="40"/>
        <v>0</v>
      </c>
      <c r="AM97" s="99">
        <f t="shared" si="41"/>
        <v>0</v>
      </c>
      <c r="AN97" s="99">
        <f t="shared" si="42"/>
        <v>0</v>
      </c>
      <c r="AO97" s="99">
        <f t="shared" si="43"/>
        <v>0</v>
      </c>
      <c r="AP97" s="99">
        <f t="shared" si="44"/>
        <v>0</v>
      </c>
      <c r="AQ97" s="120">
        <f t="shared" si="45"/>
        <v>0</v>
      </c>
    </row>
    <row r="98" spans="1:43" x14ac:dyDescent="0.25">
      <c r="A98" s="63">
        <v>25</v>
      </c>
      <c r="B98" s="102">
        <f>'DATA A'!B30</f>
        <v>0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120">
        <f t="shared" si="32"/>
        <v>0</v>
      </c>
      <c r="AB98" s="9"/>
      <c r="AD98" s="63">
        <v>25</v>
      </c>
      <c r="AE98" s="99">
        <f t="shared" si="33"/>
        <v>0</v>
      </c>
      <c r="AF98" s="99">
        <f t="shared" si="34"/>
        <v>0</v>
      </c>
      <c r="AG98" s="99">
        <f t="shared" si="35"/>
        <v>0</v>
      </c>
      <c r="AH98" s="99">
        <f t="shared" si="36"/>
        <v>0</v>
      </c>
      <c r="AI98" s="99">
        <f t="shared" si="37"/>
        <v>0</v>
      </c>
      <c r="AJ98" s="99">
        <f t="shared" si="38"/>
        <v>0</v>
      </c>
      <c r="AK98" s="99">
        <f t="shared" si="39"/>
        <v>0</v>
      </c>
      <c r="AL98" s="99">
        <f t="shared" si="40"/>
        <v>0</v>
      </c>
      <c r="AM98" s="99">
        <f t="shared" si="41"/>
        <v>0</v>
      </c>
      <c r="AN98" s="99">
        <f t="shared" si="42"/>
        <v>0</v>
      </c>
      <c r="AO98" s="99">
        <f t="shared" si="43"/>
        <v>0</v>
      </c>
      <c r="AP98" s="99">
        <f t="shared" si="44"/>
        <v>0</v>
      </c>
      <c r="AQ98" s="120">
        <f t="shared" si="45"/>
        <v>0</v>
      </c>
    </row>
    <row r="99" spans="1:43" ht="13.8" thickBot="1" x14ac:dyDescent="0.3">
      <c r="A99" s="63"/>
      <c r="B99" s="102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120">
        <f t="shared" si="32"/>
        <v>0</v>
      </c>
      <c r="AB99" s="9"/>
      <c r="AD99" s="63"/>
      <c r="AE99" s="99">
        <f t="shared" si="33"/>
        <v>0</v>
      </c>
      <c r="AF99" s="99">
        <f t="shared" si="34"/>
        <v>0</v>
      </c>
      <c r="AG99" s="99">
        <f t="shared" si="35"/>
        <v>0</v>
      </c>
      <c r="AH99" s="99">
        <f t="shared" si="36"/>
        <v>0</v>
      </c>
      <c r="AI99" s="99">
        <f t="shared" si="37"/>
        <v>0</v>
      </c>
      <c r="AJ99" s="99">
        <f t="shared" si="38"/>
        <v>0</v>
      </c>
      <c r="AK99" s="99">
        <f t="shared" si="39"/>
        <v>0</v>
      </c>
      <c r="AL99" s="99">
        <f t="shared" si="40"/>
        <v>0</v>
      </c>
      <c r="AM99" s="99">
        <f t="shared" si="41"/>
        <v>0</v>
      </c>
      <c r="AN99" s="99">
        <f t="shared" si="42"/>
        <v>0</v>
      </c>
      <c r="AO99" s="99">
        <f t="shared" si="43"/>
        <v>0</v>
      </c>
      <c r="AP99" s="99">
        <f t="shared" si="44"/>
        <v>0</v>
      </c>
      <c r="AQ99" s="120">
        <f t="shared" si="45"/>
        <v>0</v>
      </c>
    </row>
    <row r="100" spans="1:43" ht="13.8" thickBot="1" x14ac:dyDescent="0.3">
      <c r="A100" s="64"/>
      <c r="B100" s="103"/>
      <c r="C100" s="101">
        <f t="shared" ref="C100:Z100" si="46">SUM(C74:C98)</f>
        <v>0</v>
      </c>
      <c r="D100" s="101">
        <f t="shared" si="46"/>
        <v>0</v>
      </c>
      <c r="E100" s="101">
        <f t="shared" si="46"/>
        <v>0</v>
      </c>
      <c r="F100" s="101">
        <f t="shared" si="46"/>
        <v>0</v>
      </c>
      <c r="G100" s="101">
        <f t="shared" si="46"/>
        <v>0</v>
      </c>
      <c r="H100" s="101">
        <f t="shared" si="46"/>
        <v>0</v>
      </c>
      <c r="I100" s="101">
        <f t="shared" si="46"/>
        <v>0</v>
      </c>
      <c r="J100" s="101">
        <f t="shared" si="46"/>
        <v>0</v>
      </c>
      <c r="K100" s="101">
        <f t="shared" si="46"/>
        <v>0</v>
      </c>
      <c r="L100" s="101">
        <f t="shared" si="46"/>
        <v>0</v>
      </c>
      <c r="M100" s="101">
        <f t="shared" si="46"/>
        <v>0</v>
      </c>
      <c r="N100" s="101">
        <f t="shared" si="46"/>
        <v>0</v>
      </c>
      <c r="O100" s="101">
        <f t="shared" si="46"/>
        <v>0</v>
      </c>
      <c r="P100" s="101">
        <f t="shared" si="46"/>
        <v>0</v>
      </c>
      <c r="Q100" s="101">
        <f t="shared" si="46"/>
        <v>0</v>
      </c>
      <c r="R100" s="101">
        <f t="shared" si="46"/>
        <v>0</v>
      </c>
      <c r="S100" s="101">
        <f t="shared" si="46"/>
        <v>0</v>
      </c>
      <c r="T100" s="101">
        <f t="shared" si="46"/>
        <v>0</v>
      </c>
      <c r="U100" s="101">
        <f t="shared" si="46"/>
        <v>0</v>
      </c>
      <c r="V100" s="101">
        <f t="shared" si="46"/>
        <v>0</v>
      </c>
      <c r="W100" s="101">
        <f t="shared" si="46"/>
        <v>0</v>
      </c>
      <c r="X100" s="101">
        <f t="shared" si="46"/>
        <v>0</v>
      </c>
      <c r="Y100" s="101">
        <f t="shared" si="46"/>
        <v>0</v>
      </c>
      <c r="Z100" s="101">
        <f t="shared" si="46"/>
        <v>0</v>
      </c>
      <c r="AA100" s="101">
        <f t="shared" si="32"/>
        <v>0</v>
      </c>
      <c r="AB100" s="9"/>
      <c r="AD100" s="64"/>
      <c r="AE100" s="101">
        <f t="shared" ref="AE100:AP100" si="47">SUM(AE74:AE98)</f>
        <v>0</v>
      </c>
      <c r="AF100" s="101">
        <f t="shared" si="47"/>
        <v>0</v>
      </c>
      <c r="AG100" s="101">
        <f t="shared" si="47"/>
        <v>0</v>
      </c>
      <c r="AH100" s="101">
        <f t="shared" si="47"/>
        <v>0</v>
      </c>
      <c r="AI100" s="101">
        <f t="shared" si="47"/>
        <v>0</v>
      </c>
      <c r="AJ100" s="101">
        <f t="shared" si="47"/>
        <v>0</v>
      </c>
      <c r="AK100" s="101">
        <f t="shared" si="47"/>
        <v>0</v>
      </c>
      <c r="AL100" s="101">
        <f t="shared" si="47"/>
        <v>0</v>
      </c>
      <c r="AM100" s="101">
        <f t="shared" si="47"/>
        <v>0</v>
      </c>
      <c r="AN100" s="101">
        <f t="shared" si="47"/>
        <v>0</v>
      </c>
      <c r="AO100" s="101">
        <f t="shared" si="47"/>
        <v>0</v>
      </c>
      <c r="AP100" s="101">
        <f t="shared" si="47"/>
        <v>0</v>
      </c>
      <c r="AQ100" s="101">
        <f t="shared" si="45"/>
        <v>0</v>
      </c>
    </row>
    <row r="101" spans="1:43" x14ac:dyDescent="0.25">
      <c r="A101" s="84"/>
      <c r="B101" s="130"/>
      <c r="C101" s="131"/>
      <c r="D101" s="131"/>
      <c r="E101" s="131"/>
      <c r="F101" s="131"/>
      <c r="G101" s="131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9"/>
      <c r="AD101" s="84"/>
      <c r="AE101" s="85"/>
      <c r="AF101" s="85"/>
      <c r="AG101" s="85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</row>
    <row r="102" spans="1:43" x14ac:dyDescent="0.25">
      <c r="A102" s="84"/>
      <c r="B102" s="130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9"/>
      <c r="AD102" s="8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</row>
    <row r="103" spans="1:43" ht="13.8" thickBot="1" x14ac:dyDescent="0.3">
      <c r="A103" s="58"/>
      <c r="B103" s="121"/>
      <c r="C103" s="127" t="s">
        <v>0</v>
      </c>
      <c r="D103" s="127"/>
      <c r="E103" s="127" t="s">
        <v>0</v>
      </c>
      <c r="F103" s="127"/>
      <c r="G103" s="127" t="s">
        <v>0</v>
      </c>
      <c r="H103" s="123"/>
      <c r="I103" s="124"/>
      <c r="J103" s="124"/>
      <c r="K103" s="124"/>
      <c r="L103" s="124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1"/>
      <c r="AD103" s="58"/>
      <c r="AE103" s="55" t="s">
        <v>0</v>
      </c>
      <c r="AF103" s="55" t="s">
        <v>0</v>
      </c>
      <c r="AG103" s="55" t="s">
        <v>0</v>
      </c>
      <c r="AH103" s="52"/>
      <c r="AI103" s="52"/>
      <c r="AJ103" s="53"/>
      <c r="AK103" s="53"/>
      <c r="AL103" s="53"/>
      <c r="AM103" s="53"/>
      <c r="AN103" s="53"/>
      <c r="AO103" s="53"/>
      <c r="AP103" s="53"/>
      <c r="AQ103" s="53"/>
    </row>
    <row r="104" spans="1:43" x14ac:dyDescent="0.25">
      <c r="A104" s="254" t="s">
        <v>1</v>
      </c>
      <c r="B104" s="257" t="str">
        <f>'DATA A'!B5</f>
        <v>PUSKESMAS</v>
      </c>
      <c r="C104" s="128">
        <v>4</v>
      </c>
      <c r="D104" s="270" t="str">
        <f>'DATA A'!I9</f>
        <v>Komplikasi Neonatal Tertangani (84)</v>
      </c>
      <c r="E104" s="270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1"/>
      <c r="AA104" s="251" t="s">
        <v>2</v>
      </c>
      <c r="AB104" s="9"/>
      <c r="AD104" s="254" t="s">
        <v>1</v>
      </c>
      <c r="AE104" s="263" t="s">
        <v>15</v>
      </c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5" t="s">
        <v>2</v>
      </c>
    </row>
    <row r="105" spans="1:43" ht="12.75" customHeight="1" x14ac:dyDescent="0.25">
      <c r="A105" s="255"/>
      <c r="B105" s="258"/>
      <c r="C105" s="250" t="s">
        <v>27</v>
      </c>
      <c r="D105" s="250"/>
      <c r="E105" s="250" t="s">
        <v>28</v>
      </c>
      <c r="F105" s="250"/>
      <c r="G105" s="250" t="s">
        <v>29</v>
      </c>
      <c r="H105" s="250"/>
      <c r="I105" s="250" t="s">
        <v>30</v>
      </c>
      <c r="J105" s="250"/>
      <c r="K105" s="250" t="s">
        <v>31</v>
      </c>
      <c r="L105" s="250"/>
      <c r="M105" s="250" t="s">
        <v>32</v>
      </c>
      <c r="N105" s="250"/>
      <c r="O105" s="250" t="s">
        <v>33</v>
      </c>
      <c r="P105" s="250"/>
      <c r="Q105" s="250" t="s">
        <v>34</v>
      </c>
      <c r="R105" s="250"/>
      <c r="S105" s="250" t="s">
        <v>35</v>
      </c>
      <c r="T105" s="250"/>
      <c r="U105" s="250" t="s">
        <v>36</v>
      </c>
      <c r="V105" s="250"/>
      <c r="W105" s="250" t="s">
        <v>37</v>
      </c>
      <c r="X105" s="250"/>
      <c r="Y105" s="250" t="s">
        <v>38</v>
      </c>
      <c r="Z105" s="250"/>
      <c r="AA105" s="252"/>
      <c r="AB105" s="9"/>
      <c r="AD105" s="255"/>
      <c r="AE105" s="69" t="s">
        <v>27</v>
      </c>
      <c r="AF105" s="69" t="s">
        <v>28</v>
      </c>
      <c r="AG105" s="69" t="s">
        <v>29</v>
      </c>
      <c r="AH105" s="69" t="s">
        <v>30</v>
      </c>
      <c r="AI105" s="69" t="s">
        <v>31</v>
      </c>
      <c r="AJ105" s="69" t="s">
        <v>32</v>
      </c>
      <c r="AK105" s="69" t="s">
        <v>33</v>
      </c>
      <c r="AL105" s="69" t="s">
        <v>34</v>
      </c>
      <c r="AM105" s="69" t="s">
        <v>35</v>
      </c>
      <c r="AN105" s="69" t="s">
        <v>36</v>
      </c>
      <c r="AO105" s="69" t="s">
        <v>37</v>
      </c>
      <c r="AP105" s="69" t="s">
        <v>38</v>
      </c>
      <c r="AQ105" s="266"/>
    </row>
    <row r="106" spans="1:43" x14ac:dyDescent="0.25">
      <c r="A106" s="256"/>
      <c r="B106" s="259"/>
      <c r="C106" s="129" t="s">
        <v>26</v>
      </c>
      <c r="D106" s="129" t="s">
        <v>25</v>
      </c>
      <c r="E106" s="129" t="s">
        <v>26</v>
      </c>
      <c r="F106" s="129" t="s">
        <v>25</v>
      </c>
      <c r="G106" s="129" t="s">
        <v>26</v>
      </c>
      <c r="H106" s="129" t="s">
        <v>25</v>
      </c>
      <c r="I106" s="129" t="s">
        <v>26</v>
      </c>
      <c r="J106" s="129" t="s">
        <v>25</v>
      </c>
      <c r="K106" s="129" t="s">
        <v>26</v>
      </c>
      <c r="L106" s="129" t="s">
        <v>25</v>
      </c>
      <c r="M106" s="129" t="s">
        <v>26</v>
      </c>
      <c r="N106" s="129" t="s">
        <v>25</v>
      </c>
      <c r="O106" s="129" t="s">
        <v>26</v>
      </c>
      <c r="P106" s="129" t="s">
        <v>25</v>
      </c>
      <c r="Q106" s="129" t="s">
        <v>26</v>
      </c>
      <c r="R106" s="129" t="s">
        <v>25</v>
      </c>
      <c r="S106" s="129" t="s">
        <v>26</v>
      </c>
      <c r="T106" s="129" t="s">
        <v>25</v>
      </c>
      <c r="U106" s="129" t="s">
        <v>26</v>
      </c>
      <c r="V106" s="129" t="s">
        <v>25</v>
      </c>
      <c r="W106" s="129" t="s">
        <v>26</v>
      </c>
      <c r="X106" s="129" t="s">
        <v>25</v>
      </c>
      <c r="Y106" s="129" t="s">
        <v>26</v>
      </c>
      <c r="Z106" s="129" t="s">
        <v>25</v>
      </c>
      <c r="AA106" s="253"/>
      <c r="AB106" s="9"/>
      <c r="AD106" s="256"/>
      <c r="AE106" s="49" t="s">
        <v>47</v>
      </c>
      <c r="AF106" s="49" t="s">
        <v>47</v>
      </c>
      <c r="AG106" s="49" t="s">
        <v>47</v>
      </c>
      <c r="AH106" s="49" t="s">
        <v>47</v>
      </c>
      <c r="AI106" s="49" t="s">
        <v>47</v>
      </c>
      <c r="AJ106" s="49" t="s">
        <v>47</v>
      </c>
      <c r="AK106" s="49" t="s">
        <v>47</v>
      </c>
      <c r="AL106" s="49" t="s">
        <v>47</v>
      </c>
      <c r="AM106" s="49" t="s">
        <v>47</v>
      </c>
      <c r="AN106" s="49" t="s">
        <v>47</v>
      </c>
      <c r="AO106" s="49" t="s">
        <v>47</v>
      </c>
      <c r="AP106" s="49" t="s">
        <v>47</v>
      </c>
      <c r="AQ106" s="267"/>
    </row>
    <row r="107" spans="1:43" x14ac:dyDescent="0.25">
      <c r="A107" s="63">
        <v>1</v>
      </c>
      <c r="B107" s="102">
        <f>'DATA A'!B6</f>
        <v>0</v>
      </c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19">
        <f>SUM(C107:Z107)</f>
        <v>0</v>
      </c>
      <c r="AB107" s="9"/>
      <c r="AD107" s="63">
        <v>1</v>
      </c>
      <c r="AE107" s="99">
        <f>C107+D107</f>
        <v>0</v>
      </c>
      <c r="AF107" s="99">
        <f>E107+F107</f>
        <v>0</v>
      </c>
      <c r="AG107" s="99">
        <f>G107+H107</f>
        <v>0</v>
      </c>
      <c r="AH107" s="99">
        <f>I107+J107</f>
        <v>0</v>
      </c>
      <c r="AI107" s="99">
        <f>K107+L107</f>
        <v>0</v>
      </c>
      <c r="AJ107" s="99">
        <f>M107+N107</f>
        <v>0</v>
      </c>
      <c r="AK107" s="99">
        <f>O107+P107</f>
        <v>0</v>
      </c>
      <c r="AL107" s="99">
        <f>Q107+R107</f>
        <v>0</v>
      </c>
      <c r="AM107" s="99">
        <f>S107+T107</f>
        <v>0</v>
      </c>
      <c r="AN107" s="99">
        <f>U107+V107</f>
        <v>0</v>
      </c>
      <c r="AO107" s="99">
        <f>W107+X107</f>
        <v>0</v>
      </c>
      <c r="AP107" s="99">
        <f>Y107+Z107</f>
        <v>0</v>
      </c>
      <c r="AQ107" s="119">
        <f>SUM(AE107:AP107)</f>
        <v>0</v>
      </c>
    </row>
    <row r="108" spans="1:43" x14ac:dyDescent="0.25">
      <c r="A108" s="63">
        <v>2</v>
      </c>
      <c r="B108" s="102">
        <f>'DATA A'!B7</f>
        <v>0</v>
      </c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120">
        <f t="shared" ref="AA108:AA133" si="48">SUM(C108:Z108)</f>
        <v>0</v>
      </c>
      <c r="AB108" s="9"/>
      <c r="AD108" s="63">
        <v>2</v>
      </c>
      <c r="AE108" s="99">
        <f t="shared" ref="AE108:AE132" si="49">C108+D108</f>
        <v>0</v>
      </c>
      <c r="AF108" s="99">
        <f t="shared" ref="AF108:AF132" si="50">E108+F108</f>
        <v>0</v>
      </c>
      <c r="AG108" s="99">
        <f t="shared" ref="AG108:AG132" si="51">G108+H108</f>
        <v>0</v>
      </c>
      <c r="AH108" s="99">
        <f t="shared" ref="AH108:AH132" si="52">I108+J108</f>
        <v>0</v>
      </c>
      <c r="AI108" s="99">
        <f t="shared" ref="AI108:AI132" si="53">K108+L108</f>
        <v>0</v>
      </c>
      <c r="AJ108" s="99">
        <f t="shared" ref="AJ108:AJ132" si="54">M108+N108</f>
        <v>0</v>
      </c>
      <c r="AK108" s="99">
        <f t="shared" ref="AK108:AK132" si="55">O108+P108</f>
        <v>0</v>
      </c>
      <c r="AL108" s="99">
        <f t="shared" ref="AL108:AL132" si="56">Q108+R108</f>
        <v>0</v>
      </c>
      <c r="AM108" s="99">
        <f t="shared" ref="AM108:AM132" si="57">S108+T108</f>
        <v>0</v>
      </c>
      <c r="AN108" s="99">
        <f t="shared" ref="AN108:AN132" si="58">U108+V108</f>
        <v>0</v>
      </c>
      <c r="AO108" s="99">
        <f t="shared" ref="AO108:AO132" si="59">W108+X108</f>
        <v>0</v>
      </c>
      <c r="AP108" s="99">
        <f t="shared" ref="AP108:AP132" si="60">Y108+Z108</f>
        <v>0</v>
      </c>
      <c r="AQ108" s="120">
        <f>SUM(AE108:AP108)</f>
        <v>0</v>
      </c>
    </row>
    <row r="109" spans="1:43" x14ac:dyDescent="0.25">
      <c r="A109" s="63">
        <v>3</v>
      </c>
      <c r="B109" s="102">
        <f>'DATA A'!B8</f>
        <v>0</v>
      </c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120">
        <f t="shared" si="48"/>
        <v>0</v>
      </c>
      <c r="AB109" s="9"/>
      <c r="AD109" s="63">
        <v>3</v>
      </c>
      <c r="AE109" s="99">
        <f t="shared" si="49"/>
        <v>0</v>
      </c>
      <c r="AF109" s="99">
        <f t="shared" si="50"/>
        <v>0</v>
      </c>
      <c r="AG109" s="99">
        <f t="shared" si="51"/>
        <v>0</v>
      </c>
      <c r="AH109" s="99">
        <f t="shared" si="52"/>
        <v>0</v>
      </c>
      <c r="AI109" s="99">
        <f t="shared" si="53"/>
        <v>0</v>
      </c>
      <c r="AJ109" s="99">
        <f t="shared" si="54"/>
        <v>0</v>
      </c>
      <c r="AK109" s="99">
        <f t="shared" si="55"/>
        <v>0</v>
      </c>
      <c r="AL109" s="99">
        <f t="shared" si="56"/>
        <v>0</v>
      </c>
      <c r="AM109" s="99">
        <f t="shared" si="57"/>
        <v>0</v>
      </c>
      <c r="AN109" s="99">
        <f t="shared" si="58"/>
        <v>0</v>
      </c>
      <c r="AO109" s="99">
        <f t="shared" si="59"/>
        <v>0</v>
      </c>
      <c r="AP109" s="99">
        <f t="shared" si="60"/>
        <v>0</v>
      </c>
      <c r="AQ109" s="120">
        <f t="shared" ref="AQ109:AQ133" si="61">SUM(AE109:AP109)</f>
        <v>0</v>
      </c>
    </row>
    <row r="110" spans="1:43" x14ac:dyDescent="0.25">
      <c r="A110" s="63">
        <v>4</v>
      </c>
      <c r="B110" s="102">
        <f>'DATA A'!B9</f>
        <v>0</v>
      </c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120">
        <f t="shared" si="48"/>
        <v>0</v>
      </c>
      <c r="AB110" s="9"/>
      <c r="AD110" s="63">
        <v>4</v>
      </c>
      <c r="AE110" s="99">
        <f t="shared" si="49"/>
        <v>0</v>
      </c>
      <c r="AF110" s="99">
        <f t="shared" si="50"/>
        <v>0</v>
      </c>
      <c r="AG110" s="99">
        <f t="shared" si="51"/>
        <v>0</v>
      </c>
      <c r="AH110" s="99">
        <f t="shared" si="52"/>
        <v>0</v>
      </c>
      <c r="AI110" s="99">
        <f t="shared" si="53"/>
        <v>0</v>
      </c>
      <c r="AJ110" s="99">
        <f t="shared" si="54"/>
        <v>0</v>
      </c>
      <c r="AK110" s="99">
        <f t="shared" si="55"/>
        <v>0</v>
      </c>
      <c r="AL110" s="99">
        <f t="shared" si="56"/>
        <v>0</v>
      </c>
      <c r="AM110" s="99">
        <f t="shared" si="57"/>
        <v>0</v>
      </c>
      <c r="AN110" s="99">
        <f t="shared" si="58"/>
        <v>0</v>
      </c>
      <c r="AO110" s="99">
        <f t="shared" si="59"/>
        <v>0</v>
      </c>
      <c r="AP110" s="99">
        <f t="shared" si="60"/>
        <v>0</v>
      </c>
      <c r="AQ110" s="120">
        <f t="shared" si="61"/>
        <v>0</v>
      </c>
    </row>
    <row r="111" spans="1:43" x14ac:dyDescent="0.25">
      <c r="A111" s="63">
        <v>5</v>
      </c>
      <c r="B111" s="102">
        <f>'DATA A'!B10</f>
        <v>0</v>
      </c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120">
        <f t="shared" si="48"/>
        <v>0</v>
      </c>
      <c r="AB111" s="9"/>
      <c r="AD111" s="63">
        <v>5</v>
      </c>
      <c r="AE111" s="99">
        <f t="shared" si="49"/>
        <v>0</v>
      </c>
      <c r="AF111" s="99">
        <f t="shared" si="50"/>
        <v>0</v>
      </c>
      <c r="AG111" s="99">
        <f t="shared" si="51"/>
        <v>0</v>
      </c>
      <c r="AH111" s="99">
        <f t="shared" si="52"/>
        <v>0</v>
      </c>
      <c r="AI111" s="99">
        <f t="shared" si="53"/>
        <v>0</v>
      </c>
      <c r="AJ111" s="99">
        <f t="shared" si="54"/>
        <v>0</v>
      </c>
      <c r="AK111" s="99">
        <f t="shared" si="55"/>
        <v>0</v>
      </c>
      <c r="AL111" s="99">
        <f t="shared" si="56"/>
        <v>0</v>
      </c>
      <c r="AM111" s="99">
        <f t="shared" si="57"/>
        <v>0</v>
      </c>
      <c r="AN111" s="99">
        <f t="shared" si="58"/>
        <v>0</v>
      </c>
      <c r="AO111" s="99">
        <f t="shared" si="59"/>
        <v>0</v>
      </c>
      <c r="AP111" s="99">
        <f t="shared" si="60"/>
        <v>0</v>
      </c>
      <c r="AQ111" s="120">
        <f t="shared" si="61"/>
        <v>0</v>
      </c>
    </row>
    <row r="112" spans="1:43" x14ac:dyDescent="0.25">
      <c r="A112" s="63">
        <v>6</v>
      </c>
      <c r="B112" s="102">
        <f>'DATA A'!B11</f>
        <v>0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120">
        <f t="shared" si="48"/>
        <v>0</v>
      </c>
      <c r="AB112" s="9"/>
      <c r="AD112" s="63">
        <v>6</v>
      </c>
      <c r="AE112" s="99">
        <f t="shared" si="49"/>
        <v>0</v>
      </c>
      <c r="AF112" s="99">
        <f t="shared" si="50"/>
        <v>0</v>
      </c>
      <c r="AG112" s="99">
        <f t="shared" si="51"/>
        <v>0</v>
      </c>
      <c r="AH112" s="99">
        <f t="shared" si="52"/>
        <v>0</v>
      </c>
      <c r="AI112" s="99">
        <f t="shared" si="53"/>
        <v>0</v>
      </c>
      <c r="AJ112" s="99">
        <f t="shared" si="54"/>
        <v>0</v>
      </c>
      <c r="AK112" s="99">
        <f t="shared" si="55"/>
        <v>0</v>
      </c>
      <c r="AL112" s="99">
        <f t="shared" si="56"/>
        <v>0</v>
      </c>
      <c r="AM112" s="99">
        <f t="shared" si="57"/>
        <v>0</v>
      </c>
      <c r="AN112" s="99">
        <f t="shared" si="58"/>
        <v>0</v>
      </c>
      <c r="AO112" s="99">
        <f t="shared" si="59"/>
        <v>0</v>
      </c>
      <c r="AP112" s="99">
        <f t="shared" si="60"/>
        <v>0</v>
      </c>
      <c r="AQ112" s="120">
        <f t="shared" si="61"/>
        <v>0</v>
      </c>
    </row>
    <row r="113" spans="1:43" x14ac:dyDescent="0.25">
      <c r="A113" s="63">
        <v>7</v>
      </c>
      <c r="B113" s="102">
        <f>'DATA A'!B12</f>
        <v>0</v>
      </c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120">
        <f t="shared" si="48"/>
        <v>0</v>
      </c>
      <c r="AB113" s="9"/>
      <c r="AD113" s="63">
        <v>7</v>
      </c>
      <c r="AE113" s="99">
        <f t="shared" si="49"/>
        <v>0</v>
      </c>
      <c r="AF113" s="99">
        <f t="shared" si="50"/>
        <v>0</v>
      </c>
      <c r="AG113" s="99">
        <f t="shared" si="51"/>
        <v>0</v>
      </c>
      <c r="AH113" s="99">
        <f t="shared" si="52"/>
        <v>0</v>
      </c>
      <c r="AI113" s="99">
        <f t="shared" si="53"/>
        <v>0</v>
      </c>
      <c r="AJ113" s="99">
        <f t="shared" si="54"/>
        <v>0</v>
      </c>
      <c r="AK113" s="99">
        <f t="shared" si="55"/>
        <v>0</v>
      </c>
      <c r="AL113" s="99">
        <f t="shared" si="56"/>
        <v>0</v>
      </c>
      <c r="AM113" s="99">
        <f t="shared" si="57"/>
        <v>0</v>
      </c>
      <c r="AN113" s="99">
        <f t="shared" si="58"/>
        <v>0</v>
      </c>
      <c r="AO113" s="99">
        <f t="shared" si="59"/>
        <v>0</v>
      </c>
      <c r="AP113" s="99">
        <f t="shared" si="60"/>
        <v>0</v>
      </c>
      <c r="AQ113" s="120">
        <f t="shared" si="61"/>
        <v>0</v>
      </c>
    </row>
    <row r="114" spans="1:43" x14ac:dyDescent="0.25">
      <c r="A114" s="63">
        <v>8</v>
      </c>
      <c r="B114" s="102">
        <f>'DATA A'!B13</f>
        <v>0</v>
      </c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120">
        <f t="shared" si="48"/>
        <v>0</v>
      </c>
      <c r="AB114" s="9"/>
      <c r="AD114" s="63">
        <v>8</v>
      </c>
      <c r="AE114" s="99">
        <f t="shared" si="49"/>
        <v>0</v>
      </c>
      <c r="AF114" s="99">
        <f t="shared" si="50"/>
        <v>0</v>
      </c>
      <c r="AG114" s="99">
        <f t="shared" si="51"/>
        <v>0</v>
      </c>
      <c r="AH114" s="99">
        <f t="shared" si="52"/>
        <v>0</v>
      </c>
      <c r="AI114" s="99">
        <f t="shared" si="53"/>
        <v>0</v>
      </c>
      <c r="AJ114" s="99">
        <f t="shared" si="54"/>
        <v>0</v>
      </c>
      <c r="AK114" s="99">
        <f t="shared" si="55"/>
        <v>0</v>
      </c>
      <c r="AL114" s="99">
        <f t="shared" si="56"/>
        <v>0</v>
      </c>
      <c r="AM114" s="99">
        <f t="shared" si="57"/>
        <v>0</v>
      </c>
      <c r="AN114" s="99">
        <f t="shared" si="58"/>
        <v>0</v>
      </c>
      <c r="AO114" s="99">
        <f t="shared" si="59"/>
        <v>0</v>
      </c>
      <c r="AP114" s="99">
        <f t="shared" si="60"/>
        <v>0</v>
      </c>
      <c r="AQ114" s="120">
        <f t="shared" si="61"/>
        <v>0</v>
      </c>
    </row>
    <row r="115" spans="1:43" x14ac:dyDescent="0.25">
      <c r="A115" s="63">
        <v>9</v>
      </c>
      <c r="B115" s="102">
        <f>'DATA A'!B14</f>
        <v>0</v>
      </c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120">
        <f t="shared" si="48"/>
        <v>0</v>
      </c>
      <c r="AB115" s="9"/>
      <c r="AD115" s="63">
        <v>9</v>
      </c>
      <c r="AE115" s="99">
        <f t="shared" si="49"/>
        <v>0</v>
      </c>
      <c r="AF115" s="99">
        <f t="shared" si="50"/>
        <v>0</v>
      </c>
      <c r="AG115" s="99">
        <f t="shared" si="51"/>
        <v>0</v>
      </c>
      <c r="AH115" s="99">
        <f t="shared" si="52"/>
        <v>0</v>
      </c>
      <c r="AI115" s="99">
        <f t="shared" si="53"/>
        <v>0</v>
      </c>
      <c r="AJ115" s="99">
        <f t="shared" si="54"/>
        <v>0</v>
      </c>
      <c r="AK115" s="99">
        <f t="shared" si="55"/>
        <v>0</v>
      </c>
      <c r="AL115" s="99">
        <f t="shared" si="56"/>
        <v>0</v>
      </c>
      <c r="AM115" s="99">
        <f t="shared" si="57"/>
        <v>0</v>
      </c>
      <c r="AN115" s="99">
        <f t="shared" si="58"/>
        <v>0</v>
      </c>
      <c r="AO115" s="99">
        <f t="shared" si="59"/>
        <v>0</v>
      </c>
      <c r="AP115" s="99">
        <f t="shared" si="60"/>
        <v>0</v>
      </c>
      <c r="AQ115" s="120">
        <f t="shared" si="61"/>
        <v>0</v>
      </c>
    </row>
    <row r="116" spans="1:43" x14ac:dyDescent="0.25">
      <c r="A116" s="63">
        <v>10</v>
      </c>
      <c r="B116" s="102">
        <f>'DATA A'!B15</f>
        <v>0</v>
      </c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120">
        <f t="shared" si="48"/>
        <v>0</v>
      </c>
      <c r="AB116" s="9"/>
      <c r="AD116" s="63">
        <v>10</v>
      </c>
      <c r="AE116" s="99">
        <f t="shared" si="49"/>
        <v>0</v>
      </c>
      <c r="AF116" s="99">
        <f t="shared" si="50"/>
        <v>0</v>
      </c>
      <c r="AG116" s="99">
        <f t="shared" si="51"/>
        <v>0</v>
      </c>
      <c r="AH116" s="99">
        <f t="shared" si="52"/>
        <v>0</v>
      </c>
      <c r="AI116" s="99">
        <f t="shared" si="53"/>
        <v>0</v>
      </c>
      <c r="AJ116" s="99">
        <f t="shared" si="54"/>
        <v>0</v>
      </c>
      <c r="AK116" s="99">
        <f t="shared" si="55"/>
        <v>0</v>
      </c>
      <c r="AL116" s="99">
        <f t="shared" si="56"/>
        <v>0</v>
      </c>
      <c r="AM116" s="99">
        <f t="shared" si="57"/>
        <v>0</v>
      </c>
      <c r="AN116" s="99">
        <f t="shared" si="58"/>
        <v>0</v>
      </c>
      <c r="AO116" s="99">
        <f t="shared" si="59"/>
        <v>0</v>
      </c>
      <c r="AP116" s="99">
        <f t="shared" si="60"/>
        <v>0</v>
      </c>
      <c r="AQ116" s="120">
        <f t="shared" si="61"/>
        <v>0</v>
      </c>
    </row>
    <row r="117" spans="1:43" x14ac:dyDescent="0.25">
      <c r="A117" s="63">
        <v>11</v>
      </c>
      <c r="B117" s="102">
        <f>'DATA A'!B16</f>
        <v>0</v>
      </c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120">
        <f t="shared" si="48"/>
        <v>0</v>
      </c>
      <c r="AB117" s="9"/>
      <c r="AD117" s="63">
        <v>11</v>
      </c>
      <c r="AE117" s="99">
        <f t="shared" si="49"/>
        <v>0</v>
      </c>
      <c r="AF117" s="99">
        <f t="shared" si="50"/>
        <v>0</v>
      </c>
      <c r="AG117" s="99">
        <f t="shared" si="51"/>
        <v>0</v>
      </c>
      <c r="AH117" s="99">
        <f t="shared" si="52"/>
        <v>0</v>
      </c>
      <c r="AI117" s="99">
        <f t="shared" si="53"/>
        <v>0</v>
      </c>
      <c r="AJ117" s="99">
        <f t="shared" si="54"/>
        <v>0</v>
      </c>
      <c r="AK117" s="99">
        <f t="shared" si="55"/>
        <v>0</v>
      </c>
      <c r="AL117" s="99">
        <f t="shared" si="56"/>
        <v>0</v>
      </c>
      <c r="AM117" s="99">
        <f t="shared" si="57"/>
        <v>0</v>
      </c>
      <c r="AN117" s="99">
        <f t="shared" si="58"/>
        <v>0</v>
      </c>
      <c r="AO117" s="99">
        <f t="shared" si="59"/>
        <v>0</v>
      </c>
      <c r="AP117" s="99">
        <f t="shared" si="60"/>
        <v>0</v>
      </c>
      <c r="AQ117" s="120">
        <f t="shared" si="61"/>
        <v>0</v>
      </c>
    </row>
    <row r="118" spans="1:43" x14ac:dyDescent="0.25">
      <c r="A118" s="63">
        <v>12</v>
      </c>
      <c r="B118" s="102">
        <f>'DATA A'!B17</f>
        <v>0</v>
      </c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120">
        <f t="shared" si="48"/>
        <v>0</v>
      </c>
      <c r="AB118" s="9"/>
      <c r="AD118" s="63">
        <v>12</v>
      </c>
      <c r="AE118" s="99">
        <f t="shared" si="49"/>
        <v>0</v>
      </c>
      <c r="AF118" s="99">
        <f t="shared" si="50"/>
        <v>0</v>
      </c>
      <c r="AG118" s="99">
        <f t="shared" si="51"/>
        <v>0</v>
      </c>
      <c r="AH118" s="99">
        <f t="shared" si="52"/>
        <v>0</v>
      </c>
      <c r="AI118" s="99">
        <f t="shared" si="53"/>
        <v>0</v>
      </c>
      <c r="AJ118" s="99">
        <f t="shared" si="54"/>
        <v>0</v>
      </c>
      <c r="AK118" s="99">
        <f t="shared" si="55"/>
        <v>0</v>
      </c>
      <c r="AL118" s="99">
        <f t="shared" si="56"/>
        <v>0</v>
      </c>
      <c r="AM118" s="99">
        <f t="shared" si="57"/>
        <v>0</v>
      </c>
      <c r="AN118" s="99">
        <f t="shared" si="58"/>
        <v>0</v>
      </c>
      <c r="AO118" s="99">
        <f t="shared" si="59"/>
        <v>0</v>
      </c>
      <c r="AP118" s="99">
        <f t="shared" si="60"/>
        <v>0</v>
      </c>
      <c r="AQ118" s="120">
        <f t="shared" si="61"/>
        <v>0</v>
      </c>
    </row>
    <row r="119" spans="1:43" x14ac:dyDescent="0.25">
      <c r="A119" s="63">
        <v>13</v>
      </c>
      <c r="B119" s="102">
        <f>'DATA A'!B18</f>
        <v>0</v>
      </c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120">
        <f t="shared" si="48"/>
        <v>0</v>
      </c>
      <c r="AB119" s="9"/>
      <c r="AD119" s="63">
        <v>13</v>
      </c>
      <c r="AE119" s="99">
        <f t="shared" si="49"/>
        <v>0</v>
      </c>
      <c r="AF119" s="99">
        <f t="shared" si="50"/>
        <v>0</v>
      </c>
      <c r="AG119" s="99">
        <f t="shared" si="51"/>
        <v>0</v>
      </c>
      <c r="AH119" s="99">
        <f t="shared" si="52"/>
        <v>0</v>
      </c>
      <c r="AI119" s="99">
        <f t="shared" si="53"/>
        <v>0</v>
      </c>
      <c r="AJ119" s="99">
        <f t="shared" si="54"/>
        <v>0</v>
      </c>
      <c r="AK119" s="99">
        <f t="shared" si="55"/>
        <v>0</v>
      </c>
      <c r="AL119" s="99">
        <f t="shared" si="56"/>
        <v>0</v>
      </c>
      <c r="AM119" s="99">
        <f t="shared" si="57"/>
        <v>0</v>
      </c>
      <c r="AN119" s="99">
        <f t="shared" si="58"/>
        <v>0</v>
      </c>
      <c r="AO119" s="99">
        <f t="shared" si="59"/>
        <v>0</v>
      </c>
      <c r="AP119" s="99">
        <f t="shared" si="60"/>
        <v>0</v>
      </c>
      <c r="AQ119" s="120">
        <f t="shared" si="61"/>
        <v>0</v>
      </c>
    </row>
    <row r="120" spans="1:43" x14ac:dyDescent="0.25">
      <c r="A120" s="63">
        <v>14</v>
      </c>
      <c r="B120" s="102">
        <f>'DATA A'!B19</f>
        <v>0</v>
      </c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20">
        <f t="shared" si="48"/>
        <v>0</v>
      </c>
      <c r="AB120" s="9"/>
      <c r="AD120" s="63">
        <v>14</v>
      </c>
      <c r="AE120" s="99">
        <f t="shared" si="49"/>
        <v>0</v>
      </c>
      <c r="AF120" s="99">
        <f t="shared" si="50"/>
        <v>0</v>
      </c>
      <c r="AG120" s="99">
        <f t="shared" si="51"/>
        <v>0</v>
      </c>
      <c r="AH120" s="99">
        <f t="shared" si="52"/>
        <v>0</v>
      </c>
      <c r="AI120" s="99">
        <f t="shared" si="53"/>
        <v>0</v>
      </c>
      <c r="AJ120" s="99">
        <f t="shared" si="54"/>
        <v>0</v>
      </c>
      <c r="AK120" s="99">
        <f t="shared" si="55"/>
        <v>0</v>
      </c>
      <c r="AL120" s="99">
        <f t="shared" si="56"/>
        <v>0</v>
      </c>
      <c r="AM120" s="99">
        <f t="shared" si="57"/>
        <v>0</v>
      </c>
      <c r="AN120" s="99">
        <f t="shared" si="58"/>
        <v>0</v>
      </c>
      <c r="AO120" s="99">
        <f t="shared" si="59"/>
        <v>0</v>
      </c>
      <c r="AP120" s="99">
        <f t="shared" si="60"/>
        <v>0</v>
      </c>
      <c r="AQ120" s="120">
        <f t="shared" si="61"/>
        <v>0</v>
      </c>
    </row>
    <row r="121" spans="1:43" x14ac:dyDescent="0.25">
      <c r="A121" s="63">
        <v>15</v>
      </c>
      <c r="B121" s="102">
        <f>'DATA A'!B20</f>
        <v>0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120">
        <f t="shared" si="48"/>
        <v>0</v>
      </c>
      <c r="AB121" s="9"/>
      <c r="AD121" s="63">
        <v>15</v>
      </c>
      <c r="AE121" s="99">
        <f t="shared" si="49"/>
        <v>0</v>
      </c>
      <c r="AF121" s="99">
        <f t="shared" si="50"/>
        <v>0</v>
      </c>
      <c r="AG121" s="99">
        <f t="shared" si="51"/>
        <v>0</v>
      </c>
      <c r="AH121" s="99">
        <f t="shared" si="52"/>
        <v>0</v>
      </c>
      <c r="AI121" s="99">
        <f t="shared" si="53"/>
        <v>0</v>
      </c>
      <c r="AJ121" s="99">
        <f t="shared" si="54"/>
        <v>0</v>
      </c>
      <c r="AK121" s="99">
        <f t="shared" si="55"/>
        <v>0</v>
      </c>
      <c r="AL121" s="99">
        <f t="shared" si="56"/>
        <v>0</v>
      </c>
      <c r="AM121" s="99">
        <f t="shared" si="57"/>
        <v>0</v>
      </c>
      <c r="AN121" s="99">
        <f t="shared" si="58"/>
        <v>0</v>
      </c>
      <c r="AO121" s="99">
        <f t="shared" si="59"/>
        <v>0</v>
      </c>
      <c r="AP121" s="99">
        <f t="shared" si="60"/>
        <v>0</v>
      </c>
      <c r="AQ121" s="120">
        <f t="shared" si="61"/>
        <v>0</v>
      </c>
    </row>
    <row r="122" spans="1:43" x14ac:dyDescent="0.25">
      <c r="A122" s="63">
        <v>16</v>
      </c>
      <c r="B122" s="102">
        <f>'DATA A'!B21</f>
        <v>0</v>
      </c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120">
        <f t="shared" si="48"/>
        <v>0</v>
      </c>
      <c r="AB122" s="9"/>
      <c r="AD122" s="63">
        <v>16</v>
      </c>
      <c r="AE122" s="99">
        <f t="shared" si="49"/>
        <v>0</v>
      </c>
      <c r="AF122" s="99">
        <f t="shared" si="50"/>
        <v>0</v>
      </c>
      <c r="AG122" s="99">
        <f t="shared" si="51"/>
        <v>0</v>
      </c>
      <c r="AH122" s="99">
        <f t="shared" si="52"/>
        <v>0</v>
      </c>
      <c r="AI122" s="99">
        <f t="shared" si="53"/>
        <v>0</v>
      </c>
      <c r="AJ122" s="99">
        <f t="shared" si="54"/>
        <v>0</v>
      </c>
      <c r="AK122" s="99">
        <f t="shared" si="55"/>
        <v>0</v>
      </c>
      <c r="AL122" s="99">
        <f t="shared" si="56"/>
        <v>0</v>
      </c>
      <c r="AM122" s="99">
        <f t="shared" si="57"/>
        <v>0</v>
      </c>
      <c r="AN122" s="99">
        <f t="shared" si="58"/>
        <v>0</v>
      </c>
      <c r="AO122" s="99">
        <f t="shared" si="59"/>
        <v>0</v>
      </c>
      <c r="AP122" s="99">
        <f t="shared" si="60"/>
        <v>0</v>
      </c>
      <c r="AQ122" s="120">
        <f t="shared" si="61"/>
        <v>0</v>
      </c>
    </row>
    <row r="123" spans="1:43" x14ac:dyDescent="0.25">
      <c r="A123" s="63">
        <v>17</v>
      </c>
      <c r="B123" s="102">
        <f>'DATA A'!B22</f>
        <v>0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120">
        <f t="shared" si="48"/>
        <v>0</v>
      </c>
      <c r="AB123" s="9"/>
      <c r="AD123" s="63">
        <v>17</v>
      </c>
      <c r="AE123" s="99">
        <f t="shared" si="49"/>
        <v>0</v>
      </c>
      <c r="AF123" s="99">
        <f t="shared" si="50"/>
        <v>0</v>
      </c>
      <c r="AG123" s="99">
        <f t="shared" si="51"/>
        <v>0</v>
      </c>
      <c r="AH123" s="99">
        <f t="shared" si="52"/>
        <v>0</v>
      </c>
      <c r="AI123" s="99">
        <f t="shared" si="53"/>
        <v>0</v>
      </c>
      <c r="AJ123" s="99">
        <f t="shared" si="54"/>
        <v>0</v>
      </c>
      <c r="AK123" s="99">
        <f t="shared" si="55"/>
        <v>0</v>
      </c>
      <c r="AL123" s="99">
        <f t="shared" si="56"/>
        <v>0</v>
      </c>
      <c r="AM123" s="99">
        <f t="shared" si="57"/>
        <v>0</v>
      </c>
      <c r="AN123" s="99">
        <f t="shared" si="58"/>
        <v>0</v>
      </c>
      <c r="AO123" s="99">
        <f t="shared" si="59"/>
        <v>0</v>
      </c>
      <c r="AP123" s="99">
        <f t="shared" si="60"/>
        <v>0</v>
      </c>
      <c r="AQ123" s="120">
        <f t="shared" si="61"/>
        <v>0</v>
      </c>
    </row>
    <row r="124" spans="1:43" x14ac:dyDescent="0.25">
      <c r="A124" s="63">
        <v>18</v>
      </c>
      <c r="B124" s="102">
        <f>'DATA A'!B23</f>
        <v>0</v>
      </c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120">
        <f t="shared" si="48"/>
        <v>0</v>
      </c>
      <c r="AB124" s="9"/>
      <c r="AD124" s="63">
        <v>18</v>
      </c>
      <c r="AE124" s="99">
        <f t="shared" si="49"/>
        <v>0</v>
      </c>
      <c r="AF124" s="99">
        <f t="shared" si="50"/>
        <v>0</v>
      </c>
      <c r="AG124" s="99">
        <f t="shared" si="51"/>
        <v>0</v>
      </c>
      <c r="AH124" s="99">
        <f t="shared" si="52"/>
        <v>0</v>
      </c>
      <c r="AI124" s="99">
        <f t="shared" si="53"/>
        <v>0</v>
      </c>
      <c r="AJ124" s="99">
        <f t="shared" si="54"/>
        <v>0</v>
      </c>
      <c r="AK124" s="99">
        <f t="shared" si="55"/>
        <v>0</v>
      </c>
      <c r="AL124" s="99">
        <f t="shared" si="56"/>
        <v>0</v>
      </c>
      <c r="AM124" s="99">
        <f t="shared" si="57"/>
        <v>0</v>
      </c>
      <c r="AN124" s="99">
        <f t="shared" si="58"/>
        <v>0</v>
      </c>
      <c r="AO124" s="99">
        <f t="shared" si="59"/>
        <v>0</v>
      </c>
      <c r="AP124" s="99">
        <f t="shared" si="60"/>
        <v>0</v>
      </c>
      <c r="AQ124" s="120">
        <f t="shared" si="61"/>
        <v>0</v>
      </c>
    </row>
    <row r="125" spans="1:43" x14ac:dyDescent="0.25">
      <c r="A125" s="63">
        <v>19</v>
      </c>
      <c r="B125" s="102">
        <f>'DATA A'!B24</f>
        <v>0</v>
      </c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120">
        <f t="shared" si="48"/>
        <v>0</v>
      </c>
      <c r="AB125" s="9"/>
      <c r="AD125" s="63">
        <v>19</v>
      </c>
      <c r="AE125" s="99">
        <f t="shared" si="49"/>
        <v>0</v>
      </c>
      <c r="AF125" s="99">
        <f t="shared" si="50"/>
        <v>0</v>
      </c>
      <c r="AG125" s="99">
        <f t="shared" si="51"/>
        <v>0</v>
      </c>
      <c r="AH125" s="99">
        <f t="shared" si="52"/>
        <v>0</v>
      </c>
      <c r="AI125" s="99">
        <f t="shared" si="53"/>
        <v>0</v>
      </c>
      <c r="AJ125" s="99">
        <f t="shared" si="54"/>
        <v>0</v>
      </c>
      <c r="AK125" s="99">
        <f t="shared" si="55"/>
        <v>0</v>
      </c>
      <c r="AL125" s="99">
        <f t="shared" si="56"/>
        <v>0</v>
      </c>
      <c r="AM125" s="99">
        <f t="shared" si="57"/>
        <v>0</v>
      </c>
      <c r="AN125" s="99">
        <f t="shared" si="58"/>
        <v>0</v>
      </c>
      <c r="AO125" s="99">
        <f t="shared" si="59"/>
        <v>0</v>
      </c>
      <c r="AP125" s="99">
        <f t="shared" si="60"/>
        <v>0</v>
      </c>
      <c r="AQ125" s="120">
        <f t="shared" si="61"/>
        <v>0</v>
      </c>
    </row>
    <row r="126" spans="1:43" x14ac:dyDescent="0.25">
      <c r="A126" s="63">
        <v>20</v>
      </c>
      <c r="B126" s="102">
        <f>'DATA A'!B25</f>
        <v>0</v>
      </c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120">
        <f t="shared" si="48"/>
        <v>0</v>
      </c>
      <c r="AB126" s="9"/>
      <c r="AD126" s="63">
        <v>20</v>
      </c>
      <c r="AE126" s="99">
        <f t="shared" si="49"/>
        <v>0</v>
      </c>
      <c r="AF126" s="99">
        <f t="shared" si="50"/>
        <v>0</v>
      </c>
      <c r="AG126" s="99">
        <f t="shared" si="51"/>
        <v>0</v>
      </c>
      <c r="AH126" s="99">
        <f t="shared" si="52"/>
        <v>0</v>
      </c>
      <c r="AI126" s="99">
        <f t="shared" si="53"/>
        <v>0</v>
      </c>
      <c r="AJ126" s="99">
        <f t="shared" si="54"/>
        <v>0</v>
      </c>
      <c r="AK126" s="99">
        <f t="shared" si="55"/>
        <v>0</v>
      </c>
      <c r="AL126" s="99">
        <f t="shared" si="56"/>
        <v>0</v>
      </c>
      <c r="AM126" s="99">
        <f t="shared" si="57"/>
        <v>0</v>
      </c>
      <c r="AN126" s="99">
        <f t="shared" si="58"/>
        <v>0</v>
      </c>
      <c r="AO126" s="99">
        <f t="shared" si="59"/>
        <v>0</v>
      </c>
      <c r="AP126" s="99">
        <f t="shared" si="60"/>
        <v>0</v>
      </c>
      <c r="AQ126" s="120">
        <f t="shared" si="61"/>
        <v>0</v>
      </c>
    </row>
    <row r="127" spans="1:43" x14ac:dyDescent="0.25">
      <c r="A127" s="63">
        <v>21</v>
      </c>
      <c r="B127" s="102">
        <f>'DATA A'!B26</f>
        <v>0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120">
        <f t="shared" si="48"/>
        <v>0</v>
      </c>
      <c r="AB127" s="9"/>
      <c r="AD127" s="63">
        <v>21</v>
      </c>
      <c r="AE127" s="99">
        <f t="shared" si="49"/>
        <v>0</v>
      </c>
      <c r="AF127" s="99">
        <f t="shared" si="50"/>
        <v>0</v>
      </c>
      <c r="AG127" s="99">
        <f t="shared" si="51"/>
        <v>0</v>
      </c>
      <c r="AH127" s="99">
        <f t="shared" si="52"/>
        <v>0</v>
      </c>
      <c r="AI127" s="99">
        <f t="shared" si="53"/>
        <v>0</v>
      </c>
      <c r="AJ127" s="99">
        <f t="shared" si="54"/>
        <v>0</v>
      </c>
      <c r="AK127" s="99">
        <f t="shared" si="55"/>
        <v>0</v>
      </c>
      <c r="AL127" s="99">
        <f t="shared" si="56"/>
        <v>0</v>
      </c>
      <c r="AM127" s="99">
        <f t="shared" si="57"/>
        <v>0</v>
      </c>
      <c r="AN127" s="99">
        <f t="shared" si="58"/>
        <v>0</v>
      </c>
      <c r="AO127" s="99">
        <f t="shared" si="59"/>
        <v>0</v>
      </c>
      <c r="AP127" s="99">
        <f t="shared" si="60"/>
        <v>0</v>
      </c>
      <c r="AQ127" s="120">
        <f t="shared" si="61"/>
        <v>0</v>
      </c>
    </row>
    <row r="128" spans="1:43" x14ac:dyDescent="0.25">
      <c r="A128" s="63">
        <v>22</v>
      </c>
      <c r="B128" s="102">
        <f>'DATA A'!B27</f>
        <v>0</v>
      </c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120">
        <f t="shared" si="48"/>
        <v>0</v>
      </c>
      <c r="AB128" s="9"/>
      <c r="AD128" s="63">
        <v>22</v>
      </c>
      <c r="AE128" s="99">
        <f t="shared" si="49"/>
        <v>0</v>
      </c>
      <c r="AF128" s="99">
        <f t="shared" si="50"/>
        <v>0</v>
      </c>
      <c r="AG128" s="99">
        <f t="shared" si="51"/>
        <v>0</v>
      </c>
      <c r="AH128" s="99">
        <f t="shared" si="52"/>
        <v>0</v>
      </c>
      <c r="AI128" s="99">
        <f t="shared" si="53"/>
        <v>0</v>
      </c>
      <c r="AJ128" s="99">
        <f t="shared" si="54"/>
        <v>0</v>
      </c>
      <c r="AK128" s="99">
        <f t="shared" si="55"/>
        <v>0</v>
      </c>
      <c r="AL128" s="99">
        <f t="shared" si="56"/>
        <v>0</v>
      </c>
      <c r="AM128" s="99">
        <f t="shared" si="57"/>
        <v>0</v>
      </c>
      <c r="AN128" s="99">
        <f t="shared" si="58"/>
        <v>0</v>
      </c>
      <c r="AO128" s="99">
        <f t="shared" si="59"/>
        <v>0</v>
      </c>
      <c r="AP128" s="99">
        <f t="shared" si="60"/>
        <v>0</v>
      </c>
      <c r="AQ128" s="120">
        <f t="shared" si="61"/>
        <v>0</v>
      </c>
    </row>
    <row r="129" spans="1:43" x14ac:dyDescent="0.25">
      <c r="A129" s="63">
        <v>23</v>
      </c>
      <c r="B129" s="102">
        <f>'DATA A'!B28</f>
        <v>0</v>
      </c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120">
        <f t="shared" si="48"/>
        <v>0</v>
      </c>
      <c r="AB129" s="9"/>
      <c r="AD129" s="63">
        <v>23</v>
      </c>
      <c r="AE129" s="99">
        <f t="shared" si="49"/>
        <v>0</v>
      </c>
      <c r="AF129" s="99">
        <f t="shared" si="50"/>
        <v>0</v>
      </c>
      <c r="AG129" s="99">
        <f t="shared" si="51"/>
        <v>0</v>
      </c>
      <c r="AH129" s="99">
        <f t="shared" si="52"/>
        <v>0</v>
      </c>
      <c r="AI129" s="99">
        <f t="shared" si="53"/>
        <v>0</v>
      </c>
      <c r="AJ129" s="99">
        <f t="shared" si="54"/>
        <v>0</v>
      </c>
      <c r="AK129" s="99">
        <f t="shared" si="55"/>
        <v>0</v>
      </c>
      <c r="AL129" s="99">
        <f t="shared" si="56"/>
        <v>0</v>
      </c>
      <c r="AM129" s="99">
        <f t="shared" si="57"/>
        <v>0</v>
      </c>
      <c r="AN129" s="99">
        <f t="shared" si="58"/>
        <v>0</v>
      </c>
      <c r="AO129" s="99">
        <f t="shared" si="59"/>
        <v>0</v>
      </c>
      <c r="AP129" s="99">
        <f t="shared" si="60"/>
        <v>0</v>
      </c>
      <c r="AQ129" s="120">
        <f t="shared" si="61"/>
        <v>0</v>
      </c>
    </row>
    <row r="130" spans="1:43" x14ac:dyDescent="0.25">
      <c r="A130" s="63">
        <v>24</v>
      </c>
      <c r="B130" s="102">
        <f>'DATA A'!B29</f>
        <v>0</v>
      </c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120">
        <f t="shared" si="48"/>
        <v>0</v>
      </c>
      <c r="AB130" s="9"/>
      <c r="AD130" s="63">
        <v>24</v>
      </c>
      <c r="AE130" s="99">
        <f t="shared" si="49"/>
        <v>0</v>
      </c>
      <c r="AF130" s="99">
        <f t="shared" si="50"/>
        <v>0</v>
      </c>
      <c r="AG130" s="99">
        <f t="shared" si="51"/>
        <v>0</v>
      </c>
      <c r="AH130" s="99">
        <f t="shared" si="52"/>
        <v>0</v>
      </c>
      <c r="AI130" s="99">
        <f t="shared" si="53"/>
        <v>0</v>
      </c>
      <c r="AJ130" s="99">
        <f t="shared" si="54"/>
        <v>0</v>
      </c>
      <c r="AK130" s="99">
        <f t="shared" si="55"/>
        <v>0</v>
      </c>
      <c r="AL130" s="99">
        <f t="shared" si="56"/>
        <v>0</v>
      </c>
      <c r="AM130" s="99">
        <f t="shared" si="57"/>
        <v>0</v>
      </c>
      <c r="AN130" s="99">
        <f t="shared" si="58"/>
        <v>0</v>
      </c>
      <c r="AO130" s="99">
        <f t="shared" si="59"/>
        <v>0</v>
      </c>
      <c r="AP130" s="99">
        <f t="shared" si="60"/>
        <v>0</v>
      </c>
      <c r="AQ130" s="120">
        <f t="shared" si="61"/>
        <v>0</v>
      </c>
    </row>
    <row r="131" spans="1:43" x14ac:dyDescent="0.25">
      <c r="A131" s="63">
        <v>25</v>
      </c>
      <c r="B131" s="102">
        <f>'DATA A'!B30</f>
        <v>0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120">
        <f t="shared" si="48"/>
        <v>0</v>
      </c>
      <c r="AB131" s="9"/>
      <c r="AD131" s="63">
        <v>25</v>
      </c>
      <c r="AE131" s="99">
        <f t="shared" si="49"/>
        <v>0</v>
      </c>
      <c r="AF131" s="99">
        <f t="shared" si="50"/>
        <v>0</v>
      </c>
      <c r="AG131" s="99">
        <f t="shared" si="51"/>
        <v>0</v>
      </c>
      <c r="AH131" s="99">
        <f t="shared" si="52"/>
        <v>0</v>
      </c>
      <c r="AI131" s="99">
        <f t="shared" si="53"/>
        <v>0</v>
      </c>
      <c r="AJ131" s="99">
        <f t="shared" si="54"/>
        <v>0</v>
      </c>
      <c r="AK131" s="99">
        <f t="shared" si="55"/>
        <v>0</v>
      </c>
      <c r="AL131" s="99">
        <f t="shared" si="56"/>
        <v>0</v>
      </c>
      <c r="AM131" s="99">
        <f t="shared" si="57"/>
        <v>0</v>
      </c>
      <c r="AN131" s="99">
        <f t="shared" si="58"/>
        <v>0</v>
      </c>
      <c r="AO131" s="99">
        <f t="shared" si="59"/>
        <v>0</v>
      </c>
      <c r="AP131" s="99">
        <f t="shared" si="60"/>
        <v>0</v>
      </c>
      <c r="AQ131" s="120">
        <f t="shared" si="61"/>
        <v>0</v>
      </c>
    </row>
    <row r="132" spans="1:43" ht="13.8" thickBot="1" x14ac:dyDescent="0.3">
      <c r="A132" s="63"/>
      <c r="B132" s="102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120">
        <f t="shared" si="48"/>
        <v>0</v>
      </c>
      <c r="AB132" s="9"/>
      <c r="AD132" s="63"/>
      <c r="AE132" s="99">
        <f t="shared" si="49"/>
        <v>0</v>
      </c>
      <c r="AF132" s="99">
        <f t="shared" si="50"/>
        <v>0</v>
      </c>
      <c r="AG132" s="99">
        <f t="shared" si="51"/>
        <v>0</v>
      </c>
      <c r="AH132" s="99">
        <f t="shared" si="52"/>
        <v>0</v>
      </c>
      <c r="AI132" s="99">
        <f t="shared" si="53"/>
        <v>0</v>
      </c>
      <c r="AJ132" s="99">
        <f t="shared" si="54"/>
        <v>0</v>
      </c>
      <c r="AK132" s="99">
        <f t="shared" si="55"/>
        <v>0</v>
      </c>
      <c r="AL132" s="99">
        <f t="shared" si="56"/>
        <v>0</v>
      </c>
      <c r="AM132" s="99">
        <f t="shared" si="57"/>
        <v>0</v>
      </c>
      <c r="AN132" s="99">
        <f t="shared" si="58"/>
        <v>0</v>
      </c>
      <c r="AO132" s="99">
        <f t="shared" si="59"/>
        <v>0</v>
      </c>
      <c r="AP132" s="99">
        <f t="shared" si="60"/>
        <v>0</v>
      </c>
      <c r="AQ132" s="120">
        <f t="shared" si="61"/>
        <v>0</v>
      </c>
    </row>
    <row r="133" spans="1:43" ht="13.8" thickBot="1" x14ac:dyDescent="0.3">
      <c r="A133" s="64"/>
      <c r="B133" s="103"/>
      <c r="C133" s="101">
        <f t="shared" ref="C133:Z133" si="62">SUM(C107:C131)</f>
        <v>0</v>
      </c>
      <c r="D133" s="101">
        <f t="shared" si="62"/>
        <v>0</v>
      </c>
      <c r="E133" s="101">
        <f t="shared" si="62"/>
        <v>0</v>
      </c>
      <c r="F133" s="101">
        <f t="shared" si="62"/>
        <v>0</v>
      </c>
      <c r="G133" s="101">
        <f t="shared" si="62"/>
        <v>0</v>
      </c>
      <c r="H133" s="101">
        <f t="shared" si="62"/>
        <v>0</v>
      </c>
      <c r="I133" s="101">
        <f t="shared" si="62"/>
        <v>0</v>
      </c>
      <c r="J133" s="101">
        <f t="shared" si="62"/>
        <v>0</v>
      </c>
      <c r="K133" s="101">
        <f t="shared" si="62"/>
        <v>0</v>
      </c>
      <c r="L133" s="101">
        <f t="shared" si="62"/>
        <v>0</v>
      </c>
      <c r="M133" s="101">
        <f t="shared" si="62"/>
        <v>0</v>
      </c>
      <c r="N133" s="101">
        <f t="shared" si="62"/>
        <v>0</v>
      </c>
      <c r="O133" s="101">
        <f t="shared" si="62"/>
        <v>0</v>
      </c>
      <c r="P133" s="101">
        <f t="shared" si="62"/>
        <v>0</v>
      </c>
      <c r="Q133" s="101">
        <f t="shared" si="62"/>
        <v>0</v>
      </c>
      <c r="R133" s="101">
        <f t="shared" si="62"/>
        <v>0</v>
      </c>
      <c r="S133" s="101">
        <f t="shared" si="62"/>
        <v>0</v>
      </c>
      <c r="T133" s="101">
        <f t="shared" si="62"/>
        <v>0</v>
      </c>
      <c r="U133" s="101">
        <f t="shared" si="62"/>
        <v>0</v>
      </c>
      <c r="V133" s="101">
        <f t="shared" si="62"/>
        <v>0</v>
      </c>
      <c r="W133" s="101">
        <f t="shared" si="62"/>
        <v>0</v>
      </c>
      <c r="X133" s="101">
        <f t="shared" si="62"/>
        <v>0</v>
      </c>
      <c r="Y133" s="101">
        <f t="shared" si="62"/>
        <v>0</v>
      </c>
      <c r="Z133" s="101">
        <f t="shared" si="62"/>
        <v>0</v>
      </c>
      <c r="AA133" s="101">
        <f t="shared" si="48"/>
        <v>0</v>
      </c>
      <c r="AB133" s="9"/>
      <c r="AD133" s="64"/>
      <c r="AE133" s="101">
        <f t="shared" ref="AE133:AP133" si="63">SUM(AE107:AE131)</f>
        <v>0</v>
      </c>
      <c r="AF133" s="101">
        <f t="shared" si="63"/>
        <v>0</v>
      </c>
      <c r="AG133" s="101">
        <f t="shared" si="63"/>
        <v>0</v>
      </c>
      <c r="AH133" s="101">
        <f t="shared" si="63"/>
        <v>0</v>
      </c>
      <c r="AI133" s="101">
        <f t="shared" si="63"/>
        <v>0</v>
      </c>
      <c r="AJ133" s="101">
        <f t="shared" si="63"/>
        <v>0</v>
      </c>
      <c r="AK133" s="101">
        <f t="shared" si="63"/>
        <v>0</v>
      </c>
      <c r="AL133" s="101">
        <f t="shared" si="63"/>
        <v>0</v>
      </c>
      <c r="AM133" s="101">
        <f t="shared" si="63"/>
        <v>0</v>
      </c>
      <c r="AN133" s="101">
        <f t="shared" si="63"/>
        <v>0</v>
      </c>
      <c r="AO133" s="101">
        <f t="shared" si="63"/>
        <v>0</v>
      </c>
      <c r="AP133" s="101">
        <f t="shared" si="63"/>
        <v>0</v>
      </c>
      <c r="AQ133" s="101">
        <f t="shared" si="61"/>
        <v>0</v>
      </c>
    </row>
    <row r="134" spans="1:43" x14ac:dyDescent="0.25">
      <c r="A134" s="84"/>
      <c r="B134" s="130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9"/>
      <c r="AD134" s="8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</row>
    <row r="135" spans="1:43" x14ac:dyDescent="0.25">
      <c r="A135" s="84"/>
      <c r="B135" s="130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9"/>
      <c r="AD135" s="8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</row>
    <row r="136" spans="1:43" ht="13.8" thickBot="1" x14ac:dyDescent="0.3">
      <c r="A136" s="58"/>
      <c r="B136" s="121"/>
      <c r="C136" s="127"/>
      <c r="D136" s="127"/>
      <c r="E136" s="127"/>
      <c r="F136" s="127"/>
      <c r="G136" s="127"/>
      <c r="H136" s="123"/>
      <c r="I136" s="124"/>
      <c r="J136" s="124"/>
      <c r="K136" s="124"/>
      <c r="L136" s="124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1"/>
      <c r="AD136" s="58"/>
      <c r="AE136" s="55"/>
      <c r="AF136" s="55"/>
      <c r="AG136" s="55"/>
      <c r="AH136" s="52"/>
      <c r="AI136" s="52"/>
      <c r="AJ136" s="53"/>
      <c r="AK136" s="53"/>
      <c r="AL136" s="53"/>
      <c r="AM136" s="53"/>
      <c r="AN136" s="53"/>
      <c r="AO136" s="53"/>
      <c r="AP136" s="53"/>
      <c r="AQ136" s="53"/>
    </row>
    <row r="137" spans="1:43" x14ac:dyDescent="0.25">
      <c r="A137" s="254" t="s">
        <v>1</v>
      </c>
      <c r="B137" s="257" t="str">
        <f>'DATA A'!B5</f>
        <v>PUSKESMAS</v>
      </c>
      <c r="C137" s="128">
        <v>5</v>
      </c>
      <c r="D137" s="268" t="str">
        <f>'DATA A'!I10</f>
        <v>Kunjungan Bayi I (96)</v>
      </c>
      <c r="E137" s="268"/>
      <c r="F137" s="268"/>
      <c r="G137" s="268"/>
      <c r="H137" s="268"/>
      <c r="I137" s="268"/>
      <c r="J137" s="268"/>
      <c r="K137" s="268"/>
      <c r="L137" s="268"/>
      <c r="M137" s="268"/>
      <c r="N137" s="268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268"/>
      <c r="Z137" s="269"/>
      <c r="AA137" s="251" t="s">
        <v>2</v>
      </c>
      <c r="AB137" s="9"/>
      <c r="AD137" s="254" t="s">
        <v>1</v>
      </c>
      <c r="AE137" s="263" t="s">
        <v>41</v>
      </c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  <c r="AQ137" s="265" t="s">
        <v>2</v>
      </c>
    </row>
    <row r="138" spans="1:43" ht="12.75" customHeight="1" x14ac:dyDescent="0.25">
      <c r="A138" s="255"/>
      <c r="B138" s="258"/>
      <c r="C138" s="250" t="s">
        <v>27</v>
      </c>
      <c r="D138" s="250"/>
      <c r="E138" s="250" t="s">
        <v>28</v>
      </c>
      <c r="F138" s="250"/>
      <c r="G138" s="250" t="s">
        <v>29</v>
      </c>
      <c r="H138" s="250"/>
      <c r="I138" s="250" t="s">
        <v>30</v>
      </c>
      <c r="J138" s="250"/>
      <c r="K138" s="250" t="s">
        <v>31</v>
      </c>
      <c r="L138" s="250"/>
      <c r="M138" s="250" t="s">
        <v>32</v>
      </c>
      <c r="N138" s="250"/>
      <c r="O138" s="250" t="s">
        <v>33</v>
      </c>
      <c r="P138" s="250"/>
      <c r="Q138" s="250" t="s">
        <v>34</v>
      </c>
      <c r="R138" s="250"/>
      <c r="S138" s="250" t="s">
        <v>35</v>
      </c>
      <c r="T138" s="250"/>
      <c r="U138" s="250" t="s">
        <v>36</v>
      </c>
      <c r="V138" s="250"/>
      <c r="W138" s="250" t="s">
        <v>37</v>
      </c>
      <c r="X138" s="250"/>
      <c r="Y138" s="250" t="s">
        <v>38</v>
      </c>
      <c r="Z138" s="250"/>
      <c r="AA138" s="252"/>
      <c r="AB138" s="9"/>
      <c r="AD138" s="255"/>
      <c r="AE138" s="69" t="s">
        <v>27</v>
      </c>
      <c r="AF138" s="69" t="s">
        <v>28</v>
      </c>
      <c r="AG138" s="69" t="s">
        <v>29</v>
      </c>
      <c r="AH138" s="69" t="s">
        <v>30</v>
      </c>
      <c r="AI138" s="69" t="s">
        <v>31</v>
      </c>
      <c r="AJ138" s="69" t="s">
        <v>32</v>
      </c>
      <c r="AK138" s="69" t="s">
        <v>33</v>
      </c>
      <c r="AL138" s="69" t="s">
        <v>34</v>
      </c>
      <c r="AM138" s="69" t="s">
        <v>35</v>
      </c>
      <c r="AN138" s="69" t="s">
        <v>36</v>
      </c>
      <c r="AO138" s="69" t="s">
        <v>37</v>
      </c>
      <c r="AP138" s="69" t="s">
        <v>38</v>
      </c>
      <c r="AQ138" s="266"/>
    </row>
    <row r="139" spans="1:43" x14ac:dyDescent="0.25">
      <c r="A139" s="256"/>
      <c r="B139" s="259"/>
      <c r="C139" s="129" t="s">
        <v>26</v>
      </c>
      <c r="D139" s="129" t="s">
        <v>25</v>
      </c>
      <c r="E139" s="129" t="s">
        <v>26</v>
      </c>
      <c r="F139" s="129" t="s">
        <v>25</v>
      </c>
      <c r="G139" s="129" t="s">
        <v>26</v>
      </c>
      <c r="H139" s="129" t="s">
        <v>25</v>
      </c>
      <c r="I139" s="129" t="s">
        <v>26</v>
      </c>
      <c r="J139" s="129" t="s">
        <v>25</v>
      </c>
      <c r="K139" s="129" t="s">
        <v>26</v>
      </c>
      <c r="L139" s="129" t="s">
        <v>25</v>
      </c>
      <c r="M139" s="129" t="s">
        <v>26</v>
      </c>
      <c r="N139" s="129" t="s">
        <v>25</v>
      </c>
      <c r="O139" s="129" t="s">
        <v>26</v>
      </c>
      <c r="P139" s="129" t="s">
        <v>25</v>
      </c>
      <c r="Q139" s="129" t="s">
        <v>26</v>
      </c>
      <c r="R139" s="129" t="s">
        <v>25</v>
      </c>
      <c r="S139" s="129" t="s">
        <v>26</v>
      </c>
      <c r="T139" s="129" t="s">
        <v>25</v>
      </c>
      <c r="U139" s="129" t="s">
        <v>26</v>
      </c>
      <c r="V139" s="129" t="s">
        <v>25</v>
      </c>
      <c r="W139" s="129" t="s">
        <v>26</v>
      </c>
      <c r="X139" s="129" t="s">
        <v>25</v>
      </c>
      <c r="Y139" s="129" t="s">
        <v>26</v>
      </c>
      <c r="Z139" s="129" t="s">
        <v>25</v>
      </c>
      <c r="AA139" s="253"/>
      <c r="AB139" s="9"/>
      <c r="AD139" s="256"/>
      <c r="AE139" s="49" t="s">
        <v>47</v>
      </c>
      <c r="AF139" s="49" t="s">
        <v>47</v>
      </c>
      <c r="AG139" s="49" t="s">
        <v>47</v>
      </c>
      <c r="AH139" s="49" t="s">
        <v>47</v>
      </c>
      <c r="AI139" s="49" t="s">
        <v>47</v>
      </c>
      <c r="AJ139" s="49" t="s">
        <v>47</v>
      </c>
      <c r="AK139" s="49" t="s">
        <v>47</v>
      </c>
      <c r="AL139" s="49" t="s">
        <v>47</v>
      </c>
      <c r="AM139" s="49" t="s">
        <v>47</v>
      </c>
      <c r="AN139" s="49" t="s">
        <v>47</v>
      </c>
      <c r="AO139" s="49" t="s">
        <v>47</v>
      </c>
      <c r="AP139" s="49" t="s">
        <v>47</v>
      </c>
      <c r="AQ139" s="267"/>
    </row>
    <row r="140" spans="1:43" x14ac:dyDescent="0.25">
      <c r="A140" s="63">
        <v>1</v>
      </c>
      <c r="B140" s="102">
        <f>'DATA A'!B6</f>
        <v>0</v>
      </c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119">
        <f>SUM(C140:Z140)</f>
        <v>0</v>
      </c>
      <c r="AB140" s="9"/>
      <c r="AD140" s="63">
        <v>1</v>
      </c>
      <c r="AE140" s="99">
        <f>C140+D140</f>
        <v>0</v>
      </c>
      <c r="AF140" s="99">
        <f>E140+F140</f>
        <v>0</v>
      </c>
      <c r="AG140" s="99">
        <f>G140+H140</f>
        <v>0</v>
      </c>
      <c r="AH140" s="99">
        <f>I140+J140</f>
        <v>0</v>
      </c>
      <c r="AI140" s="99">
        <f>K140+L140</f>
        <v>0</v>
      </c>
      <c r="AJ140" s="99">
        <f>M140+N140</f>
        <v>0</v>
      </c>
      <c r="AK140" s="99">
        <f>O140+P140</f>
        <v>0</v>
      </c>
      <c r="AL140" s="99">
        <f>Q140+R140</f>
        <v>0</v>
      </c>
      <c r="AM140" s="99">
        <f>S140+T140</f>
        <v>0</v>
      </c>
      <c r="AN140" s="99">
        <f>U140+V140</f>
        <v>0</v>
      </c>
      <c r="AO140" s="99">
        <f>W140+X140</f>
        <v>0</v>
      </c>
      <c r="AP140" s="99">
        <f>Y140+Z140</f>
        <v>0</v>
      </c>
      <c r="AQ140" s="119">
        <f>SUM(AE140:AP140)</f>
        <v>0</v>
      </c>
    </row>
    <row r="141" spans="1:43" x14ac:dyDescent="0.25">
      <c r="A141" s="63">
        <v>2</v>
      </c>
      <c r="B141" s="102">
        <f>'DATA A'!B7</f>
        <v>0</v>
      </c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120">
        <f t="shared" ref="AA141:AA166" si="64">SUM(C141:Z141)</f>
        <v>0</v>
      </c>
      <c r="AB141" s="9"/>
      <c r="AD141" s="63">
        <v>2</v>
      </c>
      <c r="AE141" s="99">
        <f t="shared" ref="AE141:AE165" si="65">C141+D141</f>
        <v>0</v>
      </c>
      <c r="AF141" s="99">
        <f t="shared" ref="AF141:AF165" si="66">E141+F141</f>
        <v>0</v>
      </c>
      <c r="AG141" s="99">
        <f t="shared" ref="AG141:AG165" si="67">G141+H141</f>
        <v>0</v>
      </c>
      <c r="AH141" s="99">
        <f t="shared" ref="AH141:AH165" si="68">I141+J141</f>
        <v>0</v>
      </c>
      <c r="AI141" s="99">
        <f t="shared" ref="AI141:AI165" si="69">K141+L141</f>
        <v>0</v>
      </c>
      <c r="AJ141" s="99">
        <f t="shared" ref="AJ141:AJ165" si="70">M141+N141</f>
        <v>0</v>
      </c>
      <c r="AK141" s="99">
        <f t="shared" ref="AK141:AK165" si="71">O141+P141</f>
        <v>0</v>
      </c>
      <c r="AL141" s="99">
        <f t="shared" ref="AL141:AL165" si="72">Q141+R141</f>
        <v>0</v>
      </c>
      <c r="AM141" s="99">
        <f t="shared" ref="AM141:AM165" si="73">S141+T141</f>
        <v>0</v>
      </c>
      <c r="AN141" s="99">
        <f t="shared" ref="AN141:AN165" si="74">U141+V141</f>
        <v>0</v>
      </c>
      <c r="AO141" s="99">
        <f t="shared" ref="AO141:AO165" si="75">W141+X141</f>
        <v>0</v>
      </c>
      <c r="AP141" s="99">
        <f t="shared" ref="AP141:AP165" si="76">Y141+Z141</f>
        <v>0</v>
      </c>
      <c r="AQ141" s="120">
        <f>SUM(AE141:AP141)</f>
        <v>0</v>
      </c>
    </row>
    <row r="142" spans="1:43" x14ac:dyDescent="0.25">
      <c r="A142" s="63">
        <v>3</v>
      </c>
      <c r="B142" s="102">
        <f>'DATA A'!B8</f>
        <v>0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120">
        <f t="shared" si="64"/>
        <v>0</v>
      </c>
      <c r="AB142" s="9"/>
      <c r="AD142" s="63">
        <v>3</v>
      </c>
      <c r="AE142" s="99">
        <f t="shared" si="65"/>
        <v>0</v>
      </c>
      <c r="AF142" s="99">
        <f t="shared" si="66"/>
        <v>0</v>
      </c>
      <c r="AG142" s="99">
        <f t="shared" si="67"/>
        <v>0</v>
      </c>
      <c r="AH142" s="99">
        <f t="shared" si="68"/>
        <v>0</v>
      </c>
      <c r="AI142" s="99">
        <f t="shared" si="69"/>
        <v>0</v>
      </c>
      <c r="AJ142" s="99">
        <f t="shared" si="70"/>
        <v>0</v>
      </c>
      <c r="AK142" s="99">
        <f t="shared" si="71"/>
        <v>0</v>
      </c>
      <c r="AL142" s="99">
        <f t="shared" si="72"/>
        <v>0</v>
      </c>
      <c r="AM142" s="99">
        <f t="shared" si="73"/>
        <v>0</v>
      </c>
      <c r="AN142" s="99">
        <f t="shared" si="74"/>
        <v>0</v>
      </c>
      <c r="AO142" s="99">
        <f t="shared" si="75"/>
        <v>0</v>
      </c>
      <c r="AP142" s="99">
        <f t="shared" si="76"/>
        <v>0</v>
      </c>
      <c r="AQ142" s="120">
        <f t="shared" ref="AQ142:AQ166" si="77">SUM(AE142:AP142)</f>
        <v>0</v>
      </c>
    </row>
    <row r="143" spans="1:43" x14ac:dyDescent="0.25">
      <c r="A143" s="63">
        <v>4</v>
      </c>
      <c r="B143" s="102">
        <f>'DATA A'!B9</f>
        <v>0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120">
        <f t="shared" si="64"/>
        <v>0</v>
      </c>
      <c r="AB143" s="9"/>
      <c r="AD143" s="63">
        <v>4</v>
      </c>
      <c r="AE143" s="99">
        <f t="shared" si="65"/>
        <v>0</v>
      </c>
      <c r="AF143" s="99">
        <f t="shared" si="66"/>
        <v>0</v>
      </c>
      <c r="AG143" s="99">
        <f t="shared" si="67"/>
        <v>0</v>
      </c>
      <c r="AH143" s="99">
        <f t="shared" si="68"/>
        <v>0</v>
      </c>
      <c r="AI143" s="99">
        <f t="shared" si="69"/>
        <v>0</v>
      </c>
      <c r="AJ143" s="99">
        <f t="shared" si="70"/>
        <v>0</v>
      </c>
      <c r="AK143" s="99">
        <f t="shared" si="71"/>
        <v>0</v>
      </c>
      <c r="AL143" s="99">
        <f t="shared" si="72"/>
        <v>0</v>
      </c>
      <c r="AM143" s="99">
        <f t="shared" si="73"/>
        <v>0</v>
      </c>
      <c r="AN143" s="99">
        <f t="shared" si="74"/>
        <v>0</v>
      </c>
      <c r="AO143" s="99">
        <f t="shared" si="75"/>
        <v>0</v>
      </c>
      <c r="AP143" s="99">
        <f t="shared" si="76"/>
        <v>0</v>
      </c>
      <c r="AQ143" s="120">
        <f t="shared" si="77"/>
        <v>0</v>
      </c>
    </row>
    <row r="144" spans="1:43" x14ac:dyDescent="0.25">
      <c r="A144" s="63">
        <v>5</v>
      </c>
      <c r="B144" s="102">
        <f>'DATA A'!B10</f>
        <v>0</v>
      </c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120">
        <f t="shared" si="64"/>
        <v>0</v>
      </c>
      <c r="AB144" s="9"/>
      <c r="AD144" s="63">
        <v>5</v>
      </c>
      <c r="AE144" s="99">
        <f t="shared" si="65"/>
        <v>0</v>
      </c>
      <c r="AF144" s="99">
        <f t="shared" si="66"/>
        <v>0</v>
      </c>
      <c r="AG144" s="99">
        <f t="shared" si="67"/>
        <v>0</v>
      </c>
      <c r="AH144" s="99">
        <f t="shared" si="68"/>
        <v>0</v>
      </c>
      <c r="AI144" s="99">
        <f t="shared" si="69"/>
        <v>0</v>
      </c>
      <c r="AJ144" s="99">
        <f t="shared" si="70"/>
        <v>0</v>
      </c>
      <c r="AK144" s="99">
        <f t="shared" si="71"/>
        <v>0</v>
      </c>
      <c r="AL144" s="99">
        <f t="shared" si="72"/>
        <v>0</v>
      </c>
      <c r="AM144" s="99">
        <f t="shared" si="73"/>
        <v>0</v>
      </c>
      <c r="AN144" s="99">
        <f t="shared" si="74"/>
        <v>0</v>
      </c>
      <c r="AO144" s="99">
        <f t="shared" si="75"/>
        <v>0</v>
      </c>
      <c r="AP144" s="99">
        <f t="shared" si="76"/>
        <v>0</v>
      </c>
      <c r="AQ144" s="120">
        <f t="shared" si="77"/>
        <v>0</v>
      </c>
    </row>
    <row r="145" spans="1:43" x14ac:dyDescent="0.25">
      <c r="A145" s="63">
        <v>6</v>
      </c>
      <c r="B145" s="102">
        <f>'DATA A'!B11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120">
        <f t="shared" si="64"/>
        <v>0</v>
      </c>
      <c r="AB145" s="9"/>
      <c r="AD145" s="63">
        <v>6</v>
      </c>
      <c r="AE145" s="99">
        <f t="shared" si="65"/>
        <v>0</v>
      </c>
      <c r="AF145" s="99">
        <f t="shared" si="66"/>
        <v>0</v>
      </c>
      <c r="AG145" s="99">
        <f t="shared" si="67"/>
        <v>0</v>
      </c>
      <c r="AH145" s="99">
        <f t="shared" si="68"/>
        <v>0</v>
      </c>
      <c r="AI145" s="99">
        <f t="shared" si="69"/>
        <v>0</v>
      </c>
      <c r="AJ145" s="99">
        <f t="shared" si="70"/>
        <v>0</v>
      </c>
      <c r="AK145" s="99">
        <f t="shared" si="71"/>
        <v>0</v>
      </c>
      <c r="AL145" s="99">
        <f t="shared" si="72"/>
        <v>0</v>
      </c>
      <c r="AM145" s="99">
        <f t="shared" si="73"/>
        <v>0</v>
      </c>
      <c r="AN145" s="99">
        <f t="shared" si="74"/>
        <v>0</v>
      </c>
      <c r="AO145" s="99">
        <f t="shared" si="75"/>
        <v>0</v>
      </c>
      <c r="AP145" s="99">
        <f t="shared" si="76"/>
        <v>0</v>
      </c>
      <c r="AQ145" s="120">
        <f t="shared" si="77"/>
        <v>0</v>
      </c>
    </row>
    <row r="146" spans="1:43" x14ac:dyDescent="0.25">
      <c r="A146" s="63">
        <v>7</v>
      </c>
      <c r="B146" s="102">
        <f>'DATA A'!B12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120">
        <f t="shared" si="64"/>
        <v>0</v>
      </c>
      <c r="AB146" s="9"/>
      <c r="AD146" s="63">
        <v>7</v>
      </c>
      <c r="AE146" s="99">
        <f t="shared" si="65"/>
        <v>0</v>
      </c>
      <c r="AF146" s="99">
        <f t="shared" si="66"/>
        <v>0</v>
      </c>
      <c r="AG146" s="99">
        <f t="shared" si="67"/>
        <v>0</v>
      </c>
      <c r="AH146" s="99">
        <f t="shared" si="68"/>
        <v>0</v>
      </c>
      <c r="AI146" s="99">
        <f t="shared" si="69"/>
        <v>0</v>
      </c>
      <c r="AJ146" s="99">
        <f t="shared" si="70"/>
        <v>0</v>
      </c>
      <c r="AK146" s="99">
        <f t="shared" si="71"/>
        <v>0</v>
      </c>
      <c r="AL146" s="99">
        <f t="shared" si="72"/>
        <v>0</v>
      </c>
      <c r="AM146" s="99">
        <f t="shared" si="73"/>
        <v>0</v>
      </c>
      <c r="AN146" s="99">
        <f t="shared" si="74"/>
        <v>0</v>
      </c>
      <c r="AO146" s="99">
        <f t="shared" si="75"/>
        <v>0</v>
      </c>
      <c r="AP146" s="99">
        <f t="shared" si="76"/>
        <v>0</v>
      </c>
      <c r="AQ146" s="120">
        <f t="shared" si="77"/>
        <v>0</v>
      </c>
    </row>
    <row r="147" spans="1:43" x14ac:dyDescent="0.25">
      <c r="A147" s="63">
        <v>8</v>
      </c>
      <c r="B147" s="102">
        <f>'DATA A'!B13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120">
        <f t="shared" si="64"/>
        <v>0</v>
      </c>
      <c r="AB147" s="9"/>
      <c r="AD147" s="63">
        <v>8</v>
      </c>
      <c r="AE147" s="99">
        <f t="shared" si="65"/>
        <v>0</v>
      </c>
      <c r="AF147" s="99">
        <f t="shared" si="66"/>
        <v>0</v>
      </c>
      <c r="AG147" s="99">
        <f t="shared" si="67"/>
        <v>0</v>
      </c>
      <c r="AH147" s="99">
        <f t="shared" si="68"/>
        <v>0</v>
      </c>
      <c r="AI147" s="99">
        <f t="shared" si="69"/>
        <v>0</v>
      </c>
      <c r="AJ147" s="99">
        <f t="shared" si="70"/>
        <v>0</v>
      </c>
      <c r="AK147" s="99">
        <f t="shared" si="71"/>
        <v>0</v>
      </c>
      <c r="AL147" s="99">
        <f t="shared" si="72"/>
        <v>0</v>
      </c>
      <c r="AM147" s="99">
        <f t="shared" si="73"/>
        <v>0</v>
      </c>
      <c r="AN147" s="99">
        <f t="shared" si="74"/>
        <v>0</v>
      </c>
      <c r="AO147" s="99">
        <f t="shared" si="75"/>
        <v>0</v>
      </c>
      <c r="AP147" s="99">
        <f t="shared" si="76"/>
        <v>0</v>
      </c>
      <c r="AQ147" s="120">
        <f t="shared" si="77"/>
        <v>0</v>
      </c>
    </row>
    <row r="148" spans="1:43" x14ac:dyDescent="0.25">
      <c r="A148" s="63">
        <v>9</v>
      </c>
      <c r="B148" s="102">
        <f>'DATA A'!B14</f>
        <v>0</v>
      </c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120">
        <f t="shared" si="64"/>
        <v>0</v>
      </c>
      <c r="AB148" s="9"/>
      <c r="AD148" s="63">
        <v>9</v>
      </c>
      <c r="AE148" s="99">
        <f t="shared" si="65"/>
        <v>0</v>
      </c>
      <c r="AF148" s="99">
        <f t="shared" si="66"/>
        <v>0</v>
      </c>
      <c r="AG148" s="99">
        <f t="shared" si="67"/>
        <v>0</v>
      </c>
      <c r="AH148" s="99">
        <f t="shared" si="68"/>
        <v>0</v>
      </c>
      <c r="AI148" s="99">
        <f t="shared" si="69"/>
        <v>0</v>
      </c>
      <c r="AJ148" s="99">
        <f t="shared" si="70"/>
        <v>0</v>
      </c>
      <c r="AK148" s="99">
        <f t="shared" si="71"/>
        <v>0</v>
      </c>
      <c r="AL148" s="99">
        <f t="shared" si="72"/>
        <v>0</v>
      </c>
      <c r="AM148" s="99">
        <f t="shared" si="73"/>
        <v>0</v>
      </c>
      <c r="AN148" s="99">
        <f t="shared" si="74"/>
        <v>0</v>
      </c>
      <c r="AO148" s="99">
        <f t="shared" si="75"/>
        <v>0</v>
      </c>
      <c r="AP148" s="99">
        <f t="shared" si="76"/>
        <v>0</v>
      </c>
      <c r="AQ148" s="120">
        <f t="shared" si="77"/>
        <v>0</v>
      </c>
    </row>
    <row r="149" spans="1:43" x14ac:dyDescent="0.25">
      <c r="A149" s="63">
        <v>10</v>
      </c>
      <c r="B149" s="102">
        <f>'DATA A'!B15</f>
        <v>0</v>
      </c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120">
        <f t="shared" si="64"/>
        <v>0</v>
      </c>
      <c r="AB149" s="9"/>
      <c r="AD149" s="63">
        <v>10</v>
      </c>
      <c r="AE149" s="99">
        <f t="shared" si="65"/>
        <v>0</v>
      </c>
      <c r="AF149" s="99">
        <f t="shared" si="66"/>
        <v>0</v>
      </c>
      <c r="AG149" s="99">
        <f t="shared" si="67"/>
        <v>0</v>
      </c>
      <c r="AH149" s="99">
        <f t="shared" si="68"/>
        <v>0</v>
      </c>
      <c r="AI149" s="99">
        <f t="shared" si="69"/>
        <v>0</v>
      </c>
      <c r="AJ149" s="99">
        <f t="shared" si="70"/>
        <v>0</v>
      </c>
      <c r="AK149" s="99">
        <f t="shared" si="71"/>
        <v>0</v>
      </c>
      <c r="AL149" s="99">
        <f t="shared" si="72"/>
        <v>0</v>
      </c>
      <c r="AM149" s="99">
        <f t="shared" si="73"/>
        <v>0</v>
      </c>
      <c r="AN149" s="99">
        <f t="shared" si="74"/>
        <v>0</v>
      </c>
      <c r="AO149" s="99">
        <f t="shared" si="75"/>
        <v>0</v>
      </c>
      <c r="AP149" s="99">
        <f t="shared" si="76"/>
        <v>0</v>
      </c>
      <c r="AQ149" s="120">
        <f t="shared" si="77"/>
        <v>0</v>
      </c>
    </row>
    <row r="150" spans="1:43" x14ac:dyDescent="0.25">
      <c r="A150" s="63">
        <v>11</v>
      </c>
      <c r="B150" s="102">
        <f>'DATA A'!B16</f>
        <v>0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120">
        <f t="shared" si="64"/>
        <v>0</v>
      </c>
      <c r="AB150" s="9"/>
      <c r="AD150" s="63">
        <v>11</v>
      </c>
      <c r="AE150" s="99">
        <f t="shared" si="65"/>
        <v>0</v>
      </c>
      <c r="AF150" s="99">
        <f t="shared" si="66"/>
        <v>0</v>
      </c>
      <c r="AG150" s="99">
        <f t="shared" si="67"/>
        <v>0</v>
      </c>
      <c r="AH150" s="99">
        <f t="shared" si="68"/>
        <v>0</v>
      </c>
      <c r="AI150" s="99">
        <f t="shared" si="69"/>
        <v>0</v>
      </c>
      <c r="AJ150" s="99">
        <f t="shared" si="70"/>
        <v>0</v>
      </c>
      <c r="AK150" s="99">
        <f t="shared" si="71"/>
        <v>0</v>
      </c>
      <c r="AL150" s="99">
        <f t="shared" si="72"/>
        <v>0</v>
      </c>
      <c r="AM150" s="99">
        <f t="shared" si="73"/>
        <v>0</v>
      </c>
      <c r="AN150" s="99">
        <f t="shared" si="74"/>
        <v>0</v>
      </c>
      <c r="AO150" s="99">
        <f t="shared" si="75"/>
        <v>0</v>
      </c>
      <c r="AP150" s="99">
        <f t="shared" si="76"/>
        <v>0</v>
      </c>
      <c r="AQ150" s="120">
        <f t="shared" si="77"/>
        <v>0</v>
      </c>
    </row>
    <row r="151" spans="1:43" x14ac:dyDescent="0.25">
      <c r="A151" s="63">
        <v>12</v>
      </c>
      <c r="B151" s="102">
        <f>'DATA A'!B17</f>
        <v>0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120">
        <f t="shared" si="64"/>
        <v>0</v>
      </c>
      <c r="AB151" s="9"/>
      <c r="AD151" s="63">
        <v>12</v>
      </c>
      <c r="AE151" s="99">
        <f t="shared" si="65"/>
        <v>0</v>
      </c>
      <c r="AF151" s="99">
        <f t="shared" si="66"/>
        <v>0</v>
      </c>
      <c r="AG151" s="99">
        <f t="shared" si="67"/>
        <v>0</v>
      </c>
      <c r="AH151" s="99">
        <f t="shared" si="68"/>
        <v>0</v>
      </c>
      <c r="AI151" s="99">
        <f t="shared" si="69"/>
        <v>0</v>
      </c>
      <c r="AJ151" s="99">
        <f t="shared" si="70"/>
        <v>0</v>
      </c>
      <c r="AK151" s="99">
        <f t="shared" si="71"/>
        <v>0</v>
      </c>
      <c r="AL151" s="99">
        <f t="shared" si="72"/>
        <v>0</v>
      </c>
      <c r="AM151" s="99">
        <f t="shared" si="73"/>
        <v>0</v>
      </c>
      <c r="AN151" s="99">
        <f t="shared" si="74"/>
        <v>0</v>
      </c>
      <c r="AO151" s="99">
        <f t="shared" si="75"/>
        <v>0</v>
      </c>
      <c r="AP151" s="99">
        <f t="shared" si="76"/>
        <v>0</v>
      </c>
      <c r="AQ151" s="120">
        <f t="shared" si="77"/>
        <v>0</v>
      </c>
    </row>
    <row r="152" spans="1:43" x14ac:dyDescent="0.25">
      <c r="A152" s="63">
        <v>13</v>
      </c>
      <c r="B152" s="102">
        <f>'DATA A'!B18</f>
        <v>0</v>
      </c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120">
        <f t="shared" si="64"/>
        <v>0</v>
      </c>
      <c r="AB152" s="9"/>
      <c r="AD152" s="63">
        <v>13</v>
      </c>
      <c r="AE152" s="99">
        <f t="shared" si="65"/>
        <v>0</v>
      </c>
      <c r="AF152" s="99">
        <f t="shared" si="66"/>
        <v>0</v>
      </c>
      <c r="AG152" s="99">
        <f t="shared" si="67"/>
        <v>0</v>
      </c>
      <c r="AH152" s="99">
        <f t="shared" si="68"/>
        <v>0</v>
      </c>
      <c r="AI152" s="99">
        <f t="shared" si="69"/>
        <v>0</v>
      </c>
      <c r="AJ152" s="99">
        <f t="shared" si="70"/>
        <v>0</v>
      </c>
      <c r="AK152" s="99">
        <f t="shared" si="71"/>
        <v>0</v>
      </c>
      <c r="AL152" s="99">
        <f t="shared" si="72"/>
        <v>0</v>
      </c>
      <c r="AM152" s="99">
        <f t="shared" si="73"/>
        <v>0</v>
      </c>
      <c r="AN152" s="99">
        <f t="shared" si="74"/>
        <v>0</v>
      </c>
      <c r="AO152" s="99">
        <f t="shared" si="75"/>
        <v>0</v>
      </c>
      <c r="AP152" s="99">
        <f t="shared" si="76"/>
        <v>0</v>
      </c>
      <c r="AQ152" s="120">
        <f t="shared" si="77"/>
        <v>0</v>
      </c>
    </row>
    <row r="153" spans="1:43" x14ac:dyDescent="0.25">
      <c r="A153" s="63">
        <v>14</v>
      </c>
      <c r="B153" s="102">
        <f>'DATA A'!B19</f>
        <v>0</v>
      </c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120">
        <f t="shared" si="64"/>
        <v>0</v>
      </c>
      <c r="AB153" s="9"/>
      <c r="AD153" s="63">
        <v>14</v>
      </c>
      <c r="AE153" s="99">
        <f t="shared" si="65"/>
        <v>0</v>
      </c>
      <c r="AF153" s="99">
        <f t="shared" si="66"/>
        <v>0</v>
      </c>
      <c r="AG153" s="99">
        <f t="shared" si="67"/>
        <v>0</v>
      </c>
      <c r="AH153" s="99">
        <f t="shared" si="68"/>
        <v>0</v>
      </c>
      <c r="AI153" s="99">
        <f t="shared" si="69"/>
        <v>0</v>
      </c>
      <c r="AJ153" s="99">
        <f t="shared" si="70"/>
        <v>0</v>
      </c>
      <c r="AK153" s="99">
        <f t="shared" si="71"/>
        <v>0</v>
      </c>
      <c r="AL153" s="99">
        <f t="shared" si="72"/>
        <v>0</v>
      </c>
      <c r="AM153" s="99">
        <f t="shared" si="73"/>
        <v>0</v>
      </c>
      <c r="AN153" s="99">
        <f t="shared" si="74"/>
        <v>0</v>
      </c>
      <c r="AO153" s="99">
        <f t="shared" si="75"/>
        <v>0</v>
      </c>
      <c r="AP153" s="99">
        <f t="shared" si="76"/>
        <v>0</v>
      </c>
      <c r="AQ153" s="120">
        <f t="shared" si="77"/>
        <v>0</v>
      </c>
    </row>
    <row r="154" spans="1:43" x14ac:dyDescent="0.25">
      <c r="A154" s="63">
        <v>15</v>
      </c>
      <c r="B154" s="102">
        <f>'DATA A'!B20</f>
        <v>0</v>
      </c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120">
        <f t="shared" si="64"/>
        <v>0</v>
      </c>
      <c r="AB154" s="9"/>
      <c r="AD154" s="63">
        <v>15</v>
      </c>
      <c r="AE154" s="99">
        <f t="shared" si="65"/>
        <v>0</v>
      </c>
      <c r="AF154" s="99">
        <f t="shared" si="66"/>
        <v>0</v>
      </c>
      <c r="AG154" s="99">
        <f t="shared" si="67"/>
        <v>0</v>
      </c>
      <c r="AH154" s="99">
        <f t="shared" si="68"/>
        <v>0</v>
      </c>
      <c r="AI154" s="99">
        <f t="shared" si="69"/>
        <v>0</v>
      </c>
      <c r="AJ154" s="99">
        <f t="shared" si="70"/>
        <v>0</v>
      </c>
      <c r="AK154" s="99">
        <f t="shared" si="71"/>
        <v>0</v>
      </c>
      <c r="AL154" s="99">
        <f t="shared" si="72"/>
        <v>0</v>
      </c>
      <c r="AM154" s="99">
        <f t="shared" si="73"/>
        <v>0</v>
      </c>
      <c r="AN154" s="99">
        <f t="shared" si="74"/>
        <v>0</v>
      </c>
      <c r="AO154" s="99">
        <f t="shared" si="75"/>
        <v>0</v>
      </c>
      <c r="AP154" s="99">
        <f t="shared" si="76"/>
        <v>0</v>
      </c>
      <c r="AQ154" s="120">
        <f t="shared" si="77"/>
        <v>0</v>
      </c>
    </row>
    <row r="155" spans="1:43" x14ac:dyDescent="0.25">
      <c r="A155" s="63">
        <v>16</v>
      </c>
      <c r="B155" s="102">
        <f>'DATA A'!B21</f>
        <v>0</v>
      </c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120">
        <f t="shared" si="64"/>
        <v>0</v>
      </c>
      <c r="AB155" s="9"/>
      <c r="AD155" s="63">
        <v>16</v>
      </c>
      <c r="AE155" s="99">
        <f t="shared" si="65"/>
        <v>0</v>
      </c>
      <c r="AF155" s="99">
        <f t="shared" si="66"/>
        <v>0</v>
      </c>
      <c r="AG155" s="99">
        <f t="shared" si="67"/>
        <v>0</v>
      </c>
      <c r="AH155" s="99">
        <f t="shared" si="68"/>
        <v>0</v>
      </c>
      <c r="AI155" s="99">
        <f t="shared" si="69"/>
        <v>0</v>
      </c>
      <c r="AJ155" s="99">
        <f t="shared" si="70"/>
        <v>0</v>
      </c>
      <c r="AK155" s="99">
        <f t="shared" si="71"/>
        <v>0</v>
      </c>
      <c r="AL155" s="99">
        <f t="shared" si="72"/>
        <v>0</v>
      </c>
      <c r="AM155" s="99">
        <f t="shared" si="73"/>
        <v>0</v>
      </c>
      <c r="AN155" s="99">
        <f t="shared" si="74"/>
        <v>0</v>
      </c>
      <c r="AO155" s="99">
        <f t="shared" si="75"/>
        <v>0</v>
      </c>
      <c r="AP155" s="99">
        <f t="shared" si="76"/>
        <v>0</v>
      </c>
      <c r="AQ155" s="120">
        <f t="shared" si="77"/>
        <v>0</v>
      </c>
    </row>
    <row r="156" spans="1:43" x14ac:dyDescent="0.25">
      <c r="A156" s="63">
        <v>17</v>
      </c>
      <c r="B156" s="102">
        <f>'DATA A'!B22</f>
        <v>0</v>
      </c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120">
        <f t="shared" si="64"/>
        <v>0</v>
      </c>
      <c r="AB156" s="9"/>
      <c r="AD156" s="63">
        <v>17</v>
      </c>
      <c r="AE156" s="99">
        <f t="shared" si="65"/>
        <v>0</v>
      </c>
      <c r="AF156" s="99">
        <f t="shared" si="66"/>
        <v>0</v>
      </c>
      <c r="AG156" s="99">
        <f t="shared" si="67"/>
        <v>0</v>
      </c>
      <c r="AH156" s="99">
        <f t="shared" si="68"/>
        <v>0</v>
      </c>
      <c r="AI156" s="99">
        <f t="shared" si="69"/>
        <v>0</v>
      </c>
      <c r="AJ156" s="99">
        <f t="shared" si="70"/>
        <v>0</v>
      </c>
      <c r="AK156" s="99">
        <f t="shared" si="71"/>
        <v>0</v>
      </c>
      <c r="AL156" s="99">
        <f t="shared" si="72"/>
        <v>0</v>
      </c>
      <c r="AM156" s="99">
        <f t="shared" si="73"/>
        <v>0</v>
      </c>
      <c r="AN156" s="99">
        <f t="shared" si="74"/>
        <v>0</v>
      </c>
      <c r="AO156" s="99">
        <f t="shared" si="75"/>
        <v>0</v>
      </c>
      <c r="AP156" s="99">
        <f t="shared" si="76"/>
        <v>0</v>
      </c>
      <c r="AQ156" s="120">
        <f t="shared" si="77"/>
        <v>0</v>
      </c>
    </row>
    <row r="157" spans="1:43" x14ac:dyDescent="0.25">
      <c r="A157" s="63">
        <v>18</v>
      </c>
      <c r="B157" s="102">
        <f>'DATA A'!B23</f>
        <v>0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120">
        <f t="shared" si="64"/>
        <v>0</v>
      </c>
      <c r="AB157" s="9"/>
      <c r="AD157" s="63">
        <v>18</v>
      </c>
      <c r="AE157" s="99">
        <f t="shared" si="65"/>
        <v>0</v>
      </c>
      <c r="AF157" s="99">
        <f t="shared" si="66"/>
        <v>0</v>
      </c>
      <c r="AG157" s="99">
        <f t="shared" si="67"/>
        <v>0</v>
      </c>
      <c r="AH157" s="99">
        <f t="shared" si="68"/>
        <v>0</v>
      </c>
      <c r="AI157" s="99">
        <f t="shared" si="69"/>
        <v>0</v>
      </c>
      <c r="AJ157" s="99">
        <f t="shared" si="70"/>
        <v>0</v>
      </c>
      <c r="AK157" s="99">
        <f t="shared" si="71"/>
        <v>0</v>
      </c>
      <c r="AL157" s="99">
        <f t="shared" si="72"/>
        <v>0</v>
      </c>
      <c r="AM157" s="99">
        <f t="shared" si="73"/>
        <v>0</v>
      </c>
      <c r="AN157" s="99">
        <f t="shared" si="74"/>
        <v>0</v>
      </c>
      <c r="AO157" s="99">
        <f t="shared" si="75"/>
        <v>0</v>
      </c>
      <c r="AP157" s="99">
        <f t="shared" si="76"/>
        <v>0</v>
      </c>
      <c r="AQ157" s="120">
        <f t="shared" si="77"/>
        <v>0</v>
      </c>
    </row>
    <row r="158" spans="1:43" x14ac:dyDescent="0.25">
      <c r="A158" s="63">
        <v>19</v>
      </c>
      <c r="B158" s="102">
        <f>'DATA A'!B24</f>
        <v>0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120">
        <f t="shared" si="64"/>
        <v>0</v>
      </c>
      <c r="AB158" s="9"/>
      <c r="AD158" s="63">
        <v>19</v>
      </c>
      <c r="AE158" s="99">
        <f t="shared" si="65"/>
        <v>0</v>
      </c>
      <c r="AF158" s="99">
        <f t="shared" si="66"/>
        <v>0</v>
      </c>
      <c r="AG158" s="99">
        <f t="shared" si="67"/>
        <v>0</v>
      </c>
      <c r="AH158" s="99">
        <f t="shared" si="68"/>
        <v>0</v>
      </c>
      <c r="AI158" s="99">
        <f t="shared" si="69"/>
        <v>0</v>
      </c>
      <c r="AJ158" s="99">
        <f t="shared" si="70"/>
        <v>0</v>
      </c>
      <c r="AK158" s="99">
        <f t="shared" si="71"/>
        <v>0</v>
      </c>
      <c r="AL158" s="99">
        <f t="shared" si="72"/>
        <v>0</v>
      </c>
      <c r="AM158" s="99">
        <f t="shared" si="73"/>
        <v>0</v>
      </c>
      <c r="AN158" s="99">
        <f t="shared" si="74"/>
        <v>0</v>
      </c>
      <c r="AO158" s="99">
        <f t="shared" si="75"/>
        <v>0</v>
      </c>
      <c r="AP158" s="99">
        <f t="shared" si="76"/>
        <v>0</v>
      </c>
      <c r="AQ158" s="120">
        <f t="shared" si="77"/>
        <v>0</v>
      </c>
    </row>
    <row r="159" spans="1:43" x14ac:dyDescent="0.25">
      <c r="A159" s="63">
        <v>20</v>
      </c>
      <c r="B159" s="102">
        <f>'DATA A'!B25</f>
        <v>0</v>
      </c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120">
        <f t="shared" si="64"/>
        <v>0</v>
      </c>
      <c r="AB159" s="9"/>
      <c r="AD159" s="63">
        <v>20</v>
      </c>
      <c r="AE159" s="99">
        <f t="shared" si="65"/>
        <v>0</v>
      </c>
      <c r="AF159" s="99">
        <f t="shared" si="66"/>
        <v>0</v>
      </c>
      <c r="AG159" s="99">
        <f t="shared" si="67"/>
        <v>0</v>
      </c>
      <c r="AH159" s="99">
        <f t="shared" si="68"/>
        <v>0</v>
      </c>
      <c r="AI159" s="99">
        <f t="shared" si="69"/>
        <v>0</v>
      </c>
      <c r="AJ159" s="99">
        <f t="shared" si="70"/>
        <v>0</v>
      </c>
      <c r="AK159" s="99">
        <f t="shared" si="71"/>
        <v>0</v>
      </c>
      <c r="AL159" s="99">
        <f t="shared" si="72"/>
        <v>0</v>
      </c>
      <c r="AM159" s="99">
        <f t="shared" si="73"/>
        <v>0</v>
      </c>
      <c r="AN159" s="99">
        <f t="shared" si="74"/>
        <v>0</v>
      </c>
      <c r="AO159" s="99">
        <f t="shared" si="75"/>
        <v>0</v>
      </c>
      <c r="AP159" s="99">
        <f t="shared" si="76"/>
        <v>0</v>
      </c>
      <c r="AQ159" s="120">
        <f t="shared" si="77"/>
        <v>0</v>
      </c>
    </row>
    <row r="160" spans="1:43" x14ac:dyDescent="0.25">
      <c r="A160" s="63">
        <v>21</v>
      </c>
      <c r="B160" s="102">
        <f>'DATA A'!B26</f>
        <v>0</v>
      </c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120">
        <f t="shared" si="64"/>
        <v>0</v>
      </c>
      <c r="AB160" s="9"/>
      <c r="AD160" s="63">
        <v>21</v>
      </c>
      <c r="AE160" s="99">
        <f t="shared" si="65"/>
        <v>0</v>
      </c>
      <c r="AF160" s="99">
        <f t="shared" si="66"/>
        <v>0</v>
      </c>
      <c r="AG160" s="99">
        <f t="shared" si="67"/>
        <v>0</v>
      </c>
      <c r="AH160" s="99">
        <f t="shared" si="68"/>
        <v>0</v>
      </c>
      <c r="AI160" s="99">
        <f t="shared" si="69"/>
        <v>0</v>
      </c>
      <c r="AJ160" s="99">
        <f t="shared" si="70"/>
        <v>0</v>
      </c>
      <c r="AK160" s="99">
        <f t="shared" si="71"/>
        <v>0</v>
      </c>
      <c r="AL160" s="99">
        <f t="shared" si="72"/>
        <v>0</v>
      </c>
      <c r="AM160" s="99">
        <f t="shared" si="73"/>
        <v>0</v>
      </c>
      <c r="AN160" s="99">
        <f t="shared" si="74"/>
        <v>0</v>
      </c>
      <c r="AO160" s="99">
        <f t="shared" si="75"/>
        <v>0</v>
      </c>
      <c r="AP160" s="99">
        <f t="shared" si="76"/>
        <v>0</v>
      </c>
      <c r="AQ160" s="120">
        <f t="shared" si="77"/>
        <v>0</v>
      </c>
    </row>
    <row r="161" spans="1:43" x14ac:dyDescent="0.25">
      <c r="A161" s="63">
        <v>22</v>
      </c>
      <c r="B161" s="102">
        <f>'DATA A'!B27</f>
        <v>0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120">
        <f t="shared" si="64"/>
        <v>0</v>
      </c>
      <c r="AB161" s="9"/>
      <c r="AD161" s="63">
        <v>22</v>
      </c>
      <c r="AE161" s="99">
        <f t="shared" si="65"/>
        <v>0</v>
      </c>
      <c r="AF161" s="99">
        <f t="shared" si="66"/>
        <v>0</v>
      </c>
      <c r="AG161" s="99">
        <f t="shared" si="67"/>
        <v>0</v>
      </c>
      <c r="AH161" s="99">
        <f t="shared" si="68"/>
        <v>0</v>
      </c>
      <c r="AI161" s="99">
        <f t="shared" si="69"/>
        <v>0</v>
      </c>
      <c r="AJ161" s="99">
        <f t="shared" si="70"/>
        <v>0</v>
      </c>
      <c r="AK161" s="99">
        <f t="shared" si="71"/>
        <v>0</v>
      </c>
      <c r="AL161" s="99">
        <f t="shared" si="72"/>
        <v>0</v>
      </c>
      <c r="AM161" s="99">
        <f t="shared" si="73"/>
        <v>0</v>
      </c>
      <c r="AN161" s="99">
        <f t="shared" si="74"/>
        <v>0</v>
      </c>
      <c r="AO161" s="99">
        <f t="shared" si="75"/>
        <v>0</v>
      </c>
      <c r="AP161" s="99">
        <f t="shared" si="76"/>
        <v>0</v>
      </c>
      <c r="AQ161" s="120">
        <f t="shared" si="77"/>
        <v>0</v>
      </c>
    </row>
    <row r="162" spans="1:43" x14ac:dyDescent="0.25">
      <c r="A162" s="63">
        <v>23</v>
      </c>
      <c r="B162" s="102">
        <f>'DATA A'!B28</f>
        <v>0</v>
      </c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120">
        <f t="shared" si="64"/>
        <v>0</v>
      </c>
      <c r="AB162" s="9"/>
      <c r="AD162" s="63">
        <v>23</v>
      </c>
      <c r="AE162" s="99">
        <f t="shared" si="65"/>
        <v>0</v>
      </c>
      <c r="AF162" s="99">
        <f t="shared" si="66"/>
        <v>0</v>
      </c>
      <c r="AG162" s="99">
        <f t="shared" si="67"/>
        <v>0</v>
      </c>
      <c r="AH162" s="99">
        <f t="shared" si="68"/>
        <v>0</v>
      </c>
      <c r="AI162" s="99">
        <f t="shared" si="69"/>
        <v>0</v>
      </c>
      <c r="AJ162" s="99">
        <f t="shared" si="70"/>
        <v>0</v>
      </c>
      <c r="AK162" s="99">
        <f t="shared" si="71"/>
        <v>0</v>
      </c>
      <c r="AL162" s="99">
        <f t="shared" si="72"/>
        <v>0</v>
      </c>
      <c r="AM162" s="99">
        <f t="shared" si="73"/>
        <v>0</v>
      </c>
      <c r="AN162" s="99">
        <f t="shared" si="74"/>
        <v>0</v>
      </c>
      <c r="AO162" s="99">
        <f t="shared" si="75"/>
        <v>0</v>
      </c>
      <c r="AP162" s="99">
        <f t="shared" si="76"/>
        <v>0</v>
      </c>
      <c r="AQ162" s="120">
        <f t="shared" si="77"/>
        <v>0</v>
      </c>
    </row>
    <row r="163" spans="1:43" x14ac:dyDescent="0.25">
      <c r="A163" s="63">
        <v>24</v>
      </c>
      <c r="B163" s="102">
        <f>'DATA A'!B29</f>
        <v>0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120">
        <f t="shared" si="64"/>
        <v>0</v>
      </c>
      <c r="AB163" s="9"/>
      <c r="AD163" s="63">
        <v>24</v>
      </c>
      <c r="AE163" s="99">
        <f t="shared" si="65"/>
        <v>0</v>
      </c>
      <c r="AF163" s="99">
        <f t="shared" si="66"/>
        <v>0</v>
      </c>
      <c r="AG163" s="99">
        <f t="shared" si="67"/>
        <v>0</v>
      </c>
      <c r="AH163" s="99">
        <f t="shared" si="68"/>
        <v>0</v>
      </c>
      <c r="AI163" s="99">
        <f t="shared" si="69"/>
        <v>0</v>
      </c>
      <c r="AJ163" s="99">
        <f t="shared" si="70"/>
        <v>0</v>
      </c>
      <c r="AK163" s="99">
        <f t="shared" si="71"/>
        <v>0</v>
      </c>
      <c r="AL163" s="99">
        <f t="shared" si="72"/>
        <v>0</v>
      </c>
      <c r="AM163" s="99">
        <f t="shared" si="73"/>
        <v>0</v>
      </c>
      <c r="AN163" s="99">
        <f t="shared" si="74"/>
        <v>0</v>
      </c>
      <c r="AO163" s="99">
        <f t="shared" si="75"/>
        <v>0</v>
      </c>
      <c r="AP163" s="99">
        <f t="shared" si="76"/>
        <v>0</v>
      </c>
      <c r="AQ163" s="120">
        <f t="shared" si="77"/>
        <v>0</v>
      </c>
    </row>
    <row r="164" spans="1:43" x14ac:dyDescent="0.25">
      <c r="A164" s="63">
        <v>25</v>
      </c>
      <c r="B164" s="102">
        <f>'DATA A'!B30</f>
        <v>0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120">
        <f t="shared" si="64"/>
        <v>0</v>
      </c>
      <c r="AB164" s="9"/>
      <c r="AD164" s="63">
        <v>25</v>
      </c>
      <c r="AE164" s="99">
        <f t="shared" si="65"/>
        <v>0</v>
      </c>
      <c r="AF164" s="99">
        <f t="shared" si="66"/>
        <v>0</v>
      </c>
      <c r="AG164" s="99">
        <f t="shared" si="67"/>
        <v>0</v>
      </c>
      <c r="AH164" s="99">
        <f t="shared" si="68"/>
        <v>0</v>
      </c>
      <c r="AI164" s="99">
        <f t="shared" si="69"/>
        <v>0</v>
      </c>
      <c r="AJ164" s="99">
        <f t="shared" si="70"/>
        <v>0</v>
      </c>
      <c r="AK164" s="99">
        <f t="shared" si="71"/>
        <v>0</v>
      </c>
      <c r="AL164" s="99">
        <f t="shared" si="72"/>
        <v>0</v>
      </c>
      <c r="AM164" s="99">
        <f t="shared" si="73"/>
        <v>0</v>
      </c>
      <c r="AN164" s="99">
        <f t="shared" si="74"/>
        <v>0</v>
      </c>
      <c r="AO164" s="99">
        <f t="shared" si="75"/>
        <v>0</v>
      </c>
      <c r="AP164" s="99">
        <f t="shared" si="76"/>
        <v>0</v>
      </c>
      <c r="AQ164" s="120">
        <f t="shared" si="77"/>
        <v>0</v>
      </c>
    </row>
    <row r="165" spans="1:43" ht="13.8" thickBot="1" x14ac:dyDescent="0.3">
      <c r="A165" s="63"/>
      <c r="B165" s="102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120">
        <f t="shared" si="64"/>
        <v>0</v>
      </c>
      <c r="AB165" s="9"/>
      <c r="AD165" s="63"/>
      <c r="AE165" s="99">
        <f t="shared" si="65"/>
        <v>0</v>
      </c>
      <c r="AF165" s="99">
        <f t="shared" si="66"/>
        <v>0</v>
      </c>
      <c r="AG165" s="99">
        <f t="shared" si="67"/>
        <v>0</v>
      </c>
      <c r="AH165" s="99">
        <f t="shared" si="68"/>
        <v>0</v>
      </c>
      <c r="AI165" s="99">
        <f t="shared" si="69"/>
        <v>0</v>
      </c>
      <c r="AJ165" s="99">
        <f t="shared" si="70"/>
        <v>0</v>
      </c>
      <c r="AK165" s="99">
        <f t="shared" si="71"/>
        <v>0</v>
      </c>
      <c r="AL165" s="99">
        <f t="shared" si="72"/>
        <v>0</v>
      </c>
      <c r="AM165" s="99">
        <f t="shared" si="73"/>
        <v>0</v>
      </c>
      <c r="AN165" s="99">
        <f t="shared" si="74"/>
        <v>0</v>
      </c>
      <c r="AO165" s="99">
        <f t="shared" si="75"/>
        <v>0</v>
      </c>
      <c r="AP165" s="99">
        <f t="shared" si="76"/>
        <v>0</v>
      </c>
      <c r="AQ165" s="120">
        <f t="shared" si="77"/>
        <v>0</v>
      </c>
    </row>
    <row r="166" spans="1:43" ht="13.8" thickBot="1" x14ac:dyDescent="0.3">
      <c r="A166" s="64"/>
      <c r="B166" s="103"/>
      <c r="C166" s="101">
        <f t="shared" ref="C166:Z166" si="78">SUM(C140:C164)</f>
        <v>0</v>
      </c>
      <c r="D166" s="101">
        <f t="shared" si="78"/>
        <v>0</v>
      </c>
      <c r="E166" s="101">
        <f t="shared" si="78"/>
        <v>0</v>
      </c>
      <c r="F166" s="101">
        <f t="shared" si="78"/>
        <v>0</v>
      </c>
      <c r="G166" s="101">
        <f t="shared" si="78"/>
        <v>0</v>
      </c>
      <c r="H166" s="101">
        <f t="shared" si="78"/>
        <v>0</v>
      </c>
      <c r="I166" s="101">
        <f t="shared" si="78"/>
        <v>0</v>
      </c>
      <c r="J166" s="101">
        <f t="shared" si="78"/>
        <v>0</v>
      </c>
      <c r="K166" s="101">
        <f t="shared" si="78"/>
        <v>0</v>
      </c>
      <c r="L166" s="101">
        <f t="shared" si="78"/>
        <v>0</v>
      </c>
      <c r="M166" s="101">
        <f t="shared" si="78"/>
        <v>0</v>
      </c>
      <c r="N166" s="101">
        <f t="shared" si="78"/>
        <v>0</v>
      </c>
      <c r="O166" s="101">
        <f t="shared" si="78"/>
        <v>0</v>
      </c>
      <c r="P166" s="101">
        <f t="shared" si="78"/>
        <v>0</v>
      </c>
      <c r="Q166" s="101">
        <f t="shared" si="78"/>
        <v>0</v>
      </c>
      <c r="R166" s="101">
        <f t="shared" si="78"/>
        <v>0</v>
      </c>
      <c r="S166" s="101">
        <f t="shared" si="78"/>
        <v>0</v>
      </c>
      <c r="T166" s="101">
        <f t="shared" si="78"/>
        <v>0</v>
      </c>
      <c r="U166" s="101">
        <f t="shared" si="78"/>
        <v>0</v>
      </c>
      <c r="V166" s="101">
        <f t="shared" si="78"/>
        <v>0</v>
      </c>
      <c r="W166" s="101">
        <f t="shared" si="78"/>
        <v>0</v>
      </c>
      <c r="X166" s="101">
        <f t="shared" si="78"/>
        <v>0</v>
      </c>
      <c r="Y166" s="101">
        <f t="shared" si="78"/>
        <v>0</v>
      </c>
      <c r="Z166" s="101">
        <f t="shared" si="78"/>
        <v>0</v>
      </c>
      <c r="AA166" s="101">
        <f t="shared" si="64"/>
        <v>0</v>
      </c>
      <c r="AB166" s="9"/>
      <c r="AD166" s="64"/>
      <c r="AE166" s="101">
        <f t="shared" ref="AE166:AP166" si="79">SUM(AE140:AE164)</f>
        <v>0</v>
      </c>
      <c r="AF166" s="101">
        <f t="shared" si="79"/>
        <v>0</v>
      </c>
      <c r="AG166" s="101">
        <f t="shared" si="79"/>
        <v>0</v>
      </c>
      <c r="AH166" s="101">
        <f t="shared" si="79"/>
        <v>0</v>
      </c>
      <c r="AI166" s="101">
        <f t="shared" si="79"/>
        <v>0</v>
      </c>
      <c r="AJ166" s="101">
        <f t="shared" si="79"/>
        <v>0</v>
      </c>
      <c r="AK166" s="101">
        <f t="shared" si="79"/>
        <v>0</v>
      </c>
      <c r="AL166" s="101">
        <f t="shared" si="79"/>
        <v>0</v>
      </c>
      <c r="AM166" s="101">
        <f t="shared" si="79"/>
        <v>0</v>
      </c>
      <c r="AN166" s="101">
        <f t="shared" si="79"/>
        <v>0</v>
      </c>
      <c r="AO166" s="101">
        <f t="shared" si="79"/>
        <v>0</v>
      </c>
      <c r="AP166" s="101">
        <f t="shared" si="79"/>
        <v>0</v>
      </c>
      <c r="AQ166" s="101">
        <f t="shared" si="77"/>
        <v>0</v>
      </c>
    </row>
    <row r="167" spans="1:43" x14ac:dyDescent="0.25">
      <c r="A167" s="66"/>
      <c r="B167" s="130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9"/>
      <c r="AD167" s="66"/>
      <c r="AE167" s="51"/>
      <c r="AF167" s="51"/>
      <c r="AG167" s="51"/>
      <c r="AH167" s="51"/>
      <c r="AI167" s="51"/>
      <c r="AJ167" s="54"/>
      <c r="AK167" s="54"/>
      <c r="AL167" s="54"/>
      <c r="AM167" s="54"/>
      <c r="AN167" s="54"/>
      <c r="AO167" s="54"/>
      <c r="AP167" s="54"/>
      <c r="AQ167" s="54"/>
    </row>
    <row r="168" spans="1:43" x14ac:dyDescent="0.25">
      <c r="A168" s="66"/>
      <c r="B168" s="130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9"/>
      <c r="AD168" s="66"/>
      <c r="AE168" s="51"/>
      <c r="AF168" s="51"/>
      <c r="AG168" s="51"/>
      <c r="AH168" s="51"/>
      <c r="AI168" s="51"/>
      <c r="AJ168" s="54"/>
      <c r="AK168" s="54"/>
      <c r="AL168" s="54"/>
      <c r="AM168" s="54"/>
      <c r="AN168" s="54"/>
      <c r="AO168" s="54"/>
      <c r="AP168" s="54"/>
      <c r="AQ168" s="54"/>
    </row>
    <row r="169" spans="1:43" ht="13.8" thickBot="1" x14ac:dyDescent="0.3">
      <c r="A169" s="58"/>
      <c r="B169" s="121"/>
      <c r="C169" s="127"/>
      <c r="D169" s="127"/>
      <c r="E169" s="127"/>
      <c r="F169" s="127"/>
      <c r="G169" s="127"/>
      <c r="H169" s="123"/>
      <c r="I169" s="124"/>
      <c r="J169" s="124"/>
      <c r="K169" s="124"/>
      <c r="L169" s="124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1"/>
      <c r="AD169" s="58"/>
      <c r="AE169" s="55"/>
      <c r="AF169" s="55"/>
      <c r="AG169" s="55"/>
      <c r="AH169" s="52"/>
      <c r="AI169" s="52"/>
      <c r="AJ169" s="53"/>
      <c r="AK169" s="53"/>
      <c r="AL169" s="53"/>
      <c r="AM169" s="53"/>
      <c r="AN169" s="53"/>
      <c r="AO169" s="53"/>
      <c r="AP169" s="53"/>
      <c r="AQ169" s="53"/>
    </row>
    <row r="170" spans="1:43" x14ac:dyDescent="0.25">
      <c r="A170" s="254" t="s">
        <v>1</v>
      </c>
      <c r="B170" s="257" t="str">
        <f>'DATA A'!B5</f>
        <v>PUSKESMAS</v>
      </c>
      <c r="C170" s="128">
        <v>6</v>
      </c>
      <c r="D170" s="268" t="str">
        <f>'DATA A'!I11</f>
        <v>Kunjungan Bayi IV (96)</v>
      </c>
      <c r="E170" s="268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8"/>
      <c r="S170" s="268"/>
      <c r="T170" s="268"/>
      <c r="U170" s="268"/>
      <c r="V170" s="268"/>
      <c r="W170" s="268"/>
      <c r="X170" s="268"/>
      <c r="Y170" s="268"/>
      <c r="Z170" s="269"/>
      <c r="AA170" s="251" t="s">
        <v>2</v>
      </c>
      <c r="AB170" s="9"/>
      <c r="AD170" s="254" t="s">
        <v>1</v>
      </c>
      <c r="AE170" s="263" t="s">
        <v>42</v>
      </c>
      <c r="AF170" s="264"/>
      <c r="AG170" s="264"/>
      <c r="AH170" s="264"/>
      <c r="AI170" s="264"/>
      <c r="AJ170" s="264"/>
      <c r="AK170" s="264"/>
      <c r="AL170" s="264"/>
      <c r="AM170" s="264"/>
      <c r="AN170" s="264"/>
      <c r="AO170" s="264"/>
      <c r="AP170" s="264"/>
      <c r="AQ170" s="265" t="s">
        <v>2</v>
      </c>
    </row>
    <row r="171" spans="1:43" ht="12.75" customHeight="1" x14ac:dyDescent="0.25">
      <c r="A171" s="255"/>
      <c r="B171" s="258"/>
      <c r="C171" s="250" t="s">
        <v>27</v>
      </c>
      <c r="D171" s="250"/>
      <c r="E171" s="250" t="s">
        <v>28</v>
      </c>
      <c r="F171" s="250"/>
      <c r="G171" s="250" t="s">
        <v>29</v>
      </c>
      <c r="H171" s="250"/>
      <c r="I171" s="250" t="s">
        <v>30</v>
      </c>
      <c r="J171" s="250"/>
      <c r="K171" s="250" t="s">
        <v>31</v>
      </c>
      <c r="L171" s="250"/>
      <c r="M171" s="250" t="s">
        <v>32</v>
      </c>
      <c r="N171" s="250"/>
      <c r="O171" s="250" t="s">
        <v>33</v>
      </c>
      <c r="P171" s="250"/>
      <c r="Q171" s="250" t="s">
        <v>34</v>
      </c>
      <c r="R171" s="250"/>
      <c r="S171" s="250" t="s">
        <v>35</v>
      </c>
      <c r="T171" s="250"/>
      <c r="U171" s="250" t="s">
        <v>36</v>
      </c>
      <c r="V171" s="250"/>
      <c r="W171" s="250" t="s">
        <v>37</v>
      </c>
      <c r="X171" s="250"/>
      <c r="Y171" s="250" t="s">
        <v>38</v>
      </c>
      <c r="Z171" s="250"/>
      <c r="AA171" s="252"/>
      <c r="AB171" s="9"/>
      <c r="AD171" s="255"/>
      <c r="AE171" s="69" t="s">
        <v>27</v>
      </c>
      <c r="AF171" s="69" t="s">
        <v>28</v>
      </c>
      <c r="AG171" s="69" t="s">
        <v>29</v>
      </c>
      <c r="AH171" s="69" t="s">
        <v>30</v>
      </c>
      <c r="AI171" s="69" t="s">
        <v>31</v>
      </c>
      <c r="AJ171" s="69" t="s">
        <v>32</v>
      </c>
      <c r="AK171" s="69" t="s">
        <v>33</v>
      </c>
      <c r="AL171" s="69" t="s">
        <v>34</v>
      </c>
      <c r="AM171" s="69" t="s">
        <v>35</v>
      </c>
      <c r="AN171" s="69" t="s">
        <v>36</v>
      </c>
      <c r="AO171" s="69" t="s">
        <v>37</v>
      </c>
      <c r="AP171" s="69" t="s">
        <v>38</v>
      </c>
      <c r="AQ171" s="266"/>
    </row>
    <row r="172" spans="1:43" x14ac:dyDescent="0.25">
      <c r="A172" s="256"/>
      <c r="B172" s="259"/>
      <c r="C172" s="129" t="s">
        <v>26</v>
      </c>
      <c r="D172" s="129" t="s">
        <v>25</v>
      </c>
      <c r="E172" s="129" t="s">
        <v>26</v>
      </c>
      <c r="F172" s="129" t="s">
        <v>25</v>
      </c>
      <c r="G172" s="129" t="s">
        <v>26</v>
      </c>
      <c r="H172" s="129" t="s">
        <v>25</v>
      </c>
      <c r="I172" s="129" t="s">
        <v>26</v>
      </c>
      <c r="J172" s="129" t="s">
        <v>25</v>
      </c>
      <c r="K172" s="129" t="s">
        <v>26</v>
      </c>
      <c r="L172" s="129" t="s">
        <v>25</v>
      </c>
      <c r="M172" s="129" t="s">
        <v>26</v>
      </c>
      <c r="N172" s="129" t="s">
        <v>25</v>
      </c>
      <c r="O172" s="129" t="s">
        <v>26</v>
      </c>
      <c r="P172" s="129" t="s">
        <v>25</v>
      </c>
      <c r="Q172" s="129" t="s">
        <v>26</v>
      </c>
      <c r="R172" s="129" t="s">
        <v>25</v>
      </c>
      <c r="S172" s="129" t="s">
        <v>26</v>
      </c>
      <c r="T172" s="129" t="s">
        <v>25</v>
      </c>
      <c r="U172" s="129" t="s">
        <v>26</v>
      </c>
      <c r="V172" s="129" t="s">
        <v>25</v>
      </c>
      <c r="W172" s="129" t="s">
        <v>26</v>
      </c>
      <c r="X172" s="129" t="s">
        <v>25</v>
      </c>
      <c r="Y172" s="129" t="s">
        <v>26</v>
      </c>
      <c r="Z172" s="129" t="s">
        <v>25</v>
      </c>
      <c r="AA172" s="253"/>
      <c r="AB172" s="9"/>
      <c r="AD172" s="256"/>
      <c r="AE172" s="49" t="s">
        <v>47</v>
      </c>
      <c r="AF172" s="49" t="s">
        <v>47</v>
      </c>
      <c r="AG172" s="49" t="s">
        <v>47</v>
      </c>
      <c r="AH172" s="49" t="s">
        <v>47</v>
      </c>
      <c r="AI172" s="49" t="s">
        <v>47</v>
      </c>
      <c r="AJ172" s="49" t="s">
        <v>47</v>
      </c>
      <c r="AK172" s="49" t="s">
        <v>47</v>
      </c>
      <c r="AL172" s="49" t="s">
        <v>47</v>
      </c>
      <c r="AM172" s="49" t="s">
        <v>47</v>
      </c>
      <c r="AN172" s="49" t="s">
        <v>47</v>
      </c>
      <c r="AO172" s="49" t="s">
        <v>47</v>
      </c>
      <c r="AP172" s="49" t="s">
        <v>47</v>
      </c>
      <c r="AQ172" s="267"/>
    </row>
    <row r="173" spans="1:43" x14ac:dyDescent="0.25">
      <c r="A173" s="63">
        <v>1</v>
      </c>
      <c r="B173" s="102">
        <f>'DATA A'!B6</f>
        <v>0</v>
      </c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119">
        <f>SUM(C173:Z173)</f>
        <v>0</v>
      </c>
      <c r="AB173" s="9"/>
      <c r="AD173" s="63">
        <v>1</v>
      </c>
      <c r="AE173" s="99">
        <f>C173+D173</f>
        <v>0</v>
      </c>
      <c r="AF173" s="99">
        <f>E173+F173</f>
        <v>0</v>
      </c>
      <c r="AG173" s="99">
        <f>G173+H173</f>
        <v>0</v>
      </c>
      <c r="AH173" s="99">
        <f>I173+J173</f>
        <v>0</v>
      </c>
      <c r="AI173" s="99">
        <f>K173+L173</f>
        <v>0</v>
      </c>
      <c r="AJ173" s="99">
        <f>M173+N173</f>
        <v>0</v>
      </c>
      <c r="AK173" s="99">
        <f>O173+P173</f>
        <v>0</v>
      </c>
      <c r="AL173" s="99">
        <f>Q173+R173</f>
        <v>0</v>
      </c>
      <c r="AM173" s="99">
        <f>S173+T173</f>
        <v>0</v>
      </c>
      <c r="AN173" s="99">
        <f>U173+V173</f>
        <v>0</v>
      </c>
      <c r="AO173" s="99">
        <f>W173+X173</f>
        <v>0</v>
      </c>
      <c r="AP173" s="99">
        <f>Y173+Z173</f>
        <v>0</v>
      </c>
      <c r="AQ173" s="119">
        <f>SUM(AE173:AP173)</f>
        <v>0</v>
      </c>
    </row>
    <row r="174" spans="1:43" x14ac:dyDescent="0.25">
      <c r="A174" s="63">
        <v>2</v>
      </c>
      <c r="B174" s="102">
        <f>'DATA A'!B7</f>
        <v>0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120">
        <f t="shared" ref="AA174:AA199" si="80">SUM(C174:Z174)</f>
        <v>0</v>
      </c>
      <c r="AB174" s="9"/>
      <c r="AD174" s="63">
        <v>2</v>
      </c>
      <c r="AE174" s="99">
        <f t="shared" ref="AE174:AE198" si="81">C174+D174</f>
        <v>0</v>
      </c>
      <c r="AF174" s="99">
        <f t="shared" ref="AF174:AF198" si="82">E174+F174</f>
        <v>0</v>
      </c>
      <c r="AG174" s="99">
        <f t="shared" ref="AG174:AG198" si="83">G174+H174</f>
        <v>0</v>
      </c>
      <c r="AH174" s="99">
        <f t="shared" ref="AH174:AH198" si="84">I174+J174</f>
        <v>0</v>
      </c>
      <c r="AI174" s="99">
        <f t="shared" ref="AI174:AI198" si="85">K174+L174</f>
        <v>0</v>
      </c>
      <c r="AJ174" s="99">
        <f t="shared" ref="AJ174:AJ198" si="86">M174+N174</f>
        <v>0</v>
      </c>
      <c r="AK174" s="99">
        <f t="shared" ref="AK174:AK198" si="87">O174+P174</f>
        <v>0</v>
      </c>
      <c r="AL174" s="99">
        <f t="shared" ref="AL174:AL198" si="88">Q174+R174</f>
        <v>0</v>
      </c>
      <c r="AM174" s="99">
        <f t="shared" ref="AM174:AM198" si="89">S174+T174</f>
        <v>0</v>
      </c>
      <c r="AN174" s="99">
        <f t="shared" ref="AN174:AN198" si="90">U174+V174</f>
        <v>0</v>
      </c>
      <c r="AO174" s="99">
        <f t="shared" ref="AO174:AO198" si="91">W174+X174</f>
        <v>0</v>
      </c>
      <c r="AP174" s="99">
        <f t="shared" ref="AP174:AP198" si="92">Y174+Z174</f>
        <v>0</v>
      </c>
      <c r="AQ174" s="120">
        <f>SUM(AE174:AP174)</f>
        <v>0</v>
      </c>
    </row>
    <row r="175" spans="1:43" x14ac:dyDescent="0.25">
      <c r="A175" s="63">
        <v>3</v>
      </c>
      <c r="B175" s="102">
        <f>'DATA A'!B8</f>
        <v>0</v>
      </c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120">
        <f t="shared" si="80"/>
        <v>0</v>
      </c>
      <c r="AB175" s="9"/>
      <c r="AD175" s="63">
        <v>3</v>
      </c>
      <c r="AE175" s="99">
        <f t="shared" si="81"/>
        <v>0</v>
      </c>
      <c r="AF175" s="99">
        <f t="shared" si="82"/>
        <v>0</v>
      </c>
      <c r="AG175" s="99">
        <f t="shared" si="83"/>
        <v>0</v>
      </c>
      <c r="AH175" s="99">
        <f t="shared" si="84"/>
        <v>0</v>
      </c>
      <c r="AI175" s="99">
        <f t="shared" si="85"/>
        <v>0</v>
      </c>
      <c r="AJ175" s="99">
        <f t="shared" si="86"/>
        <v>0</v>
      </c>
      <c r="AK175" s="99">
        <f t="shared" si="87"/>
        <v>0</v>
      </c>
      <c r="AL175" s="99">
        <f t="shared" si="88"/>
        <v>0</v>
      </c>
      <c r="AM175" s="99">
        <f t="shared" si="89"/>
        <v>0</v>
      </c>
      <c r="AN175" s="99">
        <f t="shared" si="90"/>
        <v>0</v>
      </c>
      <c r="AO175" s="99">
        <f t="shared" si="91"/>
        <v>0</v>
      </c>
      <c r="AP175" s="99">
        <f t="shared" si="92"/>
        <v>0</v>
      </c>
      <c r="AQ175" s="120">
        <f t="shared" ref="AQ175:AQ199" si="93">SUM(AE175:AP175)</f>
        <v>0</v>
      </c>
    </row>
    <row r="176" spans="1:43" x14ac:dyDescent="0.25">
      <c r="A176" s="63">
        <v>4</v>
      </c>
      <c r="B176" s="102">
        <f>'DATA A'!B9</f>
        <v>0</v>
      </c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120">
        <f t="shared" si="80"/>
        <v>0</v>
      </c>
      <c r="AB176" s="9"/>
      <c r="AD176" s="63">
        <v>4</v>
      </c>
      <c r="AE176" s="99">
        <f t="shared" si="81"/>
        <v>0</v>
      </c>
      <c r="AF176" s="99">
        <f t="shared" si="82"/>
        <v>0</v>
      </c>
      <c r="AG176" s="99">
        <f t="shared" si="83"/>
        <v>0</v>
      </c>
      <c r="AH176" s="99">
        <f t="shared" si="84"/>
        <v>0</v>
      </c>
      <c r="AI176" s="99">
        <f t="shared" si="85"/>
        <v>0</v>
      </c>
      <c r="AJ176" s="99">
        <f t="shared" si="86"/>
        <v>0</v>
      </c>
      <c r="AK176" s="99">
        <f t="shared" si="87"/>
        <v>0</v>
      </c>
      <c r="AL176" s="99">
        <f t="shared" si="88"/>
        <v>0</v>
      </c>
      <c r="AM176" s="99">
        <f t="shared" si="89"/>
        <v>0</v>
      </c>
      <c r="AN176" s="99">
        <f t="shared" si="90"/>
        <v>0</v>
      </c>
      <c r="AO176" s="99">
        <f t="shared" si="91"/>
        <v>0</v>
      </c>
      <c r="AP176" s="99">
        <f t="shared" si="92"/>
        <v>0</v>
      </c>
      <c r="AQ176" s="120">
        <f t="shared" si="93"/>
        <v>0</v>
      </c>
    </row>
    <row r="177" spans="1:43" x14ac:dyDescent="0.25">
      <c r="A177" s="63">
        <v>5</v>
      </c>
      <c r="B177" s="102">
        <f>'DATA A'!B10</f>
        <v>0</v>
      </c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120">
        <f t="shared" si="80"/>
        <v>0</v>
      </c>
      <c r="AB177" s="9"/>
      <c r="AD177" s="63">
        <v>5</v>
      </c>
      <c r="AE177" s="99">
        <f t="shared" si="81"/>
        <v>0</v>
      </c>
      <c r="AF177" s="99">
        <f t="shared" si="82"/>
        <v>0</v>
      </c>
      <c r="AG177" s="99">
        <f t="shared" si="83"/>
        <v>0</v>
      </c>
      <c r="AH177" s="99">
        <f t="shared" si="84"/>
        <v>0</v>
      </c>
      <c r="AI177" s="99">
        <f t="shared" si="85"/>
        <v>0</v>
      </c>
      <c r="AJ177" s="99">
        <f t="shared" si="86"/>
        <v>0</v>
      </c>
      <c r="AK177" s="99">
        <f t="shared" si="87"/>
        <v>0</v>
      </c>
      <c r="AL177" s="99">
        <f t="shared" si="88"/>
        <v>0</v>
      </c>
      <c r="AM177" s="99">
        <f t="shared" si="89"/>
        <v>0</v>
      </c>
      <c r="AN177" s="99">
        <f t="shared" si="90"/>
        <v>0</v>
      </c>
      <c r="AO177" s="99">
        <f t="shared" si="91"/>
        <v>0</v>
      </c>
      <c r="AP177" s="99">
        <f t="shared" si="92"/>
        <v>0</v>
      </c>
      <c r="AQ177" s="120">
        <f t="shared" si="93"/>
        <v>0</v>
      </c>
    </row>
    <row r="178" spans="1:43" x14ac:dyDescent="0.25">
      <c r="A178" s="63">
        <v>6</v>
      </c>
      <c r="B178" s="102">
        <f>'DATA A'!B11</f>
        <v>0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120">
        <f t="shared" si="80"/>
        <v>0</v>
      </c>
      <c r="AB178" s="9"/>
      <c r="AD178" s="63">
        <v>6</v>
      </c>
      <c r="AE178" s="99">
        <f t="shared" si="81"/>
        <v>0</v>
      </c>
      <c r="AF178" s="99">
        <f t="shared" si="82"/>
        <v>0</v>
      </c>
      <c r="AG178" s="99">
        <f t="shared" si="83"/>
        <v>0</v>
      </c>
      <c r="AH178" s="99">
        <f t="shared" si="84"/>
        <v>0</v>
      </c>
      <c r="AI178" s="99">
        <f t="shared" si="85"/>
        <v>0</v>
      </c>
      <c r="AJ178" s="99">
        <f t="shared" si="86"/>
        <v>0</v>
      </c>
      <c r="AK178" s="99">
        <f t="shared" si="87"/>
        <v>0</v>
      </c>
      <c r="AL178" s="99">
        <f t="shared" si="88"/>
        <v>0</v>
      </c>
      <c r="AM178" s="99">
        <f t="shared" si="89"/>
        <v>0</v>
      </c>
      <c r="AN178" s="99">
        <f t="shared" si="90"/>
        <v>0</v>
      </c>
      <c r="AO178" s="99">
        <f t="shared" si="91"/>
        <v>0</v>
      </c>
      <c r="AP178" s="99">
        <f t="shared" si="92"/>
        <v>0</v>
      </c>
      <c r="AQ178" s="120">
        <f t="shared" si="93"/>
        <v>0</v>
      </c>
    </row>
    <row r="179" spans="1:43" x14ac:dyDescent="0.25">
      <c r="A179" s="63">
        <v>7</v>
      </c>
      <c r="B179" s="102">
        <f>'DATA A'!B12</f>
        <v>0</v>
      </c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120">
        <f t="shared" si="80"/>
        <v>0</v>
      </c>
      <c r="AB179" s="9"/>
      <c r="AD179" s="63">
        <v>7</v>
      </c>
      <c r="AE179" s="99">
        <f t="shared" si="81"/>
        <v>0</v>
      </c>
      <c r="AF179" s="99">
        <f t="shared" si="82"/>
        <v>0</v>
      </c>
      <c r="AG179" s="99">
        <f t="shared" si="83"/>
        <v>0</v>
      </c>
      <c r="AH179" s="99">
        <f t="shared" si="84"/>
        <v>0</v>
      </c>
      <c r="AI179" s="99">
        <f t="shared" si="85"/>
        <v>0</v>
      </c>
      <c r="AJ179" s="99">
        <f t="shared" si="86"/>
        <v>0</v>
      </c>
      <c r="AK179" s="99">
        <f t="shared" si="87"/>
        <v>0</v>
      </c>
      <c r="AL179" s="99">
        <f t="shared" si="88"/>
        <v>0</v>
      </c>
      <c r="AM179" s="99">
        <f t="shared" si="89"/>
        <v>0</v>
      </c>
      <c r="AN179" s="99">
        <f t="shared" si="90"/>
        <v>0</v>
      </c>
      <c r="AO179" s="99">
        <f t="shared" si="91"/>
        <v>0</v>
      </c>
      <c r="AP179" s="99">
        <f t="shared" si="92"/>
        <v>0</v>
      </c>
      <c r="AQ179" s="120">
        <f t="shared" si="93"/>
        <v>0</v>
      </c>
    </row>
    <row r="180" spans="1:43" x14ac:dyDescent="0.25">
      <c r="A180" s="63">
        <v>8</v>
      </c>
      <c r="B180" s="102">
        <f>'DATA A'!B13</f>
        <v>0</v>
      </c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120">
        <f t="shared" si="80"/>
        <v>0</v>
      </c>
      <c r="AB180" s="9"/>
      <c r="AD180" s="63">
        <v>8</v>
      </c>
      <c r="AE180" s="99">
        <f t="shared" si="81"/>
        <v>0</v>
      </c>
      <c r="AF180" s="99">
        <f t="shared" si="82"/>
        <v>0</v>
      </c>
      <c r="AG180" s="99">
        <f t="shared" si="83"/>
        <v>0</v>
      </c>
      <c r="AH180" s="99">
        <f t="shared" si="84"/>
        <v>0</v>
      </c>
      <c r="AI180" s="99">
        <f t="shared" si="85"/>
        <v>0</v>
      </c>
      <c r="AJ180" s="99">
        <f t="shared" si="86"/>
        <v>0</v>
      </c>
      <c r="AK180" s="99">
        <f t="shared" si="87"/>
        <v>0</v>
      </c>
      <c r="AL180" s="99">
        <f t="shared" si="88"/>
        <v>0</v>
      </c>
      <c r="AM180" s="99">
        <f t="shared" si="89"/>
        <v>0</v>
      </c>
      <c r="AN180" s="99">
        <f t="shared" si="90"/>
        <v>0</v>
      </c>
      <c r="AO180" s="99">
        <f t="shared" si="91"/>
        <v>0</v>
      </c>
      <c r="AP180" s="99">
        <f t="shared" si="92"/>
        <v>0</v>
      </c>
      <c r="AQ180" s="120">
        <f t="shared" si="93"/>
        <v>0</v>
      </c>
    </row>
    <row r="181" spans="1:43" x14ac:dyDescent="0.25">
      <c r="A181" s="63">
        <v>9</v>
      </c>
      <c r="B181" s="102">
        <f>'DATA A'!B14</f>
        <v>0</v>
      </c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120">
        <f t="shared" si="80"/>
        <v>0</v>
      </c>
      <c r="AB181" s="9"/>
      <c r="AD181" s="63">
        <v>9</v>
      </c>
      <c r="AE181" s="99">
        <f t="shared" si="81"/>
        <v>0</v>
      </c>
      <c r="AF181" s="99">
        <f t="shared" si="82"/>
        <v>0</v>
      </c>
      <c r="AG181" s="99">
        <f t="shared" si="83"/>
        <v>0</v>
      </c>
      <c r="AH181" s="99">
        <f t="shared" si="84"/>
        <v>0</v>
      </c>
      <c r="AI181" s="99">
        <f t="shared" si="85"/>
        <v>0</v>
      </c>
      <c r="AJ181" s="99">
        <f t="shared" si="86"/>
        <v>0</v>
      </c>
      <c r="AK181" s="99">
        <f t="shared" si="87"/>
        <v>0</v>
      </c>
      <c r="AL181" s="99">
        <f t="shared" si="88"/>
        <v>0</v>
      </c>
      <c r="AM181" s="99">
        <f t="shared" si="89"/>
        <v>0</v>
      </c>
      <c r="AN181" s="99">
        <f t="shared" si="90"/>
        <v>0</v>
      </c>
      <c r="AO181" s="99">
        <f t="shared" si="91"/>
        <v>0</v>
      </c>
      <c r="AP181" s="99">
        <f t="shared" si="92"/>
        <v>0</v>
      </c>
      <c r="AQ181" s="120">
        <f t="shared" si="93"/>
        <v>0</v>
      </c>
    </row>
    <row r="182" spans="1:43" x14ac:dyDescent="0.25">
      <c r="A182" s="63">
        <v>10</v>
      </c>
      <c r="B182" s="102">
        <f>'DATA A'!B15</f>
        <v>0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120">
        <f t="shared" si="80"/>
        <v>0</v>
      </c>
      <c r="AB182" s="9"/>
      <c r="AD182" s="63">
        <v>10</v>
      </c>
      <c r="AE182" s="99">
        <f t="shared" si="81"/>
        <v>0</v>
      </c>
      <c r="AF182" s="99">
        <f t="shared" si="82"/>
        <v>0</v>
      </c>
      <c r="AG182" s="99">
        <f t="shared" si="83"/>
        <v>0</v>
      </c>
      <c r="AH182" s="99">
        <f t="shared" si="84"/>
        <v>0</v>
      </c>
      <c r="AI182" s="99">
        <f t="shared" si="85"/>
        <v>0</v>
      </c>
      <c r="AJ182" s="99">
        <f t="shared" si="86"/>
        <v>0</v>
      </c>
      <c r="AK182" s="99">
        <f t="shared" si="87"/>
        <v>0</v>
      </c>
      <c r="AL182" s="99">
        <f t="shared" si="88"/>
        <v>0</v>
      </c>
      <c r="AM182" s="99">
        <f t="shared" si="89"/>
        <v>0</v>
      </c>
      <c r="AN182" s="99">
        <f t="shared" si="90"/>
        <v>0</v>
      </c>
      <c r="AO182" s="99">
        <f t="shared" si="91"/>
        <v>0</v>
      </c>
      <c r="AP182" s="99">
        <f t="shared" si="92"/>
        <v>0</v>
      </c>
      <c r="AQ182" s="120">
        <f t="shared" si="93"/>
        <v>0</v>
      </c>
    </row>
    <row r="183" spans="1:43" x14ac:dyDescent="0.25">
      <c r="A183" s="63">
        <v>11</v>
      </c>
      <c r="B183" s="102">
        <f>'DATA A'!B16</f>
        <v>0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120">
        <f t="shared" si="80"/>
        <v>0</v>
      </c>
      <c r="AB183" s="9"/>
      <c r="AD183" s="63">
        <v>11</v>
      </c>
      <c r="AE183" s="99">
        <f t="shared" si="81"/>
        <v>0</v>
      </c>
      <c r="AF183" s="99">
        <f t="shared" si="82"/>
        <v>0</v>
      </c>
      <c r="AG183" s="99">
        <f t="shared" si="83"/>
        <v>0</v>
      </c>
      <c r="AH183" s="99">
        <f t="shared" si="84"/>
        <v>0</v>
      </c>
      <c r="AI183" s="99">
        <f t="shared" si="85"/>
        <v>0</v>
      </c>
      <c r="AJ183" s="99">
        <f t="shared" si="86"/>
        <v>0</v>
      </c>
      <c r="AK183" s="99">
        <f t="shared" si="87"/>
        <v>0</v>
      </c>
      <c r="AL183" s="99">
        <f t="shared" si="88"/>
        <v>0</v>
      </c>
      <c r="AM183" s="99">
        <f t="shared" si="89"/>
        <v>0</v>
      </c>
      <c r="AN183" s="99">
        <f t="shared" si="90"/>
        <v>0</v>
      </c>
      <c r="AO183" s="99">
        <f t="shared" si="91"/>
        <v>0</v>
      </c>
      <c r="AP183" s="99">
        <f t="shared" si="92"/>
        <v>0</v>
      </c>
      <c r="AQ183" s="120">
        <f t="shared" si="93"/>
        <v>0</v>
      </c>
    </row>
    <row r="184" spans="1:43" x14ac:dyDescent="0.25">
      <c r="A184" s="63">
        <v>12</v>
      </c>
      <c r="B184" s="102">
        <f>'DATA A'!B17</f>
        <v>0</v>
      </c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120">
        <f t="shared" si="80"/>
        <v>0</v>
      </c>
      <c r="AB184" s="9"/>
      <c r="AD184" s="63">
        <v>12</v>
      </c>
      <c r="AE184" s="99">
        <f t="shared" si="81"/>
        <v>0</v>
      </c>
      <c r="AF184" s="99">
        <f t="shared" si="82"/>
        <v>0</v>
      </c>
      <c r="AG184" s="99">
        <f t="shared" si="83"/>
        <v>0</v>
      </c>
      <c r="AH184" s="99">
        <f t="shared" si="84"/>
        <v>0</v>
      </c>
      <c r="AI184" s="99">
        <f t="shared" si="85"/>
        <v>0</v>
      </c>
      <c r="AJ184" s="99">
        <f t="shared" si="86"/>
        <v>0</v>
      </c>
      <c r="AK184" s="99">
        <f t="shared" si="87"/>
        <v>0</v>
      </c>
      <c r="AL184" s="99">
        <f t="shared" si="88"/>
        <v>0</v>
      </c>
      <c r="AM184" s="99">
        <f t="shared" si="89"/>
        <v>0</v>
      </c>
      <c r="AN184" s="99">
        <f t="shared" si="90"/>
        <v>0</v>
      </c>
      <c r="AO184" s="99">
        <f t="shared" si="91"/>
        <v>0</v>
      </c>
      <c r="AP184" s="99">
        <f t="shared" si="92"/>
        <v>0</v>
      </c>
      <c r="AQ184" s="120">
        <f t="shared" si="93"/>
        <v>0</v>
      </c>
    </row>
    <row r="185" spans="1:43" x14ac:dyDescent="0.25">
      <c r="A185" s="63">
        <v>13</v>
      </c>
      <c r="B185" s="102">
        <f>'DATA A'!B18</f>
        <v>0</v>
      </c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120">
        <f t="shared" si="80"/>
        <v>0</v>
      </c>
      <c r="AB185" s="9"/>
      <c r="AD185" s="63">
        <v>13</v>
      </c>
      <c r="AE185" s="99">
        <f t="shared" si="81"/>
        <v>0</v>
      </c>
      <c r="AF185" s="99">
        <f t="shared" si="82"/>
        <v>0</v>
      </c>
      <c r="AG185" s="99">
        <f t="shared" si="83"/>
        <v>0</v>
      </c>
      <c r="AH185" s="99">
        <f t="shared" si="84"/>
        <v>0</v>
      </c>
      <c r="AI185" s="99">
        <f t="shared" si="85"/>
        <v>0</v>
      </c>
      <c r="AJ185" s="99">
        <f t="shared" si="86"/>
        <v>0</v>
      </c>
      <c r="AK185" s="99">
        <f t="shared" si="87"/>
        <v>0</v>
      </c>
      <c r="AL185" s="99">
        <f t="shared" si="88"/>
        <v>0</v>
      </c>
      <c r="AM185" s="99">
        <f t="shared" si="89"/>
        <v>0</v>
      </c>
      <c r="AN185" s="99">
        <f t="shared" si="90"/>
        <v>0</v>
      </c>
      <c r="AO185" s="99">
        <f t="shared" si="91"/>
        <v>0</v>
      </c>
      <c r="AP185" s="99">
        <f t="shared" si="92"/>
        <v>0</v>
      </c>
      <c r="AQ185" s="120">
        <f t="shared" si="93"/>
        <v>0</v>
      </c>
    </row>
    <row r="186" spans="1:43" x14ac:dyDescent="0.25">
      <c r="A186" s="63">
        <v>14</v>
      </c>
      <c r="B186" s="102">
        <f>'DATA A'!B19</f>
        <v>0</v>
      </c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120">
        <f t="shared" si="80"/>
        <v>0</v>
      </c>
      <c r="AB186" s="9"/>
      <c r="AD186" s="63">
        <v>14</v>
      </c>
      <c r="AE186" s="99">
        <f t="shared" si="81"/>
        <v>0</v>
      </c>
      <c r="AF186" s="99">
        <f t="shared" si="82"/>
        <v>0</v>
      </c>
      <c r="AG186" s="99">
        <f t="shared" si="83"/>
        <v>0</v>
      </c>
      <c r="AH186" s="99">
        <f t="shared" si="84"/>
        <v>0</v>
      </c>
      <c r="AI186" s="99">
        <f t="shared" si="85"/>
        <v>0</v>
      </c>
      <c r="AJ186" s="99">
        <f t="shared" si="86"/>
        <v>0</v>
      </c>
      <c r="AK186" s="99">
        <f t="shared" si="87"/>
        <v>0</v>
      </c>
      <c r="AL186" s="99">
        <f t="shared" si="88"/>
        <v>0</v>
      </c>
      <c r="AM186" s="99">
        <f t="shared" si="89"/>
        <v>0</v>
      </c>
      <c r="AN186" s="99">
        <f t="shared" si="90"/>
        <v>0</v>
      </c>
      <c r="AO186" s="99">
        <f t="shared" si="91"/>
        <v>0</v>
      </c>
      <c r="AP186" s="99">
        <f t="shared" si="92"/>
        <v>0</v>
      </c>
      <c r="AQ186" s="120">
        <f t="shared" si="93"/>
        <v>0</v>
      </c>
    </row>
    <row r="187" spans="1:43" x14ac:dyDescent="0.25">
      <c r="A187" s="63">
        <v>15</v>
      </c>
      <c r="B187" s="102">
        <f>'DATA A'!B20</f>
        <v>0</v>
      </c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120">
        <f t="shared" si="80"/>
        <v>0</v>
      </c>
      <c r="AB187" s="9"/>
      <c r="AD187" s="63">
        <v>15</v>
      </c>
      <c r="AE187" s="99">
        <f t="shared" si="81"/>
        <v>0</v>
      </c>
      <c r="AF187" s="99">
        <f t="shared" si="82"/>
        <v>0</v>
      </c>
      <c r="AG187" s="99">
        <f t="shared" si="83"/>
        <v>0</v>
      </c>
      <c r="AH187" s="99">
        <f t="shared" si="84"/>
        <v>0</v>
      </c>
      <c r="AI187" s="99">
        <f t="shared" si="85"/>
        <v>0</v>
      </c>
      <c r="AJ187" s="99">
        <f t="shared" si="86"/>
        <v>0</v>
      </c>
      <c r="AK187" s="99">
        <f t="shared" si="87"/>
        <v>0</v>
      </c>
      <c r="AL187" s="99">
        <f t="shared" si="88"/>
        <v>0</v>
      </c>
      <c r="AM187" s="99">
        <f t="shared" si="89"/>
        <v>0</v>
      </c>
      <c r="AN187" s="99">
        <f t="shared" si="90"/>
        <v>0</v>
      </c>
      <c r="AO187" s="99">
        <f t="shared" si="91"/>
        <v>0</v>
      </c>
      <c r="AP187" s="99">
        <f t="shared" si="92"/>
        <v>0</v>
      </c>
      <c r="AQ187" s="120">
        <f t="shared" si="93"/>
        <v>0</v>
      </c>
    </row>
    <row r="188" spans="1:43" x14ac:dyDescent="0.25">
      <c r="A188" s="63">
        <v>16</v>
      </c>
      <c r="B188" s="102">
        <f>'DATA A'!B21</f>
        <v>0</v>
      </c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120">
        <f t="shared" si="80"/>
        <v>0</v>
      </c>
      <c r="AB188" s="9"/>
      <c r="AD188" s="63">
        <v>16</v>
      </c>
      <c r="AE188" s="99">
        <f t="shared" si="81"/>
        <v>0</v>
      </c>
      <c r="AF188" s="99">
        <f t="shared" si="82"/>
        <v>0</v>
      </c>
      <c r="AG188" s="99">
        <f t="shared" si="83"/>
        <v>0</v>
      </c>
      <c r="AH188" s="99">
        <f t="shared" si="84"/>
        <v>0</v>
      </c>
      <c r="AI188" s="99">
        <f t="shared" si="85"/>
        <v>0</v>
      </c>
      <c r="AJ188" s="99">
        <f t="shared" si="86"/>
        <v>0</v>
      </c>
      <c r="AK188" s="99">
        <f t="shared" si="87"/>
        <v>0</v>
      </c>
      <c r="AL188" s="99">
        <f t="shared" si="88"/>
        <v>0</v>
      </c>
      <c r="AM188" s="99">
        <f t="shared" si="89"/>
        <v>0</v>
      </c>
      <c r="AN188" s="99">
        <f t="shared" si="90"/>
        <v>0</v>
      </c>
      <c r="AO188" s="99">
        <f t="shared" si="91"/>
        <v>0</v>
      </c>
      <c r="AP188" s="99">
        <f t="shared" si="92"/>
        <v>0</v>
      </c>
      <c r="AQ188" s="120">
        <f t="shared" si="93"/>
        <v>0</v>
      </c>
    </row>
    <row r="189" spans="1:43" x14ac:dyDescent="0.25">
      <c r="A189" s="63">
        <v>17</v>
      </c>
      <c r="B189" s="102">
        <f>'DATA A'!B22</f>
        <v>0</v>
      </c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120">
        <f t="shared" si="80"/>
        <v>0</v>
      </c>
      <c r="AB189" s="9"/>
      <c r="AD189" s="63">
        <v>17</v>
      </c>
      <c r="AE189" s="99">
        <f t="shared" si="81"/>
        <v>0</v>
      </c>
      <c r="AF189" s="99">
        <f t="shared" si="82"/>
        <v>0</v>
      </c>
      <c r="AG189" s="99">
        <f t="shared" si="83"/>
        <v>0</v>
      </c>
      <c r="AH189" s="99">
        <f t="shared" si="84"/>
        <v>0</v>
      </c>
      <c r="AI189" s="99">
        <f t="shared" si="85"/>
        <v>0</v>
      </c>
      <c r="AJ189" s="99">
        <f t="shared" si="86"/>
        <v>0</v>
      </c>
      <c r="AK189" s="99">
        <f t="shared" si="87"/>
        <v>0</v>
      </c>
      <c r="AL189" s="99">
        <f t="shared" si="88"/>
        <v>0</v>
      </c>
      <c r="AM189" s="99">
        <f t="shared" si="89"/>
        <v>0</v>
      </c>
      <c r="AN189" s="99">
        <f t="shared" si="90"/>
        <v>0</v>
      </c>
      <c r="AO189" s="99">
        <f t="shared" si="91"/>
        <v>0</v>
      </c>
      <c r="AP189" s="99">
        <f t="shared" si="92"/>
        <v>0</v>
      </c>
      <c r="AQ189" s="120">
        <f t="shared" si="93"/>
        <v>0</v>
      </c>
    </row>
    <row r="190" spans="1:43" x14ac:dyDescent="0.25">
      <c r="A190" s="63">
        <v>18</v>
      </c>
      <c r="B190" s="102">
        <f>'DATA A'!B23</f>
        <v>0</v>
      </c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120">
        <f t="shared" si="80"/>
        <v>0</v>
      </c>
      <c r="AB190" s="9"/>
      <c r="AD190" s="63">
        <v>18</v>
      </c>
      <c r="AE190" s="99">
        <f t="shared" si="81"/>
        <v>0</v>
      </c>
      <c r="AF190" s="99">
        <f t="shared" si="82"/>
        <v>0</v>
      </c>
      <c r="AG190" s="99">
        <f t="shared" si="83"/>
        <v>0</v>
      </c>
      <c r="AH190" s="99">
        <f t="shared" si="84"/>
        <v>0</v>
      </c>
      <c r="AI190" s="99">
        <f t="shared" si="85"/>
        <v>0</v>
      </c>
      <c r="AJ190" s="99">
        <f t="shared" si="86"/>
        <v>0</v>
      </c>
      <c r="AK190" s="99">
        <f t="shared" si="87"/>
        <v>0</v>
      </c>
      <c r="AL190" s="99">
        <f t="shared" si="88"/>
        <v>0</v>
      </c>
      <c r="AM190" s="99">
        <f t="shared" si="89"/>
        <v>0</v>
      </c>
      <c r="AN190" s="99">
        <f t="shared" si="90"/>
        <v>0</v>
      </c>
      <c r="AO190" s="99">
        <f t="shared" si="91"/>
        <v>0</v>
      </c>
      <c r="AP190" s="99">
        <f t="shared" si="92"/>
        <v>0</v>
      </c>
      <c r="AQ190" s="120">
        <f t="shared" si="93"/>
        <v>0</v>
      </c>
    </row>
    <row r="191" spans="1:43" x14ac:dyDescent="0.25">
      <c r="A191" s="63">
        <v>19</v>
      </c>
      <c r="B191" s="102">
        <f>'DATA A'!B24</f>
        <v>0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120">
        <f t="shared" si="80"/>
        <v>0</v>
      </c>
      <c r="AB191" s="9"/>
      <c r="AD191" s="63">
        <v>19</v>
      </c>
      <c r="AE191" s="99">
        <f t="shared" si="81"/>
        <v>0</v>
      </c>
      <c r="AF191" s="99">
        <f t="shared" si="82"/>
        <v>0</v>
      </c>
      <c r="AG191" s="99">
        <f t="shared" si="83"/>
        <v>0</v>
      </c>
      <c r="AH191" s="99">
        <f t="shared" si="84"/>
        <v>0</v>
      </c>
      <c r="AI191" s="99">
        <f t="shared" si="85"/>
        <v>0</v>
      </c>
      <c r="AJ191" s="99">
        <f t="shared" si="86"/>
        <v>0</v>
      </c>
      <c r="AK191" s="99">
        <f t="shared" si="87"/>
        <v>0</v>
      </c>
      <c r="AL191" s="99">
        <f t="shared" si="88"/>
        <v>0</v>
      </c>
      <c r="AM191" s="99">
        <f t="shared" si="89"/>
        <v>0</v>
      </c>
      <c r="AN191" s="99">
        <f t="shared" si="90"/>
        <v>0</v>
      </c>
      <c r="AO191" s="99">
        <f t="shared" si="91"/>
        <v>0</v>
      </c>
      <c r="AP191" s="99">
        <f t="shared" si="92"/>
        <v>0</v>
      </c>
      <c r="AQ191" s="120">
        <f t="shared" si="93"/>
        <v>0</v>
      </c>
    </row>
    <row r="192" spans="1:43" x14ac:dyDescent="0.25">
      <c r="A192" s="63">
        <v>20</v>
      </c>
      <c r="B192" s="102">
        <f>'DATA A'!B25</f>
        <v>0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120">
        <f t="shared" si="80"/>
        <v>0</v>
      </c>
      <c r="AB192" s="9"/>
      <c r="AD192" s="63">
        <v>20</v>
      </c>
      <c r="AE192" s="99">
        <f t="shared" si="81"/>
        <v>0</v>
      </c>
      <c r="AF192" s="99">
        <f t="shared" si="82"/>
        <v>0</v>
      </c>
      <c r="AG192" s="99">
        <f t="shared" si="83"/>
        <v>0</v>
      </c>
      <c r="AH192" s="99">
        <f t="shared" si="84"/>
        <v>0</v>
      </c>
      <c r="AI192" s="99">
        <f t="shared" si="85"/>
        <v>0</v>
      </c>
      <c r="AJ192" s="99">
        <f t="shared" si="86"/>
        <v>0</v>
      </c>
      <c r="AK192" s="99">
        <f t="shared" si="87"/>
        <v>0</v>
      </c>
      <c r="AL192" s="99">
        <f t="shared" si="88"/>
        <v>0</v>
      </c>
      <c r="AM192" s="99">
        <f t="shared" si="89"/>
        <v>0</v>
      </c>
      <c r="AN192" s="99">
        <f t="shared" si="90"/>
        <v>0</v>
      </c>
      <c r="AO192" s="99">
        <f t="shared" si="91"/>
        <v>0</v>
      </c>
      <c r="AP192" s="99">
        <f t="shared" si="92"/>
        <v>0</v>
      </c>
      <c r="AQ192" s="120">
        <f t="shared" si="93"/>
        <v>0</v>
      </c>
    </row>
    <row r="193" spans="1:43" x14ac:dyDescent="0.25">
      <c r="A193" s="63">
        <v>21</v>
      </c>
      <c r="B193" s="102">
        <f>'DATA A'!B26</f>
        <v>0</v>
      </c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120">
        <f t="shared" si="80"/>
        <v>0</v>
      </c>
      <c r="AB193" s="9"/>
      <c r="AD193" s="63">
        <v>21</v>
      </c>
      <c r="AE193" s="99">
        <f t="shared" si="81"/>
        <v>0</v>
      </c>
      <c r="AF193" s="99">
        <f t="shared" si="82"/>
        <v>0</v>
      </c>
      <c r="AG193" s="99">
        <f t="shared" si="83"/>
        <v>0</v>
      </c>
      <c r="AH193" s="99">
        <f t="shared" si="84"/>
        <v>0</v>
      </c>
      <c r="AI193" s="99">
        <f t="shared" si="85"/>
        <v>0</v>
      </c>
      <c r="AJ193" s="99">
        <f t="shared" si="86"/>
        <v>0</v>
      </c>
      <c r="AK193" s="99">
        <f t="shared" si="87"/>
        <v>0</v>
      </c>
      <c r="AL193" s="99">
        <f t="shared" si="88"/>
        <v>0</v>
      </c>
      <c r="AM193" s="99">
        <f t="shared" si="89"/>
        <v>0</v>
      </c>
      <c r="AN193" s="99">
        <f t="shared" si="90"/>
        <v>0</v>
      </c>
      <c r="AO193" s="99">
        <f t="shared" si="91"/>
        <v>0</v>
      </c>
      <c r="AP193" s="99">
        <f t="shared" si="92"/>
        <v>0</v>
      </c>
      <c r="AQ193" s="120">
        <f t="shared" si="93"/>
        <v>0</v>
      </c>
    </row>
    <row r="194" spans="1:43" x14ac:dyDescent="0.25">
      <c r="A194" s="63">
        <v>22</v>
      </c>
      <c r="B194" s="102">
        <f>'DATA A'!B27</f>
        <v>0</v>
      </c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120">
        <f t="shared" si="80"/>
        <v>0</v>
      </c>
      <c r="AB194" s="9"/>
      <c r="AD194" s="63">
        <v>22</v>
      </c>
      <c r="AE194" s="99">
        <f t="shared" si="81"/>
        <v>0</v>
      </c>
      <c r="AF194" s="99">
        <f t="shared" si="82"/>
        <v>0</v>
      </c>
      <c r="AG194" s="99">
        <f t="shared" si="83"/>
        <v>0</v>
      </c>
      <c r="AH194" s="99">
        <f t="shared" si="84"/>
        <v>0</v>
      </c>
      <c r="AI194" s="99">
        <f t="shared" si="85"/>
        <v>0</v>
      </c>
      <c r="AJ194" s="99">
        <f t="shared" si="86"/>
        <v>0</v>
      </c>
      <c r="AK194" s="99">
        <f t="shared" si="87"/>
        <v>0</v>
      </c>
      <c r="AL194" s="99">
        <f t="shared" si="88"/>
        <v>0</v>
      </c>
      <c r="AM194" s="99">
        <f t="shared" si="89"/>
        <v>0</v>
      </c>
      <c r="AN194" s="99">
        <f t="shared" si="90"/>
        <v>0</v>
      </c>
      <c r="AO194" s="99">
        <f t="shared" si="91"/>
        <v>0</v>
      </c>
      <c r="AP194" s="99">
        <f t="shared" si="92"/>
        <v>0</v>
      </c>
      <c r="AQ194" s="120">
        <f t="shared" si="93"/>
        <v>0</v>
      </c>
    </row>
    <row r="195" spans="1:43" x14ac:dyDescent="0.25">
      <c r="A195" s="63">
        <v>23</v>
      </c>
      <c r="B195" s="102">
        <f>'DATA A'!B28</f>
        <v>0</v>
      </c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120">
        <f t="shared" si="80"/>
        <v>0</v>
      </c>
      <c r="AB195" s="9"/>
      <c r="AD195" s="63">
        <v>23</v>
      </c>
      <c r="AE195" s="99">
        <f t="shared" si="81"/>
        <v>0</v>
      </c>
      <c r="AF195" s="99">
        <f t="shared" si="82"/>
        <v>0</v>
      </c>
      <c r="AG195" s="99">
        <f t="shared" si="83"/>
        <v>0</v>
      </c>
      <c r="AH195" s="99">
        <f t="shared" si="84"/>
        <v>0</v>
      </c>
      <c r="AI195" s="99">
        <f t="shared" si="85"/>
        <v>0</v>
      </c>
      <c r="AJ195" s="99">
        <f t="shared" si="86"/>
        <v>0</v>
      </c>
      <c r="AK195" s="99">
        <f t="shared" si="87"/>
        <v>0</v>
      </c>
      <c r="AL195" s="99">
        <f t="shared" si="88"/>
        <v>0</v>
      </c>
      <c r="AM195" s="99">
        <f t="shared" si="89"/>
        <v>0</v>
      </c>
      <c r="AN195" s="99">
        <f t="shared" si="90"/>
        <v>0</v>
      </c>
      <c r="AO195" s="99">
        <f t="shared" si="91"/>
        <v>0</v>
      </c>
      <c r="AP195" s="99">
        <f t="shared" si="92"/>
        <v>0</v>
      </c>
      <c r="AQ195" s="120">
        <f t="shared" si="93"/>
        <v>0</v>
      </c>
    </row>
    <row r="196" spans="1:43" x14ac:dyDescent="0.25">
      <c r="A196" s="63">
        <v>24</v>
      </c>
      <c r="B196" s="102">
        <f>'DATA A'!B29</f>
        <v>0</v>
      </c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120">
        <f t="shared" si="80"/>
        <v>0</v>
      </c>
      <c r="AB196" s="9"/>
      <c r="AD196" s="63">
        <v>24</v>
      </c>
      <c r="AE196" s="99">
        <f t="shared" si="81"/>
        <v>0</v>
      </c>
      <c r="AF196" s="99">
        <f t="shared" si="82"/>
        <v>0</v>
      </c>
      <c r="AG196" s="99">
        <f t="shared" si="83"/>
        <v>0</v>
      </c>
      <c r="AH196" s="99">
        <f t="shared" si="84"/>
        <v>0</v>
      </c>
      <c r="AI196" s="99">
        <f t="shared" si="85"/>
        <v>0</v>
      </c>
      <c r="AJ196" s="99">
        <f t="shared" si="86"/>
        <v>0</v>
      </c>
      <c r="AK196" s="99">
        <f t="shared" si="87"/>
        <v>0</v>
      </c>
      <c r="AL196" s="99">
        <f t="shared" si="88"/>
        <v>0</v>
      </c>
      <c r="AM196" s="99">
        <f t="shared" si="89"/>
        <v>0</v>
      </c>
      <c r="AN196" s="99">
        <f t="shared" si="90"/>
        <v>0</v>
      </c>
      <c r="AO196" s="99">
        <f t="shared" si="91"/>
        <v>0</v>
      </c>
      <c r="AP196" s="99">
        <f t="shared" si="92"/>
        <v>0</v>
      </c>
      <c r="AQ196" s="120">
        <f t="shared" si="93"/>
        <v>0</v>
      </c>
    </row>
    <row r="197" spans="1:43" x14ac:dyDescent="0.25">
      <c r="A197" s="63">
        <v>25</v>
      </c>
      <c r="B197" s="102">
        <f>'DATA A'!B30</f>
        <v>0</v>
      </c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120">
        <f t="shared" si="80"/>
        <v>0</v>
      </c>
      <c r="AB197" s="9"/>
      <c r="AD197" s="63">
        <v>25</v>
      </c>
      <c r="AE197" s="99">
        <f t="shared" si="81"/>
        <v>0</v>
      </c>
      <c r="AF197" s="99">
        <f t="shared" si="82"/>
        <v>0</v>
      </c>
      <c r="AG197" s="99">
        <f t="shared" si="83"/>
        <v>0</v>
      </c>
      <c r="AH197" s="99">
        <f t="shared" si="84"/>
        <v>0</v>
      </c>
      <c r="AI197" s="99">
        <f t="shared" si="85"/>
        <v>0</v>
      </c>
      <c r="AJ197" s="99">
        <f t="shared" si="86"/>
        <v>0</v>
      </c>
      <c r="AK197" s="99">
        <f t="shared" si="87"/>
        <v>0</v>
      </c>
      <c r="AL197" s="99">
        <f t="shared" si="88"/>
        <v>0</v>
      </c>
      <c r="AM197" s="99">
        <f t="shared" si="89"/>
        <v>0</v>
      </c>
      <c r="AN197" s="99">
        <f t="shared" si="90"/>
        <v>0</v>
      </c>
      <c r="AO197" s="99">
        <f t="shared" si="91"/>
        <v>0</v>
      </c>
      <c r="AP197" s="99">
        <f t="shared" si="92"/>
        <v>0</v>
      </c>
      <c r="AQ197" s="120">
        <f t="shared" si="93"/>
        <v>0</v>
      </c>
    </row>
    <row r="198" spans="1:43" ht="13.8" thickBot="1" x14ac:dyDescent="0.3">
      <c r="A198" s="63"/>
      <c r="B198" s="102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120">
        <f t="shared" si="80"/>
        <v>0</v>
      </c>
      <c r="AB198" s="9"/>
      <c r="AD198" s="63"/>
      <c r="AE198" s="99">
        <f t="shared" si="81"/>
        <v>0</v>
      </c>
      <c r="AF198" s="99">
        <f t="shared" si="82"/>
        <v>0</v>
      </c>
      <c r="AG198" s="99">
        <f t="shared" si="83"/>
        <v>0</v>
      </c>
      <c r="AH198" s="99">
        <f t="shared" si="84"/>
        <v>0</v>
      </c>
      <c r="AI198" s="99">
        <f t="shared" si="85"/>
        <v>0</v>
      </c>
      <c r="AJ198" s="99">
        <f t="shared" si="86"/>
        <v>0</v>
      </c>
      <c r="AK198" s="99">
        <f t="shared" si="87"/>
        <v>0</v>
      </c>
      <c r="AL198" s="99">
        <f t="shared" si="88"/>
        <v>0</v>
      </c>
      <c r="AM198" s="99">
        <f t="shared" si="89"/>
        <v>0</v>
      </c>
      <c r="AN198" s="99">
        <f t="shared" si="90"/>
        <v>0</v>
      </c>
      <c r="AO198" s="99">
        <f t="shared" si="91"/>
        <v>0</v>
      </c>
      <c r="AP198" s="99">
        <f t="shared" si="92"/>
        <v>0</v>
      </c>
      <c r="AQ198" s="120">
        <f t="shared" si="93"/>
        <v>0</v>
      </c>
    </row>
    <row r="199" spans="1:43" ht="13.8" thickBot="1" x14ac:dyDescent="0.3">
      <c r="A199" s="64"/>
      <c r="B199" s="103"/>
      <c r="C199" s="101">
        <f t="shared" ref="C199:Z199" si="94">SUM(C173:C197)</f>
        <v>0</v>
      </c>
      <c r="D199" s="101">
        <f t="shared" si="94"/>
        <v>0</v>
      </c>
      <c r="E199" s="101">
        <f t="shared" si="94"/>
        <v>0</v>
      </c>
      <c r="F199" s="101">
        <f t="shared" si="94"/>
        <v>0</v>
      </c>
      <c r="G199" s="101">
        <f t="shared" si="94"/>
        <v>0</v>
      </c>
      <c r="H199" s="101">
        <f t="shared" si="94"/>
        <v>0</v>
      </c>
      <c r="I199" s="101">
        <f t="shared" si="94"/>
        <v>0</v>
      </c>
      <c r="J199" s="101">
        <f t="shared" si="94"/>
        <v>0</v>
      </c>
      <c r="K199" s="101">
        <f t="shared" si="94"/>
        <v>0</v>
      </c>
      <c r="L199" s="101">
        <f t="shared" si="94"/>
        <v>0</v>
      </c>
      <c r="M199" s="101">
        <f t="shared" si="94"/>
        <v>0</v>
      </c>
      <c r="N199" s="101">
        <f t="shared" si="94"/>
        <v>0</v>
      </c>
      <c r="O199" s="101">
        <f t="shared" si="94"/>
        <v>0</v>
      </c>
      <c r="P199" s="101">
        <f t="shared" si="94"/>
        <v>0</v>
      </c>
      <c r="Q199" s="101">
        <f t="shared" si="94"/>
        <v>0</v>
      </c>
      <c r="R199" s="101">
        <f t="shared" si="94"/>
        <v>0</v>
      </c>
      <c r="S199" s="101">
        <f t="shared" si="94"/>
        <v>0</v>
      </c>
      <c r="T199" s="101">
        <f t="shared" si="94"/>
        <v>0</v>
      </c>
      <c r="U199" s="101">
        <f t="shared" si="94"/>
        <v>0</v>
      </c>
      <c r="V199" s="101">
        <f t="shared" si="94"/>
        <v>0</v>
      </c>
      <c r="W199" s="101">
        <f t="shared" si="94"/>
        <v>0</v>
      </c>
      <c r="X199" s="101">
        <f t="shared" si="94"/>
        <v>0</v>
      </c>
      <c r="Y199" s="101">
        <f t="shared" si="94"/>
        <v>0</v>
      </c>
      <c r="Z199" s="101">
        <f t="shared" si="94"/>
        <v>0</v>
      </c>
      <c r="AA199" s="101">
        <f t="shared" si="80"/>
        <v>0</v>
      </c>
      <c r="AB199" s="9"/>
      <c r="AD199" s="64"/>
      <c r="AE199" s="101">
        <f t="shared" ref="AE199:AP199" si="95">SUM(AE173:AE197)</f>
        <v>0</v>
      </c>
      <c r="AF199" s="101">
        <f t="shared" si="95"/>
        <v>0</v>
      </c>
      <c r="AG199" s="101">
        <f t="shared" si="95"/>
        <v>0</v>
      </c>
      <c r="AH199" s="101">
        <f t="shared" si="95"/>
        <v>0</v>
      </c>
      <c r="AI199" s="101">
        <f t="shared" si="95"/>
        <v>0</v>
      </c>
      <c r="AJ199" s="101">
        <f t="shared" si="95"/>
        <v>0</v>
      </c>
      <c r="AK199" s="101">
        <f t="shared" si="95"/>
        <v>0</v>
      </c>
      <c r="AL199" s="101">
        <f t="shared" si="95"/>
        <v>0</v>
      </c>
      <c r="AM199" s="101">
        <f t="shared" si="95"/>
        <v>0</v>
      </c>
      <c r="AN199" s="101">
        <f t="shared" si="95"/>
        <v>0</v>
      </c>
      <c r="AO199" s="101">
        <f t="shared" si="95"/>
        <v>0</v>
      </c>
      <c r="AP199" s="101">
        <f t="shared" si="95"/>
        <v>0</v>
      </c>
      <c r="AQ199" s="101">
        <f t="shared" si="93"/>
        <v>0</v>
      </c>
    </row>
    <row r="200" spans="1:43" x14ac:dyDescent="0.25">
      <c r="A200" s="84"/>
      <c r="B200" s="130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9"/>
      <c r="AD200" s="8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</row>
    <row r="201" spans="1:43" x14ac:dyDescent="0.25">
      <c r="A201" s="84"/>
      <c r="B201" s="130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9"/>
      <c r="AD201" s="8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</row>
    <row r="202" spans="1:43" ht="13.8" thickBot="1" x14ac:dyDescent="0.3">
      <c r="A202" s="58"/>
      <c r="B202" s="121"/>
      <c r="C202" s="127"/>
      <c r="D202" s="127"/>
      <c r="E202" s="127"/>
      <c r="F202" s="127"/>
      <c r="G202" s="127"/>
      <c r="H202" s="123"/>
      <c r="I202" s="124"/>
      <c r="J202" s="124"/>
      <c r="K202" s="124"/>
      <c r="L202" s="124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6"/>
      <c r="AB202" s="9"/>
      <c r="AD202" s="58"/>
      <c r="AE202" s="55"/>
      <c r="AF202" s="55"/>
      <c r="AG202" s="55"/>
      <c r="AH202" s="52"/>
      <c r="AI202" s="52"/>
      <c r="AJ202" s="53"/>
      <c r="AK202" s="53"/>
      <c r="AL202" s="53"/>
      <c r="AM202" s="53"/>
      <c r="AN202" s="53"/>
      <c r="AO202" s="53"/>
      <c r="AP202" s="53"/>
      <c r="AQ202" s="54"/>
    </row>
    <row r="203" spans="1:43" x14ac:dyDescent="0.25">
      <c r="A203" s="254" t="s">
        <v>1</v>
      </c>
      <c r="B203" s="257" t="str">
        <f>'DATA A'!B5</f>
        <v>PUSKESMAS</v>
      </c>
      <c r="C203" s="128">
        <v>7</v>
      </c>
      <c r="D203" s="268" t="str">
        <f>'DATA A'!I12</f>
        <v>Kunjungan Balita I (85)</v>
      </c>
      <c r="E203" s="268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  <c r="Q203" s="268"/>
      <c r="R203" s="268"/>
      <c r="S203" s="268"/>
      <c r="T203" s="268"/>
      <c r="U203" s="268"/>
      <c r="V203" s="268"/>
      <c r="W203" s="268"/>
      <c r="X203" s="268"/>
      <c r="Y203" s="268"/>
      <c r="Z203" s="269"/>
      <c r="AA203" s="251" t="s">
        <v>2</v>
      </c>
      <c r="AB203" s="9"/>
      <c r="AD203" s="254" t="s">
        <v>1</v>
      </c>
      <c r="AE203" s="263" t="s">
        <v>43</v>
      </c>
      <c r="AF203" s="264"/>
      <c r="AG203" s="264"/>
      <c r="AH203" s="264"/>
      <c r="AI203" s="264"/>
      <c r="AJ203" s="264"/>
      <c r="AK203" s="264"/>
      <c r="AL203" s="264"/>
      <c r="AM203" s="264"/>
      <c r="AN203" s="264"/>
      <c r="AO203" s="264"/>
      <c r="AP203" s="264"/>
      <c r="AQ203" s="265" t="s">
        <v>2</v>
      </c>
    </row>
    <row r="204" spans="1:43" ht="12.75" customHeight="1" x14ac:dyDescent="0.25">
      <c r="A204" s="255"/>
      <c r="B204" s="258"/>
      <c r="C204" s="250" t="s">
        <v>27</v>
      </c>
      <c r="D204" s="250"/>
      <c r="E204" s="250" t="s">
        <v>28</v>
      </c>
      <c r="F204" s="250"/>
      <c r="G204" s="250" t="s">
        <v>29</v>
      </c>
      <c r="H204" s="250"/>
      <c r="I204" s="250" t="s">
        <v>30</v>
      </c>
      <c r="J204" s="250"/>
      <c r="K204" s="250" t="s">
        <v>31</v>
      </c>
      <c r="L204" s="250"/>
      <c r="M204" s="250" t="s">
        <v>32</v>
      </c>
      <c r="N204" s="250"/>
      <c r="O204" s="250" t="s">
        <v>33</v>
      </c>
      <c r="P204" s="250"/>
      <c r="Q204" s="250" t="s">
        <v>34</v>
      </c>
      <c r="R204" s="250"/>
      <c r="S204" s="250" t="s">
        <v>35</v>
      </c>
      <c r="T204" s="250"/>
      <c r="U204" s="250" t="s">
        <v>36</v>
      </c>
      <c r="V204" s="250"/>
      <c r="W204" s="250" t="s">
        <v>37</v>
      </c>
      <c r="X204" s="250"/>
      <c r="Y204" s="250" t="s">
        <v>38</v>
      </c>
      <c r="Z204" s="250"/>
      <c r="AA204" s="252"/>
      <c r="AB204" s="9"/>
      <c r="AD204" s="255"/>
      <c r="AE204" s="69" t="s">
        <v>27</v>
      </c>
      <c r="AF204" s="69" t="s">
        <v>28</v>
      </c>
      <c r="AG204" s="69" t="s">
        <v>29</v>
      </c>
      <c r="AH204" s="69" t="s">
        <v>30</v>
      </c>
      <c r="AI204" s="69" t="s">
        <v>31</v>
      </c>
      <c r="AJ204" s="69" t="s">
        <v>32</v>
      </c>
      <c r="AK204" s="69" t="s">
        <v>33</v>
      </c>
      <c r="AL204" s="69" t="s">
        <v>34</v>
      </c>
      <c r="AM204" s="69" t="s">
        <v>35</v>
      </c>
      <c r="AN204" s="69" t="s">
        <v>36</v>
      </c>
      <c r="AO204" s="69" t="s">
        <v>37</v>
      </c>
      <c r="AP204" s="69" t="s">
        <v>38</v>
      </c>
      <c r="AQ204" s="266"/>
    </row>
    <row r="205" spans="1:43" x14ac:dyDescent="0.25">
      <c r="A205" s="256"/>
      <c r="B205" s="259"/>
      <c r="C205" s="129" t="s">
        <v>26</v>
      </c>
      <c r="D205" s="129" t="s">
        <v>25</v>
      </c>
      <c r="E205" s="129" t="s">
        <v>26</v>
      </c>
      <c r="F205" s="129" t="s">
        <v>25</v>
      </c>
      <c r="G205" s="129" t="s">
        <v>26</v>
      </c>
      <c r="H205" s="129" t="s">
        <v>25</v>
      </c>
      <c r="I205" s="129" t="s">
        <v>26</v>
      </c>
      <c r="J205" s="129" t="s">
        <v>25</v>
      </c>
      <c r="K205" s="129" t="s">
        <v>26</v>
      </c>
      <c r="L205" s="129" t="s">
        <v>25</v>
      </c>
      <c r="M205" s="129" t="s">
        <v>26</v>
      </c>
      <c r="N205" s="129" t="s">
        <v>25</v>
      </c>
      <c r="O205" s="129" t="s">
        <v>26</v>
      </c>
      <c r="P205" s="129" t="s">
        <v>25</v>
      </c>
      <c r="Q205" s="129" t="s">
        <v>26</v>
      </c>
      <c r="R205" s="129" t="s">
        <v>25</v>
      </c>
      <c r="S205" s="129" t="s">
        <v>26</v>
      </c>
      <c r="T205" s="129" t="s">
        <v>25</v>
      </c>
      <c r="U205" s="129" t="s">
        <v>26</v>
      </c>
      <c r="V205" s="129" t="s">
        <v>25</v>
      </c>
      <c r="W205" s="129" t="s">
        <v>26</v>
      </c>
      <c r="X205" s="129" t="s">
        <v>25</v>
      </c>
      <c r="Y205" s="129" t="s">
        <v>26</v>
      </c>
      <c r="Z205" s="129" t="s">
        <v>25</v>
      </c>
      <c r="AA205" s="253"/>
      <c r="AB205" s="9"/>
      <c r="AD205" s="256"/>
      <c r="AE205" s="49" t="s">
        <v>47</v>
      </c>
      <c r="AF205" s="49" t="s">
        <v>47</v>
      </c>
      <c r="AG205" s="49" t="s">
        <v>47</v>
      </c>
      <c r="AH205" s="49" t="s">
        <v>47</v>
      </c>
      <c r="AI205" s="49" t="s">
        <v>47</v>
      </c>
      <c r="AJ205" s="49" t="s">
        <v>47</v>
      </c>
      <c r="AK205" s="49" t="s">
        <v>47</v>
      </c>
      <c r="AL205" s="49" t="s">
        <v>47</v>
      </c>
      <c r="AM205" s="49" t="s">
        <v>47</v>
      </c>
      <c r="AN205" s="49" t="s">
        <v>47</v>
      </c>
      <c r="AO205" s="49" t="s">
        <v>47</v>
      </c>
      <c r="AP205" s="49" t="s">
        <v>47</v>
      </c>
      <c r="AQ205" s="267"/>
    </row>
    <row r="206" spans="1:43" x14ac:dyDescent="0.25">
      <c r="A206" s="63">
        <v>1</v>
      </c>
      <c r="B206" s="102">
        <f>'DATA A'!B6</f>
        <v>0</v>
      </c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119">
        <f>SUM(C206:Z206)</f>
        <v>0</v>
      </c>
      <c r="AB206" s="9"/>
      <c r="AD206" s="63">
        <v>1</v>
      </c>
      <c r="AE206" s="99">
        <f>C206+D206</f>
        <v>0</v>
      </c>
      <c r="AF206" s="99">
        <f>E206+F206</f>
        <v>0</v>
      </c>
      <c r="AG206" s="99">
        <f>G206+H206</f>
        <v>0</v>
      </c>
      <c r="AH206" s="99">
        <f>I206+J206</f>
        <v>0</v>
      </c>
      <c r="AI206" s="99">
        <f>K206+L206</f>
        <v>0</v>
      </c>
      <c r="AJ206" s="99">
        <f>M206+N206</f>
        <v>0</v>
      </c>
      <c r="AK206" s="99">
        <f>O206+P206</f>
        <v>0</v>
      </c>
      <c r="AL206" s="99">
        <f>Q206+R206</f>
        <v>0</v>
      </c>
      <c r="AM206" s="99">
        <f>S206+T206</f>
        <v>0</v>
      </c>
      <c r="AN206" s="99">
        <f>U206+V206</f>
        <v>0</v>
      </c>
      <c r="AO206" s="99">
        <f>W206+X206</f>
        <v>0</v>
      </c>
      <c r="AP206" s="99">
        <f>Y206+Z206</f>
        <v>0</v>
      </c>
      <c r="AQ206" s="119">
        <f>SUM(AE206:AP206)</f>
        <v>0</v>
      </c>
    </row>
    <row r="207" spans="1:43" x14ac:dyDescent="0.25">
      <c r="A207" s="63">
        <v>2</v>
      </c>
      <c r="B207" s="102">
        <f>'DATA A'!B7</f>
        <v>0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120">
        <f t="shared" ref="AA207:AA232" si="96">SUM(C207:Z207)</f>
        <v>0</v>
      </c>
      <c r="AB207" s="9"/>
      <c r="AD207" s="63">
        <v>2</v>
      </c>
      <c r="AE207" s="99">
        <f t="shared" ref="AE207:AE231" si="97">C207+D207</f>
        <v>0</v>
      </c>
      <c r="AF207" s="99">
        <f t="shared" ref="AF207:AF231" si="98">E207+F207</f>
        <v>0</v>
      </c>
      <c r="AG207" s="99">
        <f t="shared" ref="AG207:AG231" si="99">G207+H207</f>
        <v>0</v>
      </c>
      <c r="AH207" s="99">
        <f t="shared" ref="AH207:AH231" si="100">I207+J207</f>
        <v>0</v>
      </c>
      <c r="AI207" s="99">
        <f t="shared" ref="AI207:AI231" si="101">K207+L207</f>
        <v>0</v>
      </c>
      <c r="AJ207" s="99">
        <f t="shared" ref="AJ207:AJ231" si="102">M207+N207</f>
        <v>0</v>
      </c>
      <c r="AK207" s="99">
        <f t="shared" ref="AK207:AK231" si="103">O207+P207</f>
        <v>0</v>
      </c>
      <c r="AL207" s="99">
        <f t="shared" ref="AL207:AL231" si="104">Q207+R207</f>
        <v>0</v>
      </c>
      <c r="AM207" s="99">
        <f t="shared" ref="AM207:AM231" si="105">S207+T207</f>
        <v>0</v>
      </c>
      <c r="AN207" s="99">
        <f t="shared" ref="AN207:AN231" si="106">U207+V207</f>
        <v>0</v>
      </c>
      <c r="AO207" s="99">
        <f t="shared" ref="AO207:AO231" si="107">W207+X207</f>
        <v>0</v>
      </c>
      <c r="AP207" s="99">
        <f t="shared" ref="AP207:AP231" si="108">Y207+Z207</f>
        <v>0</v>
      </c>
      <c r="AQ207" s="120">
        <f>SUM(AE207:AP207)</f>
        <v>0</v>
      </c>
    </row>
    <row r="208" spans="1:43" x14ac:dyDescent="0.25">
      <c r="A208" s="63">
        <v>3</v>
      </c>
      <c r="B208" s="102">
        <f>'DATA A'!B8</f>
        <v>0</v>
      </c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120">
        <f t="shared" si="96"/>
        <v>0</v>
      </c>
      <c r="AB208" s="9"/>
      <c r="AD208" s="63">
        <v>3</v>
      </c>
      <c r="AE208" s="99">
        <f t="shared" si="97"/>
        <v>0</v>
      </c>
      <c r="AF208" s="99">
        <f t="shared" si="98"/>
        <v>0</v>
      </c>
      <c r="AG208" s="99">
        <f t="shared" si="99"/>
        <v>0</v>
      </c>
      <c r="AH208" s="99">
        <f t="shared" si="100"/>
        <v>0</v>
      </c>
      <c r="AI208" s="99">
        <f t="shared" si="101"/>
        <v>0</v>
      </c>
      <c r="AJ208" s="99">
        <f t="shared" si="102"/>
        <v>0</v>
      </c>
      <c r="AK208" s="99">
        <f t="shared" si="103"/>
        <v>0</v>
      </c>
      <c r="AL208" s="99">
        <f t="shared" si="104"/>
        <v>0</v>
      </c>
      <c r="AM208" s="99">
        <f t="shared" si="105"/>
        <v>0</v>
      </c>
      <c r="AN208" s="99">
        <f t="shared" si="106"/>
        <v>0</v>
      </c>
      <c r="AO208" s="99">
        <f t="shared" si="107"/>
        <v>0</v>
      </c>
      <c r="AP208" s="99">
        <f t="shared" si="108"/>
        <v>0</v>
      </c>
      <c r="AQ208" s="120">
        <f t="shared" ref="AQ208:AQ232" si="109">SUM(AE208:AP208)</f>
        <v>0</v>
      </c>
    </row>
    <row r="209" spans="1:43" x14ac:dyDescent="0.25">
      <c r="A209" s="63">
        <v>4</v>
      </c>
      <c r="B209" s="102">
        <f>'DATA A'!B9</f>
        <v>0</v>
      </c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120">
        <f t="shared" si="96"/>
        <v>0</v>
      </c>
      <c r="AB209" s="9"/>
      <c r="AD209" s="63">
        <v>4</v>
      </c>
      <c r="AE209" s="99">
        <f t="shared" si="97"/>
        <v>0</v>
      </c>
      <c r="AF209" s="99">
        <f t="shared" si="98"/>
        <v>0</v>
      </c>
      <c r="AG209" s="99">
        <f t="shared" si="99"/>
        <v>0</v>
      </c>
      <c r="AH209" s="99">
        <f t="shared" si="100"/>
        <v>0</v>
      </c>
      <c r="AI209" s="99">
        <f t="shared" si="101"/>
        <v>0</v>
      </c>
      <c r="AJ209" s="99">
        <f t="shared" si="102"/>
        <v>0</v>
      </c>
      <c r="AK209" s="99">
        <f t="shared" si="103"/>
        <v>0</v>
      </c>
      <c r="AL209" s="99">
        <f t="shared" si="104"/>
        <v>0</v>
      </c>
      <c r="AM209" s="99">
        <f t="shared" si="105"/>
        <v>0</v>
      </c>
      <c r="AN209" s="99">
        <f t="shared" si="106"/>
        <v>0</v>
      </c>
      <c r="AO209" s="99">
        <f t="shared" si="107"/>
        <v>0</v>
      </c>
      <c r="AP209" s="99">
        <f t="shared" si="108"/>
        <v>0</v>
      </c>
      <c r="AQ209" s="120">
        <f t="shared" si="109"/>
        <v>0</v>
      </c>
    </row>
    <row r="210" spans="1:43" x14ac:dyDescent="0.25">
      <c r="A210" s="63">
        <v>5</v>
      </c>
      <c r="B210" s="102">
        <f>'DATA A'!B10</f>
        <v>0</v>
      </c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120">
        <f t="shared" si="96"/>
        <v>0</v>
      </c>
      <c r="AB210" s="9"/>
      <c r="AD210" s="63">
        <v>5</v>
      </c>
      <c r="AE210" s="99">
        <f t="shared" si="97"/>
        <v>0</v>
      </c>
      <c r="AF210" s="99">
        <f t="shared" si="98"/>
        <v>0</v>
      </c>
      <c r="AG210" s="99">
        <f t="shared" si="99"/>
        <v>0</v>
      </c>
      <c r="AH210" s="99">
        <f t="shared" si="100"/>
        <v>0</v>
      </c>
      <c r="AI210" s="99">
        <f t="shared" si="101"/>
        <v>0</v>
      </c>
      <c r="AJ210" s="99">
        <f t="shared" si="102"/>
        <v>0</v>
      </c>
      <c r="AK210" s="99">
        <f t="shared" si="103"/>
        <v>0</v>
      </c>
      <c r="AL210" s="99">
        <f t="shared" si="104"/>
        <v>0</v>
      </c>
      <c r="AM210" s="99">
        <f t="shared" si="105"/>
        <v>0</v>
      </c>
      <c r="AN210" s="99">
        <f t="shared" si="106"/>
        <v>0</v>
      </c>
      <c r="AO210" s="99">
        <f t="shared" si="107"/>
        <v>0</v>
      </c>
      <c r="AP210" s="99">
        <f t="shared" si="108"/>
        <v>0</v>
      </c>
      <c r="AQ210" s="120">
        <f t="shared" si="109"/>
        <v>0</v>
      </c>
    </row>
    <row r="211" spans="1:43" x14ac:dyDescent="0.25">
      <c r="A211" s="63">
        <v>6</v>
      </c>
      <c r="B211" s="102">
        <f>'DATA A'!B11</f>
        <v>0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120">
        <f t="shared" si="96"/>
        <v>0</v>
      </c>
      <c r="AB211" s="9"/>
      <c r="AD211" s="63">
        <v>6</v>
      </c>
      <c r="AE211" s="99">
        <f t="shared" si="97"/>
        <v>0</v>
      </c>
      <c r="AF211" s="99">
        <f t="shared" si="98"/>
        <v>0</v>
      </c>
      <c r="AG211" s="99">
        <f t="shared" si="99"/>
        <v>0</v>
      </c>
      <c r="AH211" s="99">
        <f t="shared" si="100"/>
        <v>0</v>
      </c>
      <c r="AI211" s="99">
        <f t="shared" si="101"/>
        <v>0</v>
      </c>
      <c r="AJ211" s="99">
        <f t="shared" si="102"/>
        <v>0</v>
      </c>
      <c r="AK211" s="99">
        <f t="shared" si="103"/>
        <v>0</v>
      </c>
      <c r="AL211" s="99">
        <f t="shared" si="104"/>
        <v>0</v>
      </c>
      <c r="AM211" s="99">
        <f t="shared" si="105"/>
        <v>0</v>
      </c>
      <c r="AN211" s="99">
        <f t="shared" si="106"/>
        <v>0</v>
      </c>
      <c r="AO211" s="99">
        <f t="shared" si="107"/>
        <v>0</v>
      </c>
      <c r="AP211" s="99">
        <f t="shared" si="108"/>
        <v>0</v>
      </c>
      <c r="AQ211" s="120">
        <f t="shared" si="109"/>
        <v>0</v>
      </c>
    </row>
    <row r="212" spans="1:43" x14ac:dyDescent="0.25">
      <c r="A212" s="63">
        <v>7</v>
      </c>
      <c r="B212" s="102">
        <f>'DATA A'!B12</f>
        <v>0</v>
      </c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120">
        <f t="shared" si="96"/>
        <v>0</v>
      </c>
      <c r="AB212" s="9"/>
      <c r="AD212" s="63">
        <v>7</v>
      </c>
      <c r="AE212" s="99">
        <f t="shared" si="97"/>
        <v>0</v>
      </c>
      <c r="AF212" s="99">
        <f t="shared" si="98"/>
        <v>0</v>
      </c>
      <c r="AG212" s="99">
        <f t="shared" si="99"/>
        <v>0</v>
      </c>
      <c r="AH212" s="99">
        <f t="shared" si="100"/>
        <v>0</v>
      </c>
      <c r="AI212" s="99">
        <f t="shared" si="101"/>
        <v>0</v>
      </c>
      <c r="AJ212" s="99">
        <f t="shared" si="102"/>
        <v>0</v>
      </c>
      <c r="AK212" s="99">
        <f t="shared" si="103"/>
        <v>0</v>
      </c>
      <c r="AL212" s="99">
        <f t="shared" si="104"/>
        <v>0</v>
      </c>
      <c r="AM212" s="99">
        <f t="shared" si="105"/>
        <v>0</v>
      </c>
      <c r="AN212" s="99">
        <f t="shared" si="106"/>
        <v>0</v>
      </c>
      <c r="AO212" s="99">
        <f t="shared" si="107"/>
        <v>0</v>
      </c>
      <c r="AP212" s="99">
        <f t="shared" si="108"/>
        <v>0</v>
      </c>
      <c r="AQ212" s="120">
        <f t="shared" si="109"/>
        <v>0</v>
      </c>
    </row>
    <row r="213" spans="1:43" x14ac:dyDescent="0.25">
      <c r="A213" s="63">
        <v>8</v>
      </c>
      <c r="B213" s="102">
        <f>'DATA A'!B13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120">
        <f t="shared" si="96"/>
        <v>0</v>
      </c>
      <c r="AB213" s="9"/>
      <c r="AD213" s="63">
        <v>8</v>
      </c>
      <c r="AE213" s="99">
        <f t="shared" si="97"/>
        <v>0</v>
      </c>
      <c r="AF213" s="99">
        <f t="shared" si="98"/>
        <v>0</v>
      </c>
      <c r="AG213" s="99">
        <f t="shared" si="99"/>
        <v>0</v>
      </c>
      <c r="AH213" s="99">
        <f t="shared" si="100"/>
        <v>0</v>
      </c>
      <c r="AI213" s="99">
        <f t="shared" si="101"/>
        <v>0</v>
      </c>
      <c r="AJ213" s="99">
        <f t="shared" si="102"/>
        <v>0</v>
      </c>
      <c r="AK213" s="99">
        <f t="shared" si="103"/>
        <v>0</v>
      </c>
      <c r="AL213" s="99">
        <f t="shared" si="104"/>
        <v>0</v>
      </c>
      <c r="AM213" s="99">
        <f t="shared" si="105"/>
        <v>0</v>
      </c>
      <c r="AN213" s="99">
        <f t="shared" si="106"/>
        <v>0</v>
      </c>
      <c r="AO213" s="99">
        <f t="shared" si="107"/>
        <v>0</v>
      </c>
      <c r="AP213" s="99">
        <f t="shared" si="108"/>
        <v>0</v>
      </c>
      <c r="AQ213" s="120">
        <f t="shared" si="109"/>
        <v>0</v>
      </c>
    </row>
    <row r="214" spans="1:43" x14ac:dyDescent="0.25">
      <c r="A214" s="63">
        <v>9</v>
      </c>
      <c r="B214" s="102">
        <f>'DATA A'!B14</f>
        <v>0</v>
      </c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120">
        <f t="shared" si="96"/>
        <v>0</v>
      </c>
      <c r="AB214" s="9"/>
      <c r="AD214" s="63">
        <v>9</v>
      </c>
      <c r="AE214" s="99">
        <f t="shared" si="97"/>
        <v>0</v>
      </c>
      <c r="AF214" s="99">
        <f t="shared" si="98"/>
        <v>0</v>
      </c>
      <c r="AG214" s="99">
        <f t="shared" si="99"/>
        <v>0</v>
      </c>
      <c r="AH214" s="99">
        <f t="shared" si="100"/>
        <v>0</v>
      </c>
      <c r="AI214" s="99">
        <f t="shared" si="101"/>
        <v>0</v>
      </c>
      <c r="AJ214" s="99">
        <f t="shared" si="102"/>
        <v>0</v>
      </c>
      <c r="AK214" s="99">
        <f t="shared" si="103"/>
        <v>0</v>
      </c>
      <c r="AL214" s="99">
        <f t="shared" si="104"/>
        <v>0</v>
      </c>
      <c r="AM214" s="99">
        <f t="shared" si="105"/>
        <v>0</v>
      </c>
      <c r="AN214" s="99">
        <f t="shared" si="106"/>
        <v>0</v>
      </c>
      <c r="AO214" s="99">
        <f t="shared" si="107"/>
        <v>0</v>
      </c>
      <c r="AP214" s="99">
        <f t="shared" si="108"/>
        <v>0</v>
      </c>
      <c r="AQ214" s="120">
        <f t="shared" si="109"/>
        <v>0</v>
      </c>
    </row>
    <row r="215" spans="1:43" x14ac:dyDescent="0.25">
      <c r="A215" s="63">
        <v>10</v>
      </c>
      <c r="B215" s="102">
        <f>'DATA A'!B15</f>
        <v>0</v>
      </c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120">
        <f t="shared" si="96"/>
        <v>0</v>
      </c>
      <c r="AB215" s="9"/>
      <c r="AD215" s="63">
        <v>10</v>
      </c>
      <c r="AE215" s="99">
        <f t="shared" si="97"/>
        <v>0</v>
      </c>
      <c r="AF215" s="99">
        <f t="shared" si="98"/>
        <v>0</v>
      </c>
      <c r="AG215" s="99">
        <f t="shared" si="99"/>
        <v>0</v>
      </c>
      <c r="AH215" s="99">
        <f t="shared" si="100"/>
        <v>0</v>
      </c>
      <c r="AI215" s="99">
        <f t="shared" si="101"/>
        <v>0</v>
      </c>
      <c r="AJ215" s="99">
        <f t="shared" si="102"/>
        <v>0</v>
      </c>
      <c r="AK215" s="99">
        <f t="shared" si="103"/>
        <v>0</v>
      </c>
      <c r="AL215" s="99">
        <f t="shared" si="104"/>
        <v>0</v>
      </c>
      <c r="AM215" s="99">
        <f t="shared" si="105"/>
        <v>0</v>
      </c>
      <c r="AN215" s="99">
        <f t="shared" si="106"/>
        <v>0</v>
      </c>
      <c r="AO215" s="99">
        <f t="shared" si="107"/>
        <v>0</v>
      </c>
      <c r="AP215" s="99">
        <f t="shared" si="108"/>
        <v>0</v>
      </c>
      <c r="AQ215" s="120">
        <f t="shared" si="109"/>
        <v>0</v>
      </c>
    </row>
    <row r="216" spans="1:43" x14ac:dyDescent="0.25">
      <c r="A216" s="63">
        <v>11</v>
      </c>
      <c r="B216" s="102">
        <f>'DATA A'!B16</f>
        <v>0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120">
        <f t="shared" si="96"/>
        <v>0</v>
      </c>
      <c r="AB216" s="9"/>
      <c r="AD216" s="63">
        <v>11</v>
      </c>
      <c r="AE216" s="99">
        <f t="shared" si="97"/>
        <v>0</v>
      </c>
      <c r="AF216" s="99">
        <f t="shared" si="98"/>
        <v>0</v>
      </c>
      <c r="AG216" s="99">
        <f t="shared" si="99"/>
        <v>0</v>
      </c>
      <c r="AH216" s="99">
        <f t="shared" si="100"/>
        <v>0</v>
      </c>
      <c r="AI216" s="99">
        <f t="shared" si="101"/>
        <v>0</v>
      </c>
      <c r="AJ216" s="99">
        <f t="shared" si="102"/>
        <v>0</v>
      </c>
      <c r="AK216" s="99">
        <f t="shared" si="103"/>
        <v>0</v>
      </c>
      <c r="AL216" s="99">
        <f t="shared" si="104"/>
        <v>0</v>
      </c>
      <c r="AM216" s="99">
        <f t="shared" si="105"/>
        <v>0</v>
      </c>
      <c r="AN216" s="99">
        <f t="shared" si="106"/>
        <v>0</v>
      </c>
      <c r="AO216" s="99">
        <f t="shared" si="107"/>
        <v>0</v>
      </c>
      <c r="AP216" s="99">
        <f t="shared" si="108"/>
        <v>0</v>
      </c>
      <c r="AQ216" s="120">
        <f t="shared" si="109"/>
        <v>0</v>
      </c>
    </row>
    <row r="217" spans="1:43" x14ac:dyDescent="0.25">
      <c r="A217" s="63">
        <v>12</v>
      </c>
      <c r="B217" s="102">
        <f>'DATA A'!B17</f>
        <v>0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120">
        <f t="shared" si="96"/>
        <v>0</v>
      </c>
      <c r="AB217" s="9"/>
      <c r="AD217" s="63">
        <v>12</v>
      </c>
      <c r="AE217" s="99">
        <f t="shared" si="97"/>
        <v>0</v>
      </c>
      <c r="AF217" s="99">
        <f t="shared" si="98"/>
        <v>0</v>
      </c>
      <c r="AG217" s="99">
        <f t="shared" si="99"/>
        <v>0</v>
      </c>
      <c r="AH217" s="99">
        <f t="shared" si="100"/>
        <v>0</v>
      </c>
      <c r="AI217" s="99">
        <f t="shared" si="101"/>
        <v>0</v>
      </c>
      <c r="AJ217" s="99">
        <f t="shared" si="102"/>
        <v>0</v>
      </c>
      <c r="AK217" s="99">
        <f t="shared" si="103"/>
        <v>0</v>
      </c>
      <c r="AL217" s="99">
        <f t="shared" si="104"/>
        <v>0</v>
      </c>
      <c r="AM217" s="99">
        <f t="shared" si="105"/>
        <v>0</v>
      </c>
      <c r="AN217" s="99">
        <f t="shared" si="106"/>
        <v>0</v>
      </c>
      <c r="AO217" s="99">
        <f t="shared" si="107"/>
        <v>0</v>
      </c>
      <c r="AP217" s="99">
        <f t="shared" si="108"/>
        <v>0</v>
      </c>
      <c r="AQ217" s="120">
        <f t="shared" si="109"/>
        <v>0</v>
      </c>
    </row>
    <row r="218" spans="1:43" x14ac:dyDescent="0.25">
      <c r="A218" s="63">
        <v>13</v>
      </c>
      <c r="B218" s="102">
        <f>'DATA A'!B18</f>
        <v>0</v>
      </c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120">
        <f t="shared" si="96"/>
        <v>0</v>
      </c>
      <c r="AB218" s="9"/>
      <c r="AD218" s="63">
        <v>13</v>
      </c>
      <c r="AE218" s="99">
        <f t="shared" si="97"/>
        <v>0</v>
      </c>
      <c r="AF218" s="99">
        <f t="shared" si="98"/>
        <v>0</v>
      </c>
      <c r="AG218" s="99">
        <f t="shared" si="99"/>
        <v>0</v>
      </c>
      <c r="AH218" s="99">
        <f t="shared" si="100"/>
        <v>0</v>
      </c>
      <c r="AI218" s="99">
        <f t="shared" si="101"/>
        <v>0</v>
      </c>
      <c r="AJ218" s="99">
        <f t="shared" si="102"/>
        <v>0</v>
      </c>
      <c r="AK218" s="99">
        <f t="shared" si="103"/>
        <v>0</v>
      </c>
      <c r="AL218" s="99">
        <f t="shared" si="104"/>
        <v>0</v>
      </c>
      <c r="AM218" s="99">
        <f t="shared" si="105"/>
        <v>0</v>
      </c>
      <c r="AN218" s="99">
        <f t="shared" si="106"/>
        <v>0</v>
      </c>
      <c r="AO218" s="99">
        <f t="shared" si="107"/>
        <v>0</v>
      </c>
      <c r="AP218" s="99">
        <f t="shared" si="108"/>
        <v>0</v>
      </c>
      <c r="AQ218" s="120">
        <f t="shared" si="109"/>
        <v>0</v>
      </c>
    </row>
    <row r="219" spans="1:43" x14ac:dyDescent="0.25">
      <c r="A219" s="63">
        <v>14</v>
      </c>
      <c r="B219" s="102">
        <f>'DATA A'!B19</f>
        <v>0</v>
      </c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120">
        <f t="shared" si="96"/>
        <v>0</v>
      </c>
      <c r="AB219" s="9"/>
      <c r="AD219" s="63">
        <v>14</v>
      </c>
      <c r="AE219" s="99">
        <f t="shared" si="97"/>
        <v>0</v>
      </c>
      <c r="AF219" s="99">
        <f t="shared" si="98"/>
        <v>0</v>
      </c>
      <c r="AG219" s="99">
        <f t="shared" si="99"/>
        <v>0</v>
      </c>
      <c r="AH219" s="99">
        <f t="shared" si="100"/>
        <v>0</v>
      </c>
      <c r="AI219" s="99">
        <f t="shared" si="101"/>
        <v>0</v>
      </c>
      <c r="AJ219" s="99">
        <f t="shared" si="102"/>
        <v>0</v>
      </c>
      <c r="AK219" s="99">
        <f t="shared" si="103"/>
        <v>0</v>
      </c>
      <c r="AL219" s="99">
        <f t="shared" si="104"/>
        <v>0</v>
      </c>
      <c r="AM219" s="99">
        <f t="shared" si="105"/>
        <v>0</v>
      </c>
      <c r="AN219" s="99">
        <f t="shared" si="106"/>
        <v>0</v>
      </c>
      <c r="AO219" s="99">
        <f t="shared" si="107"/>
        <v>0</v>
      </c>
      <c r="AP219" s="99">
        <f t="shared" si="108"/>
        <v>0</v>
      </c>
      <c r="AQ219" s="120">
        <f t="shared" si="109"/>
        <v>0</v>
      </c>
    </row>
    <row r="220" spans="1:43" x14ac:dyDescent="0.25">
      <c r="A220" s="63">
        <v>15</v>
      </c>
      <c r="B220" s="102">
        <f>'DATA A'!B20</f>
        <v>0</v>
      </c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120">
        <f t="shared" si="96"/>
        <v>0</v>
      </c>
      <c r="AB220" s="9"/>
      <c r="AD220" s="63">
        <v>15</v>
      </c>
      <c r="AE220" s="99">
        <f t="shared" si="97"/>
        <v>0</v>
      </c>
      <c r="AF220" s="99">
        <f t="shared" si="98"/>
        <v>0</v>
      </c>
      <c r="AG220" s="99">
        <f t="shared" si="99"/>
        <v>0</v>
      </c>
      <c r="AH220" s="99">
        <f t="shared" si="100"/>
        <v>0</v>
      </c>
      <c r="AI220" s="99">
        <f t="shared" si="101"/>
        <v>0</v>
      </c>
      <c r="AJ220" s="99">
        <f t="shared" si="102"/>
        <v>0</v>
      </c>
      <c r="AK220" s="99">
        <f t="shared" si="103"/>
        <v>0</v>
      </c>
      <c r="AL220" s="99">
        <f t="shared" si="104"/>
        <v>0</v>
      </c>
      <c r="AM220" s="99">
        <f t="shared" si="105"/>
        <v>0</v>
      </c>
      <c r="AN220" s="99">
        <f t="shared" si="106"/>
        <v>0</v>
      </c>
      <c r="AO220" s="99">
        <f t="shared" si="107"/>
        <v>0</v>
      </c>
      <c r="AP220" s="99">
        <f t="shared" si="108"/>
        <v>0</v>
      </c>
      <c r="AQ220" s="120">
        <f t="shared" si="109"/>
        <v>0</v>
      </c>
    </row>
    <row r="221" spans="1:43" x14ac:dyDescent="0.25">
      <c r="A221" s="63">
        <v>16</v>
      </c>
      <c r="B221" s="102">
        <f>'DATA A'!B21</f>
        <v>0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120">
        <f t="shared" si="96"/>
        <v>0</v>
      </c>
      <c r="AB221" s="9"/>
      <c r="AD221" s="63">
        <v>16</v>
      </c>
      <c r="AE221" s="99">
        <f t="shared" si="97"/>
        <v>0</v>
      </c>
      <c r="AF221" s="99">
        <f t="shared" si="98"/>
        <v>0</v>
      </c>
      <c r="AG221" s="99">
        <f t="shared" si="99"/>
        <v>0</v>
      </c>
      <c r="AH221" s="99">
        <f t="shared" si="100"/>
        <v>0</v>
      </c>
      <c r="AI221" s="99">
        <f t="shared" si="101"/>
        <v>0</v>
      </c>
      <c r="AJ221" s="99">
        <f t="shared" si="102"/>
        <v>0</v>
      </c>
      <c r="AK221" s="99">
        <f t="shared" si="103"/>
        <v>0</v>
      </c>
      <c r="AL221" s="99">
        <f t="shared" si="104"/>
        <v>0</v>
      </c>
      <c r="AM221" s="99">
        <f t="shared" si="105"/>
        <v>0</v>
      </c>
      <c r="AN221" s="99">
        <f t="shared" si="106"/>
        <v>0</v>
      </c>
      <c r="AO221" s="99">
        <f t="shared" si="107"/>
        <v>0</v>
      </c>
      <c r="AP221" s="99">
        <f t="shared" si="108"/>
        <v>0</v>
      </c>
      <c r="AQ221" s="120">
        <f t="shared" si="109"/>
        <v>0</v>
      </c>
    </row>
    <row r="222" spans="1:43" x14ac:dyDescent="0.25">
      <c r="A222" s="63">
        <v>17</v>
      </c>
      <c r="B222" s="102">
        <f>'DATA A'!B22</f>
        <v>0</v>
      </c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120">
        <f t="shared" si="96"/>
        <v>0</v>
      </c>
      <c r="AB222" s="9"/>
      <c r="AD222" s="63">
        <v>17</v>
      </c>
      <c r="AE222" s="99">
        <f t="shared" si="97"/>
        <v>0</v>
      </c>
      <c r="AF222" s="99">
        <f t="shared" si="98"/>
        <v>0</v>
      </c>
      <c r="AG222" s="99">
        <f t="shared" si="99"/>
        <v>0</v>
      </c>
      <c r="AH222" s="99">
        <f t="shared" si="100"/>
        <v>0</v>
      </c>
      <c r="AI222" s="99">
        <f t="shared" si="101"/>
        <v>0</v>
      </c>
      <c r="AJ222" s="99">
        <f t="shared" si="102"/>
        <v>0</v>
      </c>
      <c r="AK222" s="99">
        <f t="shared" si="103"/>
        <v>0</v>
      </c>
      <c r="AL222" s="99">
        <f t="shared" si="104"/>
        <v>0</v>
      </c>
      <c r="AM222" s="99">
        <f t="shared" si="105"/>
        <v>0</v>
      </c>
      <c r="AN222" s="99">
        <f t="shared" si="106"/>
        <v>0</v>
      </c>
      <c r="AO222" s="99">
        <f t="shared" si="107"/>
        <v>0</v>
      </c>
      <c r="AP222" s="99">
        <f t="shared" si="108"/>
        <v>0</v>
      </c>
      <c r="AQ222" s="120">
        <f t="shared" si="109"/>
        <v>0</v>
      </c>
    </row>
    <row r="223" spans="1:43" x14ac:dyDescent="0.25">
      <c r="A223" s="63">
        <v>18</v>
      </c>
      <c r="B223" s="102">
        <f>'DATA A'!B23</f>
        <v>0</v>
      </c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120">
        <f t="shared" si="96"/>
        <v>0</v>
      </c>
      <c r="AB223" s="9"/>
      <c r="AD223" s="63">
        <v>18</v>
      </c>
      <c r="AE223" s="99">
        <f t="shared" si="97"/>
        <v>0</v>
      </c>
      <c r="AF223" s="99">
        <f t="shared" si="98"/>
        <v>0</v>
      </c>
      <c r="AG223" s="99">
        <f t="shared" si="99"/>
        <v>0</v>
      </c>
      <c r="AH223" s="99">
        <f t="shared" si="100"/>
        <v>0</v>
      </c>
      <c r="AI223" s="99">
        <f t="shared" si="101"/>
        <v>0</v>
      </c>
      <c r="AJ223" s="99">
        <f t="shared" si="102"/>
        <v>0</v>
      </c>
      <c r="AK223" s="99">
        <f t="shared" si="103"/>
        <v>0</v>
      </c>
      <c r="AL223" s="99">
        <f t="shared" si="104"/>
        <v>0</v>
      </c>
      <c r="AM223" s="99">
        <f t="shared" si="105"/>
        <v>0</v>
      </c>
      <c r="AN223" s="99">
        <f t="shared" si="106"/>
        <v>0</v>
      </c>
      <c r="AO223" s="99">
        <f t="shared" si="107"/>
        <v>0</v>
      </c>
      <c r="AP223" s="99">
        <f t="shared" si="108"/>
        <v>0</v>
      </c>
      <c r="AQ223" s="120">
        <f t="shared" si="109"/>
        <v>0</v>
      </c>
    </row>
    <row r="224" spans="1:43" x14ac:dyDescent="0.25">
      <c r="A224" s="63">
        <v>19</v>
      </c>
      <c r="B224" s="102">
        <f>'DATA A'!B24</f>
        <v>0</v>
      </c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120">
        <f t="shared" si="96"/>
        <v>0</v>
      </c>
      <c r="AB224" s="9"/>
      <c r="AD224" s="63">
        <v>19</v>
      </c>
      <c r="AE224" s="99">
        <f t="shared" si="97"/>
        <v>0</v>
      </c>
      <c r="AF224" s="99">
        <f t="shared" si="98"/>
        <v>0</v>
      </c>
      <c r="AG224" s="99">
        <f t="shared" si="99"/>
        <v>0</v>
      </c>
      <c r="AH224" s="99">
        <f t="shared" si="100"/>
        <v>0</v>
      </c>
      <c r="AI224" s="99">
        <f t="shared" si="101"/>
        <v>0</v>
      </c>
      <c r="AJ224" s="99">
        <f t="shared" si="102"/>
        <v>0</v>
      </c>
      <c r="AK224" s="99">
        <f t="shared" si="103"/>
        <v>0</v>
      </c>
      <c r="AL224" s="99">
        <f t="shared" si="104"/>
        <v>0</v>
      </c>
      <c r="AM224" s="99">
        <f t="shared" si="105"/>
        <v>0</v>
      </c>
      <c r="AN224" s="99">
        <f t="shared" si="106"/>
        <v>0</v>
      </c>
      <c r="AO224" s="99">
        <f t="shared" si="107"/>
        <v>0</v>
      </c>
      <c r="AP224" s="99">
        <f t="shared" si="108"/>
        <v>0</v>
      </c>
      <c r="AQ224" s="120">
        <f t="shared" si="109"/>
        <v>0</v>
      </c>
    </row>
    <row r="225" spans="1:43" x14ac:dyDescent="0.25">
      <c r="A225" s="63">
        <v>20</v>
      </c>
      <c r="B225" s="102">
        <f>'DATA A'!B25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120">
        <f t="shared" si="96"/>
        <v>0</v>
      </c>
      <c r="AB225" s="9"/>
      <c r="AD225" s="63">
        <v>20</v>
      </c>
      <c r="AE225" s="99">
        <f t="shared" si="97"/>
        <v>0</v>
      </c>
      <c r="AF225" s="99">
        <f t="shared" si="98"/>
        <v>0</v>
      </c>
      <c r="AG225" s="99">
        <f t="shared" si="99"/>
        <v>0</v>
      </c>
      <c r="AH225" s="99">
        <f t="shared" si="100"/>
        <v>0</v>
      </c>
      <c r="AI225" s="99">
        <f t="shared" si="101"/>
        <v>0</v>
      </c>
      <c r="AJ225" s="99">
        <f t="shared" si="102"/>
        <v>0</v>
      </c>
      <c r="AK225" s="99">
        <f t="shared" si="103"/>
        <v>0</v>
      </c>
      <c r="AL225" s="99">
        <f t="shared" si="104"/>
        <v>0</v>
      </c>
      <c r="AM225" s="99">
        <f t="shared" si="105"/>
        <v>0</v>
      </c>
      <c r="AN225" s="99">
        <f t="shared" si="106"/>
        <v>0</v>
      </c>
      <c r="AO225" s="99">
        <f t="shared" si="107"/>
        <v>0</v>
      </c>
      <c r="AP225" s="99">
        <f t="shared" si="108"/>
        <v>0</v>
      </c>
      <c r="AQ225" s="120">
        <f t="shared" si="109"/>
        <v>0</v>
      </c>
    </row>
    <row r="226" spans="1:43" x14ac:dyDescent="0.25">
      <c r="A226" s="63">
        <v>21</v>
      </c>
      <c r="B226" s="102">
        <f>'DATA A'!B26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120">
        <f t="shared" si="96"/>
        <v>0</v>
      </c>
      <c r="AB226" s="9"/>
      <c r="AD226" s="63">
        <v>21</v>
      </c>
      <c r="AE226" s="99">
        <f t="shared" si="97"/>
        <v>0</v>
      </c>
      <c r="AF226" s="99">
        <f t="shared" si="98"/>
        <v>0</v>
      </c>
      <c r="AG226" s="99">
        <f t="shared" si="99"/>
        <v>0</v>
      </c>
      <c r="AH226" s="99">
        <f t="shared" si="100"/>
        <v>0</v>
      </c>
      <c r="AI226" s="99">
        <f t="shared" si="101"/>
        <v>0</v>
      </c>
      <c r="AJ226" s="99">
        <f t="shared" si="102"/>
        <v>0</v>
      </c>
      <c r="AK226" s="99">
        <f t="shared" si="103"/>
        <v>0</v>
      </c>
      <c r="AL226" s="99">
        <f t="shared" si="104"/>
        <v>0</v>
      </c>
      <c r="AM226" s="99">
        <f t="shared" si="105"/>
        <v>0</v>
      </c>
      <c r="AN226" s="99">
        <f t="shared" si="106"/>
        <v>0</v>
      </c>
      <c r="AO226" s="99">
        <f t="shared" si="107"/>
        <v>0</v>
      </c>
      <c r="AP226" s="99">
        <f t="shared" si="108"/>
        <v>0</v>
      </c>
      <c r="AQ226" s="120">
        <f t="shared" si="109"/>
        <v>0</v>
      </c>
    </row>
    <row r="227" spans="1:43" x14ac:dyDescent="0.25">
      <c r="A227" s="63">
        <v>22</v>
      </c>
      <c r="B227" s="102">
        <f>'DATA A'!B27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120">
        <f t="shared" si="96"/>
        <v>0</v>
      </c>
      <c r="AB227" s="9"/>
      <c r="AD227" s="63">
        <v>22</v>
      </c>
      <c r="AE227" s="99">
        <f t="shared" si="97"/>
        <v>0</v>
      </c>
      <c r="AF227" s="99">
        <f t="shared" si="98"/>
        <v>0</v>
      </c>
      <c r="AG227" s="99">
        <f t="shared" si="99"/>
        <v>0</v>
      </c>
      <c r="AH227" s="99">
        <f t="shared" si="100"/>
        <v>0</v>
      </c>
      <c r="AI227" s="99">
        <f t="shared" si="101"/>
        <v>0</v>
      </c>
      <c r="AJ227" s="99">
        <f t="shared" si="102"/>
        <v>0</v>
      </c>
      <c r="AK227" s="99">
        <f t="shared" si="103"/>
        <v>0</v>
      </c>
      <c r="AL227" s="99">
        <f t="shared" si="104"/>
        <v>0</v>
      </c>
      <c r="AM227" s="99">
        <f t="shared" si="105"/>
        <v>0</v>
      </c>
      <c r="AN227" s="99">
        <f t="shared" si="106"/>
        <v>0</v>
      </c>
      <c r="AO227" s="99">
        <f t="shared" si="107"/>
        <v>0</v>
      </c>
      <c r="AP227" s="99">
        <f t="shared" si="108"/>
        <v>0</v>
      </c>
      <c r="AQ227" s="120">
        <f t="shared" si="109"/>
        <v>0</v>
      </c>
    </row>
    <row r="228" spans="1:43" x14ac:dyDescent="0.25">
      <c r="A228" s="63">
        <v>23</v>
      </c>
      <c r="B228" s="102">
        <f>'DATA A'!B28</f>
        <v>0</v>
      </c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120">
        <f t="shared" si="96"/>
        <v>0</v>
      </c>
      <c r="AB228" s="9"/>
      <c r="AD228" s="63">
        <v>23</v>
      </c>
      <c r="AE228" s="99">
        <f t="shared" si="97"/>
        <v>0</v>
      </c>
      <c r="AF228" s="99">
        <f t="shared" si="98"/>
        <v>0</v>
      </c>
      <c r="AG228" s="99">
        <f t="shared" si="99"/>
        <v>0</v>
      </c>
      <c r="AH228" s="99">
        <f t="shared" si="100"/>
        <v>0</v>
      </c>
      <c r="AI228" s="99">
        <f t="shared" si="101"/>
        <v>0</v>
      </c>
      <c r="AJ228" s="99">
        <f t="shared" si="102"/>
        <v>0</v>
      </c>
      <c r="AK228" s="99">
        <f t="shared" si="103"/>
        <v>0</v>
      </c>
      <c r="AL228" s="99">
        <f t="shared" si="104"/>
        <v>0</v>
      </c>
      <c r="AM228" s="99">
        <f t="shared" si="105"/>
        <v>0</v>
      </c>
      <c r="AN228" s="99">
        <f t="shared" si="106"/>
        <v>0</v>
      </c>
      <c r="AO228" s="99">
        <f t="shared" si="107"/>
        <v>0</v>
      </c>
      <c r="AP228" s="99">
        <f t="shared" si="108"/>
        <v>0</v>
      </c>
      <c r="AQ228" s="120">
        <f t="shared" si="109"/>
        <v>0</v>
      </c>
    </row>
    <row r="229" spans="1:43" x14ac:dyDescent="0.25">
      <c r="A229" s="63">
        <v>24</v>
      </c>
      <c r="B229" s="102">
        <f>'DATA A'!B29</f>
        <v>0</v>
      </c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120">
        <f t="shared" si="96"/>
        <v>0</v>
      </c>
      <c r="AB229" s="9"/>
      <c r="AD229" s="63">
        <v>24</v>
      </c>
      <c r="AE229" s="99">
        <f t="shared" si="97"/>
        <v>0</v>
      </c>
      <c r="AF229" s="99">
        <f t="shared" si="98"/>
        <v>0</v>
      </c>
      <c r="AG229" s="99">
        <f t="shared" si="99"/>
        <v>0</v>
      </c>
      <c r="AH229" s="99">
        <f t="shared" si="100"/>
        <v>0</v>
      </c>
      <c r="AI229" s="99">
        <f t="shared" si="101"/>
        <v>0</v>
      </c>
      <c r="AJ229" s="99">
        <f t="shared" si="102"/>
        <v>0</v>
      </c>
      <c r="AK229" s="99">
        <f t="shared" si="103"/>
        <v>0</v>
      </c>
      <c r="AL229" s="99">
        <f t="shared" si="104"/>
        <v>0</v>
      </c>
      <c r="AM229" s="99">
        <f t="shared" si="105"/>
        <v>0</v>
      </c>
      <c r="AN229" s="99">
        <f t="shared" si="106"/>
        <v>0</v>
      </c>
      <c r="AO229" s="99">
        <f t="shared" si="107"/>
        <v>0</v>
      </c>
      <c r="AP229" s="99">
        <f t="shared" si="108"/>
        <v>0</v>
      </c>
      <c r="AQ229" s="120">
        <f t="shared" si="109"/>
        <v>0</v>
      </c>
    </row>
    <row r="230" spans="1:43" x14ac:dyDescent="0.25">
      <c r="A230" s="63">
        <v>25</v>
      </c>
      <c r="B230" s="102">
        <f>'DATA A'!B30</f>
        <v>0</v>
      </c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120">
        <f t="shared" si="96"/>
        <v>0</v>
      </c>
      <c r="AB230" s="9"/>
      <c r="AD230" s="63">
        <v>25</v>
      </c>
      <c r="AE230" s="99">
        <f t="shared" si="97"/>
        <v>0</v>
      </c>
      <c r="AF230" s="99">
        <f t="shared" si="98"/>
        <v>0</v>
      </c>
      <c r="AG230" s="99">
        <f t="shared" si="99"/>
        <v>0</v>
      </c>
      <c r="AH230" s="99">
        <f t="shared" si="100"/>
        <v>0</v>
      </c>
      <c r="AI230" s="99">
        <f t="shared" si="101"/>
        <v>0</v>
      </c>
      <c r="AJ230" s="99">
        <f t="shared" si="102"/>
        <v>0</v>
      </c>
      <c r="AK230" s="99">
        <f t="shared" si="103"/>
        <v>0</v>
      </c>
      <c r="AL230" s="99">
        <f t="shared" si="104"/>
        <v>0</v>
      </c>
      <c r="AM230" s="99">
        <f t="shared" si="105"/>
        <v>0</v>
      </c>
      <c r="AN230" s="99">
        <f t="shared" si="106"/>
        <v>0</v>
      </c>
      <c r="AO230" s="99">
        <f t="shared" si="107"/>
        <v>0</v>
      </c>
      <c r="AP230" s="99">
        <f t="shared" si="108"/>
        <v>0</v>
      </c>
      <c r="AQ230" s="120">
        <f t="shared" si="109"/>
        <v>0</v>
      </c>
    </row>
    <row r="231" spans="1:43" ht="13.8" thickBot="1" x14ac:dyDescent="0.3">
      <c r="A231" s="63"/>
      <c r="B231" s="102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120">
        <f t="shared" si="96"/>
        <v>0</v>
      </c>
      <c r="AB231" s="9"/>
      <c r="AD231" s="63"/>
      <c r="AE231" s="99">
        <f t="shared" si="97"/>
        <v>0</v>
      </c>
      <c r="AF231" s="99">
        <f t="shared" si="98"/>
        <v>0</v>
      </c>
      <c r="AG231" s="99">
        <f t="shared" si="99"/>
        <v>0</v>
      </c>
      <c r="AH231" s="99">
        <f t="shared" si="100"/>
        <v>0</v>
      </c>
      <c r="AI231" s="99">
        <f t="shared" si="101"/>
        <v>0</v>
      </c>
      <c r="AJ231" s="99">
        <f t="shared" si="102"/>
        <v>0</v>
      </c>
      <c r="AK231" s="99">
        <f t="shared" si="103"/>
        <v>0</v>
      </c>
      <c r="AL231" s="99">
        <f t="shared" si="104"/>
        <v>0</v>
      </c>
      <c r="AM231" s="99">
        <f t="shared" si="105"/>
        <v>0</v>
      </c>
      <c r="AN231" s="99">
        <f t="shared" si="106"/>
        <v>0</v>
      </c>
      <c r="AO231" s="99">
        <f t="shared" si="107"/>
        <v>0</v>
      </c>
      <c r="AP231" s="99">
        <f t="shared" si="108"/>
        <v>0</v>
      </c>
      <c r="AQ231" s="120">
        <f t="shared" si="109"/>
        <v>0</v>
      </c>
    </row>
    <row r="232" spans="1:43" ht="13.8" thickBot="1" x14ac:dyDescent="0.3">
      <c r="A232" s="64"/>
      <c r="B232" s="103"/>
      <c r="C232" s="101">
        <f t="shared" ref="C232:Z232" si="110">SUM(C206:C230)</f>
        <v>0</v>
      </c>
      <c r="D232" s="101">
        <f t="shared" si="110"/>
        <v>0</v>
      </c>
      <c r="E232" s="101">
        <f t="shared" si="110"/>
        <v>0</v>
      </c>
      <c r="F232" s="101">
        <f t="shared" si="110"/>
        <v>0</v>
      </c>
      <c r="G232" s="101">
        <f t="shared" si="110"/>
        <v>0</v>
      </c>
      <c r="H232" s="101">
        <f t="shared" si="110"/>
        <v>0</v>
      </c>
      <c r="I232" s="101">
        <f t="shared" si="110"/>
        <v>0</v>
      </c>
      <c r="J232" s="101">
        <f t="shared" si="110"/>
        <v>0</v>
      </c>
      <c r="K232" s="101">
        <f t="shared" si="110"/>
        <v>0</v>
      </c>
      <c r="L232" s="101">
        <f t="shared" si="110"/>
        <v>0</v>
      </c>
      <c r="M232" s="101">
        <f t="shared" si="110"/>
        <v>0</v>
      </c>
      <c r="N232" s="101">
        <f t="shared" si="110"/>
        <v>0</v>
      </c>
      <c r="O232" s="101">
        <f t="shared" si="110"/>
        <v>0</v>
      </c>
      <c r="P232" s="101">
        <f t="shared" si="110"/>
        <v>0</v>
      </c>
      <c r="Q232" s="101">
        <f t="shared" si="110"/>
        <v>0</v>
      </c>
      <c r="R232" s="101">
        <f t="shared" si="110"/>
        <v>0</v>
      </c>
      <c r="S232" s="101">
        <f t="shared" si="110"/>
        <v>0</v>
      </c>
      <c r="T232" s="101">
        <f t="shared" si="110"/>
        <v>0</v>
      </c>
      <c r="U232" s="101">
        <f t="shared" si="110"/>
        <v>0</v>
      </c>
      <c r="V232" s="101">
        <f t="shared" si="110"/>
        <v>0</v>
      </c>
      <c r="W232" s="101">
        <f t="shared" si="110"/>
        <v>0</v>
      </c>
      <c r="X232" s="101">
        <f t="shared" si="110"/>
        <v>0</v>
      </c>
      <c r="Y232" s="101">
        <f t="shared" si="110"/>
        <v>0</v>
      </c>
      <c r="Z232" s="101">
        <f t="shared" si="110"/>
        <v>0</v>
      </c>
      <c r="AA232" s="101">
        <f t="shared" si="96"/>
        <v>0</v>
      </c>
      <c r="AB232" s="9"/>
      <c r="AD232" s="64"/>
      <c r="AE232" s="101">
        <f t="shared" ref="AE232:AP232" si="111">SUM(AE206:AE230)</f>
        <v>0</v>
      </c>
      <c r="AF232" s="101">
        <f t="shared" si="111"/>
        <v>0</v>
      </c>
      <c r="AG232" s="101">
        <f t="shared" si="111"/>
        <v>0</v>
      </c>
      <c r="AH232" s="101">
        <f t="shared" si="111"/>
        <v>0</v>
      </c>
      <c r="AI232" s="101">
        <f t="shared" si="111"/>
        <v>0</v>
      </c>
      <c r="AJ232" s="101">
        <f t="shared" si="111"/>
        <v>0</v>
      </c>
      <c r="AK232" s="101">
        <f t="shared" si="111"/>
        <v>0</v>
      </c>
      <c r="AL232" s="101">
        <f t="shared" si="111"/>
        <v>0</v>
      </c>
      <c r="AM232" s="101">
        <f t="shared" si="111"/>
        <v>0</v>
      </c>
      <c r="AN232" s="101">
        <f t="shared" si="111"/>
        <v>0</v>
      </c>
      <c r="AO232" s="101">
        <f t="shared" si="111"/>
        <v>0</v>
      </c>
      <c r="AP232" s="101">
        <f t="shared" si="111"/>
        <v>0</v>
      </c>
      <c r="AQ232" s="101">
        <f t="shared" si="109"/>
        <v>0</v>
      </c>
    </row>
    <row r="233" spans="1:43" x14ac:dyDescent="0.25">
      <c r="A233" s="84"/>
      <c r="B233" s="130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9"/>
      <c r="AD233" s="8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</row>
    <row r="234" spans="1:43" x14ac:dyDescent="0.25">
      <c r="A234" s="84"/>
      <c r="B234" s="130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9"/>
      <c r="AD234" s="8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</row>
    <row r="235" spans="1:43" ht="13.8" thickBot="1" x14ac:dyDescent="0.3">
      <c r="A235" s="58"/>
      <c r="B235" s="121"/>
      <c r="C235" s="127"/>
      <c r="D235" s="127"/>
      <c r="E235" s="127"/>
      <c r="F235" s="127"/>
      <c r="G235" s="127"/>
      <c r="H235" s="123"/>
      <c r="I235" s="124"/>
      <c r="J235" s="124"/>
      <c r="K235" s="124"/>
      <c r="L235" s="124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1"/>
      <c r="AD235" s="58"/>
      <c r="AE235" s="55"/>
      <c r="AF235" s="55"/>
      <c r="AG235" s="55"/>
      <c r="AH235" s="52"/>
      <c r="AI235" s="52"/>
      <c r="AJ235" s="53"/>
      <c r="AK235" s="53"/>
      <c r="AL235" s="53"/>
      <c r="AM235" s="53"/>
      <c r="AN235" s="53"/>
      <c r="AO235" s="53"/>
      <c r="AP235" s="53"/>
      <c r="AQ235" s="53"/>
    </row>
    <row r="236" spans="1:43" x14ac:dyDescent="0.25">
      <c r="A236" s="254" t="s">
        <v>1</v>
      </c>
      <c r="B236" s="257" t="str">
        <f>'DATA A'!B5</f>
        <v>PUSKESMAS</v>
      </c>
      <c r="C236" s="128">
        <v>8</v>
      </c>
      <c r="D236" s="268" t="str">
        <f>'DATA A'!I13</f>
        <v>Kunjungan Balita II (85)</v>
      </c>
      <c r="E236" s="268"/>
      <c r="F236" s="268"/>
      <c r="G236" s="268"/>
      <c r="H236" s="268"/>
      <c r="I236" s="268"/>
      <c r="J236" s="268"/>
      <c r="K236" s="268"/>
      <c r="L236" s="268"/>
      <c r="M236" s="268"/>
      <c r="N236" s="268"/>
      <c r="O236" s="268"/>
      <c r="P236" s="268"/>
      <c r="Q236" s="268"/>
      <c r="R236" s="268"/>
      <c r="S236" s="268"/>
      <c r="T236" s="268"/>
      <c r="U236" s="268"/>
      <c r="V236" s="268"/>
      <c r="W236" s="268"/>
      <c r="X236" s="268"/>
      <c r="Y236" s="268"/>
      <c r="Z236" s="269"/>
      <c r="AA236" s="251" t="s">
        <v>2</v>
      </c>
      <c r="AB236" s="9"/>
      <c r="AD236" s="254" t="s">
        <v>1</v>
      </c>
      <c r="AE236" s="263" t="s">
        <v>13</v>
      </c>
      <c r="AF236" s="264"/>
      <c r="AG236" s="264"/>
      <c r="AH236" s="264"/>
      <c r="AI236" s="264"/>
      <c r="AJ236" s="264"/>
      <c r="AK236" s="264"/>
      <c r="AL236" s="264"/>
      <c r="AM236" s="264"/>
      <c r="AN236" s="264"/>
      <c r="AO236" s="264"/>
      <c r="AP236" s="264"/>
      <c r="AQ236" s="265" t="s">
        <v>2</v>
      </c>
    </row>
    <row r="237" spans="1:43" ht="12.75" customHeight="1" x14ac:dyDescent="0.25">
      <c r="A237" s="255"/>
      <c r="B237" s="258"/>
      <c r="C237" s="250" t="s">
        <v>27</v>
      </c>
      <c r="D237" s="250"/>
      <c r="E237" s="250" t="s">
        <v>28</v>
      </c>
      <c r="F237" s="250"/>
      <c r="G237" s="250" t="s">
        <v>29</v>
      </c>
      <c r="H237" s="250"/>
      <c r="I237" s="250" t="s">
        <v>30</v>
      </c>
      <c r="J237" s="250"/>
      <c r="K237" s="250" t="s">
        <v>31</v>
      </c>
      <c r="L237" s="250"/>
      <c r="M237" s="250" t="s">
        <v>32</v>
      </c>
      <c r="N237" s="250"/>
      <c r="O237" s="250" t="s">
        <v>33</v>
      </c>
      <c r="P237" s="250"/>
      <c r="Q237" s="250" t="s">
        <v>34</v>
      </c>
      <c r="R237" s="250"/>
      <c r="S237" s="250" t="s">
        <v>35</v>
      </c>
      <c r="T237" s="250"/>
      <c r="U237" s="250" t="s">
        <v>36</v>
      </c>
      <c r="V237" s="250"/>
      <c r="W237" s="250" t="s">
        <v>37</v>
      </c>
      <c r="X237" s="250"/>
      <c r="Y237" s="250" t="s">
        <v>38</v>
      </c>
      <c r="Z237" s="250"/>
      <c r="AA237" s="252"/>
      <c r="AB237" s="9"/>
      <c r="AD237" s="255"/>
      <c r="AE237" s="69" t="s">
        <v>27</v>
      </c>
      <c r="AF237" s="69" t="s">
        <v>28</v>
      </c>
      <c r="AG237" s="69" t="s">
        <v>29</v>
      </c>
      <c r="AH237" s="69" t="s">
        <v>30</v>
      </c>
      <c r="AI237" s="69" t="s">
        <v>31</v>
      </c>
      <c r="AJ237" s="69" t="s">
        <v>32</v>
      </c>
      <c r="AK237" s="69" t="s">
        <v>33</v>
      </c>
      <c r="AL237" s="69" t="s">
        <v>34</v>
      </c>
      <c r="AM237" s="69" t="s">
        <v>35</v>
      </c>
      <c r="AN237" s="69" t="s">
        <v>36</v>
      </c>
      <c r="AO237" s="69" t="s">
        <v>37</v>
      </c>
      <c r="AP237" s="69" t="s">
        <v>38</v>
      </c>
      <c r="AQ237" s="266"/>
    </row>
    <row r="238" spans="1:43" x14ac:dyDescent="0.25">
      <c r="A238" s="256"/>
      <c r="B238" s="259"/>
      <c r="C238" s="129" t="s">
        <v>26</v>
      </c>
      <c r="D238" s="129" t="s">
        <v>25</v>
      </c>
      <c r="E238" s="129" t="s">
        <v>26</v>
      </c>
      <c r="F238" s="129" t="s">
        <v>25</v>
      </c>
      <c r="G238" s="129" t="s">
        <v>26</v>
      </c>
      <c r="H238" s="129" t="s">
        <v>25</v>
      </c>
      <c r="I238" s="129" t="s">
        <v>26</v>
      </c>
      <c r="J238" s="129" t="s">
        <v>25</v>
      </c>
      <c r="K238" s="129" t="s">
        <v>26</v>
      </c>
      <c r="L238" s="129" t="s">
        <v>25</v>
      </c>
      <c r="M238" s="129" t="s">
        <v>26</v>
      </c>
      <c r="N238" s="129" t="s">
        <v>25</v>
      </c>
      <c r="O238" s="129" t="s">
        <v>26</v>
      </c>
      <c r="P238" s="129" t="s">
        <v>25</v>
      </c>
      <c r="Q238" s="129" t="s">
        <v>26</v>
      </c>
      <c r="R238" s="129" t="s">
        <v>25</v>
      </c>
      <c r="S238" s="129" t="s">
        <v>26</v>
      </c>
      <c r="T238" s="129" t="s">
        <v>25</v>
      </c>
      <c r="U238" s="129" t="s">
        <v>26</v>
      </c>
      <c r="V238" s="129" t="s">
        <v>25</v>
      </c>
      <c r="W238" s="129" t="s">
        <v>26</v>
      </c>
      <c r="X238" s="129" t="s">
        <v>25</v>
      </c>
      <c r="Y238" s="129" t="s">
        <v>26</v>
      </c>
      <c r="Z238" s="129" t="s">
        <v>25</v>
      </c>
      <c r="AA238" s="253"/>
      <c r="AB238" s="9"/>
      <c r="AD238" s="256"/>
      <c r="AE238" s="49" t="s">
        <v>47</v>
      </c>
      <c r="AF238" s="49" t="s">
        <v>47</v>
      </c>
      <c r="AG238" s="49" t="s">
        <v>47</v>
      </c>
      <c r="AH238" s="49" t="s">
        <v>47</v>
      </c>
      <c r="AI238" s="49" t="s">
        <v>47</v>
      </c>
      <c r="AJ238" s="49" t="s">
        <v>47</v>
      </c>
      <c r="AK238" s="49" t="s">
        <v>47</v>
      </c>
      <c r="AL238" s="49" t="s">
        <v>47</v>
      </c>
      <c r="AM238" s="49" t="s">
        <v>47</v>
      </c>
      <c r="AN238" s="49" t="s">
        <v>47</v>
      </c>
      <c r="AO238" s="49" t="s">
        <v>47</v>
      </c>
      <c r="AP238" s="49" t="s">
        <v>47</v>
      </c>
      <c r="AQ238" s="267"/>
    </row>
    <row r="239" spans="1:43" x14ac:dyDescent="0.25">
      <c r="A239" s="63">
        <v>1</v>
      </c>
      <c r="B239" s="102">
        <f>'DATA A'!B6</f>
        <v>0</v>
      </c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119">
        <f>SUM(C239:Z239)</f>
        <v>0</v>
      </c>
      <c r="AB239" s="9"/>
      <c r="AD239" s="63">
        <v>1</v>
      </c>
      <c r="AE239" s="99">
        <f>C239+D239</f>
        <v>0</v>
      </c>
      <c r="AF239" s="99">
        <f>E239+F239</f>
        <v>0</v>
      </c>
      <c r="AG239" s="99">
        <f>G239+H239</f>
        <v>0</v>
      </c>
      <c r="AH239" s="99">
        <f>I239+J239</f>
        <v>0</v>
      </c>
      <c r="AI239" s="99">
        <f>K239+L239</f>
        <v>0</v>
      </c>
      <c r="AJ239" s="99">
        <f>M239+N239</f>
        <v>0</v>
      </c>
      <c r="AK239" s="99">
        <f>O239+P239</f>
        <v>0</v>
      </c>
      <c r="AL239" s="99">
        <f>Q239+R239</f>
        <v>0</v>
      </c>
      <c r="AM239" s="99">
        <f>S239+T239</f>
        <v>0</v>
      </c>
      <c r="AN239" s="99">
        <f>U239+V239</f>
        <v>0</v>
      </c>
      <c r="AO239" s="99">
        <f>W239+X239</f>
        <v>0</v>
      </c>
      <c r="AP239" s="99">
        <f>Y239+Z239</f>
        <v>0</v>
      </c>
      <c r="AQ239" s="119">
        <f>SUM(AE239:AP239)</f>
        <v>0</v>
      </c>
    </row>
    <row r="240" spans="1:43" x14ac:dyDescent="0.25">
      <c r="A240" s="63">
        <v>2</v>
      </c>
      <c r="B240" s="102">
        <f>'DATA A'!B7</f>
        <v>0</v>
      </c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120">
        <f t="shared" ref="AA240:AA265" si="112">SUM(C240:Z240)</f>
        <v>0</v>
      </c>
      <c r="AB240" s="9"/>
      <c r="AD240" s="63">
        <v>2</v>
      </c>
      <c r="AE240" s="99">
        <f t="shared" ref="AE240:AE264" si="113">C240+D240</f>
        <v>0</v>
      </c>
      <c r="AF240" s="99">
        <f t="shared" ref="AF240:AF264" si="114">E240+F240</f>
        <v>0</v>
      </c>
      <c r="AG240" s="99">
        <f t="shared" ref="AG240:AG264" si="115">G240+H240</f>
        <v>0</v>
      </c>
      <c r="AH240" s="99">
        <f t="shared" ref="AH240:AH264" si="116">I240+J240</f>
        <v>0</v>
      </c>
      <c r="AI240" s="99">
        <f t="shared" ref="AI240:AI264" si="117">K240+L240</f>
        <v>0</v>
      </c>
      <c r="AJ240" s="99">
        <f t="shared" ref="AJ240:AJ264" si="118">M240+N240</f>
        <v>0</v>
      </c>
      <c r="AK240" s="99">
        <f t="shared" ref="AK240:AK264" si="119">O240+P240</f>
        <v>0</v>
      </c>
      <c r="AL240" s="99">
        <f t="shared" ref="AL240:AL264" si="120">Q240+R240</f>
        <v>0</v>
      </c>
      <c r="AM240" s="99">
        <f t="shared" ref="AM240:AM264" si="121">S240+T240</f>
        <v>0</v>
      </c>
      <c r="AN240" s="99">
        <f t="shared" ref="AN240:AN264" si="122">U240+V240</f>
        <v>0</v>
      </c>
      <c r="AO240" s="99">
        <f t="shared" ref="AO240:AO264" si="123">W240+X240</f>
        <v>0</v>
      </c>
      <c r="AP240" s="99">
        <f t="shared" ref="AP240:AP264" si="124">Y240+Z240</f>
        <v>0</v>
      </c>
      <c r="AQ240" s="120">
        <f>SUM(AE240:AP240)</f>
        <v>0</v>
      </c>
    </row>
    <row r="241" spans="1:43" x14ac:dyDescent="0.25">
      <c r="A241" s="63">
        <v>3</v>
      </c>
      <c r="B241" s="102">
        <f>'DATA A'!B8</f>
        <v>0</v>
      </c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120">
        <f t="shared" si="112"/>
        <v>0</v>
      </c>
      <c r="AB241" s="9"/>
      <c r="AD241" s="63">
        <v>3</v>
      </c>
      <c r="AE241" s="99">
        <f t="shared" si="113"/>
        <v>0</v>
      </c>
      <c r="AF241" s="99">
        <f t="shared" si="114"/>
        <v>0</v>
      </c>
      <c r="AG241" s="99">
        <f t="shared" si="115"/>
        <v>0</v>
      </c>
      <c r="AH241" s="99">
        <f t="shared" si="116"/>
        <v>0</v>
      </c>
      <c r="AI241" s="99">
        <f t="shared" si="117"/>
        <v>0</v>
      </c>
      <c r="AJ241" s="99">
        <f t="shared" si="118"/>
        <v>0</v>
      </c>
      <c r="AK241" s="99">
        <f t="shared" si="119"/>
        <v>0</v>
      </c>
      <c r="AL241" s="99">
        <f t="shared" si="120"/>
        <v>0</v>
      </c>
      <c r="AM241" s="99">
        <f t="shared" si="121"/>
        <v>0</v>
      </c>
      <c r="AN241" s="99">
        <f t="shared" si="122"/>
        <v>0</v>
      </c>
      <c r="AO241" s="99">
        <f t="shared" si="123"/>
        <v>0</v>
      </c>
      <c r="AP241" s="99">
        <f t="shared" si="124"/>
        <v>0</v>
      </c>
      <c r="AQ241" s="120">
        <f t="shared" ref="AQ241:AQ265" si="125">SUM(AE241:AP241)</f>
        <v>0</v>
      </c>
    </row>
    <row r="242" spans="1:43" x14ac:dyDescent="0.25">
      <c r="A242" s="63">
        <v>4</v>
      </c>
      <c r="B242" s="102">
        <f>'DATA A'!B9</f>
        <v>0</v>
      </c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120">
        <f t="shared" si="112"/>
        <v>0</v>
      </c>
      <c r="AB242" s="9"/>
      <c r="AD242" s="63">
        <v>4</v>
      </c>
      <c r="AE242" s="99">
        <f t="shared" si="113"/>
        <v>0</v>
      </c>
      <c r="AF242" s="99">
        <f t="shared" si="114"/>
        <v>0</v>
      </c>
      <c r="AG242" s="99">
        <f t="shared" si="115"/>
        <v>0</v>
      </c>
      <c r="AH242" s="99">
        <f t="shared" si="116"/>
        <v>0</v>
      </c>
      <c r="AI242" s="99">
        <f t="shared" si="117"/>
        <v>0</v>
      </c>
      <c r="AJ242" s="99">
        <f t="shared" si="118"/>
        <v>0</v>
      </c>
      <c r="AK242" s="99">
        <f t="shared" si="119"/>
        <v>0</v>
      </c>
      <c r="AL242" s="99">
        <f t="shared" si="120"/>
        <v>0</v>
      </c>
      <c r="AM242" s="99">
        <f t="shared" si="121"/>
        <v>0</v>
      </c>
      <c r="AN242" s="99">
        <f t="shared" si="122"/>
        <v>0</v>
      </c>
      <c r="AO242" s="99">
        <f t="shared" si="123"/>
        <v>0</v>
      </c>
      <c r="AP242" s="99">
        <f t="shared" si="124"/>
        <v>0</v>
      </c>
      <c r="AQ242" s="120">
        <f t="shared" si="125"/>
        <v>0</v>
      </c>
    </row>
    <row r="243" spans="1:43" x14ac:dyDescent="0.25">
      <c r="A243" s="63">
        <v>5</v>
      </c>
      <c r="B243" s="102">
        <f>'DATA A'!B10</f>
        <v>0</v>
      </c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120">
        <f t="shared" si="112"/>
        <v>0</v>
      </c>
      <c r="AB243" s="9"/>
      <c r="AD243" s="63">
        <v>5</v>
      </c>
      <c r="AE243" s="99">
        <f t="shared" si="113"/>
        <v>0</v>
      </c>
      <c r="AF243" s="99">
        <f t="shared" si="114"/>
        <v>0</v>
      </c>
      <c r="AG243" s="99">
        <f t="shared" si="115"/>
        <v>0</v>
      </c>
      <c r="AH243" s="99">
        <f t="shared" si="116"/>
        <v>0</v>
      </c>
      <c r="AI243" s="99">
        <f t="shared" si="117"/>
        <v>0</v>
      </c>
      <c r="AJ243" s="99">
        <f t="shared" si="118"/>
        <v>0</v>
      </c>
      <c r="AK243" s="99">
        <f t="shared" si="119"/>
        <v>0</v>
      </c>
      <c r="AL243" s="99">
        <f t="shared" si="120"/>
        <v>0</v>
      </c>
      <c r="AM243" s="99">
        <f t="shared" si="121"/>
        <v>0</v>
      </c>
      <c r="AN243" s="99">
        <f t="shared" si="122"/>
        <v>0</v>
      </c>
      <c r="AO243" s="99">
        <f t="shared" si="123"/>
        <v>0</v>
      </c>
      <c r="AP243" s="99">
        <f t="shared" si="124"/>
        <v>0</v>
      </c>
      <c r="AQ243" s="120">
        <f t="shared" si="125"/>
        <v>0</v>
      </c>
    </row>
    <row r="244" spans="1:43" x14ac:dyDescent="0.25">
      <c r="A244" s="63">
        <v>6</v>
      </c>
      <c r="B244" s="102">
        <f>'DATA A'!B11</f>
        <v>0</v>
      </c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120">
        <f t="shared" si="112"/>
        <v>0</v>
      </c>
      <c r="AB244" s="9"/>
      <c r="AD244" s="63">
        <v>6</v>
      </c>
      <c r="AE244" s="99">
        <f t="shared" si="113"/>
        <v>0</v>
      </c>
      <c r="AF244" s="99">
        <f t="shared" si="114"/>
        <v>0</v>
      </c>
      <c r="AG244" s="99">
        <f t="shared" si="115"/>
        <v>0</v>
      </c>
      <c r="AH244" s="99">
        <f t="shared" si="116"/>
        <v>0</v>
      </c>
      <c r="AI244" s="99">
        <f t="shared" si="117"/>
        <v>0</v>
      </c>
      <c r="AJ244" s="99">
        <f t="shared" si="118"/>
        <v>0</v>
      </c>
      <c r="AK244" s="99">
        <f t="shared" si="119"/>
        <v>0</v>
      </c>
      <c r="AL244" s="99">
        <f t="shared" si="120"/>
        <v>0</v>
      </c>
      <c r="AM244" s="99">
        <f t="shared" si="121"/>
        <v>0</v>
      </c>
      <c r="AN244" s="99">
        <f t="shared" si="122"/>
        <v>0</v>
      </c>
      <c r="AO244" s="99">
        <f t="shared" si="123"/>
        <v>0</v>
      </c>
      <c r="AP244" s="99">
        <f t="shared" si="124"/>
        <v>0</v>
      </c>
      <c r="AQ244" s="120">
        <f t="shared" si="125"/>
        <v>0</v>
      </c>
    </row>
    <row r="245" spans="1:43" x14ac:dyDescent="0.25">
      <c r="A245" s="63">
        <v>7</v>
      </c>
      <c r="B245" s="102">
        <f>'DATA A'!B12</f>
        <v>0</v>
      </c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120">
        <f t="shared" si="112"/>
        <v>0</v>
      </c>
      <c r="AB245" s="9"/>
      <c r="AD245" s="63">
        <v>7</v>
      </c>
      <c r="AE245" s="99">
        <f t="shared" si="113"/>
        <v>0</v>
      </c>
      <c r="AF245" s="99">
        <f t="shared" si="114"/>
        <v>0</v>
      </c>
      <c r="AG245" s="99">
        <f t="shared" si="115"/>
        <v>0</v>
      </c>
      <c r="AH245" s="99">
        <f t="shared" si="116"/>
        <v>0</v>
      </c>
      <c r="AI245" s="99">
        <f t="shared" si="117"/>
        <v>0</v>
      </c>
      <c r="AJ245" s="99">
        <f t="shared" si="118"/>
        <v>0</v>
      </c>
      <c r="AK245" s="99">
        <f t="shared" si="119"/>
        <v>0</v>
      </c>
      <c r="AL245" s="99">
        <f t="shared" si="120"/>
        <v>0</v>
      </c>
      <c r="AM245" s="99">
        <f t="shared" si="121"/>
        <v>0</v>
      </c>
      <c r="AN245" s="99">
        <f t="shared" si="122"/>
        <v>0</v>
      </c>
      <c r="AO245" s="99">
        <f t="shared" si="123"/>
        <v>0</v>
      </c>
      <c r="AP245" s="99">
        <f t="shared" si="124"/>
        <v>0</v>
      </c>
      <c r="AQ245" s="120">
        <f t="shared" si="125"/>
        <v>0</v>
      </c>
    </row>
    <row r="246" spans="1:43" x14ac:dyDescent="0.25">
      <c r="A246" s="63">
        <v>8</v>
      </c>
      <c r="B246" s="102">
        <f>'DATA A'!B13</f>
        <v>0</v>
      </c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120">
        <f t="shared" si="112"/>
        <v>0</v>
      </c>
      <c r="AB246" s="9"/>
      <c r="AD246" s="63">
        <v>8</v>
      </c>
      <c r="AE246" s="99">
        <f t="shared" si="113"/>
        <v>0</v>
      </c>
      <c r="AF246" s="99">
        <f t="shared" si="114"/>
        <v>0</v>
      </c>
      <c r="AG246" s="99">
        <f t="shared" si="115"/>
        <v>0</v>
      </c>
      <c r="AH246" s="99">
        <f t="shared" si="116"/>
        <v>0</v>
      </c>
      <c r="AI246" s="99">
        <f t="shared" si="117"/>
        <v>0</v>
      </c>
      <c r="AJ246" s="99">
        <f t="shared" si="118"/>
        <v>0</v>
      </c>
      <c r="AK246" s="99">
        <f t="shared" si="119"/>
        <v>0</v>
      </c>
      <c r="AL246" s="99">
        <f t="shared" si="120"/>
        <v>0</v>
      </c>
      <c r="AM246" s="99">
        <f t="shared" si="121"/>
        <v>0</v>
      </c>
      <c r="AN246" s="99">
        <f t="shared" si="122"/>
        <v>0</v>
      </c>
      <c r="AO246" s="99">
        <f t="shared" si="123"/>
        <v>0</v>
      </c>
      <c r="AP246" s="99">
        <f t="shared" si="124"/>
        <v>0</v>
      </c>
      <c r="AQ246" s="120">
        <f t="shared" si="125"/>
        <v>0</v>
      </c>
    </row>
    <row r="247" spans="1:43" x14ac:dyDescent="0.25">
      <c r="A247" s="63">
        <v>9</v>
      </c>
      <c r="B247" s="102">
        <f>'DATA A'!B14</f>
        <v>0</v>
      </c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120">
        <f t="shared" si="112"/>
        <v>0</v>
      </c>
      <c r="AB247" s="9"/>
      <c r="AD247" s="63">
        <v>9</v>
      </c>
      <c r="AE247" s="99">
        <f t="shared" si="113"/>
        <v>0</v>
      </c>
      <c r="AF247" s="99">
        <f t="shared" si="114"/>
        <v>0</v>
      </c>
      <c r="AG247" s="99">
        <f t="shared" si="115"/>
        <v>0</v>
      </c>
      <c r="AH247" s="99">
        <f t="shared" si="116"/>
        <v>0</v>
      </c>
      <c r="AI247" s="99">
        <f t="shared" si="117"/>
        <v>0</v>
      </c>
      <c r="AJ247" s="99">
        <f t="shared" si="118"/>
        <v>0</v>
      </c>
      <c r="AK247" s="99">
        <f t="shared" si="119"/>
        <v>0</v>
      </c>
      <c r="AL247" s="99">
        <f t="shared" si="120"/>
        <v>0</v>
      </c>
      <c r="AM247" s="99">
        <f t="shared" si="121"/>
        <v>0</v>
      </c>
      <c r="AN247" s="99">
        <f t="shared" si="122"/>
        <v>0</v>
      </c>
      <c r="AO247" s="99">
        <f t="shared" si="123"/>
        <v>0</v>
      </c>
      <c r="AP247" s="99">
        <f t="shared" si="124"/>
        <v>0</v>
      </c>
      <c r="AQ247" s="120">
        <f t="shared" si="125"/>
        <v>0</v>
      </c>
    </row>
    <row r="248" spans="1:43" x14ac:dyDescent="0.25">
      <c r="A248" s="63">
        <v>10</v>
      </c>
      <c r="B248" s="102">
        <f>'DATA A'!B15</f>
        <v>0</v>
      </c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120">
        <f t="shared" si="112"/>
        <v>0</v>
      </c>
      <c r="AB248" s="9"/>
      <c r="AD248" s="63">
        <v>10</v>
      </c>
      <c r="AE248" s="99">
        <f t="shared" si="113"/>
        <v>0</v>
      </c>
      <c r="AF248" s="99">
        <f t="shared" si="114"/>
        <v>0</v>
      </c>
      <c r="AG248" s="99">
        <f t="shared" si="115"/>
        <v>0</v>
      </c>
      <c r="AH248" s="99">
        <f t="shared" si="116"/>
        <v>0</v>
      </c>
      <c r="AI248" s="99">
        <f t="shared" si="117"/>
        <v>0</v>
      </c>
      <c r="AJ248" s="99">
        <f t="shared" si="118"/>
        <v>0</v>
      </c>
      <c r="AK248" s="99">
        <f t="shared" si="119"/>
        <v>0</v>
      </c>
      <c r="AL248" s="99">
        <f t="shared" si="120"/>
        <v>0</v>
      </c>
      <c r="AM248" s="99">
        <f t="shared" si="121"/>
        <v>0</v>
      </c>
      <c r="AN248" s="99">
        <f t="shared" si="122"/>
        <v>0</v>
      </c>
      <c r="AO248" s="99">
        <f t="shared" si="123"/>
        <v>0</v>
      </c>
      <c r="AP248" s="99">
        <f t="shared" si="124"/>
        <v>0</v>
      </c>
      <c r="AQ248" s="120">
        <f t="shared" si="125"/>
        <v>0</v>
      </c>
    </row>
    <row r="249" spans="1:43" x14ac:dyDescent="0.25">
      <c r="A249" s="63">
        <v>11</v>
      </c>
      <c r="B249" s="102">
        <f>'DATA A'!B16</f>
        <v>0</v>
      </c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120">
        <f t="shared" si="112"/>
        <v>0</v>
      </c>
      <c r="AB249" s="9"/>
      <c r="AD249" s="63">
        <v>11</v>
      </c>
      <c r="AE249" s="99">
        <f t="shared" si="113"/>
        <v>0</v>
      </c>
      <c r="AF249" s="99">
        <f t="shared" si="114"/>
        <v>0</v>
      </c>
      <c r="AG249" s="99">
        <f t="shared" si="115"/>
        <v>0</v>
      </c>
      <c r="AH249" s="99">
        <f t="shared" si="116"/>
        <v>0</v>
      </c>
      <c r="AI249" s="99">
        <f t="shared" si="117"/>
        <v>0</v>
      </c>
      <c r="AJ249" s="99">
        <f t="shared" si="118"/>
        <v>0</v>
      </c>
      <c r="AK249" s="99">
        <f t="shared" si="119"/>
        <v>0</v>
      </c>
      <c r="AL249" s="99">
        <f t="shared" si="120"/>
        <v>0</v>
      </c>
      <c r="AM249" s="99">
        <f t="shared" si="121"/>
        <v>0</v>
      </c>
      <c r="AN249" s="99">
        <f t="shared" si="122"/>
        <v>0</v>
      </c>
      <c r="AO249" s="99">
        <f t="shared" si="123"/>
        <v>0</v>
      </c>
      <c r="AP249" s="99">
        <f t="shared" si="124"/>
        <v>0</v>
      </c>
      <c r="AQ249" s="120">
        <f t="shared" si="125"/>
        <v>0</v>
      </c>
    </row>
    <row r="250" spans="1:43" x14ac:dyDescent="0.25">
      <c r="A250" s="63">
        <v>12</v>
      </c>
      <c r="B250" s="102">
        <f>'DATA A'!B17</f>
        <v>0</v>
      </c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120">
        <f t="shared" si="112"/>
        <v>0</v>
      </c>
      <c r="AB250" s="9"/>
      <c r="AD250" s="63">
        <v>12</v>
      </c>
      <c r="AE250" s="99">
        <f t="shared" si="113"/>
        <v>0</v>
      </c>
      <c r="AF250" s="99">
        <f t="shared" si="114"/>
        <v>0</v>
      </c>
      <c r="AG250" s="99">
        <f t="shared" si="115"/>
        <v>0</v>
      </c>
      <c r="AH250" s="99">
        <f t="shared" si="116"/>
        <v>0</v>
      </c>
      <c r="AI250" s="99">
        <f t="shared" si="117"/>
        <v>0</v>
      </c>
      <c r="AJ250" s="99">
        <f t="shared" si="118"/>
        <v>0</v>
      </c>
      <c r="AK250" s="99">
        <f t="shared" si="119"/>
        <v>0</v>
      </c>
      <c r="AL250" s="99">
        <f t="shared" si="120"/>
        <v>0</v>
      </c>
      <c r="AM250" s="99">
        <f t="shared" si="121"/>
        <v>0</v>
      </c>
      <c r="AN250" s="99">
        <f t="shared" si="122"/>
        <v>0</v>
      </c>
      <c r="AO250" s="99">
        <f t="shared" si="123"/>
        <v>0</v>
      </c>
      <c r="AP250" s="99">
        <f t="shared" si="124"/>
        <v>0</v>
      </c>
      <c r="AQ250" s="120">
        <f t="shared" si="125"/>
        <v>0</v>
      </c>
    </row>
    <row r="251" spans="1:43" x14ac:dyDescent="0.25">
      <c r="A251" s="63">
        <v>13</v>
      </c>
      <c r="B251" s="102">
        <f>'DATA A'!B18</f>
        <v>0</v>
      </c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120">
        <f t="shared" si="112"/>
        <v>0</v>
      </c>
      <c r="AB251" s="9"/>
      <c r="AD251" s="63">
        <v>13</v>
      </c>
      <c r="AE251" s="99">
        <f t="shared" si="113"/>
        <v>0</v>
      </c>
      <c r="AF251" s="99">
        <f t="shared" si="114"/>
        <v>0</v>
      </c>
      <c r="AG251" s="99">
        <f t="shared" si="115"/>
        <v>0</v>
      </c>
      <c r="AH251" s="99">
        <f t="shared" si="116"/>
        <v>0</v>
      </c>
      <c r="AI251" s="99">
        <f t="shared" si="117"/>
        <v>0</v>
      </c>
      <c r="AJ251" s="99">
        <f t="shared" si="118"/>
        <v>0</v>
      </c>
      <c r="AK251" s="99">
        <f t="shared" si="119"/>
        <v>0</v>
      </c>
      <c r="AL251" s="99">
        <f t="shared" si="120"/>
        <v>0</v>
      </c>
      <c r="AM251" s="99">
        <f t="shared" si="121"/>
        <v>0</v>
      </c>
      <c r="AN251" s="99">
        <f t="shared" si="122"/>
        <v>0</v>
      </c>
      <c r="AO251" s="99">
        <f t="shared" si="123"/>
        <v>0</v>
      </c>
      <c r="AP251" s="99">
        <f t="shared" si="124"/>
        <v>0</v>
      </c>
      <c r="AQ251" s="120">
        <f t="shared" si="125"/>
        <v>0</v>
      </c>
    </row>
    <row r="252" spans="1:43" x14ac:dyDescent="0.25">
      <c r="A252" s="63">
        <v>14</v>
      </c>
      <c r="B252" s="102">
        <f>'DATA A'!B19</f>
        <v>0</v>
      </c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120">
        <f t="shared" si="112"/>
        <v>0</v>
      </c>
      <c r="AB252" s="9"/>
      <c r="AD252" s="63">
        <v>14</v>
      </c>
      <c r="AE252" s="99">
        <f t="shared" si="113"/>
        <v>0</v>
      </c>
      <c r="AF252" s="99">
        <f t="shared" si="114"/>
        <v>0</v>
      </c>
      <c r="AG252" s="99">
        <f t="shared" si="115"/>
        <v>0</v>
      </c>
      <c r="AH252" s="99">
        <f t="shared" si="116"/>
        <v>0</v>
      </c>
      <c r="AI252" s="99">
        <f t="shared" si="117"/>
        <v>0</v>
      </c>
      <c r="AJ252" s="99">
        <f t="shared" si="118"/>
        <v>0</v>
      </c>
      <c r="AK252" s="99">
        <f t="shared" si="119"/>
        <v>0</v>
      </c>
      <c r="AL252" s="99">
        <f t="shared" si="120"/>
        <v>0</v>
      </c>
      <c r="AM252" s="99">
        <f t="shared" si="121"/>
        <v>0</v>
      </c>
      <c r="AN252" s="99">
        <f t="shared" si="122"/>
        <v>0</v>
      </c>
      <c r="AO252" s="99">
        <f t="shared" si="123"/>
        <v>0</v>
      </c>
      <c r="AP252" s="99">
        <f t="shared" si="124"/>
        <v>0</v>
      </c>
      <c r="AQ252" s="120">
        <f t="shared" si="125"/>
        <v>0</v>
      </c>
    </row>
    <row r="253" spans="1:43" x14ac:dyDescent="0.25">
      <c r="A253" s="63">
        <v>15</v>
      </c>
      <c r="B253" s="102">
        <f>'DATA A'!B20</f>
        <v>0</v>
      </c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120">
        <f t="shared" si="112"/>
        <v>0</v>
      </c>
      <c r="AB253" s="9"/>
      <c r="AD253" s="63">
        <v>15</v>
      </c>
      <c r="AE253" s="99">
        <f t="shared" si="113"/>
        <v>0</v>
      </c>
      <c r="AF253" s="99">
        <f t="shared" si="114"/>
        <v>0</v>
      </c>
      <c r="AG253" s="99">
        <f t="shared" si="115"/>
        <v>0</v>
      </c>
      <c r="AH253" s="99">
        <f t="shared" si="116"/>
        <v>0</v>
      </c>
      <c r="AI253" s="99">
        <f t="shared" si="117"/>
        <v>0</v>
      </c>
      <c r="AJ253" s="99">
        <f t="shared" si="118"/>
        <v>0</v>
      </c>
      <c r="AK253" s="99">
        <f t="shared" si="119"/>
        <v>0</v>
      </c>
      <c r="AL253" s="99">
        <f t="shared" si="120"/>
        <v>0</v>
      </c>
      <c r="AM253" s="99">
        <f t="shared" si="121"/>
        <v>0</v>
      </c>
      <c r="AN253" s="99">
        <f t="shared" si="122"/>
        <v>0</v>
      </c>
      <c r="AO253" s="99">
        <f t="shared" si="123"/>
        <v>0</v>
      </c>
      <c r="AP253" s="99">
        <f t="shared" si="124"/>
        <v>0</v>
      </c>
      <c r="AQ253" s="120">
        <f t="shared" si="125"/>
        <v>0</v>
      </c>
    </row>
    <row r="254" spans="1:43" x14ac:dyDescent="0.25">
      <c r="A254" s="63">
        <v>16</v>
      </c>
      <c r="B254" s="102">
        <f>'DATA A'!B21</f>
        <v>0</v>
      </c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120">
        <f t="shared" si="112"/>
        <v>0</v>
      </c>
      <c r="AB254" s="9"/>
      <c r="AD254" s="63">
        <v>16</v>
      </c>
      <c r="AE254" s="99">
        <f t="shared" si="113"/>
        <v>0</v>
      </c>
      <c r="AF254" s="99">
        <f t="shared" si="114"/>
        <v>0</v>
      </c>
      <c r="AG254" s="99">
        <f t="shared" si="115"/>
        <v>0</v>
      </c>
      <c r="AH254" s="99">
        <f t="shared" si="116"/>
        <v>0</v>
      </c>
      <c r="AI254" s="99">
        <f t="shared" si="117"/>
        <v>0</v>
      </c>
      <c r="AJ254" s="99">
        <f t="shared" si="118"/>
        <v>0</v>
      </c>
      <c r="AK254" s="99">
        <f t="shared" si="119"/>
        <v>0</v>
      </c>
      <c r="AL254" s="99">
        <f t="shared" si="120"/>
        <v>0</v>
      </c>
      <c r="AM254" s="99">
        <f t="shared" si="121"/>
        <v>0</v>
      </c>
      <c r="AN254" s="99">
        <f t="shared" si="122"/>
        <v>0</v>
      </c>
      <c r="AO254" s="99">
        <f t="shared" si="123"/>
        <v>0</v>
      </c>
      <c r="AP254" s="99">
        <f t="shared" si="124"/>
        <v>0</v>
      </c>
      <c r="AQ254" s="120">
        <f t="shared" si="125"/>
        <v>0</v>
      </c>
    </row>
    <row r="255" spans="1:43" x14ac:dyDescent="0.25">
      <c r="A255" s="63">
        <v>17</v>
      </c>
      <c r="B255" s="102">
        <f>'DATA A'!B22</f>
        <v>0</v>
      </c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120">
        <f t="shared" si="112"/>
        <v>0</v>
      </c>
      <c r="AB255" s="9"/>
      <c r="AD255" s="63">
        <v>17</v>
      </c>
      <c r="AE255" s="99">
        <f t="shared" si="113"/>
        <v>0</v>
      </c>
      <c r="AF255" s="99">
        <f t="shared" si="114"/>
        <v>0</v>
      </c>
      <c r="AG255" s="99">
        <f t="shared" si="115"/>
        <v>0</v>
      </c>
      <c r="AH255" s="99">
        <f t="shared" si="116"/>
        <v>0</v>
      </c>
      <c r="AI255" s="99">
        <f t="shared" si="117"/>
        <v>0</v>
      </c>
      <c r="AJ255" s="99">
        <f t="shared" si="118"/>
        <v>0</v>
      </c>
      <c r="AK255" s="99">
        <f t="shared" si="119"/>
        <v>0</v>
      </c>
      <c r="AL255" s="99">
        <f t="shared" si="120"/>
        <v>0</v>
      </c>
      <c r="AM255" s="99">
        <f t="shared" si="121"/>
        <v>0</v>
      </c>
      <c r="AN255" s="99">
        <f t="shared" si="122"/>
        <v>0</v>
      </c>
      <c r="AO255" s="99">
        <f t="shared" si="123"/>
        <v>0</v>
      </c>
      <c r="AP255" s="99">
        <f t="shared" si="124"/>
        <v>0</v>
      </c>
      <c r="AQ255" s="120">
        <f t="shared" si="125"/>
        <v>0</v>
      </c>
    </row>
    <row r="256" spans="1:43" x14ac:dyDescent="0.25">
      <c r="A256" s="63">
        <v>18</v>
      </c>
      <c r="B256" s="102">
        <f>'DATA A'!B23</f>
        <v>0</v>
      </c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120">
        <f t="shared" si="112"/>
        <v>0</v>
      </c>
      <c r="AB256" s="9"/>
      <c r="AD256" s="63">
        <v>18</v>
      </c>
      <c r="AE256" s="99">
        <f t="shared" si="113"/>
        <v>0</v>
      </c>
      <c r="AF256" s="99">
        <f t="shared" si="114"/>
        <v>0</v>
      </c>
      <c r="AG256" s="99">
        <f t="shared" si="115"/>
        <v>0</v>
      </c>
      <c r="AH256" s="99">
        <f t="shared" si="116"/>
        <v>0</v>
      </c>
      <c r="AI256" s="99">
        <f t="shared" si="117"/>
        <v>0</v>
      </c>
      <c r="AJ256" s="99">
        <f t="shared" si="118"/>
        <v>0</v>
      </c>
      <c r="AK256" s="99">
        <f t="shared" si="119"/>
        <v>0</v>
      </c>
      <c r="AL256" s="99">
        <f t="shared" si="120"/>
        <v>0</v>
      </c>
      <c r="AM256" s="99">
        <f t="shared" si="121"/>
        <v>0</v>
      </c>
      <c r="AN256" s="99">
        <f t="shared" si="122"/>
        <v>0</v>
      </c>
      <c r="AO256" s="99">
        <f t="shared" si="123"/>
        <v>0</v>
      </c>
      <c r="AP256" s="99">
        <f t="shared" si="124"/>
        <v>0</v>
      </c>
      <c r="AQ256" s="120">
        <f t="shared" si="125"/>
        <v>0</v>
      </c>
    </row>
    <row r="257" spans="1:43" x14ac:dyDescent="0.25">
      <c r="A257" s="63">
        <v>19</v>
      </c>
      <c r="B257" s="102">
        <f>'DATA A'!B24</f>
        <v>0</v>
      </c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120">
        <f t="shared" si="112"/>
        <v>0</v>
      </c>
      <c r="AB257" s="9"/>
      <c r="AD257" s="63">
        <v>19</v>
      </c>
      <c r="AE257" s="99">
        <f t="shared" si="113"/>
        <v>0</v>
      </c>
      <c r="AF257" s="99">
        <f t="shared" si="114"/>
        <v>0</v>
      </c>
      <c r="AG257" s="99">
        <f t="shared" si="115"/>
        <v>0</v>
      </c>
      <c r="AH257" s="99">
        <f t="shared" si="116"/>
        <v>0</v>
      </c>
      <c r="AI257" s="99">
        <f t="shared" si="117"/>
        <v>0</v>
      </c>
      <c r="AJ257" s="99">
        <f t="shared" si="118"/>
        <v>0</v>
      </c>
      <c r="AK257" s="99">
        <f t="shared" si="119"/>
        <v>0</v>
      </c>
      <c r="AL257" s="99">
        <f t="shared" si="120"/>
        <v>0</v>
      </c>
      <c r="AM257" s="99">
        <f t="shared" si="121"/>
        <v>0</v>
      </c>
      <c r="AN257" s="99">
        <f t="shared" si="122"/>
        <v>0</v>
      </c>
      <c r="AO257" s="99">
        <f t="shared" si="123"/>
        <v>0</v>
      </c>
      <c r="AP257" s="99">
        <f t="shared" si="124"/>
        <v>0</v>
      </c>
      <c r="AQ257" s="120">
        <f t="shared" si="125"/>
        <v>0</v>
      </c>
    </row>
    <row r="258" spans="1:43" x14ac:dyDescent="0.25">
      <c r="A258" s="63">
        <v>20</v>
      </c>
      <c r="B258" s="102">
        <f>'DATA A'!B25</f>
        <v>0</v>
      </c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120">
        <f t="shared" si="112"/>
        <v>0</v>
      </c>
      <c r="AB258" s="9"/>
      <c r="AD258" s="63">
        <v>20</v>
      </c>
      <c r="AE258" s="99">
        <f t="shared" si="113"/>
        <v>0</v>
      </c>
      <c r="AF258" s="99">
        <f t="shared" si="114"/>
        <v>0</v>
      </c>
      <c r="AG258" s="99">
        <f t="shared" si="115"/>
        <v>0</v>
      </c>
      <c r="AH258" s="99">
        <f t="shared" si="116"/>
        <v>0</v>
      </c>
      <c r="AI258" s="99">
        <f t="shared" si="117"/>
        <v>0</v>
      </c>
      <c r="AJ258" s="99">
        <f t="shared" si="118"/>
        <v>0</v>
      </c>
      <c r="AK258" s="99">
        <f t="shared" si="119"/>
        <v>0</v>
      </c>
      <c r="AL258" s="99">
        <f t="shared" si="120"/>
        <v>0</v>
      </c>
      <c r="AM258" s="99">
        <f t="shared" si="121"/>
        <v>0</v>
      </c>
      <c r="AN258" s="99">
        <f t="shared" si="122"/>
        <v>0</v>
      </c>
      <c r="AO258" s="99">
        <f t="shared" si="123"/>
        <v>0</v>
      </c>
      <c r="AP258" s="99">
        <f t="shared" si="124"/>
        <v>0</v>
      </c>
      <c r="AQ258" s="120">
        <f t="shared" si="125"/>
        <v>0</v>
      </c>
    </row>
    <row r="259" spans="1:43" x14ac:dyDescent="0.25">
      <c r="A259" s="63">
        <v>21</v>
      </c>
      <c r="B259" s="102">
        <f>'DATA A'!B26</f>
        <v>0</v>
      </c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120">
        <f t="shared" si="112"/>
        <v>0</v>
      </c>
      <c r="AB259" s="9"/>
      <c r="AD259" s="63">
        <v>21</v>
      </c>
      <c r="AE259" s="99">
        <f t="shared" si="113"/>
        <v>0</v>
      </c>
      <c r="AF259" s="99">
        <f t="shared" si="114"/>
        <v>0</v>
      </c>
      <c r="AG259" s="99">
        <f t="shared" si="115"/>
        <v>0</v>
      </c>
      <c r="AH259" s="99">
        <f t="shared" si="116"/>
        <v>0</v>
      </c>
      <c r="AI259" s="99">
        <f t="shared" si="117"/>
        <v>0</v>
      </c>
      <c r="AJ259" s="99">
        <f t="shared" si="118"/>
        <v>0</v>
      </c>
      <c r="AK259" s="99">
        <f t="shared" si="119"/>
        <v>0</v>
      </c>
      <c r="AL259" s="99">
        <f t="shared" si="120"/>
        <v>0</v>
      </c>
      <c r="AM259" s="99">
        <f t="shared" si="121"/>
        <v>0</v>
      </c>
      <c r="AN259" s="99">
        <f t="shared" si="122"/>
        <v>0</v>
      </c>
      <c r="AO259" s="99">
        <f t="shared" si="123"/>
        <v>0</v>
      </c>
      <c r="AP259" s="99">
        <f t="shared" si="124"/>
        <v>0</v>
      </c>
      <c r="AQ259" s="120">
        <f t="shared" si="125"/>
        <v>0</v>
      </c>
    </row>
    <row r="260" spans="1:43" x14ac:dyDescent="0.25">
      <c r="A260" s="63">
        <v>22</v>
      </c>
      <c r="B260" s="102">
        <f>'DATA A'!B27</f>
        <v>0</v>
      </c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120">
        <f t="shared" si="112"/>
        <v>0</v>
      </c>
      <c r="AB260" s="9"/>
      <c r="AD260" s="63">
        <v>22</v>
      </c>
      <c r="AE260" s="99">
        <f t="shared" si="113"/>
        <v>0</v>
      </c>
      <c r="AF260" s="99">
        <f t="shared" si="114"/>
        <v>0</v>
      </c>
      <c r="AG260" s="99">
        <f t="shared" si="115"/>
        <v>0</v>
      </c>
      <c r="AH260" s="99">
        <f t="shared" si="116"/>
        <v>0</v>
      </c>
      <c r="AI260" s="99">
        <f t="shared" si="117"/>
        <v>0</v>
      </c>
      <c r="AJ260" s="99">
        <f t="shared" si="118"/>
        <v>0</v>
      </c>
      <c r="AK260" s="99">
        <f t="shared" si="119"/>
        <v>0</v>
      </c>
      <c r="AL260" s="99">
        <f t="shared" si="120"/>
        <v>0</v>
      </c>
      <c r="AM260" s="99">
        <f t="shared" si="121"/>
        <v>0</v>
      </c>
      <c r="AN260" s="99">
        <f t="shared" si="122"/>
        <v>0</v>
      </c>
      <c r="AO260" s="99">
        <f t="shared" si="123"/>
        <v>0</v>
      </c>
      <c r="AP260" s="99">
        <f t="shared" si="124"/>
        <v>0</v>
      </c>
      <c r="AQ260" s="120">
        <f t="shared" si="125"/>
        <v>0</v>
      </c>
    </row>
    <row r="261" spans="1:43" x14ac:dyDescent="0.25">
      <c r="A261" s="63">
        <v>23</v>
      </c>
      <c r="B261" s="102">
        <f>'DATA A'!B28</f>
        <v>0</v>
      </c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120">
        <f t="shared" si="112"/>
        <v>0</v>
      </c>
      <c r="AB261" s="9"/>
      <c r="AD261" s="63">
        <v>23</v>
      </c>
      <c r="AE261" s="99">
        <f t="shared" si="113"/>
        <v>0</v>
      </c>
      <c r="AF261" s="99">
        <f t="shared" si="114"/>
        <v>0</v>
      </c>
      <c r="AG261" s="99">
        <f t="shared" si="115"/>
        <v>0</v>
      </c>
      <c r="AH261" s="99">
        <f t="shared" si="116"/>
        <v>0</v>
      </c>
      <c r="AI261" s="99">
        <f t="shared" si="117"/>
        <v>0</v>
      </c>
      <c r="AJ261" s="99">
        <f t="shared" si="118"/>
        <v>0</v>
      </c>
      <c r="AK261" s="99">
        <f t="shared" si="119"/>
        <v>0</v>
      </c>
      <c r="AL261" s="99">
        <f t="shared" si="120"/>
        <v>0</v>
      </c>
      <c r="AM261" s="99">
        <f t="shared" si="121"/>
        <v>0</v>
      </c>
      <c r="AN261" s="99">
        <f t="shared" si="122"/>
        <v>0</v>
      </c>
      <c r="AO261" s="99">
        <f t="shared" si="123"/>
        <v>0</v>
      </c>
      <c r="AP261" s="99">
        <f t="shared" si="124"/>
        <v>0</v>
      </c>
      <c r="AQ261" s="120">
        <f t="shared" si="125"/>
        <v>0</v>
      </c>
    </row>
    <row r="262" spans="1:43" x14ac:dyDescent="0.25">
      <c r="A262" s="63">
        <v>24</v>
      </c>
      <c r="B262" s="102">
        <f>'DATA A'!B29</f>
        <v>0</v>
      </c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120">
        <f t="shared" si="112"/>
        <v>0</v>
      </c>
      <c r="AB262" s="9"/>
      <c r="AD262" s="63">
        <v>24</v>
      </c>
      <c r="AE262" s="99">
        <f t="shared" si="113"/>
        <v>0</v>
      </c>
      <c r="AF262" s="99">
        <f t="shared" si="114"/>
        <v>0</v>
      </c>
      <c r="AG262" s="99">
        <f t="shared" si="115"/>
        <v>0</v>
      </c>
      <c r="AH262" s="99">
        <f t="shared" si="116"/>
        <v>0</v>
      </c>
      <c r="AI262" s="99">
        <f t="shared" si="117"/>
        <v>0</v>
      </c>
      <c r="AJ262" s="99">
        <f t="shared" si="118"/>
        <v>0</v>
      </c>
      <c r="AK262" s="99">
        <f t="shared" si="119"/>
        <v>0</v>
      </c>
      <c r="AL262" s="99">
        <f t="shared" si="120"/>
        <v>0</v>
      </c>
      <c r="AM262" s="99">
        <f t="shared" si="121"/>
        <v>0</v>
      </c>
      <c r="AN262" s="99">
        <f t="shared" si="122"/>
        <v>0</v>
      </c>
      <c r="AO262" s="99">
        <f t="shared" si="123"/>
        <v>0</v>
      </c>
      <c r="AP262" s="99">
        <f t="shared" si="124"/>
        <v>0</v>
      </c>
      <c r="AQ262" s="120">
        <f t="shared" si="125"/>
        <v>0</v>
      </c>
    </row>
    <row r="263" spans="1:43" x14ac:dyDescent="0.25">
      <c r="A263" s="63">
        <v>25</v>
      </c>
      <c r="B263" s="102">
        <f>'DATA A'!B30</f>
        <v>0</v>
      </c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120">
        <f t="shared" si="112"/>
        <v>0</v>
      </c>
      <c r="AB263" s="9"/>
      <c r="AD263" s="63">
        <v>25</v>
      </c>
      <c r="AE263" s="99">
        <f t="shared" si="113"/>
        <v>0</v>
      </c>
      <c r="AF263" s="99">
        <f t="shared" si="114"/>
        <v>0</v>
      </c>
      <c r="AG263" s="99">
        <f t="shared" si="115"/>
        <v>0</v>
      </c>
      <c r="AH263" s="99">
        <f t="shared" si="116"/>
        <v>0</v>
      </c>
      <c r="AI263" s="99">
        <f t="shared" si="117"/>
        <v>0</v>
      </c>
      <c r="AJ263" s="99">
        <f t="shared" si="118"/>
        <v>0</v>
      </c>
      <c r="AK263" s="99">
        <f t="shared" si="119"/>
        <v>0</v>
      </c>
      <c r="AL263" s="99">
        <f t="shared" si="120"/>
        <v>0</v>
      </c>
      <c r="AM263" s="99">
        <f t="shared" si="121"/>
        <v>0</v>
      </c>
      <c r="AN263" s="99">
        <f t="shared" si="122"/>
        <v>0</v>
      </c>
      <c r="AO263" s="99">
        <f t="shared" si="123"/>
        <v>0</v>
      </c>
      <c r="AP263" s="99">
        <f t="shared" si="124"/>
        <v>0</v>
      </c>
      <c r="AQ263" s="120">
        <f t="shared" si="125"/>
        <v>0</v>
      </c>
    </row>
    <row r="264" spans="1:43" ht="13.8" thickBot="1" x14ac:dyDescent="0.3">
      <c r="A264" s="63"/>
      <c r="B264" s="102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120">
        <f t="shared" si="112"/>
        <v>0</v>
      </c>
      <c r="AB264" s="9"/>
      <c r="AD264" s="63"/>
      <c r="AE264" s="99">
        <f t="shared" si="113"/>
        <v>0</v>
      </c>
      <c r="AF264" s="99">
        <f t="shared" si="114"/>
        <v>0</v>
      </c>
      <c r="AG264" s="99">
        <f t="shared" si="115"/>
        <v>0</v>
      </c>
      <c r="AH264" s="99">
        <f t="shared" si="116"/>
        <v>0</v>
      </c>
      <c r="AI264" s="99">
        <f t="shared" si="117"/>
        <v>0</v>
      </c>
      <c r="AJ264" s="99">
        <f t="shared" si="118"/>
        <v>0</v>
      </c>
      <c r="AK264" s="99">
        <f t="shared" si="119"/>
        <v>0</v>
      </c>
      <c r="AL264" s="99">
        <f t="shared" si="120"/>
        <v>0</v>
      </c>
      <c r="AM264" s="99">
        <f t="shared" si="121"/>
        <v>0</v>
      </c>
      <c r="AN264" s="99">
        <f t="shared" si="122"/>
        <v>0</v>
      </c>
      <c r="AO264" s="99">
        <f t="shared" si="123"/>
        <v>0</v>
      </c>
      <c r="AP264" s="99">
        <f t="shared" si="124"/>
        <v>0</v>
      </c>
      <c r="AQ264" s="120">
        <f t="shared" si="125"/>
        <v>0</v>
      </c>
    </row>
    <row r="265" spans="1:43" ht="13.8" thickBot="1" x14ac:dyDescent="0.3">
      <c r="A265" s="64"/>
      <c r="B265" s="103"/>
      <c r="C265" s="101">
        <f t="shared" ref="C265:Z265" si="126">SUM(C239:C263)</f>
        <v>0</v>
      </c>
      <c r="D265" s="101">
        <f t="shared" si="126"/>
        <v>0</v>
      </c>
      <c r="E265" s="101">
        <f t="shared" si="126"/>
        <v>0</v>
      </c>
      <c r="F265" s="101">
        <f t="shared" si="126"/>
        <v>0</v>
      </c>
      <c r="G265" s="101">
        <f t="shared" si="126"/>
        <v>0</v>
      </c>
      <c r="H265" s="101">
        <f t="shared" si="126"/>
        <v>0</v>
      </c>
      <c r="I265" s="101">
        <f t="shared" si="126"/>
        <v>0</v>
      </c>
      <c r="J265" s="101">
        <f t="shared" si="126"/>
        <v>0</v>
      </c>
      <c r="K265" s="101">
        <f t="shared" si="126"/>
        <v>0</v>
      </c>
      <c r="L265" s="101">
        <f t="shared" si="126"/>
        <v>0</v>
      </c>
      <c r="M265" s="101">
        <f t="shared" si="126"/>
        <v>0</v>
      </c>
      <c r="N265" s="101">
        <f t="shared" si="126"/>
        <v>0</v>
      </c>
      <c r="O265" s="101">
        <f t="shared" si="126"/>
        <v>0</v>
      </c>
      <c r="P265" s="101">
        <f t="shared" si="126"/>
        <v>0</v>
      </c>
      <c r="Q265" s="101">
        <f t="shared" si="126"/>
        <v>0</v>
      </c>
      <c r="R265" s="101">
        <f t="shared" si="126"/>
        <v>0</v>
      </c>
      <c r="S265" s="101">
        <f t="shared" si="126"/>
        <v>0</v>
      </c>
      <c r="T265" s="101">
        <f t="shared" si="126"/>
        <v>0</v>
      </c>
      <c r="U265" s="101">
        <f t="shared" si="126"/>
        <v>0</v>
      </c>
      <c r="V265" s="101">
        <f t="shared" si="126"/>
        <v>0</v>
      </c>
      <c r="W265" s="101">
        <f t="shared" si="126"/>
        <v>0</v>
      </c>
      <c r="X265" s="101">
        <f t="shared" si="126"/>
        <v>0</v>
      </c>
      <c r="Y265" s="101">
        <f t="shared" si="126"/>
        <v>0</v>
      </c>
      <c r="Z265" s="101">
        <f t="shared" si="126"/>
        <v>0</v>
      </c>
      <c r="AA265" s="101">
        <f t="shared" si="112"/>
        <v>0</v>
      </c>
      <c r="AB265" s="9"/>
      <c r="AD265" s="64"/>
      <c r="AE265" s="101">
        <f t="shared" ref="AE265:AP265" si="127">SUM(AE239:AE263)</f>
        <v>0</v>
      </c>
      <c r="AF265" s="101">
        <f t="shared" si="127"/>
        <v>0</v>
      </c>
      <c r="AG265" s="101">
        <f t="shared" si="127"/>
        <v>0</v>
      </c>
      <c r="AH265" s="101">
        <f t="shared" si="127"/>
        <v>0</v>
      </c>
      <c r="AI265" s="101">
        <f t="shared" si="127"/>
        <v>0</v>
      </c>
      <c r="AJ265" s="101">
        <f t="shared" si="127"/>
        <v>0</v>
      </c>
      <c r="AK265" s="101">
        <f t="shared" si="127"/>
        <v>0</v>
      </c>
      <c r="AL265" s="101">
        <f t="shared" si="127"/>
        <v>0</v>
      </c>
      <c r="AM265" s="101">
        <f t="shared" si="127"/>
        <v>0</v>
      </c>
      <c r="AN265" s="101">
        <f t="shared" si="127"/>
        <v>0</v>
      </c>
      <c r="AO265" s="101">
        <f t="shared" si="127"/>
        <v>0</v>
      </c>
      <c r="AP265" s="101">
        <f t="shared" si="127"/>
        <v>0</v>
      </c>
      <c r="AQ265" s="101">
        <f t="shared" si="125"/>
        <v>0</v>
      </c>
    </row>
    <row r="266" spans="1:43" x14ac:dyDescent="0.25">
      <c r="A266" s="58"/>
      <c r="B266" s="121"/>
      <c r="C266" s="123" t="s">
        <v>0</v>
      </c>
      <c r="D266" s="123"/>
      <c r="E266" s="123" t="s">
        <v>0</v>
      </c>
      <c r="F266" s="123"/>
      <c r="G266" s="123" t="s">
        <v>0</v>
      </c>
      <c r="H266" s="123"/>
      <c r="I266" s="124"/>
      <c r="J266" s="124"/>
      <c r="K266" s="124"/>
      <c r="L266" s="124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1"/>
      <c r="AD266" s="58"/>
      <c r="AE266" s="51" t="s">
        <v>0</v>
      </c>
      <c r="AF266" s="51" t="s">
        <v>0</v>
      </c>
      <c r="AG266" s="51" t="s">
        <v>0</v>
      </c>
      <c r="AH266" s="52"/>
      <c r="AI266" s="52"/>
      <c r="AJ266" s="53"/>
      <c r="AK266" s="53"/>
      <c r="AL266" s="53"/>
      <c r="AM266" s="53"/>
      <c r="AN266" s="53"/>
      <c r="AO266" s="53"/>
      <c r="AP266" s="53"/>
      <c r="AQ266" s="53"/>
    </row>
    <row r="267" spans="1:43" x14ac:dyDescent="0.25">
      <c r="A267" s="58"/>
      <c r="B267" s="121"/>
      <c r="C267" s="123"/>
      <c r="D267" s="123"/>
      <c r="E267" s="123"/>
      <c r="F267" s="123"/>
      <c r="G267" s="123"/>
      <c r="H267" s="123"/>
      <c r="I267" s="124"/>
      <c r="J267" s="124"/>
      <c r="K267" s="124"/>
      <c r="L267" s="124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1"/>
      <c r="AC267" s="3"/>
      <c r="AD267" s="58"/>
      <c r="AE267" s="51"/>
      <c r="AF267" s="51"/>
      <c r="AG267" s="51"/>
      <c r="AH267" s="52"/>
      <c r="AI267" s="52"/>
      <c r="AJ267" s="53"/>
      <c r="AK267" s="53"/>
      <c r="AL267" s="53"/>
      <c r="AM267" s="53"/>
      <c r="AN267" s="53"/>
      <c r="AO267" s="53"/>
      <c r="AP267" s="53"/>
      <c r="AQ267" s="53"/>
    </row>
    <row r="268" spans="1:43" ht="13.8" thickBot="1" x14ac:dyDescent="0.3">
      <c r="A268" s="58"/>
      <c r="B268" s="121"/>
      <c r="C268" s="123"/>
      <c r="D268" s="123"/>
      <c r="E268" s="123"/>
      <c r="F268" s="123"/>
      <c r="G268" s="123"/>
      <c r="H268" s="123"/>
      <c r="I268" s="124"/>
      <c r="J268" s="124"/>
      <c r="K268" s="124"/>
      <c r="L268" s="124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1"/>
      <c r="AC268" s="3"/>
      <c r="AD268" s="58"/>
      <c r="AE268" s="51"/>
      <c r="AF268" s="51"/>
      <c r="AG268" s="51"/>
      <c r="AH268" s="52"/>
      <c r="AI268" s="52"/>
      <c r="AJ268" s="53"/>
      <c r="AK268" s="53"/>
      <c r="AL268" s="53"/>
      <c r="AM268" s="53"/>
      <c r="AN268" s="53"/>
      <c r="AO268" s="53"/>
      <c r="AP268" s="53"/>
      <c r="AQ268" s="53"/>
    </row>
    <row r="269" spans="1:43" x14ac:dyDescent="0.25">
      <c r="A269" s="254" t="s">
        <v>1</v>
      </c>
      <c r="B269" s="257" t="str">
        <f>'DATA A'!B5</f>
        <v>PUSKESMAS</v>
      </c>
      <c r="C269" s="128">
        <v>9</v>
      </c>
      <c r="D269" s="268" t="str">
        <f>'DATA A'!I14</f>
        <v>Pelayanan Balita Sakit</v>
      </c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9"/>
      <c r="AA269" s="251" t="s">
        <v>2</v>
      </c>
      <c r="AB269" s="11"/>
      <c r="AD269" s="254" t="s">
        <v>1</v>
      </c>
      <c r="AE269" s="263" t="s">
        <v>44</v>
      </c>
      <c r="AF269" s="264"/>
      <c r="AG269" s="264"/>
      <c r="AH269" s="264"/>
      <c r="AI269" s="264"/>
      <c r="AJ269" s="264"/>
      <c r="AK269" s="264"/>
      <c r="AL269" s="264"/>
      <c r="AM269" s="264"/>
      <c r="AN269" s="264"/>
      <c r="AO269" s="264"/>
      <c r="AP269" s="264"/>
      <c r="AQ269" s="265" t="s">
        <v>2</v>
      </c>
    </row>
    <row r="270" spans="1:43" ht="12.75" customHeight="1" x14ac:dyDescent="0.25">
      <c r="A270" s="255"/>
      <c r="B270" s="258"/>
      <c r="C270" s="250" t="s">
        <v>27</v>
      </c>
      <c r="D270" s="250"/>
      <c r="E270" s="250" t="s">
        <v>28</v>
      </c>
      <c r="F270" s="250"/>
      <c r="G270" s="250" t="s">
        <v>29</v>
      </c>
      <c r="H270" s="250"/>
      <c r="I270" s="250" t="s">
        <v>30</v>
      </c>
      <c r="J270" s="250"/>
      <c r="K270" s="250" t="s">
        <v>31</v>
      </c>
      <c r="L270" s="250"/>
      <c r="M270" s="250" t="s">
        <v>32</v>
      </c>
      <c r="N270" s="250"/>
      <c r="O270" s="250" t="s">
        <v>33</v>
      </c>
      <c r="P270" s="250"/>
      <c r="Q270" s="250" t="s">
        <v>34</v>
      </c>
      <c r="R270" s="250"/>
      <c r="S270" s="250" t="s">
        <v>35</v>
      </c>
      <c r="T270" s="250"/>
      <c r="U270" s="250" t="s">
        <v>36</v>
      </c>
      <c r="V270" s="250"/>
      <c r="W270" s="250" t="s">
        <v>37</v>
      </c>
      <c r="X270" s="250"/>
      <c r="Y270" s="250" t="s">
        <v>38</v>
      </c>
      <c r="Z270" s="250"/>
      <c r="AA270" s="252"/>
      <c r="AB270" s="11"/>
      <c r="AD270" s="255"/>
      <c r="AE270" s="69" t="s">
        <v>27</v>
      </c>
      <c r="AF270" s="69" t="s">
        <v>28</v>
      </c>
      <c r="AG270" s="69" t="s">
        <v>29</v>
      </c>
      <c r="AH270" s="69" t="s">
        <v>30</v>
      </c>
      <c r="AI270" s="69" t="s">
        <v>31</v>
      </c>
      <c r="AJ270" s="69" t="s">
        <v>32</v>
      </c>
      <c r="AK270" s="69" t="s">
        <v>33</v>
      </c>
      <c r="AL270" s="69" t="s">
        <v>34</v>
      </c>
      <c r="AM270" s="69" t="s">
        <v>35</v>
      </c>
      <c r="AN270" s="69" t="s">
        <v>36</v>
      </c>
      <c r="AO270" s="69" t="s">
        <v>37</v>
      </c>
      <c r="AP270" s="69" t="s">
        <v>38</v>
      </c>
      <c r="AQ270" s="266"/>
    </row>
    <row r="271" spans="1:43" x14ac:dyDescent="0.25">
      <c r="A271" s="256"/>
      <c r="B271" s="259"/>
      <c r="C271" s="129" t="s">
        <v>26</v>
      </c>
      <c r="D271" s="129" t="s">
        <v>25</v>
      </c>
      <c r="E271" s="129" t="s">
        <v>26</v>
      </c>
      <c r="F271" s="129" t="s">
        <v>25</v>
      </c>
      <c r="G271" s="129" t="s">
        <v>26</v>
      </c>
      <c r="H271" s="129" t="s">
        <v>25</v>
      </c>
      <c r="I271" s="129" t="s">
        <v>26</v>
      </c>
      <c r="J271" s="129" t="s">
        <v>25</v>
      </c>
      <c r="K271" s="129" t="s">
        <v>26</v>
      </c>
      <c r="L271" s="129" t="s">
        <v>25</v>
      </c>
      <c r="M271" s="129" t="s">
        <v>26</v>
      </c>
      <c r="N271" s="129" t="s">
        <v>25</v>
      </c>
      <c r="O271" s="129" t="s">
        <v>26</v>
      </c>
      <c r="P271" s="129" t="s">
        <v>25</v>
      </c>
      <c r="Q271" s="129" t="s">
        <v>26</v>
      </c>
      <c r="R271" s="129" t="s">
        <v>25</v>
      </c>
      <c r="S271" s="129" t="s">
        <v>26</v>
      </c>
      <c r="T271" s="129" t="s">
        <v>25</v>
      </c>
      <c r="U271" s="129" t="s">
        <v>26</v>
      </c>
      <c r="V271" s="129" t="s">
        <v>25</v>
      </c>
      <c r="W271" s="129" t="s">
        <v>26</v>
      </c>
      <c r="X271" s="129" t="s">
        <v>25</v>
      </c>
      <c r="Y271" s="129" t="s">
        <v>26</v>
      </c>
      <c r="Z271" s="129" t="s">
        <v>25</v>
      </c>
      <c r="AA271" s="253"/>
      <c r="AB271" s="11"/>
      <c r="AD271" s="256"/>
      <c r="AE271" s="49" t="s">
        <v>47</v>
      </c>
      <c r="AF271" s="49" t="s">
        <v>47</v>
      </c>
      <c r="AG271" s="49" t="s">
        <v>47</v>
      </c>
      <c r="AH271" s="49" t="s">
        <v>47</v>
      </c>
      <c r="AI271" s="49" t="s">
        <v>47</v>
      </c>
      <c r="AJ271" s="49" t="s">
        <v>47</v>
      </c>
      <c r="AK271" s="49" t="s">
        <v>47</v>
      </c>
      <c r="AL271" s="49" t="s">
        <v>47</v>
      </c>
      <c r="AM271" s="49" t="s">
        <v>47</v>
      </c>
      <c r="AN271" s="49" t="s">
        <v>47</v>
      </c>
      <c r="AO271" s="49" t="s">
        <v>47</v>
      </c>
      <c r="AP271" s="49" t="s">
        <v>47</v>
      </c>
      <c r="AQ271" s="267"/>
    </row>
    <row r="272" spans="1:43" x14ac:dyDescent="0.25">
      <c r="A272" s="63">
        <v>1</v>
      </c>
      <c r="B272" s="102">
        <f>'DATA A'!B6</f>
        <v>0</v>
      </c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119">
        <f>SUM(C272:Z272)</f>
        <v>0</v>
      </c>
      <c r="AB272" s="11"/>
      <c r="AD272" s="63">
        <v>1</v>
      </c>
      <c r="AE272" s="99">
        <f>C272+D272</f>
        <v>0</v>
      </c>
      <c r="AF272" s="99">
        <f>E272+F272</f>
        <v>0</v>
      </c>
      <c r="AG272" s="99">
        <f>G272+H272</f>
        <v>0</v>
      </c>
      <c r="AH272" s="99">
        <f>I272+J272</f>
        <v>0</v>
      </c>
      <c r="AI272" s="99">
        <f>K272+L272</f>
        <v>0</v>
      </c>
      <c r="AJ272" s="99">
        <f>M272+N272</f>
        <v>0</v>
      </c>
      <c r="AK272" s="99">
        <f>O272+P272</f>
        <v>0</v>
      </c>
      <c r="AL272" s="99">
        <f>Q272+R272</f>
        <v>0</v>
      </c>
      <c r="AM272" s="99">
        <f>S272+T272</f>
        <v>0</v>
      </c>
      <c r="AN272" s="99">
        <f>U272+V272</f>
        <v>0</v>
      </c>
      <c r="AO272" s="99">
        <f>W272+X272</f>
        <v>0</v>
      </c>
      <c r="AP272" s="99">
        <f>Y272+Z272</f>
        <v>0</v>
      </c>
      <c r="AQ272" s="119">
        <f>SUM(AE272:AP272)</f>
        <v>0</v>
      </c>
    </row>
    <row r="273" spans="1:43" x14ac:dyDescent="0.25">
      <c r="A273" s="63">
        <v>2</v>
      </c>
      <c r="B273" s="102">
        <f>'DATA A'!B7</f>
        <v>0</v>
      </c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120">
        <f t="shared" ref="AA273:AA298" si="128">SUM(C273:Z273)</f>
        <v>0</v>
      </c>
      <c r="AB273" s="11"/>
      <c r="AD273" s="63">
        <v>2</v>
      </c>
      <c r="AE273" s="99">
        <f t="shared" ref="AE273:AE297" si="129">C273+D273</f>
        <v>0</v>
      </c>
      <c r="AF273" s="99">
        <f t="shared" ref="AF273:AF297" si="130">E273+F273</f>
        <v>0</v>
      </c>
      <c r="AG273" s="99">
        <f t="shared" ref="AG273:AG297" si="131">G273+H273</f>
        <v>0</v>
      </c>
      <c r="AH273" s="99">
        <f t="shared" ref="AH273:AH297" si="132">I273+J273</f>
        <v>0</v>
      </c>
      <c r="AI273" s="99">
        <f t="shared" ref="AI273:AI297" si="133">K273+L273</f>
        <v>0</v>
      </c>
      <c r="AJ273" s="99">
        <f t="shared" ref="AJ273:AJ297" si="134">M273+N273</f>
        <v>0</v>
      </c>
      <c r="AK273" s="99">
        <f t="shared" ref="AK273:AK297" si="135">O273+P273</f>
        <v>0</v>
      </c>
      <c r="AL273" s="99">
        <f t="shared" ref="AL273:AL297" si="136">Q273+R273</f>
        <v>0</v>
      </c>
      <c r="AM273" s="99">
        <f t="shared" ref="AM273:AM297" si="137">S273+T273</f>
        <v>0</v>
      </c>
      <c r="AN273" s="99">
        <f t="shared" ref="AN273:AN297" si="138">U273+V273</f>
        <v>0</v>
      </c>
      <c r="AO273" s="99">
        <f t="shared" ref="AO273:AO297" si="139">W273+X273</f>
        <v>0</v>
      </c>
      <c r="AP273" s="99">
        <f t="shared" ref="AP273:AP297" si="140">Y273+Z273</f>
        <v>0</v>
      </c>
      <c r="AQ273" s="120">
        <f>SUM(AE273:AP273)</f>
        <v>0</v>
      </c>
    </row>
    <row r="274" spans="1:43" x14ac:dyDescent="0.25">
      <c r="A274" s="63">
        <v>3</v>
      </c>
      <c r="B274" s="102">
        <f>'DATA A'!B8</f>
        <v>0</v>
      </c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120">
        <f t="shared" si="128"/>
        <v>0</v>
      </c>
      <c r="AB274" s="11"/>
      <c r="AD274" s="63">
        <v>3</v>
      </c>
      <c r="AE274" s="99">
        <f t="shared" si="129"/>
        <v>0</v>
      </c>
      <c r="AF274" s="99">
        <f t="shared" si="130"/>
        <v>0</v>
      </c>
      <c r="AG274" s="99">
        <f t="shared" si="131"/>
        <v>0</v>
      </c>
      <c r="AH274" s="99">
        <f t="shared" si="132"/>
        <v>0</v>
      </c>
      <c r="AI274" s="99">
        <f t="shared" si="133"/>
        <v>0</v>
      </c>
      <c r="AJ274" s="99">
        <f t="shared" si="134"/>
        <v>0</v>
      </c>
      <c r="AK274" s="99">
        <f t="shared" si="135"/>
        <v>0</v>
      </c>
      <c r="AL274" s="99">
        <f t="shared" si="136"/>
        <v>0</v>
      </c>
      <c r="AM274" s="99">
        <f t="shared" si="137"/>
        <v>0</v>
      </c>
      <c r="AN274" s="99">
        <f t="shared" si="138"/>
        <v>0</v>
      </c>
      <c r="AO274" s="99">
        <f t="shared" si="139"/>
        <v>0</v>
      </c>
      <c r="AP274" s="99">
        <f t="shared" si="140"/>
        <v>0</v>
      </c>
      <c r="AQ274" s="120">
        <f t="shared" ref="AQ274:AQ298" si="141">SUM(AE274:AP274)</f>
        <v>0</v>
      </c>
    </row>
    <row r="275" spans="1:43" x14ac:dyDescent="0.25">
      <c r="A275" s="63">
        <v>4</v>
      </c>
      <c r="B275" s="102">
        <f>'DATA A'!B9</f>
        <v>0</v>
      </c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120">
        <f t="shared" si="128"/>
        <v>0</v>
      </c>
      <c r="AB275" s="11"/>
      <c r="AD275" s="63">
        <v>4</v>
      </c>
      <c r="AE275" s="99">
        <f t="shared" si="129"/>
        <v>0</v>
      </c>
      <c r="AF275" s="99">
        <f t="shared" si="130"/>
        <v>0</v>
      </c>
      <c r="AG275" s="99">
        <f t="shared" si="131"/>
        <v>0</v>
      </c>
      <c r="AH275" s="99">
        <f t="shared" si="132"/>
        <v>0</v>
      </c>
      <c r="AI275" s="99">
        <f t="shared" si="133"/>
        <v>0</v>
      </c>
      <c r="AJ275" s="99">
        <f t="shared" si="134"/>
        <v>0</v>
      </c>
      <c r="AK275" s="99">
        <f t="shared" si="135"/>
        <v>0</v>
      </c>
      <c r="AL275" s="99">
        <f t="shared" si="136"/>
        <v>0</v>
      </c>
      <c r="AM275" s="99">
        <f t="shared" si="137"/>
        <v>0</v>
      </c>
      <c r="AN275" s="99">
        <f t="shared" si="138"/>
        <v>0</v>
      </c>
      <c r="AO275" s="99">
        <f t="shared" si="139"/>
        <v>0</v>
      </c>
      <c r="AP275" s="99">
        <f t="shared" si="140"/>
        <v>0</v>
      </c>
      <c r="AQ275" s="120">
        <f t="shared" si="141"/>
        <v>0</v>
      </c>
    </row>
    <row r="276" spans="1:43" x14ac:dyDescent="0.25">
      <c r="A276" s="63">
        <v>5</v>
      </c>
      <c r="B276" s="102">
        <f>'DATA A'!B10</f>
        <v>0</v>
      </c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120">
        <f t="shared" si="128"/>
        <v>0</v>
      </c>
      <c r="AB276" s="11"/>
      <c r="AD276" s="63">
        <v>5</v>
      </c>
      <c r="AE276" s="99">
        <f t="shared" si="129"/>
        <v>0</v>
      </c>
      <c r="AF276" s="99">
        <f t="shared" si="130"/>
        <v>0</v>
      </c>
      <c r="AG276" s="99">
        <f t="shared" si="131"/>
        <v>0</v>
      </c>
      <c r="AH276" s="99">
        <f t="shared" si="132"/>
        <v>0</v>
      </c>
      <c r="AI276" s="99">
        <f t="shared" si="133"/>
        <v>0</v>
      </c>
      <c r="AJ276" s="99">
        <f t="shared" si="134"/>
        <v>0</v>
      </c>
      <c r="AK276" s="99">
        <f t="shared" si="135"/>
        <v>0</v>
      </c>
      <c r="AL276" s="99">
        <f t="shared" si="136"/>
        <v>0</v>
      </c>
      <c r="AM276" s="99">
        <f t="shared" si="137"/>
        <v>0</v>
      </c>
      <c r="AN276" s="99">
        <f t="shared" si="138"/>
        <v>0</v>
      </c>
      <c r="AO276" s="99">
        <f t="shared" si="139"/>
        <v>0</v>
      </c>
      <c r="AP276" s="99">
        <f t="shared" si="140"/>
        <v>0</v>
      </c>
      <c r="AQ276" s="120">
        <f t="shared" si="141"/>
        <v>0</v>
      </c>
    </row>
    <row r="277" spans="1:43" x14ac:dyDescent="0.25">
      <c r="A277" s="63">
        <v>6</v>
      </c>
      <c r="B277" s="102">
        <f>'DATA A'!B11</f>
        <v>0</v>
      </c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120">
        <f t="shared" si="128"/>
        <v>0</v>
      </c>
      <c r="AB277" s="11"/>
      <c r="AD277" s="63">
        <v>6</v>
      </c>
      <c r="AE277" s="99">
        <f t="shared" si="129"/>
        <v>0</v>
      </c>
      <c r="AF277" s="99">
        <f t="shared" si="130"/>
        <v>0</v>
      </c>
      <c r="AG277" s="99">
        <f t="shared" si="131"/>
        <v>0</v>
      </c>
      <c r="AH277" s="99">
        <f t="shared" si="132"/>
        <v>0</v>
      </c>
      <c r="AI277" s="99">
        <f t="shared" si="133"/>
        <v>0</v>
      </c>
      <c r="AJ277" s="99">
        <f t="shared" si="134"/>
        <v>0</v>
      </c>
      <c r="AK277" s="99">
        <f t="shared" si="135"/>
        <v>0</v>
      </c>
      <c r="AL277" s="99">
        <f t="shared" si="136"/>
        <v>0</v>
      </c>
      <c r="AM277" s="99">
        <f t="shared" si="137"/>
        <v>0</v>
      </c>
      <c r="AN277" s="99">
        <f t="shared" si="138"/>
        <v>0</v>
      </c>
      <c r="AO277" s="99">
        <f t="shared" si="139"/>
        <v>0</v>
      </c>
      <c r="AP277" s="99">
        <f t="shared" si="140"/>
        <v>0</v>
      </c>
      <c r="AQ277" s="120">
        <f t="shared" si="141"/>
        <v>0</v>
      </c>
    </row>
    <row r="278" spans="1:43" x14ac:dyDescent="0.25">
      <c r="A278" s="63">
        <v>7</v>
      </c>
      <c r="B278" s="102">
        <f>'DATA A'!B12</f>
        <v>0</v>
      </c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120">
        <f t="shared" si="128"/>
        <v>0</v>
      </c>
      <c r="AB278" s="11"/>
      <c r="AD278" s="63">
        <v>7</v>
      </c>
      <c r="AE278" s="99">
        <f t="shared" si="129"/>
        <v>0</v>
      </c>
      <c r="AF278" s="99">
        <f t="shared" si="130"/>
        <v>0</v>
      </c>
      <c r="AG278" s="99">
        <f t="shared" si="131"/>
        <v>0</v>
      </c>
      <c r="AH278" s="99">
        <f t="shared" si="132"/>
        <v>0</v>
      </c>
      <c r="AI278" s="99">
        <f t="shared" si="133"/>
        <v>0</v>
      </c>
      <c r="AJ278" s="99">
        <f t="shared" si="134"/>
        <v>0</v>
      </c>
      <c r="AK278" s="99">
        <f t="shared" si="135"/>
        <v>0</v>
      </c>
      <c r="AL278" s="99">
        <f t="shared" si="136"/>
        <v>0</v>
      </c>
      <c r="AM278" s="99">
        <f t="shared" si="137"/>
        <v>0</v>
      </c>
      <c r="AN278" s="99">
        <f t="shared" si="138"/>
        <v>0</v>
      </c>
      <c r="AO278" s="99">
        <f t="shared" si="139"/>
        <v>0</v>
      </c>
      <c r="AP278" s="99">
        <f t="shared" si="140"/>
        <v>0</v>
      </c>
      <c r="AQ278" s="120">
        <f t="shared" si="141"/>
        <v>0</v>
      </c>
    </row>
    <row r="279" spans="1:43" x14ac:dyDescent="0.25">
      <c r="A279" s="63">
        <v>8</v>
      </c>
      <c r="B279" s="102">
        <f>'DATA A'!B13</f>
        <v>0</v>
      </c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120">
        <f t="shared" si="128"/>
        <v>0</v>
      </c>
      <c r="AB279" s="11"/>
      <c r="AD279" s="63">
        <v>8</v>
      </c>
      <c r="AE279" s="99">
        <f t="shared" si="129"/>
        <v>0</v>
      </c>
      <c r="AF279" s="99">
        <f t="shared" si="130"/>
        <v>0</v>
      </c>
      <c r="AG279" s="99">
        <f t="shared" si="131"/>
        <v>0</v>
      </c>
      <c r="AH279" s="99">
        <f t="shared" si="132"/>
        <v>0</v>
      </c>
      <c r="AI279" s="99">
        <f t="shared" si="133"/>
        <v>0</v>
      </c>
      <c r="AJ279" s="99">
        <f t="shared" si="134"/>
        <v>0</v>
      </c>
      <c r="AK279" s="99">
        <f t="shared" si="135"/>
        <v>0</v>
      </c>
      <c r="AL279" s="99">
        <f t="shared" si="136"/>
        <v>0</v>
      </c>
      <c r="AM279" s="99">
        <f t="shared" si="137"/>
        <v>0</v>
      </c>
      <c r="AN279" s="99">
        <f t="shared" si="138"/>
        <v>0</v>
      </c>
      <c r="AO279" s="99">
        <f t="shared" si="139"/>
        <v>0</v>
      </c>
      <c r="AP279" s="99">
        <f t="shared" si="140"/>
        <v>0</v>
      </c>
      <c r="AQ279" s="120">
        <f t="shared" si="141"/>
        <v>0</v>
      </c>
    </row>
    <row r="280" spans="1:43" x14ac:dyDescent="0.25">
      <c r="A280" s="63">
        <v>9</v>
      </c>
      <c r="B280" s="102">
        <f>'DATA A'!B14</f>
        <v>0</v>
      </c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120">
        <f t="shared" si="128"/>
        <v>0</v>
      </c>
      <c r="AB280" s="11"/>
      <c r="AD280" s="63">
        <v>9</v>
      </c>
      <c r="AE280" s="99">
        <f t="shared" si="129"/>
        <v>0</v>
      </c>
      <c r="AF280" s="99">
        <f t="shared" si="130"/>
        <v>0</v>
      </c>
      <c r="AG280" s="99">
        <f t="shared" si="131"/>
        <v>0</v>
      </c>
      <c r="AH280" s="99">
        <f t="shared" si="132"/>
        <v>0</v>
      </c>
      <c r="AI280" s="99">
        <f t="shared" si="133"/>
        <v>0</v>
      </c>
      <c r="AJ280" s="99">
        <f t="shared" si="134"/>
        <v>0</v>
      </c>
      <c r="AK280" s="99">
        <f t="shared" si="135"/>
        <v>0</v>
      </c>
      <c r="AL280" s="99">
        <f t="shared" si="136"/>
        <v>0</v>
      </c>
      <c r="AM280" s="99">
        <f t="shared" si="137"/>
        <v>0</v>
      </c>
      <c r="AN280" s="99">
        <f t="shared" si="138"/>
        <v>0</v>
      </c>
      <c r="AO280" s="99">
        <f t="shared" si="139"/>
        <v>0</v>
      </c>
      <c r="AP280" s="99">
        <f t="shared" si="140"/>
        <v>0</v>
      </c>
      <c r="AQ280" s="120">
        <f t="shared" si="141"/>
        <v>0</v>
      </c>
    </row>
    <row r="281" spans="1:43" x14ac:dyDescent="0.25">
      <c r="A281" s="63">
        <v>10</v>
      </c>
      <c r="B281" s="102">
        <f>'DATA A'!B15</f>
        <v>0</v>
      </c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120">
        <f t="shared" si="128"/>
        <v>0</v>
      </c>
      <c r="AB281" s="11"/>
      <c r="AD281" s="63">
        <v>10</v>
      </c>
      <c r="AE281" s="99">
        <f t="shared" si="129"/>
        <v>0</v>
      </c>
      <c r="AF281" s="99">
        <f t="shared" si="130"/>
        <v>0</v>
      </c>
      <c r="AG281" s="99">
        <f t="shared" si="131"/>
        <v>0</v>
      </c>
      <c r="AH281" s="99">
        <f t="shared" si="132"/>
        <v>0</v>
      </c>
      <c r="AI281" s="99">
        <f t="shared" si="133"/>
        <v>0</v>
      </c>
      <c r="AJ281" s="99">
        <f t="shared" si="134"/>
        <v>0</v>
      </c>
      <c r="AK281" s="99">
        <f t="shared" si="135"/>
        <v>0</v>
      </c>
      <c r="AL281" s="99">
        <f t="shared" si="136"/>
        <v>0</v>
      </c>
      <c r="AM281" s="99">
        <f t="shared" si="137"/>
        <v>0</v>
      </c>
      <c r="AN281" s="99">
        <f t="shared" si="138"/>
        <v>0</v>
      </c>
      <c r="AO281" s="99">
        <f t="shared" si="139"/>
        <v>0</v>
      </c>
      <c r="AP281" s="99">
        <f t="shared" si="140"/>
        <v>0</v>
      </c>
      <c r="AQ281" s="120">
        <f t="shared" si="141"/>
        <v>0</v>
      </c>
    </row>
    <row r="282" spans="1:43" x14ac:dyDescent="0.25">
      <c r="A282" s="63">
        <v>11</v>
      </c>
      <c r="B282" s="102">
        <f>'DATA A'!B16</f>
        <v>0</v>
      </c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120">
        <f t="shared" si="128"/>
        <v>0</v>
      </c>
      <c r="AB282" s="11"/>
      <c r="AD282" s="63">
        <v>11</v>
      </c>
      <c r="AE282" s="99">
        <f t="shared" si="129"/>
        <v>0</v>
      </c>
      <c r="AF282" s="99">
        <f t="shared" si="130"/>
        <v>0</v>
      </c>
      <c r="AG282" s="99">
        <f t="shared" si="131"/>
        <v>0</v>
      </c>
      <c r="AH282" s="99">
        <f t="shared" si="132"/>
        <v>0</v>
      </c>
      <c r="AI282" s="99">
        <f t="shared" si="133"/>
        <v>0</v>
      </c>
      <c r="AJ282" s="99">
        <f t="shared" si="134"/>
        <v>0</v>
      </c>
      <c r="AK282" s="99">
        <f t="shared" si="135"/>
        <v>0</v>
      </c>
      <c r="AL282" s="99">
        <f t="shared" si="136"/>
        <v>0</v>
      </c>
      <c r="AM282" s="99">
        <f t="shared" si="137"/>
        <v>0</v>
      </c>
      <c r="AN282" s="99">
        <f t="shared" si="138"/>
        <v>0</v>
      </c>
      <c r="AO282" s="99">
        <f t="shared" si="139"/>
        <v>0</v>
      </c>
      <c r="AP282" s="99">
        <f t="shared" si="140"/>
        <v>0</v>
      </c>
      <c r="AQ282" s="120">
        <f t="shared" si="141"/>
        <v>0</v>
      </c>
    </row>
    <row r="283" spans="1:43" x14ac:dyDescent="0.25">
      <c r="A283" s="63">
        <v>12</v>
      </c>
      <c r="B283" s="102">
        <f>'DATA A'!B17</f>
        <v>0</v>
      </c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120">
        <f t="shared" si="128"/>
        <v>0</v>
      </c>
      <c r="AB283" s="11"/>
      <c r="AD283" s="63">
        <v>12</v>
      </c>
      <c r="AE283" s="99">
        <f t="shared" si="129"/>
        <v>0</v>
      </c>
      <c r="AF283" s="99">
        <f t="shared" si="130"/>
        <v>0</v>
      </c>
      <c r="AG283" s="99">
        <f t="shared" si="131"/>
        <v>0</v>
      </c>
      <c r="AH283" s="99">
        <f t="shared" si="132"/>
        <v>0</v>
      </c>
      <c r="AI283" s="99">
        <f t="shared" si="133"/>
        <v>0</v>
      </c>
      <c r="AJ283" s="99">
        <f t="shared" si="134"/>
        <v>0</v>
      </c>
      <c r="AK283" s="99">
        <f t="shared" si="135"/>
        <v>0</v>
      </c>
      <c r="AL283" s="99">
        <f t="shared" si="136"/>
        <v>0</v>
      </c>
      <c r="AM283" s="99">
        <f t="shared" si="137"/>
        <v>0</v>
      </c>
      <c r="AN283" s="99">
        <f t="shared" si="138"/>
        <v>0</v>
      </c>
      <c r="AO283" s="99">
        <f t="shared" si="139"/>
        <v>0</v>
      </c>
      <c r="AP283" s="99">
        <f t="shared" si="140"/>
        <v>0</v>
      </c>
      <c r="AQ283" s="120">
        <f t="shared" si="141"/>
        <v>0</v>
      </c>
    </row>
    <row r="284" spans="1:43" x14ac:dyDescent="0.25">
      <c r="A284" s="63">
        <v>13</v>
      </c>
      <c r="B284" s="102">
        <f>'DATA A'!B18</f>
        <v>0</v>
      </c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120">
        <f t="shared" si="128"/>
        <v>0</v>
      </c>
      <c r="AB284" s="11"/>
      <c r="AD284" s="63">
        <v>13</v>
      </c>
      <c r="AE284" s="99">
        <f t="shared" si="129"/>
        <v>0</v>
      </c>
      <c r="AF284" s="99">
        <f t="shared" si="130"/>
        <v>0</v>
      </c>
      <c r="AG284" s="99">
        <f t="shared" si="131"/>
        <v>0</v>
      </c>
      <c r="AH284" s="99">
        <f t="shared" si="132"/>
        <v>0</v>
      </c>
      <c r="AI284" s="99">
        <f t="shared" si="133"/>
        <v>0</v>
      </c>
      <c r="AJ284" s="99">
        <f t="shared" si="134"/>
        <v>0</v>
      </c>
      <c r="AK284" s="99">
        <f t="shared" si="135"/>
        <v>0</v>
      </c>
      <c r="AL284" s="99">
        <f t="shared" si="136"/>
        <v>0</v>
      </c>
      <c r="AM284" s="99">
        <f t="shared" si="137"/>
        <v>0</v>
      </c>
      <c r="AN284" s="99">
        <f t="shared" si="138"/>
        <v>0</v>
      </c>
      <c r="AO284" s="99">
        <f t="shared" si="139"/>
        <v>0</v>
      </c>
      <c r="AP284" s="99">
        <f t="shared" si="140"/>
        <v>0</v>
      </c>
      <c r="AQ284" s="120">
        <f t="shared" si="141"/>
        <v>0</v>
      </c>
    </row>
    <row r="285" spans="1:43" x14ac:dyDescent="0.25">
      <c r="A285" s="63">
        <v>14</v>
      </c>
      <c r="B285" s="102">
        <f>'DATA A'!B19</f>
        <v>0</v>
      </c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120">
        <f t="shared" si="128"/>
        <v>0</v>
      </c>
      <c r="AB285" s="11"/>
      <c r="AD285" s="63">
        <v>14</v>
      </c>
      <c r="AE285" s="99">
        <f t="shared" si="129"/>
        <v>0</v>
      </c>
      <c r="AF285" s="99">
        <f t="shared" si="130"/>
        <v>0</v>
      </c>
      <c r="AG285" s="99">
        <f t="shared" si="131"/>
        <v>0</v>
      </c>
      <c r="AH285" s="99">
        <f t="shared" si="132"/>
        <v>0</v>
      </c>
      <c r="AI285" s="99">
        <f t="shared" si="133"/>
        <v>0</v>
      </c>
      <c r="AJ285" s="99">
        <f t="shared" si="134"/>
        <v>0</v>
      </c>
      <c r="AK285" s="99">
        <f t="shared" si="135"/>
        <v>0</v>
      </c>
      <c r="AL285" s="99">
        <f t="shared" si="136"/>
        <v>0</v>
      </c>
      <c r="AM285" s="99">
        <f t="shared" si="137"/>
        <v>0</v>
      </c>
      <c r="AN285" s="99">
        <f t="shared" si="138"/>
        <v>0</v>
      </c>
      <c r="AO285" s="99">
        <f t="shared" si="139"/>
        <v>0</v>
      </c>
      <c r="AP285" s="99">
        <f t="shared" si="140"/>
        <v>0</v>
      </c>
      <c r="AQ285" s="120">
        <f t="shared" si="141"/>
        <v>0</v>
      </c>
    </row>
    <row r="286" spans="1:43" x14ac:dyDescent="0.25">
      <c r="A286" s="63">
        <v>15</v>
      </c>
      <c r="B286" s="102">
        <f>'DATA A'!B20</f>
        <v>0</v>
      </c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120">
        <f t="shared" si="128"/>
        <v>0</v>
      </c>
      <c r="AB286" s="11"/>
      <c r="AD286" s="63">
        <v>15</v>
      </c>
      <c r="AE286" s="99">
        <f t="shared" si="129"/>
        <v>0</v>
      </c>
      <c r="AF286" s="99">
        <f t="shared" si="130"/>
        <v>0</v>
      </c>
      <c r="AG286" s="99">
        <f t="shared" si="131"/>
        <v>0</v>
      </c>
      <c r="AH286" s="99">
        <f t="shared" si="132"/>
        <v>0</v>
      </c>
      <c r="AI286" s="99">
        <f t="shared" si="133"/>
        <v>0</v>
      </c>
      <c r="AJ286" s="99">
        <f t="shared" si="134"/>
        <v>0</v>
      </c>
      <c r="AK286" s="99">
        <f t="shared" si="135"/>
        <v>0</v>
      </c>
      <c r="AL286" s="99">
        <f t="shared" si="136"/>
        <v>0</v>
      </c>
      <c r="AM286" s="99">
        <f t="shared" si="137"/>
        <v>0</v>
      </c>
      <c r="AN286" s="99">
        <f t="shared" si="138"/>
        <v>0</v>
      </c>
      <c r="AO286" s="99">
        <f t="shared" si="139"/>
        <v>0</v>
      </c>
      <c r="AP286" s="99">
        <f t="shared" si="140"/>
        <v>0</v>
      </c>
      <c r="AQ286" s="120">
        <f t="shared" si="141"/>
        <v>0</v>
      </c>
    </row>
    <row r="287" spans="1:43" x14ac:dyDescent="0.25">
      <c r="A287" s="63">
        <v>16</v>
      </c>
      <c r="B287" s="102">
        <f>'DATA A'!B21</f>
        <v>0</v>
      </c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120">
        <f t="shared" si="128"/>
        <v>0</v>
      </c>
      <c r="AB287" s="11"/>
      <c r="AD287" s="63">
        <v>16</v>
      </c>
      <c r="AE287" s="99">
        <f t="shared" si="129"/>
        <v>0</v>
      </c>
      <c r="AF287" s="99">
        <f t="shared" si="130"/>
        <v>0</v>
      </c>
      <c r="AG287" s="99">
        <f t="shared" si="131"/>
        <v>0</v>
      </c>
      <c r="AH287" s="99">
        <f t="shared" si="132"/>
        <v>0</v>
      </c>
      <c r="AI287" s="99">
        <f t="shared" si="133"/>
        <v>0</v>
      </c>
      <c r="AJ287" s="99">
        <f t="shared" si="134"/>
        <v>0</v>
      </c>
      <c r="AK287" s="99">
        <f t="shared" si="135"/>
        <v>0</v>
      </c>
      <c r="AL287" s="99">
        <f t="shared" si="136"/>
        <v>0</v>
      </c>
      <c r="AM287" s="99">
        <f t="shared" si="137"/>
        <v>0</v>
      </c>
      <c r="AN287" s="99">
        <f t="shared" si="138"/>
        <v>0</v>
      </c>
      <c r="AO287" s="99">
        <f t="shared" si="139"/>
        <v>0</v>
      </c>
      <c r="AP287" s="99">
        <f t="shared" si="140"/>
        <v>0</v>
      </c>
      <c r="AQ287" s="120">
        <f t="shared" si="141"/>
        <v>0</v>
      </c>
    </row>
    <row r="288" spans="1:43" x14ac:dyDescent="0.25">
      <c r="A288" s="63">
        <v>17</v>
      </c>
      <c r="B288" s="102">
        <f>'DATA A'!B22</f>
        <v>0</v>
      </c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120">
        <f t="shared" si="128"/>
        <v>0</v>
      </c>
      <c r="AB288" s="11"/>
      <c r="AD288" s="63">
        <v>17</v>
      </c>
      <c r="AE288" s="99">
        <f t="shared" si="129"/>
        <v>0</v>
      </c>
      <c r="AF288" s="99">
        <f t="shared" si="130"/>
        <v>0</v>
      </c>
      <c r="AG288" s="99">
        <f t="shared" si="131"/>
        <v>0</v>
      </c>
      <c r="AH288" s="99">
        <f t="shared" si="132"/>
        <v>0</v>
      </c>
      <c r="AI288" s="99">
        <f t="shared" si="133"/>
        <v>0</v>
      </c>
      <c r="AJ288" s="99">
        <f t="shared" si="134"/>
        <v>0</v>
      </c>
      <c r="AK288" s="99">
        <f t="shared" si="135"/>
        <v>0</v>
      </c>
      <c r="AL288" s="99">
        <f t="shared" si="136"/>
        <v>0</v>
      </c>
      <c r="AM288" s="99">
        <f t="shared" si="137"/>
        <v>0</v>
      </c>
      <c r="AN288" s="99">
        <f t="shared" si="138"/>
        <v>0</v>
      </c>
      <c r="AO288" s="99">
        <f t="shared" si="139"/>
        <v>0</v>
      </c>
      <c r="AP288" s="99">
        <f t="shared" si="140"/>
        <v>0</v>
      </c>
      <c r="AQ288" s="120">
        <f t="shared" si="141"/>
        <v>0</v>
      </c>
    </row>
    <row r="289" spans="1:43" x14ac:dyDescent="0.25">
      <c r="A289" s="63">
        <v>18</v>
      </c>
      <c r="B289" s="102">
        <f>'DATA A'!B23</f>
        <v>0</v>
      </c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120">
        <f t="shared" si="128"/>
        <v>0</v>
      </c>
      <c r="AB289" s="11"/>
      <c r="AD289" s="63">
        <v>18</v>
      </c>
      <c r="AE289" s="99">
        <f t="shared" si="129"/>
        <v>0</v>
      </c>
      <c r="AF289" s="99">
        <f t="shared" si="130"/>
        <v>0</v>
      </c>
      <c r="AG289" s="99">
        <f t="shared" si="131"/>
        <v>0</v>
      </c>
      <c r="AH289" s="99">
        <f t="shared" si="132"/>
        <v>0</v>
      </c>
      <c r="AI289" s="99">
        <f t="shared" si="133"/>
        <v>0</v>
      </c>
      <c r="AJ289" s="99">
        <f t="shared" si="134"/>
        <v>0</v>
      </c>
      <c r="AK289" s="99">
        <f t="shared" si="135"/>
        <v>0</v>
      </c>
      <c r="AL289" s="99">
        <f t="shared" si="136"/>
        <v>0</v>
      </c>
      <c r="AM289" s="99">
        <f t="shared" si="137"/>
        <v>0</v>
      </c>
      <c r="AN289" s="99">
        <f t="shared" si="138"/>
        <v>0</v>
      </c>
      <c r="AO289" s="99">
        <f t="shared" si="139"/>
        <v>0</v>
      </c>
      <c r="AP289" s="99">
        <f t="shared" si="140"/>
        <v>0</v>
      </c>
      <c r="AQ289" s="120">
        <f t="shared" si="141"/>
        <v>0</v>
      </c>
    </row>
    <row r="290" spans="1:43" x14ac:dyDescent="0.25">
      <c r="A290" s="63">
        <v>19</v>
      </c>
      <c r="B290" s="102">
        <f>'DATA A'!B24</f>
        <v>0</v>
      </c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120">
        <f t="shared" si="128"/>
        <v>0</v>
      </c>
      <c r="AB290" s="11"/>
      <c r="AD290" s="63">
        <v>19</v>
      </c>
      <c r="AE290" s="99">
        <f t="shared" si="129"/>
        <v>0</v>
      </c>
      <c r="AF290" s="99">
        <f t="shared" si="130"/>
        <v>0</v>
      </c>
      <c r="AG290" s="99">
        <f t="shared" si="131"/>
        <v>0</v>
      </c>
      <c r="AH290" s="99">
        <f t="shared" si="132"/>
        <v>0</v>
      </c>
      <c r="AI290" s="99">
        <f t="shared" si="133"/>
        <v>0</v>
      </c>
      <c r="AJ290" s="99">
        <f t="shared" si="134"/>
        <v>0</v>
      </c>
      <c r="AK290" s="99">
        <f t="shared" si="135"/>
        <v>0</v>
      </c>
      <c r="AL290" s="99">
        <f t="shared" si="136"/>
        <v>0</v>
      </c>
      <c r="AM290" s="99">
        <f t="shared" si="137"/>
        <v>0</v>
      </c>
      <c r="AN290" s="99">
        <f t="shared" si="138"/>
        <v>0</v>
      </c>
      <c r="AO290" s="99">
        <f t="shared" si="139"/>
        <v>0</v>
      </c>
      <c r="AP290" s="99">
        <f t="shared" si="140"/>
        <v>0</v>
      </c>
      <c r="AQ290" s="120">
        <f t="shared" si="141"/>
        <v>0</v>
      </c>
    </row>
    <row r="291" spans="1:43" x14ac:dyDescent="0.25">
      <c r="A291" s="63">
        <v>20</v>
      </c>
      <c r="B291" s="102">
        <f>'DATA A'!B25</f>
        <v>0</v>
      </c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120">
        <f t="shared" si="128"/>
        <v>0</v>
      </c>
      <c r="AB291" s="11"/>
      <c r="AD291" s="63">
        <v>20</v>
      </c>
      <c r="AE291" s="99">
        <f t="shared" si="129"/>
        <v>0</v>
      </c>
      <c r="AF291" s="99">
        <f t="shared" si="130"/>
        <v>0</v>
      </c>
      <c r="AG291" s="99">
        <f t="shared" si="131"/>
        <v>0</v>
      </c>
      <c r="AH291" s="99">
        <f t="shared" si="132"/>
        <v>0</v>
      </c>
      <c r="AI291" s="99">
        <f t="shared" si="133"/>
        <v>0</v>
      </c>
      <c r="AJ291" s="99">
        <f t="shared" si="134"/>
        <v>0</v>
      </c>
      <c r="AK291" s="99">
        <f t="shared" si="135"/>
        <v>0</v>
      </c>
      <c r="AL291" s="99">
        <f t="shared" si="136"/>
        <v>0</v>
      </c>
      <c r="AM291" s="99">
        <f t="shared" si="137"/>
        <v>0</v>
      </c>
      <c r="AN291" s="99">
        <f t="shared" si="138"/>
        <v>0</v>
      </c>
      <c r="AO291" s="99">
        <f t="shared" si="139"/>
        <v>0</v>
      </c>
      <c r="AP291" s="99">
        <f t="shared" si="140"/>
        <v>0</v>
      </c>
      <c r="AQ291" s="120">
        <f t="shared" si="141"/>
        <v>0</v>
      </c>
    </row>
    <row r="292" spans="1:43" x14ac:dyDescent="0.25">
      <c r="A292" s="63">
        <v>21</v>
      </c>
      <c r="B292" s="102">
        <f>'DATA A'!B26</f>
        <v>0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120">
        <f t="shared" si="128"/>
        <v>0</v>
      </c>
      <c r="AB292" s="11"/>
      <c r="AD292" s="63">
        <v>21</v>
      </c>
      <c r="AE292" s="99">
        <f t="shared" si="129"/>
        <v>0</v>
      </c>
      <c r="AF292" s="99">
        <f t="shared" si="130"/>
        <v>0</v>
      </c>
      <c r="AG292" s="99">
        <f t="shared" si="131"/>
        <v>0</v>
      </c>
      <c r="AH292" s="99">
        <f t="shared" si="132"/>
        <v>0</v>
      </c>
      <c r="AI292" s="99">
        <f t="shared" si="133"/>
        <v>0</v>
      </c>
      <c r="AJ292" s="99">
        <f t="shared" si="134"/>
        <v>0</v>
      </c>
      <c r="AK292" s="99">
        <f t="shared" si="135"/>
        <v>0</v>
      </c>
      <c r="AL292" s="99">
        <f t="shared" si="136"/>
        <v>0</v>
      </c>
      <c r="AM292" s="99">
        <f t="shared" si="137"/>
        <v>0</v>
      </c>
      <c r="AN292" s="99">
        <f t="shared" si="138"/>
        <v>0</v>
      </c>
      <c r="AO292" s="99">
        <f t="shared" si="139"/>
        <v>0</v>
      </c>
      <c r="AP292" s="99">
        <f t="shared" si="140"/>
        <v>0</v>
      </c>
      <c r="AQ292" s="120">
        <f t="shared" si="141"/>
        <v>0</v>
      </c>
    </row>
    <row r="293" spans="1:43" x14ac:dyDescent="0.25">
      <c r="A293" s="63">
        <v>22</v>
      </c>
      <c r="B293" s="102">
        <f>'DATA A'!B27</f>
        <v>0</v>
      </c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120">
        <f t="shared" si="128"/>
        <v>0</v>
      </c>
      <c r="AB293" s="11"/>
      <c r="AD293" s="63">
        <v>22</v>
      </c>
      <c r="AE293" s="99">
        <f t="shared" si="129"/>
        <v>0</v>
      </c>
      <c r="AF293" s="99">
        <f t="shared" si="130"/>
        <v>0</v>
      </c>
      <c r="AG293" s="99">
        <f t="shared" si="131"/>
        <v>0</v>
      </c>
      <c r="AH293" s="99">
        <f t="shared" si="132"/>
        <v>0</v>
      </c>
      <c r="AI293" s="99">
        <f t="shared" si="133"/>
        <v>0</v>
      </c>
      <c r="AJ293" s="99">
        <f t="shared" si="134"/>
        <v>0</v>
      </c>
      <c r="AK293" s="99">
        <f t="shared" si="135"/>
        <v>0</v>
      </c>
      <c r="AL293" s="99">
        <f t="shared" si="136"/>
        <v>0</v>
      </c>
      <c r="AM293" s="99">
        <f t="shared" si="137"/>
        <v>0</v>
      </c>
      <c r="AN293" s="99">
        <f t="shared" si="138"/>
        <v>0</v>
      </c>
      <c r="AO293" s="99">
        <f t="shared" si="139"/>
        <v>0</v>
      </c>
      <c r="AP293" s="99">
        <f t="shared" si="140"/>
        <v>0</v>
      </c>
      <c r="AQ293" s="120">
        <f t="shared" si="141"/>
        <v>0</v>
      </c>
    </row>
    <row r="294" spans="1:43" x14ac:dyDescent="0.25">
      <c r="A294" s="63">
        <v>23</v>
      </c>
      <c r="B294" s="102">
        <f>'DATA A'!B28</f>
        <v>0</v>
      </c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120">
        <f t="shared" si="128"/>
        <v>0</v>
      </c>
      <c r="AB294" s="11"/>
      <c r="AD294" s="63">
        <v>23</v>
      </c>
      <c r="AE294" s="99">
        <f t="shared" si="129"/>
        <v>0</v>
      </c>
      <c r="AF294" s="99">
        <f t="shared" si="130"/>
        <v>0</v>
      </c>
      <c r="AG294" s="99">
        <f t="shared" si="131"/>
        <v>0</v>
      </c>
      <c r="AH294" s="99">
        <f t="shared" si="132"/>
        <v>0</v>
      </c>
      <c r="AI294" s="99">
        <f t="shared" si="133"/>
        <v>0</v>
      </c>
      <c r="AJ294" s="99">
        <f t="shared" si="134"/>
        <v>0</v>
      </c>
      <c r="AK294" s="99">
        <f t="shared" si="135"/>
        <v>0</v>
      </c>
      <c r="AL294" s="99">
        <f t="shared" si="136"/>
        <v>0</v>
      </c>
      <c r="AM294" s="99">
        <f t="shared" si="137"/>
        <v>0</v>
      </c>
      <c r="AN294" s="99">
        <f t="shared" si="138"/>
        <v>0</v>
      </c>
      <c r="AO294" s="99">
        <f t="shared" si="139"/>
        <v>0</v>
      </c>
      <c r="AP294" s="99">
        <f t="shared" si="140"/>
        <v>0</v>
      </c>
      <c r="AQ294" s="120">
        <f t="shared" si="141"/>
        <v>0</v>
      </c>
    </row>
    <row r="295" spans="1:43" x14ac:dyDescent="0.25">
      <c r="A295" s="63">
        <v>24</v>
      </c>
      <c r="B295" s="102">
        <f>'DATA A'!B29</f>
        <v>0</v>
      </c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120">
        <f t="shared" si="128"/>
        <v>0</v>
      </c>
      <c r="AB295" s="11"/>
      <c r="AD295" s="63">
        <v>24</v>
      </c>
      <c r="AE295" s="99">
        <f t="shared" si="129"/>
        <v>0</v>
      </c>
      <c r="AF295" s="99">
        <f t="shared" si="130"/>
        <v>0</v>
      </c>
      <c r="AG295" s="99">
        <f t="shared" si="131"/>
        <v>0</v>
      </c>
      <c r="AH295" s="99">
        <f t="shared" si="132"/>
        <v>0</v>
      </c>
      <c r="AI295" s="99">
        <f t="shared" si="133"/>
        <v>0</v>
      </c>
      <c r="AJ295" s="99">
        <f t="shared" si="134"/>
        <v>0</v>
      </c>
      <c r="AK295" s="99">
        <f t="shared" si="135"/>
        <v>0</v>
      </c>
      <c r="AL295" s="99">
        <f t="shared" si="136"/>
        <v>0</v>
      </c>
      <c r="AM295" s="99">
        <f t="shared" si="137"/>
        <v>0</v>
      </c>
      <c r="AN295" s="99">
        <f t="shared" si="138"/>
        <v>0</v>
      </c>
      <c r="AO295" s="99">
        <f t="shared" si="139"/>
        <v>0</v>
      </c>
      <c r="AP295" s="99">
        <f t="shared" si="140"/>
        <v>0</v>
      </c>
      <c r="AQ295" s="120">
        <f t="shared" si="141"/>
        <v>0</v>
      </c>
    </row>
    <row r="296" spans="1:43" x14ac:dyDescent="0.25">
      <c r="A296" s="63">
        <v>25</v>
      </c>
      <c r="B296" s="102">
        <f>'DATA A'!B30</f>
        <v>0</v>
      </c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120">
        <f t="shared" si="128"/>
        <v>0</v>
      </c>
      <c r="AB296" s="11"/>
      <c r="AD296" s="63">
        <v>25</v>
      </c>
      <c r="AE296" s="99">
        <f t="shared" si="129"/>
        <v>0</v>
      </c>
      <c r="AF296" s="99">
        <f t="shared" si="130"/>
        <v>0</v>
      </c>
      <c r="AG296" s="99">
        <f t="shared" si="131"/>
        <v>0</v>
      </c>
      <c r="AH296" s="99">
        <f t="shared" si="132"/>
        <v>0</v>
      </c>
      <c r="AI296" s="99">
        <f t="shared" si="133"/>
        <v>0</v>
      </c>
      <c r="AJ296" s="99">
        <f t="shared" si="134"/>
        <v>0</v>
      </c>
      <c r="AK296" s="99">
        <f t="shared" si="135"/>
        <v>0</v>
      </c>
      <c r="AL296" s="99">
        <f t="shared" si="136"/>
        <v>0</v>
      </c>
      <c r="AM296" s="99">
        <f t="shared" si="137"/>
        <v>0</v>
      </c>
      <c r="AN296" s="99">
        <f t="shared" si="138"/>
        <v>0</v>
      </c>
      <c r="AO296" s="99">
        <f t="shared" si="139"/>
        <v>0</v>
      </c>
      <c r="AP296" s="99">
        <f t="shared" si="140"/>
        <v>0</v>
      </c>
      <c r="AQ296" s="120">
        <f t="shared" si="141"/>
        <v>0</v>
      </c>
    </row>
    <row r="297" spans="1:43" ht="13.8" thickBot="1" x14ac:dyDescent="0.3">
      <c r="A297" s="63"/>
      <c r="B297" s="102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120">
        <f t="shared" si="128"/>
        <v>0</v>
      </c>
      <c r="AB297" s="11"/>
      <c r="AD297" s="63"/>
      <c r="AE297" s="99">
        <f t="shared" si="129"/>
        <v>0</v>
      </c>
      <c r="AF297" s="99">
        <f t="shared" si="130"/>
        <v>0</v>
      </c>
      <c r="AG297" s="99">
        <f t="shared" si="131"/>
        <v>0</v>
      </c>
      <c r="AH297" s="99">
        <f t="shared" si="132"/>
        <v>0</v>
      </c>
      <c r="AI297" s="99">
        <f t="shared" si="133"/>
        <v>0</v>
      </c>
      <c r="AJ297" s="99">
        <f t="shared" si="134"/>
        <v>0</v>
      </c>
      <c r="AK297" s="99">
        <f t="shared" si="135"/>
        <v>0</v>
      </c>
      <c r="AL297" s="99">
        <f t="shared" si="136"/>
        <v>0</v>
      </c>
      <c r="AM297" s="99">
        <f t="shared" si="137"/>
        <v>0</v>
      </c>
      <c r="AN297" s="99">
        <f t="shared" si="138"/>
        <v>0</v>
      </c>
      <c r="AO297" s="99">
        <f t="shared" si="139"/>
        <v>0</v>
      </c>
      <c r="AP297" s="99">
        <f t="shared" si="140"/>
        <v>0</v>
      </c>
      <c r="AQ297" s="120">
        <f t="shared" si="141"/>
        <v>0</v>
      </c>
    </row>
    <row r="298" spans="1:43" ht="13.8" thickBot="1" x14ac:dyDescent="0.3">
      <c r="A298" s="64"/>
      <c r="B298" s="103"/>
      <c r="C298" s="101">
        <f t="shared" ref="C298:Z298" si="142">SUM(C272:C296)</f>
        <v>0</v>
      </c>
      <c r="D298" s="101">
        <f t="shared" si="142"/>
        <v>0</v>
      </c>
      <c r="E298" s="101">
        <f t="shared" si="142"/>
        <v>0</v>
      </c>
      <c r="F298" s="101">
        <f t="shared" si="142"/>
        <v>0</v>
      </c>
      <c r="G298" s="101">
        <f t="shared" si="142"/>
        <v>0</v>
      </c>
      <c r="H298" s="101">
        <f t="shared" si="142"/>
        <v>0</v>
      </c>
      <c r="I298" s="101">
        <f t="shared" si="142"/>
        <v>0</v>
      </c>
      <c r="J298" s="101">
        <f t="shared" si="142"/>
        <v>0</v>
      </c>
      <c r="K298" s="101">
        <f t="shared" si="142"/>
        <v>0</v>
      </c>
      <c r="L298" s="101">
        <f t="shared" si="142"/>
        <v>0</v>
      </c>
      <c r="M298" s="101">
        <f t="shared" si="142"/>
        <v>0</v>
      </c>
      <c r="N298" s="101">
        <f t="shared" si="142"/>
        <v>0</v>
      </c>
      <c r="O298" s="101">
        <f t="shared" si="142"/>
        <v>0</v>
      </c>
      <c r="P298" s="101">
        <f t="shared" si="142"/>
        <v>0</v>
      </c>
      <c r="Q298" s="101">
        <f t="shared" si="142"/>
        <v>0</v>
      </c>
      <c r="R298" s="101">
        <f t="shared" si="142"/>
        <v>0</v>
      </c>
      <c r="S298" s="101">
        <f t="shared" si="142"/>
        <v>0</v>
      </c>
      <c r="T298" s="101">
        <f t="shared" si="142"/>
        <v>0</v>
      </c>
      <c r="U298" s="101">
        <f t="shared" si="142"/>
        <v>0</v>
      </c>
      <c r="V298" s="101">
        <f t="shared" si="142"/>
        <v>0</v>
      </c>
      <c r="W298" s="101">
        <f t="shared" si="142"/>
        <v>0</v>
      </c>
      <c r="X298" s="101">
        <f t="shared" si="142"/>
        <v>0</v>
      </c>
      <c r="Y298" s="101">
        <f t="shared" si="142"/>
        <v>0</v>
      </c>
      <c r="Z298" s="101">
        <f t="shared" si="142"/>
        <v>0</v>
      </c>
      <c r="AA298" s="101">
        <f t="shared" si="128"/>
        <v>0</v>
      </c>
      <c r="AB298" s="11"/>
      <c r="AD298" s="64"/>
      <c r="AE298" s="101">
        <f t="shared" ref="AE298:AP298" si="143">SUM(AE272:AE296)</f>
        <v>0</v>
      </c>
      <c r="AF298" s="101">
        <f t="shared" si="143"/>
        <v>0</v>
      </c>
      <c r="AG298" s="101">
        <f t="shared" si="143"/>
        <v>0</v>
      </c>
      <c r="AH298" s="101">
        <f t="shared" si="143"/>
        <v>0</v>
      </c>
      <c r="AI298" s="101">
        <f t="shared" si="143"/>
        <v>0</v>
      </c>
      <c r="AJ298" s="101">
        <f t="shared" si="143"/>
        <v>0</v>
      </c>
      <c r="AK298" s="101">
        <f t="shared" si="143"/>
        <v>0</v>
      </c>
      <c r="AL298" s="101">
        <f t="shared" si="143"/>
        <v>0</v>
      </c>
      <c r="AM298" s="101">
        <f t="shared" si="143"/>
        <v>0</v>
      </c>
      <c r="AN298" s="101">
        <f t="shared" si="143"/>
        <v>0</v>
      </c>
      <c r="AO298" s="101">
        <f t="shared" si="143"/>
        <v>0</v>
      </c>
      <c r="AP298" s="101">
        <f t="shared" si="143"/>
        <v>0</v>
      </c>
      <c r="AQ298" s="101">
        <f t="shared" si="141"/>
        <v>0</v>
      </c>
    </row>
    <row r="299" spans="1:43" x14ac:dyDescent="0.25">
      <c r="A299" s="58"/>
      <c r="B299" s="121"/>
      <c r="C299" s="123"/>
      <c r="D299" s="123"/>
      <c r="E299" s="123"/>
      <c r="F299" s="123"/>
      <c r="G299" s="123"/>
      <c r="H299" s="123"/>
      <c r="I299" s="124"/>
      <c r="J299" s="124"/>
      <c r="K299" s="124"/>
      <c r="L299" s="124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1"/>
      <c r="AD299" s="58"/>
      <c r="AE299" s="51"/>
      <c r="AF299" s="51"/>
      <c r="AG299" s="51"/>
      <c r="AH299" s="52"/>
      <c r="AI299" s="52"/>
      <c r="AJ299" s="53"/>
      <c r="AK299" s="53"/>
      <c r="AL299" s="53"/>
      <c r="AM299" s="53"/>
      <c r="AN299" s="53"/>
      <c r="AO299" s="53"/>
      <c r="AP299" s="53"/>
      <c r="AQ299" s="53"/>
    </row>
    <row r="300" spans="1:43" x14ac:dyDescent="0.25">
      <c r="A300" s="58"/>
      <c r="B300" s="121"/>
      <c r="C300" s="123"/>
      <c r="D300" s="123"/>
      <c r="E300" s="123"/>
      <c r="F300" s="123"/>
      <c r="G300" s="123"/>
      <c r="H300" s="123"/>
      <c r="I300" s="124"/>
      <c r="J300" s="124"/>
      <c r="K300" s="124"/>
      <c r="L300" s="124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1"/>
      <c r="AD300" s="58"/>
      <c r="AE300" s="51"/>
      <c r="AF300" s="51"/>
      <c r="AG300" s="51"/>
      <c r="AH300" s="52"/>
      <c r="AI300" s="52"/>
      <c r="AJ300" s="53"/>
      <c r="AK300" s="53"/>
      <c r="AL300" s="53"/>
      <c r="AM300" s="53"/>
      <c r="AN300" s="53"/>
      <c r="AO300" s="53"/>
      <c r="AP300" s="53"/>
      <c r="AQ300" s="53"/>
    </row>
    <row r="301" spans="1:43" ht="13.8" thickBot="1" x14ac:dyDescent="0.3">
      <c r="A301" s="58"/>
      <c r="B301" s="121"/>
      <c r="C301" s="123"/>
      <c r="D301" s="123"/>
      <c r="E301" s="123"/>
      <c r="F301" s="123"/>
      <c r="G301" s="123"/>
      <c r="H301" s="123"/>
      <c r="I301" s="124"/>
      <c r="J301" s="124"/>
      <c r="K301" s="124"/>
      <c r="L301" s="124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1"/>
      <c r="AD301" s="58"/>
      <c r="AE301" s="51"/>
      <c r="AF301" s="51"/>
      <c r="AG301" s="51"/>
      <c r="AH301" s="52"/>
      <c r="AI301" s="52"/>
      <c r="AJ301" s="53"/>
      <c r="AK301" s="53"/>
      <c r="AL301" s="53"/>
      <c r="AM301" s="53"/>
      <c r="AN301" s="53"/>
      <c r="AO301" s="53"/>
      <c r="AP301" s="53"/>
      <c r="AQ301" s="53"/>
    </row>
    <row r="302" spans="1:43" x14ac:dyDescent="0.25">
      <c r="A302" s="254" t="s">
        <v>1</v>
      </c>
      <c r="B302" s="257" t="str">
        <f>'DATA A'!B5</f>
        <v>PUSKESMAS</v>
      </c>
      <c r="C302" s="128">
        <v>10</v>
      </c>
      <c r="D302" s="268" t="str">
        <f>'DATA A'!I15</f>
        <v>Pelayanan Balita Sakit dgn MTBS</v>
      </c>
      <c r="E302" s="268"/>
      <c r="F302" s="268"/>
      <c r="G302" s="268"/>
      <c r="H302" s="268"/>
      <c r="I302" s="268"/>
      <c r="J302" s="268"/>
      <c r="K302" s="268"/>
      <c r="L302" s="268"/>
      <c r="M302" s="268"/>
      <c r="N302" s="268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268"/>
      <c r="Z302" s="269"/>
      <c r="AA302" s="251" t="s">
        <v>2</v>
      </c>
      <c r="AB302" s="11"/>
      <c r="AD302" s="254" t="s">
        <v>1</v>
      </c>
      <c r="AE302" s="263" t="s">
        <v>45</v>
      </c>
      <c r="AF302" s="264"/>
      <c r="AG302" s="264"/>
      <c r="AH302" s="264"/>
      <c r="AI302" s="264"/>
      <c r="AJ302" s="264"/>
      <c r="AK302" s="264"/>
      <c r="AL302" s="264"/>
      <c r="AM302" s="264"/>
      <c r="AN302" s="264"/>
      <c r="AO302" s="264"/>
      <c r="AP302" s="264"/>
      <c r="AQ302" s="265" t="s">
        <v>2</v>
      </c>
    </row>
    <row r="303" spans="1:43" ht="12.75" customHeight="1" x14ac:dyDescent="0.25">
      <c r="A303" s="255"/>
      <c r="B303" s="258"/>
      <c r="C303" s="250" t="s">
        <v>27</v>
      </c>
      <c r="D303" s="250"/>
      <c r="E303" s="250" t="s">
        <v>28</v>
      </c>
      <c r="F303" s="250"/>
      <c r="G303" s="250" t="s">
        <v>29</v>
      </c>
      <c r="H303" s="250"/>
      <c r="I303" s="250" t="s">
        <v>30</v>
      </c>
      <c r="J303" s="250"/>
      <c r="K303" s="250" t="s">
        <v>31</v>
      </c>
      <c r="L303" s="250"/>
      <c r="M303" s="250" t="s">
        <v>32</v>
      </c>
      <c r="N303" s="250"/>
      <c r="O303" s="250" t="s">
        <v>33</v>
      </c>
      <c r="P303" s="250"/>
      <c r="Q303" s="250" t="s">
        <v>34</v>
      </c>
      <c r="R303" s="250"/>
      <c r="S303" s="250" t="s">
        <v>35</v>
      </c>
      <c r="T303" s="250"/>
      <c r="U303" s="250" t="s">
        <v>36</v>
      </c>
      <c r="V303" s="250"/>
      <c r="W303" s="250" t="s">
        <v>37</v>
      </c>
      <c r="X303" s="250"/>
      <c r="Y303" s="250" t="s">
        <v>38</v>
      </c>
      <c r="Z303" s="250"/>
      <c r="AA303" s="252"/>
      <c r="AB303" s="11"/>
      <c r="AD303" s="255"/>
      <c r="AE303" s="69" t="s">
        <v>27</v>
      </c>
      <c r="AF303" s="69" t="s">
        <v>28</v>
      </c>
      <c r="AG303" s="69" t="s">
        <v>29</v>
      </c>
      <c r="AH303" s="69" t="s">
        <v>30</v>
      </c>
      <c r="AI303" s="69" t="s">
        <v>31</v>
      </c>
      <c r="AJ303" s="69" t="s">
        <v>32</v>
      </c>
      <c r="AK303" s="69" t="s">
        <v>33</v>
      </c>
      <c r="AL303" s="69" t="s">
        <v>34</v>
      </c>
      <c r="AM303" s="69" t="s">
        <v>35</v>
      </c>
      <c r="AN303" s="69" t="s">
        <v>36</v>
      </c>
      <c r="AO303" s="69" t="s">
        <v>37</v>
      </c>
      <c r="AP303" s="69" t="s">
        <v>38</v>
      </c>
      <c r="AQ303" s="266"/>
    </row>
    <row r="304" spans="1:43" x14ac:dyDescent="0.25">
      <c r="A304" s="256"/>
      <c r="B304" s="259"/>
      <c r="C304" s="129" t="s">
        <v>26</v>
      </c>
      <c r="D304" s="129" t="s">
        <v>25</v>
      </c>
      <c r="E304" s="129" t="s">
        <v>26</v>
      </c>
      <c r="F304" s="129" t="s">
        <v>25</v>
      </c>
      <c r="G304" s="129" t="s">
        <v>26</v>
      </c>
      <c r="H304" s="129" t="s">
        <v>25</v>
      </c>
      <c r="I304" s="129" t="s">
        <v>26</v>
      </c>
      <c r="J304" s="129" t="s">
        <v>25</v>
      </c>
      <c r="K304" s="129" t="s">
        <v>26</v>
      </c>
      <c r="L304" s="129" t="s">
        <v>25</v>
      </c>
      <c r="M304" s="129" t="s">
        <v>26</v>
      </c>
      <c r="N304" s="129" t="s">
        <v>25</v>
      </c>
      <c r="O304" s="129" t="s">
        <v>26</v>
      </c>
      <c r="P304" s="129" t="s">
        <v>25</v>
      </c>
      <c r="Q304" s="129" t="s">
        <v>26</v>
      </c>
      <c r="R304" s="129" t="s">
        <v>25</v>
      </c>
      <c r="S304" s="129" t="s">
        <v>26</v>
      </c>
      <c r="T304" s="129" t="s">
        <v>25</v>
      </c>
      <c r="U304" s="129" t="s">
        <v>26</v>
      </c>
      <c r="V304" s="129" t="s">
        <v>25</v>
      </c>
      <c r="W304" s="129" t="s">
        <v>26</v>
      </c>
      <c r="X304" s="129" t="s">
        <v>25</v>
      </c>
      <c r="Y304" s="129" t="s">
        <v>26</v>
      </c>
      <c r="Z304" s="129" t="s">
        <v>25</v>
      </c>
      <c r="AA304" s="253"/>
      <c r="AB304" s="11"/>
      <c r="AD304" s="256"/>
      <c r="AE304" s="49" t="s">
        <v>47</v>
      </c>
      <c r="AF304" s="49" t="s">
        <v>47</v>
      </c>
      <c r="AG304" s="49" t="s">
        <v>47</v>
      </c>
      <c r="AH304" s="49" t="s">
        <v>47</v>
      </c>
      <c r="AI304" s="49" t="s">
        <v>47</v>
      </c>
      <c r="AJ304" s="49" t="s">
        <v>47</v>
      </c>
      <c r="AK304" s="49" t="s">
        <v>47</v>
      </c>
      <c r="AL304" s="49" t="s">
        <v>47</v>
      </c>
      <c r="AM304" s="49" t="s">
        <v>47</v>
      </c>
      <c r="AN304" s="49" t="s">
        <v>47</v>
      </c>
      <c r="AO304" s="49" t="s">
        <v>47</v>
      </c>
      <c r="AP304" s="49" t="s">
        <v>47</v>
      </c>
      <c r="AQ304" s="267"/>
    </row>
    <row r="305" spans="1:43" x14ac:dyDescent="0.25">
      <c r="A305" s="63">
        <v>1</v>
      </c>
      <c r="B305" s="102">
        <f>'DATA A'!B6</f>
        <v>0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119">
        <f>SUM(C305:Z305)</f>
        <v>0</v>
      </c>
      <c r="AB305" s="11"/>
      <c r="AD305" s="63">
        <v>1</v>
      </c>
      <c r="AE305" s="99">
        <f>C305+D305</f>
        <v>0</v>
      </c>
      <c r="AF305" s="99">
        <f>E305+F305</f>
        <v>0</v>
      </c>
      <c r="AG305" s="99">
        <f>G305+H305</f>
        <v>0</v>
      </c>
      <c r="AH305" s="99">
        <f>I305+J305</f>
        <v>0</v>
      </c>
      <c r="AI305" s="99">
        <f>K305+L305</f>
        <v>0</v>
      </c>
      <c r="AJ305" s="99">
        <f>M305+N305</f>
        <v>0</v>
      </c>
      <c r="AK305" s="99">
        <f>O305+P305</f>
        <v>0</v>
      </c>
      <c r="AL305" s="99">
        <f>Q305+R305</f>
        <v>0</v>
      </c>
      <c r="AM305" s="99">
        <f>S305+T305</f>
        <v>0</v>
      </c>
      <c r="AN305" s="99">
        <f>U305+V305</f>
        <v>0</v>
      </c>
      <c r="AO305" s="99">
        <f>W305+X305</f>
        <v>0</v>
      </c>
      <c r="AP305" s="99">
        <f>Y305+Z305</f>
        <v>0</v>
      </c>
      <c r="AQ305" s="119">
        <f>SUM(AE305:AP305)</f>
        <v>0</v>
      </c>
    </row>
    <row r="306" spans="1:43" x14ac:dyDescent="0.25">
      <c r="A306" s="63">
        <v>2</v>
      </c>
      <c r="B306" s="102">
        <f>'DATA A'!B7</f>
        <v>0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120">
        <f t="shared" ref="AA306:AA331" si="144">SUM(C306:Z306)</f>
        <v>0</v>
      </c>
      <c r="AB306" s="11"/>
      <c r="AD306" s="63">
        <v>2</v>
      </c>
      <c r="AE306" s="99">
        <f t="shared" ref="AE306:AE330" si="145">C306+D306</f>
        <v>0</v>
      </c>
      <c r="AF306" s="99">
        <f t="shared" ref="AF306:AF330" si="146">E306+F306</f>
        <v>0</v>
      </c>
      <c r="AG306" s="99">
        <f t="shared" ref="AG306:AG330" si="147">G306+H306</f>
        <v>0</v>
      </c>
      <c r="AH306" s="99">
        <f t="shared" ref="AH306:AH330" si="148">I306+J306</f>
        <v>0</v>
      </c>
      <c r="AI306" s="99">
        <f t="shared" ref="AI306:AI330" si="149">K306+L306</f>
        <v>0</v>
      </c>
      <c r="AJ306" s="99">
        <f t="shared" ref="AJ306:AJ330" si="150">M306+N306</f>
        <v>0</v>
      </c>
      <c r="AK306" s="99">
        <f t="shared" ref="AK306:AK330" si="151">O306+P306</f>
        <v>0</v>
      </c>
      <c r="AL306" s="99">
        <f t="shared" ref="AL306:AL330" si="152">Q306+R306</f>
        <v>0</v>
      </c>
      <c r="AM306" s="99">
        <f t="shared" ref="AM306:AM330" si="153">S306+T306</f>
        <v>0</v>
      </c>
      <c r="AN306" s="99">
        <f t="shared" ref="AN306:AN330" si="154">U306+V306</f>
        <v>0</v>
      </c>
      <c r="AO306" s="99">
        <f t="shared" ref="AO306:AO330" si="155">W306+X306</f>
        <v>0</v>
      </c>
      <c r="AP306" s="99">
        <f t="shared" ref="AP306:AP330" si="156">Y306+Z306</f>
        <v>0</v>
      </c>
      <c r="AQ306" s="120">
        <f>SUM(AE306:AP306)</f>
        <v>0</v>
      </c>
    </row>
    <row r="307" spans="1:43" x14ac:dyDescent="0.25">
      <c r="A307" s="63">
        <v>3</v>
      </c>
      <c r="B307" s="102">
        <f>'DATA A'!B8</f>
        <v>0</v>
      </c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120">
        <f t="shared" si="144"/>
        <v>0</v>
      </c>
      <c r="AB307" s="11"/>
      <c r="AD307" s="63">
        <v>3</v>
      </c>
      <c r="AE307" s="99">
        <f t="shared" si="145"/>
        <v>0</v>
      </c>
      <c r="AF307" s="99">
        <f t="shared" si="146"/>
        <v>0</v>
      </c>
      <c r="AG307" s="99">
        <f t="shared" si="147"/>
        <v>0</v>
      </c>
      <c r="AH307" s="99">
        <f t="shared" si="148"/>
        <v>0</v>
      </c>
      <c r="AI307" s="99">
        <f t="shared" si="149"/>
        <v>0</v>
      </c>
      <c r="AJ307" s="99">
        <f t="shared" si="150"/>
        <v>0</v>
      </c>
      <c r="AK307" s="99">
        <f t="shared" si="151"/>
        <v>0</v>
      </c>
      <c r="AL307" s="99">
        <f t="shared" si="152"/>
        <v>0</v>
      </c>
      <c r="AM307" s="99">
        <f t="shared" si="153"/>
        <v>0</v>
      </c>
      <c r="AN307" s="99">
        <f t="shared" si="154"/>
        <v>0</v>
      </c>
      <c r="AO307" s="99">
        <f t="shared" si="155"/>
        <v>0</v>
      </c>
      <c r="AP307" s="99">
        <f t="shared" si="156"/>
        <v>0</v>
      </c>
      <c r="AQ307" s="120">
        <f t="shared" ref="AQ307:AQ331" si="157">SUM(AE307:AP307)</f>
        <v>0</v>
      </c>
    </row>
    <row r="308" spans="1:43" x14ac:dyDescent="0.25">
      <c r="A308" s="63">
        <v>4</v>
      </c>
      <c r="B308" s="102">
        <f>'DATA A'!B9</f>
        <v>0</v>
      </c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120">
        <f t="shared" si="144"/>
        <v>0</v>
      </c>
      <c r="AB308" s="11"/>
      <c r="AD308" s="63">
        <v>4</v>
      </c>
      <c r="AE308" s="99">
        <f t="shared" si="145"/>
        <v>0</v>
      </c>
      <c r="AF308" s="99">
        <f t="shared" si="146"/>
        <v>0</v>
      </c>
      <c r="AG308" s="99">
        <f t="shared" si="147"/>
        <v>0</v>
      </c>
      <c r="AH308" s="99">
        <f t="shared" si="148"/>
        <v>0</v>
      </c>
      <c r="AI308" s="99">
        <f t="shared" si="149"/>
        <v>0</v>
      </c>
      <c r="AJ308" s="99">
        <f t="shared" si="150"/>
        <v>0</v>
      </c>
      <c r="AK308" s="99">
        <f t="shared" si="151"/>
        <v>0</v>
      </c>
      <c r="AL308" s="99">
        <f t="shared" si="152"/>
        <v>0</v>
      </c>
      <c r="AM308" s="99">
        <f t="shared" si="153"/>
        <v>0</v>
      </c>
      <c r="AN308" s="99">
        <f t="shared" si="154"/>
        <v>0</v>
      </c>
      <c r="AO308" s="99">
        <f t="shared" si="155"/>
        <v>0</v>
      </c>
      <c r="AP308" s="99">
        <f t="shared" si="156"/>
        <v>0</v>
      </c>
      <c r="AQ308" s="120">
        <f t="shared" si="157"/>
        <v>0</v>
      </c>
    </row>
    <row r="309" spans="1:43" x14ac:dyDescent="0.25">
      <c r="A309" s="63">
        <v>5</v>
      </c>
      <c r="B309" s="102">
        <f>'DATA A'!B10</f>
        <v>0</v>
      </c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120">
        <f t="shared" si="144"/>
        <v>0</v>
      </c>
      <c r="AB309" s="11"/>
      <c r="AD309" s="63">
        <v>5</v>
      </c>
      <c r="AE309" s="99">
        <f t="shared" si="145"/>
        <v>0</v>
      </c>
      <c r="AF309" s="99">
        <f t="shared" si="146"/>
        <v>0</v>
      </c>
      <c r="AG309" s="99">
        <f t="shared" si="147"/>
        <v>0</v>
      </c>
      <c r="AH309" s="99">
        <f t="shared" si="148"/>
        <v>0</v>
      </c>
      <c r="AI309" s="99">
        <f t="shared" si="149"/>
        <v>0</v>
      </c>
      <c r="AJ309" s="99">
        <f t="shared" si="150"/>
        <v>0</v>
      </c>
      <c r="AK309" s="99">
        <f t="shared" si="151"/>
        <v>0</v>
      </c>
      <c r="AL309" s="99">
        <f t="shared" si="152"/>
        <v>0</v>
      </c>
      <c r="AM309" s="99">
        <f t="shared" si="153"/>
        <v>0</v>
      </c>
      <c r="AN309" s="99">
        <f t="shared" si="154"/>
        <v>0</v>
      </c>
      <c r="AO309" s="99">
        <f t="shared" si="155"/>
        <v>0</v>
      </c>
      <c r="AP309" s="99">
        <f t="shared" si="156"/>
        <v>0</v>
      </c>
      <c r="AQ309" s="120">
        <f t="shared" si="157"/>
        <v>0</v>
      </c>
    </row>
    <row r="310" spans="1:43" x14ac:dyDescent="0.25">
      <c r="A310" s="63">
        <v>6</v>
      </c>
      <c r="B310" s="102">
        <f>'DATA A'!B11</f>
        <v>0</v>
      </c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120">
        <f t="shared" si="144"/>
        <v>0</v>
      </c>
      <c r="AB310" s="11"/>
      <c r="AD310" s="63">
        <v>6</v>
      </c>
      <c r="AE310" s="99">
        <f t="shared" si="145"/>
        <v>0</v>
      </c>
      <c r="AF310" s="99">
        <f t="shared" si="146"/>
        <v>0</v>
      </c>
      <c r="AG310" s="99">
        <f t="shared" si="147"/>
        <v>0</v>
      </c>
      <c r="AH310" s="99">
        <f t="shared" si="148"/>
        <v>0</v>
      </c>
      <c r="AI310" s="99">
        <f t="shared" si="149"/>
        <v>0</v>
      </c>
      <c r="AJ310" s="99">
        <f t="shared" si="150"/>
        <v>0</v>
      </c>
      <c r="AK310" s="99">
        <f t="shared" si="151"/>
        <v>0</v>
      </c>
      <c r="AL310" s="99">
        <f t="shared" si="152"/>
        <v>0</v>
      </c>
      <c r="AM310" s="99">
        <f t="shared" si="153"/>
        <v>0</v>
      </c>
      <c r="AN310" s="99">
        <f t="shared" si="154"/>
        <v>0</v>
      </c>
      <c r="AO310" s="99">
        <f t="shared" si="155"/>
        <v>0</v>
      </c>
      <c r="AP310" s="99">
        <f t="shared" si="156"/>
        <v>0</v>
      </c>
      <c r="AQ310" s="120">
        <f t="shared" si="157"/>
        <v>0</v>
      </c>
    </row>
    <row r="311" spans="1:43" x14ac:dyDescent="0.25">
      <c r="A311" s="63">
        <v>7</v>
      </c>
      <c r="B311" s="102">
        <f>'DATA A'!B12</f>
        <v>0</v>
      </c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120">
        <f t="shared" si="144"/>
        <v>0</v>
      </c>
      <c r="AB311" s="11"/>
      <c r="AD311" s="63">
        <v>7</v>
      </c>
      <c r="AE311" s="99">
        <f t="shared" si="145"/>
        <v>0</v>
      </c>
      <c r="AF311" s="99">
        <f t="shared" si="146"/>
        <v>0</v>
      </c>
      <c r="AG311" s="99">
        <f t="shared" si="147"/>
        <v>0</v>
      </c>
      <c r="AH311" s="99">
        <f t="shared" si="148"/>
        <v>0</v>
      </c>
      <c r="AI311" s="99">
        <f t="shared" si="149"/>
        <v>0</v>
      </c>
      <c r="AJ311" s="99">
        <f t="shared" si="150"/>
        <v>0</v>
      </c>
      <c r="AK311" s="99">
        <f t="shared" si="151"/>
        <v>0</v>
      </c>
      <c r="AL311" s="99">
        <f t="shared" si="152"/>
        <v>0</v>
      </c>
      <c r="AM311" s="99">
        <f t="shared" si="153"/>
        <v>0</v>
      </c>
      <c r="AN311" s="99">
        <f t="shared" si="154"/>
        <v>0</v>
      </c>
      <c r="AO311" s="99">
        <f t="shared" si="155"/>
        <v>0</v>
      </c>
      <c r="AP311" s="99">
        <f t="shared" si="156"/>
        <v>0</v>
      </c>
      <c r="AQ311" s="120">
        <f t="shared" si="157"/>
        <v>0</v>
      </c>
    </row>
    <row r="312" spans="1:43" x14ac:dyDescent="0.25">
      <c r="A312" s="63">
        <v>8</v>
      </c>
      <c r="B312" s="102">
        <f>'DATA A'!B13</f>
        <v>0</v>
      </c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120">
        <f t="shared" si="144"/>
        <v>0</v>
      </c>
      <c r="AB312" s="11"/>
      <c r="AD312" s="63">
        <v>8</v>
      </c>
      <c r="AE312" s="99">
        <f t="shared" si="145"/>
        <v>0</v>
      </c>
      <c r="AF312" s="99">
        <f t="shared" si="146"/>
        <v>0</v>
      </c>
      <c r="AG312" s="99">
        <f t="shared" si="147"/>
        <v>0</v>
      </c>
      <c r="AH312" s="99">
        <f t="shared" si="148"/>
        <v>0</v>
      </c>
      <c r="AI312" s="99">
        <f t="shared" si="149"/>
        <v>0</v>
      </c>
      <c r="AJ312" s="99">
        <f t="shared" si="150"/>
        <v>0</v>
      </c>
      <c r="AK312" s="99">
        <f t="shared" si="151"/>
        <v>0</v>
      </c>
      <c r="AL312" s="99">
        <f t="shared" si="152"/>
        <v>0</v>
      </c>
      <c r="AM312" s="99">
        <f t="shared" si="153"/>
        <v>0</v>
      </c>
      <c r="AN312" s="99">
        <f t="shared" si="154"/>
        <v>0</v>
      </c>
      <c r="AO312" s="99">
        <f t="shared" si="155"/>
        <v>0</v>
      </c>
      <c r="AP312" s="99">
        <f t="shared" si="156"/>
        <v>0</v>
      </c>
      <c r="AQ312" s="120">
        <f t="shared" si="157"/>
        <v>0</v>
      </c>
    </row>
    <row r="313" spans="1:43" x14ac:dyDescent="0.25">
      <c r="A313" s="63">
        <v>9</v>
      </c>
      <c r="B313" s="102">
        <f>'DATA A'!B14</f>
        <v>0</v>
      </c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120">
        <f t="shared" si="144"/>
        <v>0</v>
      </c>
      <c r="AB313" s="11"/>
      <c r="AD313" s="63">
        <v>9</v>
      </c>
      <c r="AE313" s="99">
        <f t="shared" si="145"/>
        <v>0</v>
      </c>
      <c r="AF313" s="99">
        <f t="shared" si="146"/>
        <v>0</v>
      </c>
      <c r="AG313" s="99">
        <f t="shared" si="147"/>
        <v>0</v>
      </c>
      <c r="AH313" s="99">
        <f t="shared" si="148"/>
        <v>0</v>
      </c>
      <c r="AI313" s="99">
        <f t="shared" si="149"/>
        <v>0</v>
      </c>
      <c r="AJ313" s="99">
        <f t="shared" si="150"/>
        <v>0</v>
      </c>
      <c r="AK313" s="99">
        <f t="shared" si="151"/>
        <v>0</v>
      </c>
      <c r="AL313" s="99">
        <f t="shared" si="152"/>
        <v>0</v>
      </c>
      <c r="AM313" s="99">
        <f t="shared" si="153"/>
        <v>0</v>
      </c>
      <c r="AN313" s="99">
        <f t="shared" si="154"/>
        <v>0</v>
      </c>
      <c r="AO313" s="99">
        <f t="shared" si="155"/>
        <v>0</v>
      </c>
      <c r="AP313" s="99">
        <f t="shared" si="156"/>
        <v>0</v>
      </c>
      <c r="AQ313" s="120">
        <f t="shared" si="157"/>
        <v>0</v>
      </c>
    </row>
    <row r="314" spans="1:43" x14ac:dyDescent="0.25">
      <c r="A314" s="63">
        <v>10</v>
      </c>
      <c r="B314" s="102">
        <f>'DATA A'!B15</f>
        <v>0</v>
      </c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120">
        <f t="shared" si="144"/>
        <v>0</v>
      </c>
      <c r="AB314" s="11"/>
      <c r="AD314" s="63">
        <v>10</v>
      </c>
      <c r="AE314" s="99">
        <f t="shared" si="145"/>
        <v>0</v>
      </c>
      <c r="AF314" s="99">
        <f t="shared" si="146"/>
        <v>0</v>
      </c>
      <c r="AG314" s="99">
        <f t="shared" si="147"/>
        <v>0</v>
      </c>
      <c r="AH314" s="99">
        <f t="shared" si="148"/>
        <v>0</v>
      </c>
      <c r="AI314" s="99">
        <f t="shared" si="149"/>
        <v>0</v>
      </c>
      <c r="AJ314" s="99">
        <f t="shared" si="150"/>
        <v>0</v>
      </c>
      <c r="AK314" s="99">
        <f t="shared" si="151"/>
        <v>0</v>
      </c>
      <c r="AL314" s="99">
        <f t="shared" si="152"/>
        <v>0</v>
      </c>
      <c r="AM314" s="99">
        <f t="shared" si="153"/>
        <v>0</v>
      </c>
      <c r="AN314" s="99">
        <f t="shared" si="154"/>
        <v>0</v>
      </c>
      <c r="AO314" s="99">
        <f t="shared" si="155"/>
        <v>0</v>
      </c>
      <c r="AP314" s="99">
        <f t="shared" si="156"/>
        <v>0</v>
      </c>
      <c r="AQ314" s="120">
        <f t="shared" si="157"/>
        <v>0</v>
      </c>
    </row>
    <row r="315" spans="1:43" x14ac:dyDescent="0.25">
      <c r="A315" s="63">
        <v>11</v>
      </c>
      <c r="B315" s="102">
        <f>'DATA A'!B16</f>
        <v>0</v>
      </c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120">
        <f t="shared" si="144"/>
        <v>0</v>
      </c>
      <c r="AB315" s="11"/>
      <c r="AD315" s="63">
        <v>11</v>
      </c>
      <c r="AE315" s="99">
        <f t="shared" si="145"/>
        <v>0</v>
      </c>
      <c r="AF315" s="99">
        <f t="shared" si="146"/>
        <v>0</v>
      </c>
      <c r="AG315" s="99">
        <f t="shared" si="147"/>
        <v>0</v>
      </c>
      <c r="AH315" s="99">
        <f t="shared" si="148"/>
        <v>0</v>
      </c>
      <c r="AI315" s="99">
        <f t="shared" si="149"/>
        <v>0</v>
      </c>
      <c r="AJ315" s="99">
        <f t="shared" si="150"/>
        <v>0</v>
      </c>
      <c r="AK315" s="99">
        <f t="shared" si="151"/>
        <v>0</v>
      </c>
      <c r="AL315" s="99">
        <f t="shared" si="152"/>
        <v>0</v>
      </c>
      <c r="AM315" s="99">
        <f t="shared" si="153"/>
        <v>0</v>
      </c>
      <c r="AN315" s="99">
        <f t="shared" si="154"/>
        <v>0</v>
      </c>
      <c r="AO315" s="99">
        <f t="shared" si="155"/>
        <v>0</v>
      </c>
      <c r="AP315" s="99">
        <f t="shared" si="156"/>
        <v>0</v>
      </c>
      <c r="AQ315" s="120">
        <f t="shared" si="157"/>
        <v>0</v>
      </c>
    </row>
    <row r="316" spans="1:43" x14ac:dyDescent="0.25">
      <c r="A316" s="63">
        <v>12</v>
      </c>
      <c r="B316" s="102">
        <f>'DATA A'!B17</f>
        <v>0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120">
        <f t="shared" si="144"/>
        <v>0</v>
      </c>
      <c r="AB316" s="11"/>
      <c r="AD316" s="63">
        <v>12</v>
      </c>
      <c r="AE316" s="99">
        <f t="shared" si="145"/>
        <v>0</v>
      </c>
      <c r="AF316" s="99">
        <f t="shared" si="146"/>
        <v>0</v>
      </c>
      <c r="AG316" s="99">
        <f t="shared" si="147"/>
        <v>0</v>
      </c>
      <c r="AH316" s="99">
        <f t="shared" si="148"/>
        <v>0</v>
      </c>
      <c r="AI316" s="99">
        <f t="shared" si="149"/>
        <v>0</v>
      </c>
      <c r="AJ316" s="99">
        <f t="shared" si="150"/>
        <v>0</v>
      </c>
      <c r="AK316" s="99">
        <f t="shared" si="151"/>
        <v>0</v>
      </c>
      <c r="AL316" s="99">
        <f t="shared" si="152"/>
        <v>0</v>
      </c>
      <c r="AM316" s="99">
        <f t="shared" si="153"/>
        <v>0</v>
      </c>
      <c r="AN316" s="99">
        <f t="shared" si="154"/>
        <v>0</v>
      </c>
      <c r="AO316" s="99">
        <f t="shared" si="155"/>
        <v>0</v>
      </c>
      <c r="AP316" s="99">
        <f t="shared" si="156"/>
        <v>0</v>
      </c>
      <c r="AQ316" s="120">
        <f t="shared" si="157"/>
        <v>0</v>
      </c>
    </row>
    <row r="317" spans="1:43" x14ac:dyDescent="0.25">
      <c r="A317" s="63">
        <v>13</v>
      </c>
      <c r="B317" s="102">
        <f>'DATA A'!B18</f>
        <v>0</v>
      </c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120">
        <f t="shared" si="144"/>
        <v>0</v>
      </c>
      <c r="AB317" s="11"/>
      <c r="AD317" s="63">
        <v>13</v>
      </c>
      <c r="AE317" s="99">
        <f t="shared" si="145"/>
        <v>0</v>
      </c>
      <c r="AF317" s="99">
        <f t="shared" si="146"/>
        <v>0</v>
      </c>
      <c r="AG317" s="99">
        <f t="shared" si="147"/>
        <v>0</v>
      </c>
      <c r="AH317" s="99">
        <f t="shared" si="148"/>
        <v>0</v>
      </c>
      <c r="AI317" s="99">
        <f t="shared" si="149"/>
        <v>0</v>
      </c>
      <c r="AJ317" s="99">
        <f t="shared" si="150"/>
        <v>0</v>
      </c>
      <c r="AK317" s="99">
        <f t="shared" si="151"/>
        <v>0</v>
      </c>
      <c r="AL317" s="99">
        <f t="shared" si="152"/>
        <v>0</v>
      </c>
      <c r="AM317" s="99">
        <f t="shared" si="153"/>
        <v>0</v>
      </c>
      <c r="AN317" s="99">
        <f t="shared" si="154"/>
        <v>0</v>
      </c>
      <c r="AO317" s="99">
        <f t="shared" si="155"/>
        <v>0</v>
      </c>
      <c r="AP317" s="99">
        <f t="shared" si="156"/>
        <v>0</v>
      </c>
      <c r="AQ317" s="120">
        <f t="shared" si="157"/>
        <v>0</v>
      </c>
    </row>
    <row r="318" spans="1:43" x14ac:dyDescent="0.25">
      <c r="A318" s="63">
        <v>14</v>
      </c>
      <c r="B318" s="102">
        <f>'DATA A'!B19</f>
        <v>0</v>
      </c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120">
        <f t="shared" si="144"/>
        <v>0</v>
      </c>
      <c r="AB318" s="11"/>
      <c r="AD318" s="63">
        <v>14</v>
      </c>
      <c r="AE318" s="99">
        <f t="shared" si="145"/>
        <v>0</v>
      </c>
      <c r="AF318" s="99">
        <f t="shared" si="146"/>
        <v>0</v>
      </c>
      <c r="AG318" s="99">
        <f t="shared" si="147"/>
        <v>0</v>
      </c>
      <c r="AH318" s="99">
        <f t="shared" si="148"/>
        <v>0</v>
      </c>
      <c r="AI318" s="99">
        <f t="shared" si="149"/>
        <v>0</v>
      </c>
      <c r="AJ318" s="99">
        <f t="shared" si="150"/>
        <v>0</v>
      </c>
      <c r="AK318" s="99">
        <f t="shared" si="151"/>
        <v>0</v>
      </c>
      <c r="AL318" s="99">
        <f t="shared" si="152"/>
        <v>0</v>
      </c>
      <c r="AM318" s="99">
        <f t="shared" si="153"/>
        <v>0</v>
      </c>
      <c r="AN318" s="99">
        <f t="shared" si="154"/>
        <v>0</v>
      </c>
      <c r="AO318" s="99">
        <f t="shared" si="155"/>
        <v>0</v>
      </c>
      <c r="AP318" s="99">
        <f t="shared" si="156"/>
        <v>0</v>
      </c>
      <c r="AQ318" s="120">
        <f t="shared" si="157"/>
        <v>0</v>
      </c>
    </row>
    <row r="319" spans="1:43" x14ac:dyDescent="0.25">
      <c r="A319" s="63">
        <v>15</v>
      </c>
      <c r="B319" s="102">
        <f>'DATA A'!B20</f>
        <v>0</v>
      </c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120">
        <f t="shared" si="144"/>
        <v>0</v>
      </c>
      <c r="AB319" s="11"/>
      <c r="AD319" s="63">
        <v>15</v>
      </c>
      <c r="AE319" s="99">
        <f t="shared" si="145"/>
        <v>0</v>
      </c>
      <c r="AF319" s="99">
        <f t="shared" si="146"/>
        <v>0</v>
      </c>
      <c r="AG319" s="99">
        <f t="shared" si="147"/>
        <v>0</v>
      </c>
      <c r="AH319" s="99">
        <f t="shared" si="148"/>
        <v>0</v>
      </c>
      <c r="AI319" s="99">
        <f t="shared" si="149"/>
        <v>0</v>
      </c>
      <c r="AJ319" s="99">
        <f t="shared" si="150"/>
        <v>0</v>
      </c>
      <c r="AK319" s="99">
        <f t="shared" si="151"/>
        <v>0</v>
      </c>
      <c r="AL319" s="99">
        <f t="shared" si="152"/>
        <v>0</v>
      </c>
      <c r="AM319" s="99">
        <f t="shared" si="153"/>
        <v>0</v>
      </c>
      <c r="AN319" s="99">
        <f t="shared" si="154"/>
        <v>0</v>
      </c>
      <c r="AO319" s="99">
        <f t="shared" si="155"/>
        <v>0</v>
      </c>
      <c r="AP319" s="99">
        <f t="shared" si="156"/>
        <v>0</v>
      </c>
      <c r="AQ319" s="120">
        <f t="shared" si="157"/>
        <v>0</v>
      </c>
    </row>
    <row r="320" spans="1:43" x14ac:dyDescent="0.25">
      <c r="A320" s="63">
        <v>16</v>
      </c>
      <c r="B320" s="102">
        <f>'DATA A'!B21</f>
        <v>0</v>
      </c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120">
        <f t="shared" si="144"/>
        <v>0</v>
      </c>
      <c r="AB320" s="11"/>
      <c r="AD320" s="63">
        <v>16</v>
      </c>
      <c r="AE320" s="99">
        <f t="shared" si="145"/>
        <v>0</v>
      </c>
      <c r="AF320" s="99">
        <f t="shared" si="146"/>
        <v>0</v>
      </c>
      <c r="AG320" s="99">
        <f t="shared" si="147"/>
        <v>0</v>
      </c>
      <c r="AH320" s="99">
        <f t="shared" si="148"/>
        <v>0</v>
      </c>
      <c r="AI320" s="99">
        <f t="shared" si="149"/>
        <v>0</v>
      </c>
      <c r="AJ320" s="99">
        <f t="shared" si="150"/>
        <v>0</v>
      </c>
      <c r="AK320" s="99">
        <f t="shared" si="151"/>
        <v>0</v>
      </c>
      <c r="AL320" s="99">
        <f t="shared" si="152"/>
        <v>0</v>
      </c>
      <c r="AM320" s="99">
        <f t="shared" si="153"/>
        <v>0</v>
      </c>
      <c r="AN320" s="99">
        <f t="shared" si="154"/>
        <v>0</v>
      </c>
      <c r="AO320" s="99">
        <f t="shared" si="155"/>
        <v>0</v>
      </c>
      <c r="AP320" s="99">
        <f t="shared" si="156"/>
        <v>0</v>
      </c>
      <c r="AQ320" s="120">
        <f t="shared" si="157"/>
        <v>0</v>
      </c>
    </row>
    <row r="321" spans="1:43" x14ac:dyDescent="0.25">
      <c r="A321" s="63">
        <v>17</v>
      </c>
      <c r="B321" s="102">
        <f>'DATA A'!B22</f>
        <v>0</v>
      </c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120">
        <f t="shared" si="144"/>
        <v>0</v>
      </c>
      <c r="AB321" s="11"/>
      <c r="AD321" s="63">
        <v>17</v>
      </c>
      <c r="AE321" s="99">
        <f t="shared" si="145"/>
        <v>0</v>
      </c>
      <c r="AF321" s="99">
        <f t="shared" si="146"/>
        <v>0</v>
      </c>
      <c r="AG321" s="99">
        <f t="shared" si="147"/>
        <v>0</v>
      </c>
      <c r="AH321" s="99">
        <f t="shared" si="148"/>
        <v>0</v>
      </c>
      <c r="AI321" s="99">
        <f t="shared" si="149"/>
        <v>0</v>
      </c>
      <c r="AJ321" s="99">
        <f t="shared" si="150"/>
        <v>0</v>
      </c>
      <c r="AK321" s="99">
        <f t="shared" si="151"/>
        <v>0</v>
      </c>
      <c r="AL321" s="99">
        <f t="shared" si="152"/>
        <v>0</v>
      </c>
      <c r="AM321" s="99">
        <f t="shared" si="153"/>
        <v>0</v>
      </c>
      <c r="AN321" s="99">
        <f t="shared" si="154"/>
        <v>0</v>
      </c>
      <c r="AO321" s="99">
        <f t="shared" si="155"/>
        <v>0</v>
      </c>
      <c r="AP321" s="99">
        <f t="shared" si="156"/>
        <v>0</v>
      </c>
      <c r="AQ321" s="120">
        <f t="shared" si="157"/>
        <v>0</v>
      </c>
    </row>
    <row r="322" spans="1:43" x14ac:dyDescent="0.25">
      <c r="A322" s="63">
        <v>18</v>
      </c>
      <c r="B322" s="102">
        <f>'DATA A'!B23</f>
        <v>0</v>
      </c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120">
        <f t="shared" si="144"/>
        <v>0</v>
      </c>
      <c r="AB322" s="11"/>
      <c r="AD322" s="63">
        <v>18</v>
      </c>
      <c r="AE322" s="99">
        <f t="shared" si="145"/>
        <v>0</v>
      </c>
      <c r="AF322" s="99">
        <f t="shared" si="146"/>
        <v>0</v>
      </c>
      <c r="AG322" s="99">
        <f t="shared" si="147"/>
        <v>0</v>
      </c>
      <c r="AH322" s="99">
        <f t="shared" si="148"/>
        <v>0</v>
      </c>
      <c r="AI322" s="99">
        <f t="shared" si="149"/>
        <v>0</v>
      </c>
      <c r="AJ322" s="99">
        <f t="shared" si="150"/>
        <v>0</v>
      </c>
      <c r="AK322" s="99">
        <f t="shared" si="151"/>
        <v>0</v>
      </c>
      <c r="AL322" s="99">
        <f t="shared" si="152"/>
        <v>0</v>
      </c>
      <c r="AM322" s="99">
        <f t="shared" si="153"/>
        <v>0</v>
      </c>
      <c r="AN322" s="99">
        <f t="shared" si="154"/>
        <v>0</v>
      </c>
      <c r="AO322" s="99">
        <f t="shared" si="155"/>
        <v>0</v>
      </c>
      <c r="AP322" s="99">
        <f t="shared" si="156"/>
        <v>0</v>
      </c>
      <c r="AQ322" s="120">
        <f t="shared" si="157"/>
        <v>0</v>
      </c>
    </row>
    <row r="323" spans="1:43" x14ac:dyDescent="0.25">
      <c r="A323" s="63">
        <v>19</v>
      </c>
      <c r="B323" s="102">
        <f>'DATA A'!B24</f>
        <v>0</v>
      </c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120">
        <f t="shared" si="144"/>
        <v>0</v>
      </c>
      <c r="AB323" s="11"/>
      <c r="AD323" s="63">
        <v>19</v>
      </c>
      <c r="AE323" s="99">
        <f t="shared" si="145"/>
        <v>0</v>
      </c>
      <c r="AF323" s="99">
        <f t="shared" si="146"/>
        <v>0</v>
      </c>
      <c r="AG323" s="99">
        <f t="shared" si="147"/>
        <v>0</v>
      </c>
      <c r="AH323" s="99">
        <f t="shared" si="148"/>
        <v>0</v>
      </c>
      <c r="AI323" s="99">
        <f t="shared" si="149"/>
        <v>0</v>
      </c>
      <c r="AJ323" s="99">
        <f t="shared" si="150"/>
        <v>0</v>
      </c>
      <c r="AK323" s="99">
        <f t="shared" si="151"/>
        <v>0</v>
      </c>
      <c r="AL323" s="99">
        <f t="shared" si="152"/>
        <v>0</v>
      </c>
      <c r="AM323" s="99">
        <f t="shared" si="153"/>
        <v>0</v>
      </c>
      <c r="AN323" s="99">
        <f t="shared" si="154"/>
        <v>0</v>
      </c>
      <c r="AO323" s="99">
        <f t="shared" si="155"/>
        <v>0</v>
      </c>
      <c r="AP323" s="99">
        <f t="shared" si="156"/>
        <v>0</v>
      </c>
      <c r="AQ323" s="120">
        <f t="shared" si="157"/>
        <v>0</v>
      </c>
    </row>
    <row r="324" spans="1:43" x14ac:dyDescent="0.25">
      <c r="A324" s="63">
        <v>20</v>
      </c>
      <c r="B324" s="102">
        <f>'DATA A'!B25</f>
        <v>0</v>
      </c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120">
        <f t="shared" si="144"/>
        <v>0</v>
      </c>
      <c r="AB324" s="11"/>
      <c r="AD324" s="63">
        <v>20</v>
      </c>
      <c r="AE324" s="99">
        <f t="shared" si="145"/>
        <v>0</v>
      </c>
      <c r="AF324" s="99">
        <f t="shared" si="146"/>
        <v>0</v>
      </c>
      <c r="AG324" s="99">
        <f t="shared" si="147"/>
        <v>0</v>
      </c>
      <c r="AH324" s="99">
        <f t="shared" si="148"/>
        <v>0</v>
      </c>
      <c r="AI324" s="99">
        <f t="shared" si="149"/>
        <v>0</v>
      </c>
      <c r="AJ324" s="99">
        <f t="shared" si="150"/>
        <v>0</v>
      </c>
      <c r="AK324" s="99">
        <f t="shared" si="151"/>
        <v>0</v>
      </c>
      <c r="AL324" s="99">
        <f t="shared" si="152"/>
        <v>0</v>
      </c>
      <c r="AM324" s="99">
        <f t="shared" si="153"/>
        <v>0</v>
      </c>
      <c r="AN324" s="99">
        <f t="shared" si="154"/>
        <v>0</v>
      </c>
      <c r="AO324" s="99">
        <f t="shared" si="155"/>
        <v>0</v>
      </c>
      <c r="AP324" s="99">
        <f t="shared" si="156"/>
        <v>0</v>
      </c>
      <c r="AQ324" s="120">
        <f t="shared" si="157"/>
        <v>0</v>
      </c>
    </row>
    <row r="325" spans="1:43" x14ac:dyDescent="0.25">
      <c r="A325" s="63">
        <v>21</v>
      </c>
      <c r="B325" s="102">
        <f>'DATA A'!B26</f>
        <v>0</v>
      </c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120">
        <f t="shared" si="144"/>
        <v>0</v>
      </c>
      <c r="AB325" s="11"/>
      <c r="AD325" s="63">
        <v>21</v>
      </c>
      <c r="AE325" s="99">
        <f t="shared" si="145"/>
        <v>0</v>
      </c>
      <c r="AF325" s="99">
        <f t="shared" si="146"/>
        <v>0</v>
      </c>
      <c r="AG325" s="99">
        <f t="shared" si="147"/>
        <v>0</v>
      </c>
      <c r="AH325" s="99">
        <f t="shared" si="148"/>
        <v>0</v>
      </c>
      <c r="AI325" s="99">
        <f t="shared" si="149"/>
        <v>0</v>
      </c>
      <c r="AJ325" s="99">
        <f t="shared" si="150"/>
        <v>0</v>
      </c>
      <c r="AK325" s="99">
        <f t="shared" si="151"/>
        <v>0</v>
      </c>
      <c r="AL325" s="99">
        <f t="shared" si="152"/>
        <v>0</v>
      </c>
      <c r="AM325" s="99">
        <f t="shared" si="153"/>
        <v>0</v>
      </c>
      <c r="AN325" s="99">
        <f t="shared" si="154"/>
        <v>0</v>
      </c>
      <c r="AO325" s="99">
        <f t="shared" si="155"/>
        <v>0</v>
      </c>
      <c r="AP325" s="99">
        <f t="shared" si="156"/>
        <v>0</v>
      </c>
      <c r="AQ325" s="120">
        <f t="shared" si="157"/>
        <v>0</v>
      </c>
    </row>
    <row r="326" spans="1:43" x14ac:dyDescent="0.25">
      <c r="A326" s="63">
        <v>22</v>
      </c>
      <c r="B326" s="102">
        <f>'DATA A'!B27</f>
        <v>0</v>
      </c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120">
        <f t="shared" si="144"/>
        <v>0</v>
      </c>
      <c r="AB326" s="11"/>
      <c r="AD326" s="63">
        <v>22</v>
      </c>
      <c r="AE326" s="99">
        <f t="shared" si="145"/>
        <v>0</v>
      </c>
      <c r="AF326" s="99">
        <f t="shared" si="146"/>
        <v>0</v>
      </c>
      <c r="AG326" s="99">
        <f t="shared" si="147"/>
        <v>0</v>
      </c>
      <c r="AH326" s="99">
        <f t="shared" si="148"/>
        <v>0</v>
      </c>
      <c r="AI326" s="99">
        <f t="shared" si="149"/>
        <v>0</v>
      </c>
      <c r="AJ326" s="99">
        <f t="shared" si="150"/>
        <v>0</v>
      </c>
      <c r="AK326" s="99">
        <f t="shared" si="151"/>
        <v>0</v>
      </c>
      <c r="AL326" s="99">
        <f t="shared" si="152"/>
        <v>0</v>
      </c>
      <c r="AM326" s="99">
        <f t="shared" si="153"/>
        <v>0</v>
      </c>
      <c r="AN326" s="99">
        <f t="shared" si="154"/>
        <v>0</v>
      </c>
      <c r="AO326" s="99">
        <f t="shared" si="155"/>
        <v>0</v>
      </c>
      <c r="AP326" s="99">
        <f t="shared" si="156"/>
        <v>0</v>
      </c>
      <c r="AQ326" s="120">
        <f t="shared" si="157"/>
        <v>0</v>
      </c>
    </row>
    <row r="327" spans="1:43" x14ac:dyDescent="0.25">
      <c r="A327" s="63">
        <v>23</v>
      </c>
      <c r="B327" s="102">
        <f>'DATA A'!B28</f>
        <v>0</v>
      </c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120">
        <f t="shared" si="144"/>
        <v>0</v>
      </c>
      <c r="AB327" s="11"/>
      <c r="AD327" s="63">
        <v>23</v>
      </c>
      <c r="AE327" s="99">
        <f t="shared" si="145"/>
        <v>0</v>
      </c>
      <c r="AF327" s="99">
        <f t="shared" si="146"/>
        <v>0</v>
      </c>
      <c r="AG327" s="99">
        <f t="shared" si="147"/>
        <v>0</v>
      </c>
      <c r="AH327" s="99">
        <f t="shared" si="148"/>
        <v>0</v>
      </c>
      <c r="AI327" s="99">
        <f t="shared" si="149"/>
        <v>0</v>
      </c>
      <c r="AJ327" s="99">
        <f t="shared" si="150"/>
        <v>0</v>
      </c>
      <c r="AK327" s="99">
        <f t="shared" si="151"/>
        <v>0</v>
      </c>
      <c r="AL327" s="99">
        <f t="shared" si="152"/>
        <v>0</v>
      </c>
      <c r="AM327" s="99">
        <f t="shared" si="153"/>
        <v>0</v>
      </c>
      <c r="AN327" s="99">
        <f t="shared" si="154"/>
        <v>0</v>
      </c>
      <c r="AO327" s="99">
        <f t="shared" si="155"/>
        <v>0</v>
      </c>
      <c r="AP327" s="99">
        <f t="shared" si="156"/>
        <v>0</v>
      </c>
      <c r="AQ327" s="120">
        <f t="shared" si="157"/>
        <v>0</v>
      </c>
    </row>
    <row r="328" spans="1:43" x14ac:dyDescent="0.25">
      <c r="A328" s="63">
        <v>24</v>
      </c>
      <c r="B328" s="102">
        <f>'DATA A'!B29</f>
        <v>0</v>
      </c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120">
        <f t="shared" si="144"/>
        <v>0</v>
      </c>
      <c r="AB328" s="11"/>
      <c r="AD328" s="63">
        <v>24</v>
      </c>
      <c r="AE328" s="99">
        <f t="shared" si="145"/>
        <v>0</v>
      </c>
      <c r="AF328" s="99">
        <f t="shared" si="146"/>
        <v>0</v>
      </c>
      <c r="AG328" s="99">
        <f t="shared" si="147"/>
        <v>0</v>
      </c>
      <c r="AH328" s="99">
        <f t="shared" si="148"/>
        <v>0</v>
      </c>
      <c r="AI328" s="99">
        <f t="shared" si="149"/>
        <v>0</v>
      </c>
      <c r="AJ328" s="99">
        <f t="shared" si="150"/>
        <v>0</v>
      </c>
      <c r="AK328" s="99">
        <f t="shared" si="151"/>
        <v>0</v>
      </c>
      <c r="AL328" s="99">
        <f t="shared" si="152"/>
        <v>0</v>
      </c>
      <c r="AM328" s="99">
        <f t="shared" si="153"/>
        <v>0</v>
      </c>
      <c r="AN328" s="99">
        <f t="shared" si="154"/>
        <v>0</v>
      </c>
      <c r="AO328" s="99">
        <f t="shared" si="155"/>
        <v>0</v>
      </c>
      <c r="AP328" s="99">
        <f t="shared" si="156"/>
        <v>0</v>
      </c>
      <c r="AQ328" s="120">
        <f t="shared" si="157"/>
        <v>0</v>
      </c>
    </row>
    <row r="329" spans="1:43" x14ac:dyDescent="0.25">
      <c r="A329" s="63">
        <v>25</v>
      </c>
      <c r="B329" s="102">
        <f>'DATA A'!B30</f>
        <v>0</v>
      </c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120">
        <f t="shared" si="144"/>
        <v>0</v>
      </c>
      <c r="AB329" s="11"/>
      <c r="AD329" s="63">
        <v>25</v>
      </c>
      <c r="AE329" s="99">
        <f t="shared" si="145"/>
        <v>0</v>
      </c>
      <c r="AF329" s="99">
        <f t="shared" si="146"/>
        <v>0</v>
      </c>
      <c r="AG329" s="99">
        <f t="shared" si="147"/>
        <v>0</v>
      </c>
      <c r="AH329" s="99">
        <f t="shared" si="148"/>
        <v>0</v>
      </c>
      <c r="AI329" s="99">
        <f t="shared" si="149"/>
        <v>0</v>
      </c>
      <c r="AJ329" s="99">
        <f t="shared" si="150"/>
        <v>0</v>
      </c>
      <c r="AK329" s="99">
        <f t="shared" si="151"/>
        <v>0</v>
      </c>
      <c r="AL329" s="99">
        <f t="shared" si="152"/>
        <v>0</v>
      </c>
      <c r="AM329" s="99">
        <f t="shared" si="153"/>
        <v>0</v>
      </c>
      <c r="AN329" s="99">
        <f t="shared" si="154"/>
        <v>0</v>
      </c>
      <c r="AO329" s="99">
        <f t="shared" si="155"/>
        <v>0</v>
      </c>
      <c r="AP329" s="99">
        <f t="shared" si="156"/>
        <v>0</v>
      </c>
      <c r="AQ329" s="120">
        <f t="shared" si="157"/>
        <v>0</v>
      </c>
    </row>
    <row r="330" spans="1:43" ht="13.8" thickBot="1" x14ac:dyDescent="0.3">
      <c r="A330" s="63"/>
      <c r="B330" s="102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120">
        <f t="shared" si="144"/>
        <v>0</v>
      </c>
      <c r="AB330" s="11"/>
      <c r="AD330" s="63"/>
      <c r="AE330" s="99">
        <f t="shared" si="145"/>
        <v>0</v>
      </c>
      <c r="AF330" s="99">
        <f t="shared" si="146"/>
        <v>0</v>
      </c>
      <c r="AG330" s="99">
        <f t="shared" si="147"/>
        <v>0</v>
      </c>
      <c r="AH330" s="99">
        <f t="shared" si="148"/>
        <v>0</v>
      </c>
      <c r="AI330" s="99">
        <f t="shared" si="149"/>
        <v>0</v>
      </c>
      <c r="AJ330" s="99">
        <f t="shared" si="150"/>
        <v>0</v>
      </c>
      <c r="AK330" s="99">
        <f t="shared" si="151"/>
        <v>0</v>
      </c>
      <c r="AL330" s="99">
        <f t="shared" si="152"/>
        <v>0</v>
      </c>
      <c r="AM330" s="99">
        <f t="shared" si="153"/>
        <v>0</v>
      </c>
      <c r="AN330" s="99">
        <f t="shared" si="154"/>
        <v>0</v>
      </c>
      <c r="AO330" s="99">
        <f t="shared" si="155"/>
        <v>0</v>
      </c>
      <c r="AP330" s="99">
        <f t="shared" si="156"/>
        <v>0</v>
      </c>
      <c r="AQ330" s="120">
        <f t="shared" si="157"/>
        <v>0</v>
      </c>
    </row>
    <row r="331" spans="1:43" ht="13.8" thickBot="1" x14ac:dyDescent="0.3">
      <c r="A331" s="64"/>
      <c r="B331" s="103"/>
      <c r="C331" s="101">
        <f t="shared" ref="C331:Z331" si="158">SUM(C305:C329)</f>
        <v>0</v>
      </c>
      <c r="D331" s="101">
        <f t="shared" si="158"/>
        <v>0</v>
      </c>
      <c r="E331" s="101">
        <f t="shared" si="158"/>
        <v>0</v>
      </c>
      <c r="F331" s="101">
        <f t="shared" si="158"/>
        <v>0</v>
      </c>
      <c r="G331" s="101">
        <f t="shared" si="158"/>
        <v>0</v>
      </c>
      <c r="H331" s="101">
        <f t="shared" si="158"/>
        <v>0</v>
      </c>
      <c r="I331" s="101">
        <f t="shared" si="158"/>
        <v>0</v>
      </c>
      <c r="J331" s="101">
        <f t="shared" si="158"/>
        <v>0</v>
      </c>
      <c r="K331" s="101">
        <f t="shared" si="158"/>
        <v>0</v>
      </c>
      <c r="L331" s="101">
        <f t="shared" si="158"/>
        <v>0</v>
      </c>
      <c r="M331" s="101">
        <f t="shared" si="158"/>
        <v>0</v>
      </c>
      <c r="N331" s="101">
        <f t="shared" si="158"/>
        <v>0</v>
      </c>
      <c r="O331" s="101">
        <f t="shared" si="158"/>
        <v>0</v>
      </c>
      <c r="P331" s="101">
        <f t="shared" si="158"/>
        <v>0</v>
      </c>
      <c r="Q331" s="101">
        <f t="shared" si="158"/>
        <v>0</v>
      </c>
      <c r="R331" s="101">
        <f t="shared" si="158"/>
        <v>0</v>
      </c>
      <c r="S331" s="101">
        <f t="shared" si="158"/>
        <v>0</v>
      </c>
      <c r="T331" s="101">
        <f t="shared" si="158"/>
        <v>0</v>
      </c>
      <c r="U331" s="101">
        <f t="shared" si="158"/>
        <v>0</v>
      </c>
      <c r="V331" s="101">
        <f t="shared" si="158"/>
        <v>0</v>
      </c>
      <c r="W331" s="101">
        <f t="shared" si="158"/>
        <v>0</v>
      </c>
      <c r="X331" s="101">
        <f t="shared" si="158"/>
        <v>0</v>
      </c>
      <c r="Y331" s="101">
        <f t="shared" si="158"/>
        <v>0</v>
      </c>
      <c r="Z331" s="101">
        <f t="shared" si="158"/>
        <v>0</v>
      </c>
      <c r="AA331" s="101">
        <f t="shared" si="144"/>
        <v>0</v>
      </c>
      <c r="AB331" s="12"/>
      <c r="AD331" s="64"/>
      <c r="AE331" s="59">
        <f t="shared" ref="AE331:AP331" si="159">SUM(AE305:AE329)</f>
        <v>0</v>
      </c>
      <c r="AF331" s="59">
        <f t="shared" si="159"/>
        <v>0</v>
      </c>
      <c r="AG331" s="59">
        <f t="shared" si="159"/>
        <v>0</v>
      </c>
      <c r="AH331" s="59">
        <f t="shared" si="159"/>
        <v>0</v>
      </c>
      <c r="AI331" s="59">
        <f t="shared" si="159"/>
        <v>0</v>
      </c>
      <c r="AJ331" s="59">
        <f t="shared" si="159"/>
        <v>0</v>
      </c>
      <c r="AK331" s="59">
        <f t="shared" si="159"/>
        <v>0</v>
      </c>
      <c r="AL331" s="59">
        <f t="shared" si="159"/>
        <v>0</v>
      </c>
      <c r="AM331" s="59">
        <f t="shared" si="159"/>
        <v>0</v>
      </c>
      <c r="AN331" s="59">
        <f t="shared" si="159"/>
        <v>0</v>
      </c>
      <c r="AO331" s="59">
        <f t="shared" si="159"/>
        <v>0</v>
      </c>
      <c r="AP331" s="59">
        <f t="shared" si="159"/>
        <v>0</v>
      </c>
      <c r="AQ331" s="59">
        <f t="shared" si="157"/>
        <v>0</v>
      </c>
    </row>
    <row r="332" spans="1:43" x14ac:dyDescent="0.25"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J332" s="12"/>
      <c r="AK332" s="12"/>
      <c r="AL332" s="12"/>
      <c r="AM332" s="12"/>
      <c r="AN332" s="12"/>
      <c r="AO332" s="12"/>
      <c r="AP332" s="12"/>
      <c r="AQ332" s="12"/>
    </row>
  </sheetData>
  <sheetProtection selectLockedCells="1"/>
  <mergeCells count="191">
    <mergeCell ref="D302:Z302"/>
    <mergeCell ref="D38:Z38"/>
    <mergeCell ref="D71:Z71"/>
    <mergeCell ref="D104:Z104"/>
    <mergeCell ref="D137:Z137"/>
    <mergeCell ref="D170:Z170"/>
    <mergeCell ref="D203:Z203"/>
    <mergeCell ref="D236:Z236"/>
    <mergeCell ref="D269:Z269"/>
    <mergeCell ref="S270:T270"/>
    <mergeCell ref="U270:V270"/>
    <mergeCell ref="W270:X270"/>
    <mergeCell ref="U72:V72"/>
    <mergeCell ref="W72:X72"/>
    <mergeCell ref="Q72:R72"/>
    <mergeCell ref="Y105:Z105"/>
    <mergeCell ref="S105:T105"/>
    <mergeCell ref="U105:V105"/>
    <mergeCell ref="W105:X105"/>
    <mergeCell ref="Q105:R105"/>
    <mergeCell ref="W138:X138"/>
    <mergeCell ref="Y138:Z138"/>
    <mergeCell ref="Q204:R204"/>
    <mergeCell ref="AD302:AD304"/>
    <mergeCell ref="AE302:AP302"/>
    <mergeCell ref="AQ302:AQ304"/>
    <mergeCell ref="AQ269:AQ271"/>
    <mergeCell ref="AQ236:AQ238"/>
    <mergeCell ref="AQ203:AQ205"/>
    <mergeCell ref="AD170:AD172"/>
    <mergeCell ref="AE170:AP170"/>
    <mergeCell ref="AQ170:AQ172"/>
    <mergeCell ref="AD203:AD205"/>
    <mergeCell ref="AE203:AP203"/>
    <mergeCell ref="AD236:AD238"/>
    <mergeCell ref="AE236:AP236"/>
    <mergeCell ref="AD269:AD271"/>
    <mergeCell ref="AE269:AP269"/>
    <mergeCell ref="AD137:AD139"/>
    <mergeCell ref="AE137:AP137"/>
    <mergeCell ref="AQ137:AQ139"/>
    <mergeCell ref="AD104:AD106"/>
    <mergeCell ref="AE104:AP104"/>
    <mergeCell ref="AQ104:AQ106"/>
    <mergeCell ref="AE71:AP71"/>
    <mergeCell ref="AQ71:AQ73"/>
    <mergeCell ref="AQ38:AQ40"/>
    <mergeCell ref="AD38:AD40"/>
    <mergeCell ref="AE38:AP38"/>
    <mergeCell ref="AD71:AD73"/>
    <mergeCell ref="AD3:AQ3"/>
    <mergeCell ref="AD5:AD7"/>
    <mergeCell ref="AE5:AP5"/>
    <mergeCell ref="AQ5:AQ7"/>
    <mergeCell ref="A38:A40"/>
    <mergeCell ref="B38:B40"/>
    <mergeCell ref="B5:B7"/>
    <mergeCell ref="A5:A7"/>
    <mergeCell ref="A71:A73"/>
    <mergeCell ref="B71:B73"/>
    <mergeCell ref="C72:D72"/>
    <mergeCell ref="C39:D39"/>
    <mergeCell ref="G39:H39"/>
    <mergeCell ref="C6:D6"/>
    <mergeCell ref="G6:H6"/>
    <mergeCell ref="Y39:Z39"/>
    <mergeCell ref="AA71:AA73"/>
    <mergeCell ref="S39:T39"/>
    <mergeCell ref="U39:V39"/>
    <mergeCell ref="W39:X39"/>
    <mergeCell ref="Q39:R39"/>
    <mergeCell ref="K39:L39"/>
    <mergeCell ref="O39:P39"/>
    <mergeCell ref="S72:T72"/>
    <mergeCell ref="A137:A139"/>
    <mergeCell ref="B137:B139"/>
    <mergeCell ref="C138:D138"/>
    <mergeCell ref="G138:H138"/>
    <mergeCell ref="C105:D105"/>
    <mergeCell ref="G105:H105"/>
    <mergeCell ref="K105:L105"/>
    <mergeCell ref="O72:P72"/>
    <mergeCell ref="A104:A106"/>
    <mergeCell ref="B104:B106"/>
    <mergeCell ref="O105:P105"/>
    <mergeCell ref="G72:H72"/>
    <mergeCell ref="K72:L72"/>
    <mergeCell ref="E72:F72"/>
    <mergeCell ref="I72:J72"/>
    <mergeCell ref="E105:F105"/>
    <mergeCell ref="I105:J105"/>
    <mergeCell ref="M72:N72"/>
    <mergeCell ref="M105:N105"/>
    <mergeCell ref="K138:L138"/>
    <mergeCell ref="O138:P138"/>
    <mergeCell ref="A203:A205"/>
    <mergeCell ref="B203:B205"/>
    <mergeCell ref="C204:D204"/>
    <mergeCell ref="G204:H204"/>
    <mergeCell ref="K171:L171"/>
    <mergeCell ref="O171:P171"/>
    <mergeCell ref="I171:J171"/>
    <mergeCell ref="M171:N171"/>
    <mergeCell ref="A170:A172"/>
    <mergeCell ref="B170:B172"/>
    <mergeCell ref="C171:D171"/>
    <mergeCell ref="G171:H171"/>
    <mergeCell ref="A269:A271"/>
    <mergeCell ref="B269:B271"/>
    <mergeCell ref="C270:D270"/>
    <mergeCell ref="G270:H270"/>
    <mergeCell ref="K237:L237"/>
    <mergeCell ref="O237:P237"/>
    <mergeCell ref="M237:N237"/>
    <mergeCell ref="A236:A238"/>
    <mergeCell ref="B236:B238"/>
    <mergeCell ref="C237:D237"/>
    <mergeCell ref="G237:H237"/>
    <mergeCell ref="K303:L303"/>
    <mergeCell ref="O303:P303"/>
    <mergeCell ref="M303:N303"/>
    <mergeCell ref="A302:A304"/>
    <mergeCell ref="B302:B304"/>
    <mergeCell ref="C303:D303"/>
    <mergeCell ref="G303:H303"/>
    <mergeCell ref="A3:AA3"/>
    <mergeCell ref="E6:F6"/>
    <mergeCell ref="I6:J6"/>
    <mergeCell ref="O6:P6"/>
    <mergeCell ref="K6:L6"/>
    <mergeCell ref="AA38:AA40"/>
    <mergeCell ref="E39:F39"/>
    <mergeCell ref="I39:J39"/>
    <mergeCell ref="U6:V6"/>
    <mergeCell ref="W6:X6"/>
    <mergeCell ref="Y6:Z6"/>
    <mergeCell ref="M6:N6"/>
    <mergeCell ref="Q6:R6"/>
    <mergeCell ref="S6:T6"/>
    <mergeCell ref="M39:N39"/>
    <mergeCell ref="Y72:Z72"/>
    <mergeCell ref="AA104:AA106"/>
    <mergeCell ref="AA170:AA172"/>
    <mergeCell ref="E171:F171"/>
    <mergeCell ref="Q138:R138"/>
    <mergeCell ref="S138:T138"/>
    <mergeCell ref="U138:V138"/>
    <mergeCell ref="M138:N138"/>
    <mergeCell ref="U171:V171"/>
    <mergeCell ref="W171:X171"/>
    <mergeCell ref="Y171:Z171"/>
    <mergeCell ref="Q171:R171"/>
    <mergeCell ref="S171:T171"/>
    <mergeCell ref="AA137:AA139"/>
    <mergeCell ref="E138:F138"/>
    <mergeCell ref="I138:J138"/>
    <mergeCell ref="AA236:AA238"/>
    <mergeCell ref="E237:F237"/>
    <mergeCell ref="I237:J237"/>
    <mergeCell ref="S204:T204"/>
    <mergeCell ref="U204:V204"/>
    <mergeCell ref="W204:X204"/>
    <mergeCell ref="W237:X237"/>
    <mergeCell ref="Y237:Z237"/>
    <mergeCell ref="Q237:R237"/>
    <mergeCell ref="S237:T237"/>
    <mergeCell ref="U237:V237"/>
    <mergeCell ref="AA5:AA7"/>
    <mergeCell ref="Q303:R303"/>
    <mergeCell ref="S303:T303"/>
    <mergeCell ref="U303:V303"/>
    <mergeCell ref="Y270:Z270"/>
    <mergeCell ref="AA302:AA304"/>
    <mergeCell ref="E303:F303"/>
    <mergeCell ref="I303:J303"/>
    <mergeCell ref="AA269:AA271"/>
    <mergeCell ref="E270:F270"/>
    <mergeCell ref="I270:J270"/>
    <mergeCell ref="M270:N270"/>
    <mergeCell ref="K270:L270"/>
    <mergeCell ref="O270:P270"/>
    <mergeCell ref="Q270:R270"/>
    <mergeCell ref="W303:X303"/>
    <mergeCell ref="Y303:Z303"/>
    <mergeCell ref="AA203:AA205"/>
    <mergeCell ref="E204:F204"/>
    <mergeCell ref="I204:J204"/>
    <mergeCell ref="M204:N204"/>
    <mergeCell ref="K204:L204"/>
    <mergeCell ref="O204:P204"/>
    <mergeCell ref="Y204:Z204"/>
  </mergeCells>
  <phoneticPr fontId="0" type="noConversion"/>
  <pageMargins left="0.5" right="0" top="0.5" bottom="0.25" header="0.5" footer="0.5"/>
  <pageSetup paperSize="5" scale="95" orientation="portrait" horizontalDpi="360" verticalDpi="360" r:id="rId1"/>
  <headerFooter alignWithMargins="0">
    <oddFooter>&amp;Lpws-com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3"/>
  <sheetViews>
    <sheetView zoomScale="90" zoomScaleNormal="90" workbookViewId="0">
      <selection activeCell="B8" sqref="B8"/>
    </sheetView>
  </sheetViews>
  <sheetFormatPr defaultRowHeight="13.2" x14ac:dyDescent="0.25"/>
  <cols>
    <col min="1" max="1" width="5.44140625" customWidth="1"/>
    <col min="2" max="2" width="14.6640625" customWidth="1"/>
    <col min="3" max="4" width="7" customWidth="1"/>
    <col min="5" max="5" width="8.44140625" customWidth="1"/>
    <col min="6" max="8" width="7.44140625" customWidth="1"/>
    <col min="9" max="11" width="8" customWidth="1"/>
    <col min="12" max="13" width="7.109375" customWidth="1"/>
    <col min="14" max="14" width="8.5546875" customWidth="1"/>
    <col min="15" max="16" width="7.109375" customWidth="1"/>
    <col min="17" max="17" width="8.5546875" customWidth="1"/>
    <col min="18" max="19" width="6.33203125" customWidth="1"/>
    <col min="20" max="20" width="7.88671875" customWidth="1"/>
    <col min="21" max="23" width="6.88671875" customWidth="1"/>
    <col min="24" max="25" width="5.88671875" customWidth="1"/>
    <col min="26" max="26" width="7.5546875" customWidth="1"/>
    <col min="27" max="28" width="5.6640625" customWidth="1"/>
    <col min="29" max="29" width="7.33203125" customWidth="1"/>
    <col min="30" max="31" width="6.44140625" customWidth="1"/>
    <col min="32" max="32" width="7.44140625" customWidth="1"/>
    <col min="33" max="35" width="8.109375" customWidth="1"/>
    <col min="36" max="37" width="6.6640625" customWidth="1"/>
    <col min="38" max="38" width="8.44140625" customWidth="1"/>
    <col min="39" max="39" width="9.44140625" customWidth="1"/>
  </cols>
  <sheetData>
    <row r="1" spans="1:39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</row>
    <row r="2" spans="1:39" ht="15" x14ac:dyDescent="0.25">
      <c r="A2" s="60" t="str">
        <f>'DATA A'!A1</f>
        <v>REKAPITULASI PWS ANAK - KIA KAB.LOMBOK TENGAH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</row>
    <row r="3" spans="1:39" ht="15" x14ac:dyDescent="0.25">
      <c r="A3" s="262" t="str">
        <f>'DATA A'!A2</f>
        <v>TAHUN 2017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14"/>
    </row>
    <row r="4" spans="1:39" ht="13.8" thickBot="1" x14ac:dyDescent="0.3">
      <c r="A4" s="61"/>
      <c r="B4" s="61"/>
      <c r="C4" s="62"/>
      <c r="D4" s="62"/>
      <c r="E4" s="62"/>
      <c r="F4" s="62"/>
      <c r="G4" s="62"/>
      <c r="H4" s="62"/>
      <c r="I4" s="62" t="s">
        <v>0</v>
      </c>
      <c r="J4" s="68"/>
      <c r="K4" s="68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</row>
    <row r="5" spans="1:39" x14ac:dyDescent="0.25">
      <c r="A5" s="254" t="s">
        <v>1</v>
      </c>
      <c r="B5" s="277" t="str">
        <f>'DATA A'!B5</f>
        <v>PUSKESMAS</v>
      </c>
      <c r="C5" s="95">
        <v>1</v>
      </c>
      <c r="D5" s="270" t="str">
        <f>'DATA A'!I6</f>
        <v>Kunjungan Neonatal I (96)</v>
      </c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7"/>
      <c r="AM5" s="13"/>
    </row>
    <row r="6" spans="1:39" x14ac:dyDescent="0.25">
      <c r="A6" s="255"/>
      <c r="B6" s="278"/>
      <c r="C6" s="261" t="s">
        <v>27</v>
      </c>
      <c r="D6" s="261"/>
      <c r="E6" s="274" t="s">
        <v>67</v>
      </c>
      <c r="F6" s="261" t="s">
        <v>28</v>
      </c>
      <c r="G6" s="261"/>
      <c r="H6" s="274" t="s">
        <v>68</v>
      </c>
      <c r="I6" s="261" t="s">
        <v>29</v>
      </c>
      <c r="J6" s="261"/>
      <c r="K6" s="274" t="s">
        <v>69</v>
      </c>
      <c r="L6" s="261" t="s">
        <v>30</v>
      </c>
      <c r="M6" s="261"/>
      <c r="N6" s="274" t="s">
        <v>70</v>
      </c>
      <c r="O6" s="261" t="s">
        <v>31</v>
      </c>
      <c r="P6" s="261"/>
      <c r="Q6" s="274" t="s">
        <v>71</v>
      </c>
      <c r="R6" s="261" t="s">
        <v>32</v>
      </c>
      <c r="S6" s="261"/>
      <c r="T6" s="274" t="s">
        <v>72</v>
      </c>
      <c r="U6" s="261" t="s">
        <v>33</v>
      </c>
      <c r="V6" s="261"/>
      <c r="W6" s="274" t="s">
        <v>73</v>
      </c>
      <c r="X6" s="261" t="s">
        <v>34</v>
      </c>
      <c r="Y6" s="261"/>
      <c r="Z6" s="274" t="s">
        <v>74</v>
      </c>
      <c r="AA6" s="261" t="s">
        <v>35</v>
      </c>
      <c r="AB6" s="261"/>
      <c r="AC6" s="274" t="s">
        <v>75</v>
      </c>
      <c r="AD6" s="261" t="s">
        <v>36</v>
      </c>
      <c r="AE6" s="261"/>
      <c r="AF6" s="274" t="s">
        <v>76</v>
      </c>
      <c r="AG6" s="261" t="s">
        <v>37</v>
      </c>
      <c r="AH6" s="261"/>
      <c r="AI6" s="274" t="s">
        <v>77</v>
      </c>
      <c r="AJ6" s="261" t="s">
        <v>38</v>
      </c>
      <c r="AK6" s="261"/>
      <c r="AL6" s="272" t="s">
        <v>78</v>
      </c>
      <c r="AM6" s="13"/>
    </row>
    <row r="7" spans="1:39" x14ac:dyDescent="0.25">
      <c r="A7" s="256"/>
      <c r="B7" s="279"/>
      <c r="C7" s="49" t="s">
        <v>26</v>
      </c>
      <c r="D7" s="49" t="s">
        <v>25</v>
      </c>
      <c r="E7" s="275"/>
      <c r="F7" s="49" t="s">
        <v>26</v>
      </c>
      <c r="G7" s="49" t="s">
        <v>25</v>
      </c>
      <c r="H7" s="275"/>
      <c r="I7" s="49" t="s">
        <v>26</v>
      </c>
      <c r="J7" s="49" t="s">
        <v>25</v>
      </c>
      <c r="K7" s="275"/>
      <c r="L7" s="49" t="s">
        <v>26</v>
      </c>
      <c r="M7" s="49" t="s">
        <v>25</v>
      </c>
      <c r="N7" s="276"/>
      <c r="O7" s="49" t="s">
        <v>26</v>
      </c>
      <c r="P7" s="49" t="s">
        <v>25</v>
      </c>
      <c r="Q7" s="276"/>
      <c r="R7" s="49" t="s">
        <v>26</v>
      </c>
      <c r="S7" s="49" t="s">
        <v>25</v>
      </c>
      <c r="T7" s="276"/>
      <c r="U7" s="49" t="s">
        <v>26</v>
      </c>
      <c r="V7" s="49" t="s">
        <v>25</v>
      </c>
      <c r="W7" s="276"/>
      <c r="X7" s="49" t="s">
        <v>26</v>
      </c>
      <c r="Y7" s="49" t="s">
        <v>25</v>
      </c>
      <c r="Z7" s="276"/>
      <c r="AA7" s="49" t="s">
        <v>26</v>
      </c>
      <c r="AB7" s="49" t="s">
        <v>25</v>
      </c>
      <c r="AC7" s="276"/>
      <c r="AD7" s="49" t="s">
        <v>26</v>
      </c>
      <c r="AE7" s="49" t="s">
        <v>25</v>
      </c>
      <c r="AF7" s="276"/>
      <c r="AG7" s="49" t="s">
        <v>26</v>
      </c>
      <c r="AH7" s="49" t="s">
        <v>25</v>
      </c>
      <c r="AI7" s="276"/>
      <c r="AJ7" s="49" t="s">
        <v>26</v>
      </c>
      <c r="AK7" s="49" t="s">
        <v>25</v>
      </c>
      <c r="AL7" s="273"/>
      <c r="AM7" s="13"/>
    </row>
    <row r="8" spans="1:39" x14ac:dyDescent="0.25">
      <c r="A8" s="63">
        <v>1</v>
      </c>
      <c r="B8" s="102">
        <f>'DATA A'!B6</f>
        <v>0</v>
      </c>
      <c r="C8" s="99">
        <f>DATA!C8</f>
        <v>0</v>
      </c>
      <c r="D8" s="99">
        <f>DATA!D8</f>
        <v>0</v>
      </c>
      <c r="E8" s="100">
        <f>DATA!AE8</f>
        <v>0</v>
      </c>
      <c r="F8" s="99">
        <f>C8+DATA!E8</f>
        <v>0</v>
      </c>
      <c r="G8" s="99">
        <f>D8+DATA!F8</f>
        <v>0</v>
      </c>
      <c r="H8" s="100">
        <f>E8+DATA!AF8</f>
        <v>0</v>
      </c>
      <c r="I8" s="99">
        <f>F8+DATA!G8</f>
        <v>0</v>
      </c>
      <c r="J8" s="99">
        <f>G8+DATA!H8</f>
        <v>0</v>
      </c>
      <c r="K8" s="100">
        <f>H8+DATA!AG8</f>
        <v>0</v>
      </c>
      <c r="L8" s="99">
        <f>I8+DATA!I8</f>
        <v>0</v>
      </c>
      <c r="M8" s="99">
        <f>J8+DATA!J8</f>
        <v>0</v>
      </c>
      <c r="N8" s="100">
        <f>K8+DATA!AH8</f>
        <v>0</v>
      </c>
      <c r="O8" s="99">
        <f>L8+DATA!K8</f>
        <v>0</v>
      </c>
      <c r="P8" s="99">
        <f>M8+DATA!L8</f>
        <v>0</v>
      </c>
      <c r="Q8" s="100">
        <f>N8+DATA!AI8</f>
        <v>0</v>
      </c>
      <c r="R8" s="99">
        <f>O8+DATA!M8</f>
        <v>0</v>
      </c>
      <c r="S8" s="99">
        <f>P8+DATA!N8</f>
        <v>0</v>
      </c>
      <c r="T8" s="100">
        <f>Q8+DATA!AJ8</f>
        <v>0</v>
      </c>
      <c r="U8" s="99">
        <f>R8+DATA!O8</f>
        <v>0</v>
      </c>
      <c r="V8" s="99">
        <f>S8+DATA!P8</f>
        <v>0</v>
      </c>
      <c r="W8" s="100">
        <f>T8+DATA!AK8</f>
        <v>0</v>
      </c>
      <c r="X8" s="99">
        <f>U8+DATA!Q8</f>
        <v>0</v>
      </c>
      <c r="Y8" s="99">
        <f>V8+DATA!R8</f>
        <v>0</v>
      </c>
      <c r="Z8" s="100">
        <f>W8+DATA!AL8</f>
        <v>0</v>
      </c>
      <c r="AA8" s="99">
        <f>X8+DATA!S8</f>
        <v>0</v>
      </c>
      <c r="AB8" s="99">
        <f>Y8+DATA!T8</f>
        <v>0</v>
      </c>
      <c r="AC8" s="100">
        <f>Z8+DATA!AM8</f>
        <v>0</v>
      </c>
      <c r="AD8" s="99">
        <f>AA8+DATA!U8</f>
        <v>0</v>
      </c>
      <c r="AE8" s="99">
        <f>AB8+DATA!V8</f>
        <v>0</v>
      </c>
      <c r="AF8" s="100">
        <f>AC8+DATA!AN8</f>
        <v>0</v>
      </c>
      <c r="AG8" s="99">
        <f>AD8+DATA!W8</f>
        <v>0</v>
      </c>
      <c r="AH8" s="99">
        <f>AE8+DATA!X8</f>
        <v>0</v>
      </c>
      <c r="AI8" s="100">
        <f>AF8+DATA!AO8</f>
        <v>0</v>
      </c>
      <c r="AJ8" s="99">
        <f>AG8+DATA!Y8</f>
        <v>0</v>
      </c>
      <c r="AK8" s="99">
        <f>AH8+DATA!Z8</f>
        <v>0</v>
      </c>
      <c r="AL8" s="100">
        <f>AI8+DATA!AP8</f>
        <v>0</v>
      </c>
      <c r="AM8" s="9"/>
    </row>
    <row r="9" spans="1:39" x14ac:dyDescent="0.25">
      <c r="A9" s="63">
        <v>2</v>
      </c>
      <c r="B9" s="102">
        <f>'DATA A'!B7</f>
        <v>0</v>
      </c>
      <c r="C9" s="99">
        <f>DATA!C9</f>
        <v>0</v>
      </c>
      <c r="D9" s="99">
        <f>DATA!D9</f>
        <v>0</v>
      </c>
      <c r="E9" s="100">
        <f>DATA!AE9</f>
        <v>0</v>
      </c>
      <c r="F9" s="99">
        <f>C9+DATA!E9</f>
        <v>0</v>
      </c>
      <c r="G9" s="99">
        <f>D9+DATA!F9</f>
        <v>0</v>
      </c>
      <c r="H9" s="100">
        <f>E9+DATA!AF9</f>
        <v>0</v>
      </c>
      <c r="I9" s="99">
        <f>F9+DATA!G9</f>
        <v>0</v>
      </c>
      <c r="J9" s="99">
        <f>G9+DATA!H9</f>
        <v>0</v>
      </c>
      <c r="K9" s="100">
        <f>H9+DATA!AG9</f>
        <v>0</v>
      </c>
      <c r="L9" s="99">
        <f>I9+DATA!I9</f>
        <v>0</v>
      </c>
      <c r="M9" s="99">
        <f>J9+DATA!J9</f>
        <v>0</v>
      </c>
      <c r="N9" s="100">
        <f>K9+DATA!AH9</f>
        <v>0</v>
      </c>
      <c r="O9" s="99">
        <f>L9+DATA!K9</f>
        <v>0</v>
      </c>
      <c r="P9" s="99">
        <f>M9+DATA!L9</f>
        <v>0</v>
      </c>
      <c r="Q9" s="100">
        <f>N9+DATA!AI9</f>
        <v>0</v>
      </c>
      <c r="R9" s="99">
        <f>O9+DATA!M9</f>
        <v>0</v>
      </c>
      <c r="S9" s="99">
        <f>P9+DATA!N9</f>
        <v>0</v>
      </c>
      <c r="T9" s="100">
        <f>Q9+DATA!AJ9</f>
        <v>0</v>
      </c>
      <c r="U9" s="99">
        <f>R9+DATA!O9</f>
        <v>0</v>
      </c>
      <c r="V9" s="99">
        <f>S9+DATA!P9</f>
        <v>0</v>
      </c>
      <c r="W9" s="100">
        <f>T9+DATA!AK9</f>
        <v>0</v>
      </c>
      <c r="X9" s="99">
        <f>U9+DATA!Q9</f>
        <v>0</v>
      </c>
      <c r="Y9" s="99">
        <f>V9+DATA!R9</f>
        <v>0</v>
      </c>
      <c r="Z9" s="100">
        <f>W9+DATA!AL9</f>
        <v>0</v>
      </c>
      <c r="AA9" s="99">
        <f>X9+DATA!S9</f>
        <v>0</v>
      </c>
      <c r="AB9" s="99">
        <f>Y9+DATA!T9</f>
        <v>0</v>
      </c>
      <c r="AC9" s="100">
        <f>Z9+DATA!AM9</f>
        <v>0</v>
      </c>
      <c r="AD9" s="99">
        <f>AA9+DATA!U9</f>
        <v>0</v>
      </c>
      <c r="AE9" s="99">
        <f>AB9+DATA!V9</f>
        <v>0</v>
      </c>
      <c r="AF9" s="100">
        <f>AC9+DATA!AN9</f>
        <v>0</v>
      </c>
      <c r="AG9" s="99">
        <f>AD9+DATA!W9</f>
        <v>0</v>
      </c>
      <c r="AH9" s="99">
        <f>AE9+DATA!X9</f>
        <v>0</v>
      </c>
      <c r="AI9" s="100">
        <f>AF9+DATA!AO9</f>
        <v>0</v>
      </c>
      <c r="AJ9" s="99">
        <f>AG9+DATA!Y9</f>
        <v>0</v>
      </c>
      <c r="AK9" s="99">
        <f>AH9+DATA!Z9</f>
        <v>0</v>
      </c>
      <c r="AL9" s="100">
        <f>AI9+DATA!AP9</f>
        <v>0</v>
      </c>
      <c r="AM9" s="9"/>
    </row>
    <row r="10" spans="1:39" x14ac:dyDescent="0.25">
      <c r="A10" s="63">
        <v>3</v>
      </c>
      <c r="B10" s="102">
        <f>'DATA A'!B8</f>
        <v>0</v>
      </c>
      <c r="C10" s="99">
        <f>DATA!C10</f>
        <v>0</v>
      </c>
      <c r="D10" s="99">
        <f>DATA!D10</f>
        <v>0</v>
      </c>
      <c r="E10" s="100">
        <f>DATA!AE10</f>
        <v>0</v>
      </c>
      <c r="F10" s="99">
        <f>C10+DATA!E10</f>
        <v>0</v>
      </c>
      <c r="G10" s="99">
        <f>D10+DATA!F10</f>
        <v>0</v>
      </c>
      <c r="H10" s="100">
        <f>E10+DATA!AF10</f>
        <v>0</v>
      </c>
      <c r="I10" s="99">
        <f>F10+DATA!G10</f>
        <v>0</v>
      </c>
      <c r="J10" s="99">
        <f>G10+DATA!H10</f>
        <v>0</v>
      </c>
      <c r="K10" s="100">
        <f>H10+DATA!AG10</f>
        <v>0</v>
      </c>
      <c r="L10" s="99">
        <f>I10+DATA!I10</f>
        <v>0</v>
      </c>
      <c r="M10" s="99">
        <f>J10+DATA!J10</f>
        <v>0</v>
      </c>
      <c r="N10" s="100">
        <f>K10+DATA!AH10</f>
        <v>0</v>
      </c>
      <c r="O10" s="99">
        <f>L10+DATA!K10</f>
        <v>0</v>
      </c>
      <c r="P10" s="99">
        <f>M10+DATA!L10</f>
        <v>0</v>
      </c>
      <c r="Q10" s="100">
        <f>N10+DATA!AI10</f>
        <v>0</v>
      </c>
      <c r="R10" s="99">
        <f>O10+DATA!M10</f>
        <v>0</v>
      </c>
      <c r="S10" s="99">
        <f>P10+DATA!N10</f>
        <v>0</v>
      </c>
      <c r="T10" s="100">
        <f>Q10+DATA!AJ10</f>
        <v>0</v>
      </c>
      <c r="U10" s="99">
        <f>R10+DATA!O10</f>
        <v>0</v>
      </c>
      <c r="V10" s="99">
        <f>S10+DATA!P10</f>
        <v>0</v>
      </c>
      <c r="W10" s="100">
        <f>T10+DATA!AK10</f>
        <v>0</v>
      </c>
      <c r="X10" s="99">
        <f>U10+DATA!Q10</f>
        <v>0</v>
      </c>
      <c r="Y10" s="99">
        <f>V10+DATA!R10</f>
        <v>0</v>
      </c>
      <c r="Z10" s="100">
        <f>W10+DATA!AL10</f>
        <v>0</v>
      </c>
      <c r="AA10" s="99">
        <f>X10+DATA!S10</f>
        <v>0</v>
      </c>
      <c r="AB10" s="99">
        <f>Y10+DATA!T10</f>
        <v>0</v>
      </c>
      <c r="AC10" s="100">
        <f>Z10+DATA!AM10</f>
        <v>0</v>
      </c>
      <c r="AD10" s="99">
        <f>AA10+DATA!U10</f>
        <v>0</v>
      </c>
      <c r="AE10" s="99">
        <f>AB10+DATA!V10</f>
        <v>0</v>
      </c>
      <c r="AF10" s="100">
        <f>AC10+DATA!AN10</f>
        <v>0</v>
      </c>
      <c r="AG10" s="99">
        <f>AD10+DATA!W10</f>
        <v>0</v>
      </c>
      <c r="AH10" s="99">
        <f>AE10+DATA!X10</f>
        <v>0</v>
      </c>
      <c r="AI10" s="100">
        <f>AF10+DATA!AO10</f>
        <v>0</v>
      </c>
      <c r="AJ10" s="99">
        <f>AG10+DATA!Y10</f>
        <v>0</v>
      </c>
      <c r="AK10" s="99">
        <f>AH10+DATA!Z10</f>
        <v>0</v>
      </c>
      <c r="AL10" s="100">
        <f>AI10+DATA!AP10</f>
        <v>0</v>
      </c>
      <c r="AM10" s="9"/>
    </row>
    <row r="11" spans="1:39" x14ac:dyDescent="0.25">
      <c r="A11" s="63">
        <v>4</v>
      </c>
      <c r="B11" s="102">
        <f>'DATA A'!B9</f>
        <v>0</v>
      </c>
      <c r="C11" s="99">
        <f>DATA!C11</f>
        <v>0</v>
      </c>
      <c r="D11" s="99">
        <f>DATA!D11</f>
        <v>0</v>
      </c>
      <c r="E11" s="100">
        <f>DATA!AE11</f>
        <v>0</v>
      </c>
      <c r="F11" s="99">
        <f>C11+DATA!E11</f>
        <v>0</v>
      </c>
      <c r="G11" s="99">
        <f>D11+DATA!F11</f>
        <v>0</v>
      </c>
      <c r="H11" s="100">
        <f>E11+DATA!AF11</f>
        <v>0</v>
      </c>
      <c r="I11" s="99">
        <f>F11+DATA!G11</f>
        <v>0</v>
      </c>
      <c r="J11" s="99">
        <f>G11+DATA!H11</f>
        <v>0</v>
      </c>
      <c r="K11" s="100">
        <f>H11+DATA!AG11</f>
        <v>0</v>
      </c>
      <c r="L11" s="99">
        <f>I11+DATA!I11</f>
        <v>0</v>
      </c>
      <c r="M11" s="99">
        <f>J11+DATA!J11</f>
        <v>0</v>
      </c>
      <c r="N11" s="100">
        <f>K11+DATA!AH11</f>
        <v>0</v>
      </c>
      <c r="O11" s="99">
        <f>L11+DATA!K11</f>
        <v>0</v>
      </c>
      <c r="P11" s="99">
        <f>M11+DATA!L11</f>
        <v>0</v>
      </c>
      <c r="Q11" s="100">
        <f>N11+DATA!AI11</f>
        <v>0</v>
      </c>
      <c r="R11" s="99">
        <f>O11+DATA!M11</f>
        <v>0</v>
      </c>
      <c r="S11" s="99">
        <f>P11+DATA!N11</f>
        <v>0</v>
      </c>
      <c r="T11" s="100">
        <f>Q11+DATA!AJ11</f>
        <v>0</v>
      </c>
      <c r="U11" s="99">
        <f>R11+DATA!O11</f>
        <v>0</v>
      </c>
      <c r="V11" s="99">
        <f>S11+DATA!P11</f>
        <v>0</v>
      </c>
      <c r="W11" s="100">
        <f>T11+DATA!AK11</f>
        <v>0</v>
      </c>
      <c r="X11" s="99">
        <f>U11+DATA!Q11</f>
        <v>0</v>
      </c>
      <c r="Y11" s="99">
        <f>V11+DATA!R11</f>
        <v>0</v>
      </c>
      <c r="Z11" s="100">
        <f>W11+DATA!AL11</f>
        <v>0</v>
      </c>
      <c r="AA11" s="99">
        <f>X11+DATA!S11</f>
        <v>0</v>
      </c>
      <c r="AB11" s="99">
        <f>Y11+DATA!T11</f>
        <v>0</v>
      </c>
      <c r="AC11" s="100">
        <f>Z11+DATA!AM11</f>
        <v>0</v>
      </c>
      <c r="AD11" s="99">
        <f>AA11+DATA!U11</f>
        <v>0</v>
      </c>
      <c r="AE11" s="99">
        <f>AB11+DATA!V11</f>
        <v>0</v>
      </c>
      <c r="AF11" s="100">
        <f>AC11+DATA!AN11</f>
        <v>0</v>
      </c>
      <c r="AG11" s="99">
        <f>AD11+DATA!W11</f>
        <v>0</v>
      </c>
      <c r="AH11" s="99">
        <f>AE11+DATA!X11</f>
        <v>0</v>
      </c>
      <c r="AI11" s="100">
        <f>AF11+DATA!AO11</f>
        <v>0</v>
      </c>
      <c r="AJ11" s="99">
        <f>AG11+DATA!Y11</f>
        <v>0</v>
      </c>
      <c r="AK11" s="99">
        <f>AH11+DATA!Z11</f>
        <v>0</v>
      </c>
      <c r="AL11" s="100">
        <f>AI11+DATA!AP11</f>
        <v>0</v>
      </c>
      <c r="AM11" s="9"/>
    </row>
    <row r="12" spans="1:39" x14ac:dyDescent="0.25">
      <c r="A12" s="63">
        <v>5</v>
      </c>
      <c r="B12" s="102">
        <f>'DATA A'!B10</f>
        <v>0</v>
      </c>
      <c r="C12" s="99">
        <f>DATA!C12</f>
        <v>0</v>
      </c>
      <c r="D12" s="99">
        <f>DATA!D12</f>
        <v>0</v>
      </c>
      <c r="E12" s="100">
        <f>DATA!AE12</f>
        <v>0</v>
      </c>
      <c r="F12" s="99">
        <f>C12+DATA!E12</f>
        <v>0</v>
      </c>
      <c r="G12" s="99">
        <f>D12+DATA!F12</f>
        <v>0</v>
      </c>
      <c r="H12" s="100">
        <f>E12+DATA!AF12</f>
        <v>0</v>
      </c>
      <c r="I12" s="99">
        <f>F12+DATA!G12</f>
        <v>0</v>
      </c>
      <c r="J12" s="99">
        <f>G12+DATA!H12</f>
        <v>0</v>
      </c>
      <c r="K12" s="100">
        <f>H12+DATA!AG12</f>
        <v>0</v>
      </c>
      <c r="L12" s="99">
        <f>I12+DATA!I12</f>
        <v>0</v>
      </c>
      <c r="M12" s="99">
        <f>J12+DATA!J12</f>
        <v>0</v>
      </c>
      <c r="N12" s="100">
        <f>K12+DATA!AH12</f>
        <v>0</v>
      </c>
      <c r="O12" s="99">
        <f>L12+DATA!K12</f>
        <v>0</v>
      </c>
      <c r="P12" s="99">
        <f>M12+DATA!L12</f>
        <v>0</v>
      </c>
      <c r="Q12" s="100">
        <f>N12+DATA!AI12</f>
        <v>0</v>
      </c>
      <c r="R12" s="99">
        <f>O12+DATA!M12</f>
        <v>0</v>
      </c>
      <c r="S12" s="99">
        <f>P12+DATA!N12</f>
        <v>0</v>
      </c>
      <c r="T12" s="100">
        <f>Q12+DATA!AJ12</f>
        <v>0</v>
      </c>
      <c r="U12" s="99">
        <f>R12+DATA!O12</f>
        <v>0</v>
      </c>
      <c r="V12" s="99">
        <f>S12+DATA!P12</f>
        <v>0</v>
      </c>
      <c r="W12" s="100">
        <f>T12+DATA!AK12</f>
        <v>0</v>
      </c>
      <c r="X12" s="99">
        <f>U12+DATA!Q12</f>
        <v>0</v>
      </c>
      <c r="Y12" s="99">
        <f>V12+DATA!R12</f>
        <v>0</v>
      </c>
      <c r="Z12" s="100">
        <f>W12+DATA!AL12</f>
        <v>0</v>
      </c>
      <c r="AA12" s="99">
        <f>X12+DATA!S12</f>
        <v>0</v>
      </c>
      <c r="AB12" s="99">
        <f>Y12+DATA!T12</f>
        <v>0</v>
      </c>
      <c r="AC12" s="100">
        <f>Z12+DATA!AM12</f>
        <v>0</v>
      </c>
      <c r="AD12" s="99">
        <f>AA12+DATA!U12</f>
        <v>0</v>
      </c>
      <c r="AE12" s="99">
        <f>AB12+DATA!V12</f>
        <v>0</v>
      </c>
      <c r="AF12" s="100">
        <f>AC12+DATA!AN12</f>
        <v>0</v>
      </c>
      <c r="AG12" s="99">
        <f>AD12+DATA!W12</f>
        <v>0</v>
      </c>
      <c r="AH12" s="99">
        <f>AE12+DATA!X12</f>
        <v>0</v>
      </c>
      <c r="AI12" s="100">
        <f>AF12+DATA!AO12</f>
        <v>0</v>
      </c>
      <c r="AJ12" s="99">
        <f>AG12+DATA!Y12</f>
        <v>0</v>
      </c>
      <c r="AK12" s="99">
        <f>AH12+DATA!Z12</f>
        <v>0</v>
      </c>
      <c r="AL12" s="100">
        <f>AI12+DATA!AP12</f>
        <v>0</v>
      </c>
      <c r="AM12" s="9"/>
    </row>
    <row r="13" spans="1:39" x14ac:dyDescent="0.25">
      <c r="A13" s="63">
        <v>6</v>
      </c>
      <c r="B13" s="102">
        <f>'DATA A'!B11</f>
        <v>0</v>
      </c>
      <c r="C13" s="99">
        <f>DATA!C13</f>
        <v>0</v>
      </c>
      <c r="D13" s="99">
        <f>DATA!D13</f>
        <v>0</v>
      </c>
      <c r="E13" s="100">
        <f>DATA!AE13</f>
        <v>0</v>
      </c>
      <c r="F13" s="99">
        <f>C13+DATA!E13</f>
        <v>0</v>
      </c>
      <c r="G13" s="99">
        <f>D13+DATA!F13</f>
        <v>0</v>
      </c>
      <c r="H13" s="100">
        <f>E13+DATA!AF13</f>
        <v>0</v>
      </c>
      <c r="I13" s="99">
        <f>F13+DATA!G13</f>
        <v>0</v>
      </c>
      <c r="J13" s="99">
        <f>G13+DATA!H13</f>
        <v>0</v>
      </c>
      <c r="K13" s="100">
        <f>H13+DATA!AG13</f>
        <v>0</v>
      </c>
      <c r="L13" s="99">
        <f>I13+DATA!I13</f>
        <v>0</v>
      </c>
      <c r="M13" s="99">
        <f>J13+DATA!J13</f>
        <v>0</v>
      </c>
      <c r="N13" s="100">
        <f>K13+DATA!AH13</f>
        <v>0</v>
      </c>
      <c r="O13" s="99">
        <f>L13+DATA!K13</f>
        <v>0</v>
      </c>
      <c r="P13" s="99">
        <f>M13+DATA!L13</f>
        <v>0</v>
      </c>
      <c r="Q13" s="100">
        <f>N13+DATA!AI13</f>
        <v>0</v>
      </c>
      <c r="R13" s="99">
        <f>O13+DATA!M13</f>
        <v>0</v>
      </c>
      <c r="S13" s="99">
        <f>P13+DATA!N13</f>
        <v>0</v>
      </c>
      <c r="T13" s="100">
        <f>Q13+DATA!AJ13</f>
        <v>0</v>
      </c>
      <c r="U13" s="99">
        <f>R13+DATA!O13</f>
        <v>0</v>
      </c>
      <c r="V13" s="99">
        <f>S13+DATA!P13</f>
        <v>0</v>
      </c>
      <c r="W13" s="100">
        <f>T13+DATA!AK13</f>
        <v>0</v>
      </c>
      <c r="X13" s="99">
        <f>U13+DATA!Q13</f>
        <v>0</v>
      </c>
      <c r="Y13" s="99">
        <f>V13+DATA!R13</f>
        <v>0</v>
      </c>
      <c r="Z13" s="100">
        <f>W13+DATA!AL13</f>
        <v>0</v>
      </c>
      <c r="AA13" s="99">
        <f>X13+DATA!S13</f>
        <v>0</v>
      </c>
      <c r="AB13" s="99">
        <f>Y13+DATA!T13</f>
        <v>0</v>
      </c>
      <c r="AC13" s="100">
        <f>Z13+DATA!AM13</f>
        <v>0</v>
      </c>
      <c r="AD13" s="99">
        <f>AA13+DATA!U13</f>
        <v>0</v>
      </c>
      <c r="AE13" s="99">
        <f>AB13+DATA!V13</f>
        <v>0</v>
      </c>
      <c r="AF13" s="100">
        <f>AC13+DATA!AN13</f>
        <v>0</v>
      </c>
      <c r="AG13" s="99">
        <f>AD13+DATA!W13</f>
        <v>0</v>
      </c>
      <c r="AH13" s="99">
        <f>AE13+DATA!X13</f>
        <v>0</v>
      </c>
      <c r="AI13" s="100">
        <f>AF13+DATA!AO13</f>
        <v>0</v>
      </c>
      <c r="AJ13" s="99">
        <f>AG13+DATA!Y13</f>
        <v>0</v>
      </c>
      <c r="AK13" s="99">
        <f>AH13+DATA!Z13</f>
        <v>0</v>
      </c>
      <c r="AL13" s="100">
        <f>AI13+DATA!AP13</f>
        <v>0</v>
      </c>
      <c r="AM13" s="9"/>
    </row>
    <row r="14" spans="1:39" x14ac:dyDescent="0.25">
      <c r="A14" s="63">
        <v>7</v>
      </c>
      <c r="B14" s="102">
        <f>'DATA A'!B12</f>
        <v>0</v>
      </c>
      <c r="C14" s="99">
        <f>DATA!C14</f>
        <v>0</v>
      </c>
      <c r="D14" s="99">
        <f>DATA!D14</f>
        <v>0</v>
      </c>
      <c r="E14" s="100">
        <f>DATA!AE14</f>
        <v>0</v>
      </c>
      <c r="F14" s="99">
        <f>C14+DATA!E14</f>
        <v>0</v>
      </c>
      <c r="G14" s="99">
        <f>D14+DATA!F14</f>
        <v>0</v>
      </c>
      <c r="H14" s="100">
        <f>E14+DATA!AF14</f>
        <v>0</v>
      </c>
      <c r="I14" s="99">
        <f>F14+DATA!G14</f>
        <v>0</v>
      </c>
      <c r="J14" s="99">
        <f>G14+DATA!H14</f>
        <v>0</v>
      </c>
      <c r="K14" s="100">
        <f>H14+DATA!AG14</f>
        <v>0</v>
      </c>
      <c r="L14" s="99">
        <f>I14+DATA!I14</f>
        <v>0</v>
      </c>
      <c r="M14" s="99">
        <f>J14+DATA!J14</f>
        <v>0</v>
      </c>
      <c r="N14" s="100">
        <f>K14+DATA!AH14</f>
        <v>0</v>
      </c>
      <c r="O14" s="99">
        <f>L14+DATA!K14</f>
        <v>0</v>
      </c>
      <c r="P14" s="99">
        <f>M14+DATA!L14</f>
        <v>0</v>
      </c>
      <c r="Q14" s="100">
        <f>N14+DATA!AI14</f>
        <v>0</v>
      </c>
      <c r="R14" s="99">
        <f>O14+DATA!M14</f>
        <v>0</v>
      </c>
      <c r="S14" s="99">
        <f>P14+DATA!N14</f>
        <v>0</v>
      </c>
      <c r="T14" s="100">
        <f>Q14+DATA!AJ14</f>
        <v>0</v>
      </c>
      <c r="U14" s="99">
        <f>R14+DATA!O14</f>
        <v>0</v>
      </c>
      <c r="V14" s="99">
        <f>S14+DATA!P14</f>
        <v>0</v>
      </c>
      <c r="W14" s="100">
        <f>T14+DATA!AK14</f>
        <v>0</v>
      </c>
      <c r="X14" s="99">
        <f>U14+DATA!Q14</f>
        <v>0</v>
      </c>
      <c r="Y14" s="99">
        <f>V14+DATA!R14</f>
        <v>0</v>
      </c>
      <c r="Z14" s="100">
        <f>W14+DATA!AL14</f>
        <v>0</v>
      </c>
      <c r="AA14" s="99">
        <f>X14+DATA!S14</f>
        <v>0</v>
      </c>
      <c r="AB14" s="99">
        <f>Y14+DATA!T14</f>
        <v>0</v>
      </c>
      <c r="AC14" s="100">
        <f>Z14+DATA!AM14</f>
        <v>0</v>
      </c>
      <c r="AD14" s="99">
        <f>AA14+DATA!U14</f>
        <v>0</v>
      </c>
      <c r="AE14" s="99">
        <f>AB14+DATA!V14</f>
        <v>0</v>
      </c>
      <c r="AF14" s="100">
        <f>AC14+DATA!AN14</f>
        <v>0</v>
      </c>
      <c r="AG14" s="99">
        <f>AD14+DATA!W14</f>
        <v>0</v>
      </c>
      <c r="AH14" s="99">
        <f>AE14+DATA!X14</f>
        <v>0</v>
      </c>
      <c r="AI14" s="100">
        <f>AF14+DATA!AO14</f>
        <v>0</v>
      </c>
      <c r="AJ14" s="99">
        <f>AG14+DATA!Y14</f>
        <v>0</v>
      </c>
      <c r="AK14" s="99">
        <f>AH14+DATA!Z14</f>
        <v>0</v>
      </c>
      <c r="AL14" s="100">
        <f>AI14+DATA!AP14</f>
        <v>0</v>
      </c>
      <c r="AM14" s="9"/>
    </row>
    <row r="15" spans="1:39" x14ac:dyDescent="0.25">
      <c r="A15" s="63">
        <v>8</v>
      </c>
      <c r="B15" s="102">
        <f>'DATA A'!B13</f>
        <v>0</v>
      </c>
      <c r="C15" s="99">
        <f>DATA!C15</f>
        <v>0</v>
      </c>
      <c r="D15" s="99">
        <f>DATA!D15</f>
        <v>0</v>
      </c>
      <c r="E15" s="100">
        <f>DATA!AE15</f>
        <v>0</v>
      </c>
      <c r="F15" s="99">
        <f>C15+DATA!E15</f>
        <v>0</v>
      </c>
      <c r="G15" s="99">
        <f>D15+DATA!F15</f>
        <v>0</v>
      </c>
      <c r="H15" s="100">
        <f>E15+DATA!AF15</f>
        <v>0</v>
      </c>
      <c r="I15" s="99">
        <f>F15+DATA!G15</f>
        <v>0</v>
      </c>
      <c r="J15" s="99">
        <f>G15+DATA!H15</f>
        <v>0</v>
      </c>
      <c r="K15" s="100">
        <f>H15+DATA!AG15</f>
        <v>0</v>
      </c>
      <c r="L15" s="99">
        <f>I15+DATA!I15</f>
        <v>0</v>
      </c>
      <c r="M15" s="99">
        <f>J15+DATA!J15</f>
        <v>0</v>
      </c>
      <c r="N15" s="100">
        <f>K15+DATA!AH15</f>
        <v>0</v>
      </c>
      <c r="O15" s="99">
        <f>L15+DATA!K15</f>
        <v>0</v>
      </c>
      <c r="P15" s="99">
        <f>M15+DATA!L15</f>
        <v>0</v>
      </c>
      <c r="Q15" s="100">
        <f>N15+DATA!AI15</f>
        <v>0</v>
      </c>
      <c r="R15" s="99">
        <f>O15+DATA!M15</f>
        <v>0</v>
      </c>
      <c r="S15" s="99">
        <f>P15+DATA!N15</f>
        <v>0</v>
      </c>
      <c r="T15" s="100">
        <f>Q15+DATA!AJ15</f>
        <v>0</v>
      </c>
      <c r="U15" s="99">
        <f>R15+DATA!O15</f>
        <v>0</v>
      </c>
      <c r="V15" s="99">
        <f>S15+DATA!P15</f>
        <v>0</v>
      </c>
      <c r="W15" s="100">
        <f>T15+DATA!AK15</f>
        <v>0</v>
      </c>
      <c r="X15" s="99">
        <f>U15+DATA!Q15</f>
        <v>0</v>
      </c>
      <c r="Y15" s="99">
        <f>V15+DATA!R15</f>
        <v>0</v>
      </c>
      <c r="Z15" s="100">
        <f>W15+DATA!AL15</f>
        <v>0</v>
      </c>
      <c r="AA15" s="99">
        <f>X15+DATA!S15</f>
        <v>0</v>
      </c>
      <c r="AB15" s="99">
        <f>Y15+DATA!T15</f>
        <v>0</v>
      </c>
      <c r="AC15" s="100">
        <f>Z15+DATA!AM15</f>
        <v>0</v>
      </c>
      <c r="AD15" s="99">
        <f>AA15+DATA!U15</f>
        <v>0</v>
      </c>
      <c r="AE15" s="99">
        <f>AB15+DATA!V15</f>
        <v>0</v>
      </c>
      <c r="AF15" s="100">
        <f>AC15+DATA!AN15</f>
        <v>0</v>
      </c>
      <c r="AG15" s="99">
        <f>AD15+DATA!W15</f>
        <v>0</v>
      </c>
      <c r="AH15" s="99">
        <f>AE15+DATA!X15</f>
        <v>0</v>
      </c>
      <c r="AI15" s="100">
        <f>AF15+DATA!AO15</f>
        <v>0</v>
      </c>
      <c r="AJ15" s="99">
        <f>AG15+DATA!Y15</f>
        <v>0</v>
      </c>
      <c r="AK15" s="99">
        <f>AH15+DATA!Z15</f>
        <v>0</v>
      </c>
      <c r="AL15" s="100">
        <f>AI15+DATA!AP15</f>
        <v>0</v>
      </c>
      <c r="AM15" s="9"/>
    </row>
    <row r="16" spans="1:39" x14ac:dyDescent="0.25">
      <c r="A16" s="63">
        <v>9</v>
      </c>
      <c r="B16" s="102">
        <f>'DATA A'!B14</f>
        <v>0</v>
      </c>
      <c r="C16" s="99">
        <f>DATA!C16</f>
        <v>0</v>
      </c>
      <c r="D16" s="99">
        <f>DATA!D16</f>
        <v>0</v>
      </c>
      <c r="E16" s="100">
        <f>DATA!AE16</f>
        <v>0</v>
      </c>
      <c r="F16" s="99">
        <f>C16+DATA!E16</f>
        <v>0</v>
      </c>
      <c r="G16" s="99">
        <f>D16+DATA!F16</f>
        <v>0</v>
      </c>
      <c r="H16" s="100">
        <f>E16+DATA!AF16</f>
        <v>0</v>
      </c>
      <c r="I16" s="99">
        <f>F16+DATA!G16</f>
        <v>0</v>
      </c>
      <c r="J16" s="99">
        <f>G16+DATA!H16</f>
        <v>0</v>
      </c>
      <c r="K16" s="100">
        <f>H16+DATA!AG16</f>
        <v>0</v>
      </c>
      <c r="L16" s="99">
        <f>I16+DATA!I16</f>
        <v>0</v>
      </c>
      <c r="M16" s="99">
        <f>J16+DATA!J16</f>
        <v>0</v>
      </c>
      <c r="N16" s="100">
        <f>K16+DATA!AH16</f>
        <v>0</v>
      </c>
      <c r="O16" s="99">
        <f>L16+DATA!K16</f>
        <v>0</v>
      </c>
      <c r="P16" s="99">
        <f>M16+DATA!L16</f>
        <v>0</v>
      </c>
      <c r="Q16" s="100">
        <f>N16+DATA!AI16</f>
        <v>0</v>
      </c>
      <c r="R16" s="99">
        <f>O16+DATA!M16</f>
        <v>0</v>
      </c>
      <c r="S16" s="99">
        <f>P16+DATA!N16</f>
        <v>0</v>
      </c>
      <c r="T16" s="100">
        <f>Q16+DATA!AJ16</f>
        <v>0</v>
      </c>
      <c r="U16" s="99">
        <f>R16+DATA!O16</f>
        <v>0</v>
      </c>
      <c r="V16" s="99">
        <f>S16+DATA!P16</f>
        <v>0</v>
      </c>
      <c r="W16" s="100">
        <f>T16+DATA!AK16</f>
        <v>0</v>
      </c>
      <c r="X16" s="99">
        <f>U16+DATA!Q16</f>
        <v>0</v>
      </c>
      <c r="Y16" s="99">
        <f>V16+DATA!R16</f>
        <v>0</v>
      </c>
      <c r="Z16" s="100">
        <f>W16+DATA!AL16</f>
        <v>0</v>
      </c>
      <c r="AA16" s="99">
        <f>X16+DATA!S16</f>
        <v>0</v>
      </c>
      <c r="AB16" s="99">
        <f>Y16+DATA!T16</f>
        <v>0</v>
      </c>
      <c r="AC16" s="100">
        <f>Z16+DATA!AM16</f>
        <v>0</v>
      </c>
      <c r="AD16" s="99">
        <f>AA16+DATA!U16</f>
        <v>0</v>
      </c>
      <c r="AE16" s="99">
        <f>AB16+DATA!V16</f>
        <v>0</v>
      </c>
      <c r="AF16" s="100">
        <f>AC16+DATA!AN16</f>
        <v>0</v>
      </c>
      <c r="AG16" s="99">
        <f>AD16+DATA!W16</f>
        <v>0</v>
      </c>
      <c r="AH16" s="99">
        <f>AE16+DATA!X16</f>
        <v>0</v>
      </c>
      <c r="AI16" s="100">
        <f>AF16+DATA!AO16</f>
        <v>0</v>
      </c>
      <c r="AJ16" s="99">
        <f>AG16+DATA!Y16</f>
        <v>0</v>
      </c>
      <c r="AK16" s="99">
        <f>AH16+DATA!Z16</f>
        <v>0</v>
      </c>
      <c r="AL16" s="100">
        <f>AI16+DATA!AP16</f>
        <v>0</v>
      </c>
      <c r="AM16" s="9"/>
    </row>
    <row r="17" spans="1:39" x14ac:dyDescent="0.25">
      <c r="A17" s="63">
        <v>10</v>
      </c>
      <c r="B17" s="102">
        <f>'DATA A'!B15</f>
        <v>0</v>
      </c>
      <c r="C17" s="99">
        <f>DATA!C17</f>
        <v>0</v>
      </c>
      <c r="D17" s="99">
        <f>DATA!D17</f>
        <v>0</v>
      </c>
      <c r="E17" s="100">
        <f>DATA!AE17</f>
        <v>0</v>
      </c>
      <c r="F17" s="99">
        <f>C17+DATA!E17</f>
        <v>0</v>
      </c>
      <c r="G17" s="99">
        <f>D17+DATA!F17</f>
        <v>0</v>
      </c>
      <c r="H17" s="100">
        <f>E17+DATA!AF17</f>
        <v>0</v>
      </c>
      <c r="I17" s="99">
        <f>F17+DATA!G17</f>
        <v>0</v>
      </c>
      <c r="J17" s="99">
        <f>G17+DATA!H17</f>
        <v>0</v>
      </c>
      <c r="K17" s="100">
        <f>H17+DATA!AG17</f>
        <v>0</v>
      </c>
      <c r="L17" s="99">
        <f>I17+DATA!I17</f>
        <v>0</v>
      </c>
      <c r="M17" s="99">
        <f>J17+DATA!J17</f>
        <v>0</v>
      </c>
      <c r="N17" s="100">
        <f>K17+DATA!AH17</f>
        <v>0</v>
      </c>
      <c r="O17" s="99">
        <f>L17+DATA!K17</f>
        <v>0</v>
      </c>
      <c r="P17" s="99">
        <f>M17+DATA!L17</f>
        <v>0</v>
      </c>
      <c r="Q17" s="100">
        <f>N17+DATA!AI17</f>
        <v>0</v>
      </c>
      <c r="R17" s="99">
        <f>O17+DATA!M17</f>
        <v>0</v>
      </c>
      <c r="S17" s="99">
        <f>P17+DATA!N17</f>
        <v>0</v>
      </c>
      <c r="T17" s="100">
        <f>Q17+DATA!AJ17</f>
        <v>0</v>
      </c>
      <c r="U17" s="99">
        <f>R17+DATA!O17</f>
        <v>0</v>
      </c>
      <c r="V17" s="99">
        <f>S17+DATA!P17</f>
        <v>0</v>
      </c>
      <c r="W17" s="100">
        <f>T17+DATA!AK17</f>
        <v>0</v>
      </c>
      <c r="X17" s="99">
        <f>U17+DATA!Q17</f>
        <v>0</v>
      </c>
      <c r="Y17" s="99">
        <f>V17+DATA!R17</f>
        <v>0</v>
      </c>
      <c r="Z17" s="100">
        <f>W17+DATA!AL17</f>
        <v>0</v>
      </c>
      <c r="AA17" s="99">
        <f>X17+DATA!S17</f>
        <v>0</v>
      </c>
      <c r="AB17" s="99">
        <f>Y17+DATA!T17</f>
        <v>0</v>
      </c>
      <c r="AC17" s="100">
        <f>Z17+DATA!AM17</f>
        <v>0</v>
      </c>
      <c r="AD17" s="99">
        <f>AA17+DATA!U17</f>
        <v>0</v>
      </c>
      <c r="AE17" s="99">
        <f>AB17+DATA!V17</f>
        <v>0</v>
      </c>
      <c r="AF17" s="100">
        <f>AC17+DATA!AN17</f>
        <v>0</v>
      </c>
      <c r="AG17" s="99">
        <f>AD17+DATA!W17</f>
        <v>0</v>
      </c>
      <c r="AH17" s="99">
        <f>AE17+DATA!X17</f>
        <v>0</v>
      </c>
      <c r="AI17" s="100">
        <f>AF17+DATA!AO17</f>
        <v>0</v>
      </c>
      <c r="AJ17" s="99">
        <f>AG17+DATA!Y17</f>
        <v>0</v>
      </c>
      <c r="AK17" s="99">
        <f>AH17+DATA!Z17</f>
        <v>0</v>
      </c>
      <c r="AL17" s="100">
        <f>AI17+DATA!AP17</f>
        <v>0</v>
      </c>
      <c r="AM17" s="9"/>
    </row>
    <row r="18" spans="1:39" x14ac:dyDescent="0.25">
      <c r="A18" s="63">
        <v>11</v>
      </c>
      <c r="B18" s="102">
        <f>'DATA A'!B16</f>
        <v>0</v>
      </c>
      <c r="C18" s="99">
        <f>DATA!C18</f>
        <v>0</v>
      </c>
      <c r="D18" s="99">
        <f>DATA!D18</f>
        <v>0</v>
      </c>
      <c r="E18" s="100">
        <f>DATA!AE18</f>
        <v>0</v>
      </c>
      <c r="F18" s="99">
        <f>C18+DATA!E18</f>
        <v>0</v>
      </c>
      <c r="G18" s="99">
        <f>D18+DATA!F18</f>
        <v>0</v>
      </c>
      <c r="H18" s="100">
        <f>E18+DATA!AF18</f>
        <v>0</v>
      </c>
      <c r="I18" s="99">
        <f>F18+DATA!G18</f>
        <v>0</v>
      </c>
      <c r="J18" s="99">
        <f>G18+DATA!H18</f>
        <v>0</v>
      </c>
      <c r="K18" s="100">
        <f>H18+DATA!AG18</f>
        <v>0</v>
      </c>
      <c r="L18" s="99">
        <f>I18+DATA!I18</f>
        <v>0</v>
      </c>
      <c r="M18" s="99">
        <f>J18+DATA!J18</f>
        <v>0</v>
      </c>
      <c r="N18" s="100">
        <f>K18+DATA!AH18</f>
        <v>0</v>
      </c>
      <c r="O18" s="99">
        <f>L18+DATA!K18</f>
        <v>0</v>
      </c>
      <c r="P18" s="99">
        <f>M18+DATA!L18</f>
        <v>0</v>
      </c>
      <c r="Q18" s="100">
        <f>N18+DATA!AI18</f>
        <v>0</v>
      </c>
      <c r="R18" s="99">
        <f>O18+DATA!M18</f>
        <v>0</v>
      </c>
      <c r="S18" s="99">
        <f>P18+DATA!N18</f>
        <v>0</v>
      </c>
      <c r="T18" s="100">
        <f>Q18+DATA!AJ18</f>
        <v>0</v>
      </c>
      <c r="U18" s="99">
        <f>R18+DATA!O18</f>
        <v>0</v>
      </c>
      <c r="V18" s="99">
        <f>S18+DATA!P18</f>
        <v>0</v>
      </c>
      <c r="W18" s="100">
        <f>T18+DATA!AK18</f>
        <v>0</v>
      </c>
      <c r="X18" s="99">
        <f>U18+DATA!Q18</f>
        <v>0</v>
      </c>
      <c r="Y18" s="99">
        <f>V18+DATA!R18</f>
        <v>0</v>
      </c>
      <c r="Z18" s="100">
        <f>W18+DATA!AL18</f>
        <v>0</v>
      </c>
      <c r="AA18" s="99">
        <f>X18+DATA!S18</f>
        <v>0</v>
      </c>
      <c r="AB18" s="99">
        <f>Y18+DATA!T18</f>
        <v>0</v>
      </c>
      <c r="AC18" s="100">
        <f>Z18+DATA!AM18</f>
        <v>0</v>
      </c>
      <c r="AD18" s="99">
        <f>AA18+DATA!U18</f>
        <v>0</v>
      </c>
      <c r="AE18" s="99">
        <f>AB18+DATA!V18</f>
        <v>0</v>
      </c>
      <c r="AF18" s="100">
        <f>AC18+DATA!AN18</f>
        <v>0</v>
      </c>
      <c r="AG18" s="99">
        <f>AD18+DATA!W18</f>
        <v>0</v>
      </c>
      <c r="AH18" s="99">
        <f>AE18+DATA!X18</f>
        <v>0</v>
      </c>
      <c r="AI18" s="100">
        <f>AF18+DATA!AO18</f>
        <v>0</v>
      </c>
      <c r="AJ18" s="99">
        <f>AG18+DATA!Y18</f>
        <v>0</v>
      </c>
      <c r="AK18" s="99">
        <f>AH18+DATA!Z18</f>
        <v>0</v>
      </c>
      <c r="AL18" s="100">
        <f>AI18+DATA!AP18</f>
        <v>0</v>
      </c>
      <c r="AM18" s="9"/>
    </row>
    <row r="19" spans="1:39" x14ac:dyDescent="0.25">
      <c r="A19" s="63">
        <v>12</v>
      </c>
      <c r="B19" s="102">
        <f>'DATA A'!B17</f>
        <v>0</v>
      </c>
      <c r="C19" s="99">
        <f>DATA!C19</f>
        <v>0</v>
      </c>
      <c r="D19" s="99">
        <f>DATA!D19</f>
        <v>0</v>
      </c>
      <c r="E19" s="100">
        <f>DATA!AE19</f>
        <v>0</v>
      </c>
      <c r="F19" s="99">
        <f>C19+DATA!E19</f>
        <v>0</v>
      </c>
      <c r="G19" s="99">
        <f>D19+DATA!F19</f>
        <v>0</v>
      </c>
      <c r="H19" s="100">
        <f>E19+DATA!AF19</f>
        <v>0</v>
      </c>
      <c r="I19" s="99">
        <f>F19+DATA!G19</f>
        <v>0</v>
      </c>
      <c r="J19" s="99">
        <f>G19+DATA!H19</f>
        <v>0</v>
      </c>
      <c r="K19" s="100">
        <f>H19+DATA!AG19</f>
        <v>0</v>
      </c>
      <c r="L19" s="99">
        <f>I19+DATA!I19</f>
        <v>0</v>
      </c>
      <c r="M19" s="99">
        <f>J19+DATA!J19</f>
        <v>0</v>
      </c>
      <c r="N19" s="100">
        <f>K19+DATA!AH19</f>
        <v>0</v>
      </c>
      <c r="O19" s="99">
        <f>L19+DATA!K19</f>
        <v>0</v>
      </c>
      <c r="P19" s="99">
        <f>M19+DATA!L19</f>
        <v>0</v>
      </c>
      <c r="Q19" s="100">
        <f>N19+DATA!AI19</f>
        <v>0</v>
      </c>
      <c r="R19" s="99">
        <f>O19+DATA!M19</f>
        <v>0</v>
      </c>
      <c r="S19" s="99">
        <f>P19+DATA!N19</f>
        <v>0</v>
      </c>
      <c r="T19" s="100">
        <f>Q19+DATA!AJ19</f>
        <v>0</v>
      </c>
      <c r="U19" s="99">
        <f>R19+DATA!O19</f>
        <v>0</v>
      </c>
      <c r="V19" s="99">
        <f>S19+DATA!P19</f>
        <v>0</v>
      </c>
      <c r="W19" s="100">
        <f>T19+DATA!AK19</f>
        <v>0</v>
      </c>
      <c r="X19" s="99">
        <f>U19+DATA!Q19</f>
        <v>0</v>
      </c>
      <c r="Y19" s="99">
        <f>V19+DATA!R19</f>
        <v>0</v>
      </c>
      <c r="Z19" s="100">
        <f>W19+DATA!AL19</f>
        <v>0</v>
      </c>
      <c r="AA19" s="99">
        <f>X19+DATA!S19</f>
        <v>0</v>
      </c>
      <c r="AB19" s="99">
        <f>Y19+DATA!T19</f>
        <v>0</v>
      </c>
      <c r="AC19" s="100">
        <f>Z19+DATA!AM19</f>
        <v>0</v>
      </c>
      <c r="AD19" s="99">
        <f>AA19+DATA!U19</f>
        <v>0</v>
      </c>
      <c r="AE19" s="99">
        <f>AB19+DATA!V19</f>
        <v>0</v>
      </c>
      <c r="AF19" s="100">
        <f>AC19+DATA!AN19</f>
        <v>0</v>
      </c>
      <c r="AG19" s="99">
        <f>AD19+DATA!W19</f>
        <v>0</v>
      </c>
      <c r="AH19" s="99">
        <f>AE19+DATA!X19</f>
        <v>0</v>
      </c>
      <c r="AI19" s="100">
        <f>AF19+DATA!AO19</f>
        <v>0</v>
      </c>
      <c r="AJ19" s="99">
        <f>AG19+DATA!Y19</f>
        <v>0</v>
      </c>
      <c r="AK19" s="99">
        <f>AH19+DATA!Z19</f>
        <v>0</v>
      </c>
      <c r="AL19" s="100">
        <f>AI19+DATA!AP19</f>
        <v>0</v>
      </c>
      <c r="AM19" s="9"/>
    </row>
    <row r="20" spans="1:39" x14ac:dyDescent="0.25">
      <c r="A20" s="63">
        <v>13</v>
      </c>
      <c r="B20" s="102">
        <f>'DATA A'!B18</f>
        <v>0</v>
      </c>
      <c r="C20" s="99">
        <f>DATA!C20</f>
        <v>0</v>
      </c>
      <c r="D20" s="99">
        <f>DATA!D20</f>
        <v>0</v>
      </c>
      <c r="E20" s="100">
        <f>DATA!AE20</f>
        <v>0</v>
      </c>
      <c r="F20" s="99">
        <f>C20+DATA!E20</f>
        <v>0</v>
      </c>
      <c r="G20" s="99">
        <f>D20+DATA!F20</f>
        <v>0</v>
      </c>
      <c r="H20" s="100">
        <f>E20+DATA!AF20</f>
        <v>0</v>
      </c>
      <c r="I20" s="99">
        <f>F20+DATA!G20</f>
        <v>0</v>
      </c>
      <c r="J20" s="99">
        <f>G20+DATA!H20</f>
        <v>0</v>
      </c>
      <c r="K20" s="100">
        <f>H20+DATA!AG20</f>
        <v>0</v>
      </c>
      <c r="L20" s="99">
        <f>I20+DATA!I20</f>
        <v>0</v>
      </c>
      <c r="M20" s="99">
        <f>J20+DATA!J20</f>
        <v>0</v>
      </c>
      <c r="N20" s="100">
        <f>K20+DATA!AH20</f>
        <v>0</v>
      </c>
      <c r="O20" s="99">
        <f>L20+DATA!K20</f>
        <v>0</v>
      </c>
      <c r="P20" s="99">
        <f>M20+DATA!L20</f>
        <v>0</v>
      </c>
      <c r="Q20" s="100">
        <f>N20+DATA!AI20</f>
        <v>0</v>
      </c>
      <c r="R20" s="99">
        <f>O20+DATA!M20</f>
        <v>0</v>
      </c>
      <c r="S20" s="99">
        <f>P20+DATA!N20</f>
        <v>0</v>
      </c>
      <c r="T20" s="100">
        <f>Q20+DATA!AJ20</f>
        <v>0</v>
      </c>
      <c r="U20" s="99">
        <f>R20+DATA!O20</f>
        <v>0</v>
      </c>
      <c r="V20" s="99">
        <f>S20+DATA!P20</f>
        <v>0</v>
      </c>
      <c r="W20" s="100">
        <f>T20+DATA!AK20</f>
        <v>0</v>
      </c>
      <c r="X20" s="99">
        <f>U20+DATA!Q20</f>
        <v>0</v>
      </c>
      <c r="Y20" s="99">
        <f>V20+DATA!R20</f>
        <v>0</v>
      </c>
      <c r="Z20" s="100">
        <f>W20+DATA!AL20</f>
        <v>0</v>
      </c>
      <c r="AA20" s="99">
        <f>X20+DATA!S20</f>
        <v>0</v>
      </c>
      <c r="AB20" s="99">
        <f>Y20+DATA!T20</f>
        <v>0</v>
      </c>
      <c r="AC20" s="100">
        <f>Z20+DATA!AM20</f>
        <v>0</v>
      </c>
      <c r="AD20" s="99">
        <f>AA20+DATA!U20</f>
        <v>0</v>
      </c>
      <c r="AE20" s="99">
        <f>AB20+DATA!V20</f>
        <v>0</v>
      </c>
      <c r="AF20" s="100">
        <f>AC20+DATA!AN20</f>
        <v>0</v>
      </c>
      <c r="AG20" s="99">
        <f>AD20+DATA!W20</f>
        <v>0</v>
      </c>
      <c r="AH20" s="99">
        <f>AE20+DATA!X20</f>
        <v>0</v>
      </c>
      <c r="AI20" s="100">
        <f>AF20+DATA!AO20</f>
        <v>0</v>
      </c>
      <c r="AJ20" s="99">
        <f>AG20+DATA!Y20</f>
        <v>0</v>
      </c>
      <c r="AK20" s="99">
        <f>AH20+DATA!Z20</f>
        <v>0</v>
      </c>
      <c r="AL20" s="100">
        <f>AI20+DATA!AP20</f>
        <v>0</v>
      </c>
      <c r="AM20" s="9"/>
    </row>
    <row r="21" spans="1:39" x14ac:dyDescent="0.25">
      <c r="A21" s="63">
        <v>14</v>
      </c>
      <c r="B21" s="102">
        <f>'DATA A'!B19</f>
        <v>0</v>
      </c>
      <c r="C21" s="99">
        <f>DATA!C21</f>
        <v>0</v>
      </c>
      <c r="D21" s="99">
        <f>DATA!D21</f>
        <v>0</v>
      </c>
      <c r="E21" s="100">
        <f>DATA!AE21</f>
        <v>0</v>
      </c>
      <c r="F21" s="99">
        <f>C21+DATA!E21</f>
        <v>0</v>
      </c>
      <c r="G21" s="99">
        <f>D21+DATA!F21</f>
        <v>0</v>
      </c>
      <c r="H21" s="100">
        <f>E21+DATA!AF21</f>
        <v>0</v>
      </c>
      <c r="I21" s="99">
        <f>F21+DATA!G21</f>
        <v>0</v>
      </c>
      <c r="J21" s="99">
        <f>G21+DATA!H21</f>
        <v>0</v>
      </c>
      <c r="K21" s="100">
        <f>H21+DATA!AG21</f>
        <v>0</v>
      </c>
      <c r="L21" s="99">
        <f>I21+DATA!I21</f>
        <v>0</v>
      </c>
      <c r="M21" s="99">
        <f>J21+DATA!J21</f>
        <v>0</v>
      </c>
      <c r="N21" s="100">
        <f>K21+DATA!AH21</f>
        <v>0</v>
      </c>
      <c r="O21" s="99">
        <f>L21+DATA!K21</f>
        <v>0</v>
      </c>
      <c r="P21" s="99">
        <f>M21+DATA!L21</f>
        <v>0</v>
      </c>
      <c r="Q21" s="100">
        <f>N21+DATA!AI21</f>
        <v>0</v>
      </c>
      <c r="R21" s="99">
        <f>O21+DATA!M21</f>
        <v>0</v>
      </c>
      <c r="S21" s="99">
        <f>P21+DATA!N21</f>
        <v>0</v>
      </c>
      <c r="T21" s="100">
        <f>Q21+DATA!AJ21</f>
        <v>0</v>
      </c>
      <c r="U21" s="99">
        <f>R21+DATA!O21</f>
        <v>0</v>
      </c>
      <c r="V21" s="99">
        <f>S21+DATA!P21</f>
        <v>0</v>
      </c>
      <c r="W21" s="100">
        <f>T21+DATA!AK21</f>
        <v>0</v>
      </c>
      <c r="X21" s="99">
        <f>U21+DATA!Q21</f>
        <v>0</v>
      </c>
      <c r="Y21" s="99">
        <f>V21+DATA!R21</f>
        <v>0</v>
      </c>
      <c r="Z21" s="100">
        <f>W21+DATA!AL21</f>
        <v>0</v>
      </c>
      <c r="AA21" s="99">
        <f>X21+DATA!S21</f>
        <v>0</v>
      </c>
      <c r="AB21" s="99">
        <f>Y21+DATA!T21</f>
        <v>0</v>
      </c>
      <c r="AC21" s="100">
        <f>Z21+DATA!AM21</f>
        <v>0</v>
      </c>
      <c r="AD21" s="99">
        <f>AA21+DATA!U21</f>
        <v>0</v>
      </c>
      <c r="AE21" s="99">
        <f>AB21+DATA!V21</f>
        <v>0</v>
      </c>
      <c r="AF21" s="100">
        <f>AC21+DATA!AN21</f>
        <v>0</v>
      </c>
      <c r="AG21" s="99">
        <f>AD21+DATA!W21</f>
        <v>0</v>
      </c>
      <c r="AH21" s="99">
        <f>AE21+DATA!X21</f>
        <v>0</v>
      </c>
      <c r="AI21" s="100">
        <f>AF21+DATA!AO21</f>
        <v>0</v>
      </c>
      <c r="AJ21" s="99">
        <f>AG21+DATA!Y21</f>
        <v>0</v>
      </c>
      <c r="AK21" s="99">
        <f>AH21+DATA!Z21</f>
        <v>0</v>
      </c>
      <c r="AL21" s="100">
        <f>AI21+DATA!AP21</f>
        <v>0</v>
      </c>
      <c r="AM21" s="9"/>
    </row>
    <row r="22" spans="1:39" x14ac:dyDescent="0.25">
      <c r="A22" s="63">
        <v>15</v>
      </c>
      <c r="B22" s="102">
        <f>'DATA A'!B20</f>
        <v>0</v>
      </c>
      <c r="C22" s="99">
        <f>DATA!C22</f>
        <v>0</v>
      </c>
      <c r="D22" s="99">
        <f>DATA!D22</f>
        <v>0</v>
      </c>
      <c r="E22" s="100">
        <f>DATA!AE22</f>
        <v>0</v>
      </c>
      <c r="F22" s="99">
        <f>C22+DATA!E22</f>
        <v>0</v>
      </c>
      <c r="G22" s="99">
        <f>D22+DATA!F22</f>
        <v>0</v>
      </c>
      <c r="H22" s="100">
        <f>E22+DATA!AF22</f>
        <v>0</v>
      </c>
      <c r="I22" s="99">
        <f>F22+DATA!G22</f>
        <v>0</v>
      </c>
      <c r="J22" s="99">
        <f>G22+DATA!H22</f>
        <v>0</v>
      </c>
      <c r="K22" s="100">
        <f>H22+DATA!AG22</f>
        <v>0</v>
      </c>
      <c r="L22" s="99">
        <f>I22+DATA!I22</f>
        <v>0</v>
      </c>
      <c r="M22" s="99">
        <f>J22+DATA!J22</f>
        <v>0</v>
      </c>
      <c r="N22" s="100">
        <f>K22+DATA!AH22</f>
        <v>0</v>
      </c>
      <c r="O22" s="99">
        <f>L22+DATA!K22</f>
        <v>0</v>
      </c>
      <c r="P22" s="99">
        <f>M22+DATA!L22</f>
        <v>0</v>
      </c>
      <c r="Q22" s="100">
        <f>N22+DATA!AI22</f>
        <v>0</v>
      </c>
      <c r="R22" s="99">
        <f>O22+DATA!M22</f>
        <v>0</v>
      </c>
      <c r="S22" s="99">
        <f>P22+DATA!N22</f>
        <v>0</v>
      </c>
      <c r="T22" s="100">
        <f>Q22+DATA!AJ22</f>
        <v>0</v>
      </c>
      <c r="U22" s="99">
        <f>R22+DATA!O22</f>
        <v>0</v>
      </c>
      <c r="V22" s="99">
        <f>S22+DATA!P22</f>
        <v>0</v>
      </c>
      <c r="W22" s="100">
        <f>T22+DATA!AK22</f>
        <v>0</v>
      </c>
      <c r="X22" s="99">
        <f>U22+DATA!Q22</f>
        <v>0</v>
      </c>
      <c r="Y22" s="99">
        <f>V22+DATA!R22</f>
        <v>0</v>
      </c>
      <c r="Z22" s="100">
        <f>W22+DATA!AL22</f>
        <v>0</v>
      </c>
      <c r="AA22" s="99">
        <f>X22+DATA!S22</f>
        <v>0</v>
      </c>
      <c r="AB22" s="99">
        <f>Y22+DATA!T22</f>
        <v>0</v>
      </c>
      <c r="AC22" s="100">
        <f>Z22+DATA!AM22</f>
        <v>0</v>
      </c>
      <c r="AD22" s="99">
        <f>AA22+DATA!U22</f>
        <v>0</v>
      </c>
      <c r="AE22" s="99">
        <f>AB22+DATA!V22</f>
        <v>0</v>
      </c>
      <c r="AF22" s="100">
        <f>AC22+DATA!AN22</f>
        <v>0</v>
      </c>
      <c r="AG22" s="99">
        <f>AD22+DATA!W22</f>
        <v>0</v>
      </c>
      <c r="AH22" s="99">
        <f>AE22+DATA!X22</f>
        <v>0</v>
      </c>
      <c r="AI22" s="100">
        <f>AF22+DATA!AO22</f>
        <v>0</v>
      </c>
      <c r="AJ22" s="99">
        <f>AG22+DATA!Y22</f>
        <v>0</v>
      </c>
      <c r="AK22" s="99">
        <f>AH22+DATA!Z22</f>
        <v>0</v>
      </c>
      <c r="AL22" s="100">
        <f>AI22+DATA!AP22</f>
        <v>0</v>
      </c>
      <c r="AM22" s="9"/>
    </row>
    <row r="23" spans="1:39" x14ac:dyDescent="0.25">
      <c r="A23" s="63">
        <v>16</v>
      </c>
      <c r="B23" s="102">
        <f>'DATA A'!B21</f>
        <v>0</v>
      </c>
      <c r="C23" s="99">
        <f>DATA!C23</f>
        <v>0</v>
      </c>
      <c r="D23" s="99">
        <f>DATA!D23</f>
        <v>0</v>
      </c>
      <c r="E23" s="100">
        <f>DATA!AE23</f>
        <v>0</v>
      </c>
      <c r="F23" s="99">
        <f>C23+DATA!E23</f>
        <v>0</v>
      </c>
      <c r="G23" s="99">
        <f>D23+DATA!F23</f>
        <v>0</v>
      </c>
      <c r="H23" s="100">
        <f>E23+DATA!AF23</f>
        <v>0</v>
      </c>
      <c r="I23" s="99">
        <f>F23+DATA!G23</f>
        <v>0</v>
      </c>
      <c r="J23" s="99">
        <f>G23+DATA!H23</f>
        <v>0</v>
      </c>
      <c r="K23" s="100">
        <f>H23+DATA!AG23</f>
        <v>0</v>
      </c>
      <c r="L23" s="99">
        <f>I23+DATA!I23</f>
        <v>0</v>
      </c>
      <c r="M23" s="99">
        <f>J23+DATA!J23</f>
        <v>0</v>
      </c>
      <c r="N23" s="100">
        <f>K23+DATA!AH23</f>
        <v>0</v>
      </c>
      <c r="O23" s="99">
        <f>L23+DATA!K23</f>
        <v>0</v>
      </c>
      <c r="P23" s="99">
        <f>M23+DATA!L23</f>
        <v>0</v>
      </c>
      <c r="Q23" s="100">
        <f>N23+DATA!AI23</f>
        <v>0</v>
      </c>
      <c r="R23" s="99">
        <f>O23+DATA!M23</f>
        <v>0</v>
      </c>
      <c r="S23" s="99">
        <f>P23+DATA!N23</f>
        <v>0</v>
      </c>
      <c r="T23" s="100">
        <f>Q23+DATA!AJ23</f>
        <v>0</v>
      </c>
      <c r="U23" s="99">
        <f>R23+DATA!O23</f>
        <v>0</v>
      </c>
      <c r="V23" s="99">
        <f>S23+DATA!P23</f>
        <v>0</v>
      </c>
      <c r="W23" s="100">
        <f>T23+DATA!AK23</f>
        <v>0</v>
      </c>
      <c r="X23" s="99">
        <f>U23+DATA!Q23</f>
        <v>0</v>
      </c>
      <c r="Y23" s="99">
        <f>V23+DATA!R23</f>
        <v>0</v>
      </c>
      <c r="Z23" s="100">
        <f>W23+DATA!AL23</f>
        <v>0</v>
      </c>
      <c r="AA23" s="99">
        <f>X23+DATA!S23</f>
        <v>0</v>
      </c>
      <c r="AB23" s="99">
        <f>Y23+DATA!T23</f>
        <v>0</v>
      </c>
      <c r="AC23" s="100">
        <f>Z23+DATA!AM23</f>
        <v>0</v>
      </c>
      <c r="AD23" s="99">
        <f>AA23+DATA!U23</f>
        <v>0</v>
      </c>
      <c r="AE23" s="99">
        <f>AB23+DATA!V23</f>
        <v>0</v>
      </c>
      <c r="AF23" s="100">
        <f>AC23+DATA!AN23</f>
        <v>0</v>
      </c>
      <c r="AG23" s="99">
        <f>AD23+DATA!W23</f>
        <v>0</v>
      </c>
      <c r="AH23" s="99">
        <f>AE23+DATA!X23</f>
        <v>0</v>
      </c>
      <c r="AI23" s="100">
        <f>AF23+DATA!AO23</f>
        <v>0</v>
      </c>
      <c r="AJ23" s="99">
        <f>AG23+DATA!Y23</f>
        <v>0</v>
      </c>
      <c r="AK23" s="99">
        <f>AH23+DATA!Z23</f>
        <v>0</v>
      </c>
      <c r="AL23" s="100">
        <f>AI23+DATA!AP23</f>
        <v>0</v>
      </c>
      <c r="AM23" s="9"/>
    </row>
    <row r="24" spans="1:39" x14ac:dyDescent="0.25">
      <c r="A24" s="63">
        <v>17</v>
      </c>
      <c r="B24" s="102">
        <f>'DATA A'!B22</f>
        <v>0</v>
      </c>
      <c r="C24" s="99">
        <f>DATA!C24</f>
        <v>0</v>
      </c>
      <c r="D24" s="99">
        <f>DATA!D24</f>
        <v>0</v>
      </c>
      <c r="E24" s="100">
        <f>DATA!AE24</f>
        <v>0</v>
      </c>
      <c r="F24" s="99">
        <f>C24+DATA!E24</f>
        <v>0</v>
      </c>
      <c r="G24" s="99">
        <f>D24+DATA!F24</f>
        <v>0</v>
      </c>
      <c r="H24" s="100">
        <f>E24+DATA!AF24</f>
        <v>0</v>
      </c>
      <c r="I24" s="99">
        <f>F24+DATA!G24</f>
        <v>0</v>
      </c>
      <c r="J24" s="99">
        <f>G24+DATA!H24</f>
        <v>0</v>
      </c>
      <c r="K24" s="100">
        <f>H24+DATA!AG24</f>
        <v>0</v>
      </c>
      <c r="L24" s="99">
        <f>I24+DATA!I24</f>
        <v>0</v>
      </c>
      <c r="M24" s="99">
        <f>J24+DATA!J24</f>
        <v>0</v>
      </c>
      <c r="N24" s="100">
        <f>K24+DATA!AH24</f>
        <v>0</v>
      </c>
      <c r="O24" s="99">
        <f>L24+DATA!K24</f>
        <v>0</v>
      </c>
      <c r="P24" s="99">
        <f>M24+DATA!L24</f>
        <v>0</v>
      </c>
      <c r="Q24" s="100">
        <f>N24+DATA!AI24</f>
        <v>0</v>
      </c>
      <c r="R24" s="99">
        <f>O24+DATA!M24</f>
        <v>0</v>
      </c>
      <c r="S24" s="99">
        <f>P24+DATA!N24</f>
        <v>0</v>
      </c>
      <c r="T24" s="100">
        <f>Q24+DATA!AJ24</f>
        <v>0</v>
      </c>
      <c r="U24" s="99">
        <f>R24+DATA!O24</f>
        <v>0</v>
      </c>
      <c r="V24" s="99">
        <f>S24+DATA!P24</f>
        <v>0</v>
      </c>
      <c r="W24" s="100">
        <f>T24+DATA!AK24</f>
        <v>0</v>
      </c>
      <c r="X24" s="99">
        <f>U24+DATA!Q24</f>
        <v>0</v>
      </c>
      <c r="Y24" s="99">
        <f>V24+DATA!R24</f>
        <v>0</v>
      </c>
      <c r="Z24" s="100">
        <f>W24+DATA!AL24</f>
        <v>0</v>
      </c>
      <c r="AA24" s="99">
        <f>X24+DATA!S24</f>
        <v>0</v>
      </c>
      <c r="AB24" s="99">
        <f>Y24+DATA!T24</f>
        <v>0</v>
      </c>
      <c r="AC24" s="100">
        <f>Z24+DATA!AM24</f>
        <v>0</v>
      </c>
      <c r="AD24" s="99">
        <f>AA24+DATA!U24</f>
        <v>0</v>
      </c>
      <c r="AE24" s="99">
        <f>AB24+DATA!V24</f>
        <v>0</v>
      </c>
      <c r="AF24" s="100">
        <f>AC24+DATA!AN24</f>
        <v>0</v>
      </c>
      <c r="AG24" s="99">
        <f>AD24+DATA!W24</f>
        <v>0</v>
      </c>
      <c r="AH24" s="99">
        <f>AE24+DATA!X24</f>
        <v>0</v>
      </c>
      <c r="AI24" s="100">
        <f>AF24+DATA!AO24</f>
        <v>0</v>
      </c>
      <c r="AJ24" s="99">
        <f>AG24+DATA!Y24</f>
        <v>0</v>
      </c>
      <c r="AK24" s="99">
        <f>AH24+DATA!Z24</f>
        <v>0</v>
      </c>
      <c r="AL24" s="100">
        <f>AI24+DATA!AP24</f>
        <v>0</v>
      </c>
      <c r="AM24" s="9"/>
    </row>
    <row r="25" spans="1:39" x14ac:dyDescent="0.25">
      <c r="A25" s="63">
        <v>18</v>
      </c>
      <c r="B25" s="102">
        <f>'DATA A'!B23</f>
        <v>0</v>
      </c>
      <c r="C25" s="99">
        <f>DATA!C25</f>
        <v>0</v>
      </c>
      <c r="D25" s="99">
        <f>DATA!D25</f>
        <v>0</v>
      </c>
      <c r="E25" s="100">
        <f>DATA!AE25</f>
        <v>0</v>
      </c>
      <c r="F25" s="99">
        <f>C25+DATA!E25</f>
        <v>0</v>
      </c>
      <c r="G25" s="99">
        <f>D25+DATA!F25</f>
        <v>0</v>
      </c>
      <c r="H25" s="100">
        <f>E25+DATA!AF25</f>
        <v>0</v>
      </c>
      <c r="I25" s="99">
        <f>F25+DATA!G25</f>
        <v>0</v>
      </c>
      <c r="J25" s="99">
        <f>G25+DATA!H25</f>
        <v>0</v>
      </c>
      <c r="K25" s="100">
        <f>H25+DATA!AG25</f>
        <v>0</v>
      </c>
      <c r="L25" s="99">
        <f>I25+DATA!I25</f>
        <v>0</v>
      </c>
      <c r="M25" s="99">
        <f>J25+DATA!J25</f>
        <v>0</v>
      </c>
      <c r="N25" s="100">
        <f>K25+DATA!AH25</f>
        <v>0</v>
      </c>
      <c r="O25" s="99">
        <f>L25+DATA!K25</f>
        <v>0</v>
      </c>
      <c r="P25" s="99">
        <f>M25+DATA!L25</f>
        <v>0</v>
      </c>
      <c r="Q25" s="100">
        <f>N25+DATA!AI25</f>
        <v>0</v>
      </c>
      <c r="R25" s="99">
        <f>O25+DATA!M25</f>
        <v>0</v>
      </c>
      <c r="S25" s="99">
        <f>P25+DATA!N25</f>
        <v>0</v>
      </c>
      <c r="T25" s="100">
        <f>Q25+DATA!AJ25</f>
        <v>0</v>
      </c>
      <c r="U25" s="99">
        <f>R25+DATA!O25</f>
        <v>0</v>
      </c>
      <c r="V25" s="99">
        <f>S25+DATA!P25</f>
        <v>0</v>
      </c>
      <c r="W25" s="100">
        <f>T25+DATA!AK25</f>
        <v>0</v>
      </c>
      <c r="X25" s="99">
        <f>U25+DATA!Q25</f>
        <v>0</v>
      </c>
      <c r="Y25" s="99">
        <f>V25+DATA!R25</f>
        <v>0</v>
      </c>
      <c r="Z25" s="100">
        <f>W25+DATA!AL25</f>
        <v>0</v>
      </c>
      <c r="AA25" s="99">
        <f>X25+DATA!S25</f>
        <v>0</v>
      </c>
      <c r="AB25" s="99">
        <f>Y25+DATA!T25</f>
        <v>0</v>
      </c>
      <c r="AC25" s="100">
        <f>Z25+DATA!AM25</f>
        <v>0</v>
      </c>
      <c r="AD25" s="99">
        <f>AA25+DATA!U25</f>
        <v>0</v>
      </c>
      <c r="AE25" s="99">
        <f>AB25+DATA!V25</f>
        <v>0</v>
      </c>
      <c r="AF25" s="100">
        <f>AC25+DATA!AN25</f>
        <v>0</v>
      </c>
      <c r="AG25" s="99">
        <f>AD25+DATA!W25</f>
        <v>0</v>
      </c>
      <c r="AH25" s="99">
        <f>AE25+DATA!X25</f>
        <v>0</v>
      </c>
      <c r="AI25" s="100">
        <f>AF25+DATA!AO25</f>
        <v>0</v>
      </c>
      <c r="AJ25" s="99">
        <f>AG25+DATA!Y25</f>
        <v>0</v>
      </c>
      <c r="AK25" s="99">
        <f>AH25+DATA!Z25</f>
        <v>0</v>
      </c>
      <c r="AL25" s="100">
        <f>AI25+DATA!AP25</f>
        <v>0</v>
      </c>
      <c r="AM25" s="9"/>
    </row>
    <row r="26" spans="1:39" x14ac:dyDescent="0.25">
      <c r="A26" s="63">
        <v>19</v>
      </c>
      <c r="B26" s="102">
        <f>'DATA A'!B24</f>
        <v>0</v>
      </c>
      <c r="C26" s="99">
        <f>DATA!C26</f>
        <v>0</v>
      </c>
      <c r="D26" s="99">
        <f>DATA!D26</f>
        <v>0</v>
      </c>
      <c r="E26" s="100">
        <f>DATA!AE26</f>
        <v>0</v>
      </c>
      <c r="F26" s="99">
        <f>C26+DATA!E26</f>
        <v>0</v>
      </c>
      <c r="G26" s="99">
        <f>D26+DATA!F26</f>
        <v>0</v>
      </c>
      <c r="H26" s="100">
        <f>E26+DATA!AF26</f>
        <v>0</v>
      </c>
      <c r="I26" s="99">
        <f>F26+DATA!G26</f>
        <v>0</v>
      </c>
      <c r="J26" s="99">
        <f>G26+DATA!H26</f>
        <v>0</v>
      </c>
      <c r="K26" s="100">
        <f>H26+DATA!AG26</f>
        <v>0</v>
      </c>
      <c r="L26" s="99">
        <f>I26+DATA!I26</f>
        <v>0</v>
      </c>
      <c r="M26" s="99">
        <f>J26+DATA!J26</f>
        <v>0</v>
      </c>
      <c r="N26" s="100">
        <f>K26+DATA!AH26</f>
        <v>0</v>
      </c>
      <c r="O26" s="99">
        <f>L26+DATA!K26</f>
        <v>0</v>
      </c>
      <c r="P26" s="99">
        <f>M26+DATA!L26</f>
        <v>0</v>
      </c>
      <c r="Q26" s="100">
        <f>N26+DATA!AI26</f>
        <v>0</v>
      </c>
      <c r="R26" s="99">
        <f>O26+DATA!M26</f>
        <v>0</v>
      </c>
      <c r="S26" s="99">
        <f>P26+DATA!N26</f>
        <v>0</v>
      </c>
      <c r="T26" s="100">
        <f>Q26+DATA!AJ26</f>
        <v>0</v>
      </c>
      <c r="U26" s="99">
        <f>R26+DATA!O26</f>
        <v>0</v>
      </c>
      <c r="V26" s="99">
        <f>S26+DATA!P26</f>
        <v>0</v>
      </c>
      <c r="W26" s="100">
        <f>T26+DATA!AK26</f>
        <v>0</v>
      </c>
      <c r="X26" s="99">
        <f>U26+DATA!Q26</f>
        <v>0</v>
      </c>
      <c r="Y26" s="99">
        <f>V26+DATA!R26</f>
        <v>0</v>
      </c>
      <c r="Z26" s="100">
        <f>W26+DATA!AL26</f>
        <v>0</v>
      </c>
      <c r="AA26" s="99">
        <f>X26+DATA!S26</f>
        <v>0</v>
      </c>
      <c r="AB26" s="99">
        <f>Y26+DATA!T26</f>
        <v>0</v>
      </c>
      <c r="AC26" s="100">
        <f>Z26+DATA!AM26</f>
        <v>0</v>
      </c>
      <c r="AD26" s="99">
        <f>AA26+DATA!U26</f>
        <v>0</v>
      </c>
      <c r="AE26" s="99">
        <f>AB26+DATA!V26</f>
        <v>0</v>
      </c>
      <c r="AF26" s="100">
        <f>AC26+DATA!AN26</f>
        <v>0</v>
      </c>
      <c r="AG26" s="99">
        <f>AD26+DATA!W26</f>
        <v>0</v>
      </c>
      <c r="AH26" s="99">
        <f>AE26+DATA!X26</f>
        <v>0</v>
      </c>
      <c r="AI26" s="100">
        <f>AF26+DATA!AO26</f>
        <v>0</v>
      </c>
      <c r="AJ26" s="99">
        <f>AG26+DATA!Y26</f>
        <v>0</v>
      </c>
      <c r="AK26" s="99">
        <f>AH26+DATA!Z26</f>
        <v>0</v>
      </c>
      <c r="AL26" s="100">
        <f>AI26+DATA!AP26</f>
        <v>0</v>
      </c>
      <c r="AM26" s="9"/>
    </row>
    <row r="27" spans="1:39" x14ac:dyDescent="0.25">
      <c r="A27" s="63">
        <v>20</v>
      </c>
      <c r="B27" s="102">
        <f>'DATA A'!B25</f>
        <v>0</v>
      </c>
      <c r="C27" s="99">
        <f>DATA!C27</f>
        <v>0</v>
      </c>
      <c r="D27" s="99">
        <f>DATA!D27</f>
        <v>0</v>
      </c>
      <c r="E27" s="100">
        <f>DATA!AE27</f>
        <v>0</v>
      </c>
      <c r="F27" s="99">
        <f>C27+DATA!E27</f>
        <v>0</v>
      </c>
      <c r="G27" s="99">
        <f>D27+DATA!F27</f>
        <v>0</v>
      </c>
      <c r="H27" s="100">
        <f>E27+DATA!AF27</f>
        <v>0</v>
      </c>
      <c r="I27" s="99">
        <f>F27+DATA!G27</f>
        <v>0</v>
      </c>
      <c r="J27" s="99">
        <f>G27+DATA!H27</f>
        <v>0</v>
      </c>
      <c r="K27" s="100">
        <f>H27+DATA!AG27</f>
        <v>0</v>
      </c>
      <c r="L27" s="99">
        <f>I27+DATA!I27</f>
        <v>0</v>
      </c>
      <c r="M27" s="99">
        <f>J27+DATA!J27</f>
        <v>0</v>
      </c>
      <c r="N27" s="100">
        <f>K27+DATA!AH27</f>
        <v>0</v>
      </c>
      <c r="O27" s="99">
        <f>L27+DATA!K27</f>
        <v>0</v>
      </c>
      <c r="P27" s="99">
        <f>M27+DATA!L27</f>
        <v>0</v>
      </c>
      <c r="Q27" s="100">
        <f>N27+DATA!AI27</f>
        <v>0</v>
      </c>
      <c r="R27" s="99">
        <f>O27+DATA!M27</f>
        <v>0</v>
      </c>
      <c r="S27" s="99">
        <f>P27+DATA!N27</f>
        <v>0</v>
      </c>
      <c r="T27" s="100">
        <f>Q27+DATA!AJ27</f>
        <v>0</v>
      </c>
      <c r="U27" s="99">
        <f>R27+DATA!O27</f>
        <v>0</v>
      </c>
      <c r="V27" s="99">
        <f>S27+DATA!P27</f>
        <v>0</v>
      </c>
      <c r="W27" s="100">
        <f>T27+DATA!AK27</f>
        <v>0</v>
      </c>
      <c r="X27" s="99">
        <f>U27+DATA!Q27</f>
        <v>0</v>
      </c>
      <c r="Y27" s="99">
        <f>V27+DATA!R27</f>
        <v>0</v>
      </c>
      <c r="Z27" s="100">
        <f>W27+DATA!AL27</f>
        <v>0</v>
      </c>
      <c r="AA27" s="99">
        <f>X27+DATA!S27</f>
        <v>0</v>
      </c>
      <c r="AB27" s="99">
        <f>Y27+DATA!T27</f>
        <v>0</v>
      </c>
      <c r="AC27" s="100">
        <f>Z27+DATA!AM27</f>
        <v>0</v>
      </c>
      <c r="AD27" s="99">
        <f>AA27+DATA!U27</f>
        <v>0</v>
      </c>
      <c r="AE27" s="99">
        <f>AB27+DATA!V27</f>
        <v>0</v>
      </c>
      <c r="AF27" s="100">
        <f>AC27+DATA!AN27</f>
        <v>0</v>
      </c>
      <c r="AG27" s="99">
        <f>AD27+DATA!W27</f>
        <v>0</v>
      </c>
      <c r="AH27" s="99">
        <f>AE27+DATA!X27</f>
        <v>0</v>
      </c>
      <c r="AI27" s="100">
        <f>AF27+DATA!AO27</f>
        <v>0</v>
      </c>
      <c r="AJ27" s="99">
        <f>AG27+DATA!Y27</f>
        <v>0</v>
      </c>
      <c r="AK27" s="99">
        <f>AH27+DATA!Z27</f>
        <v>0</v>
      </c>
      <c r="AL27" s="100">
        <f>AI27+DATA!AP27</f>
        <v>0</v>
      </c>
      <c r="AM27" s="9"/>
    </row>
    <row r="28" spans="1:39" x14ac:dyDescent="0.25">
      <c r="A28" s="63">
        <v>21</v>
      </c>
      <c r="B28" s="102">
        <f>'DATA A'!B26</f>
        <v>0</v>
      </c>
      <c r="C28" s="99">
        <f>DATA!C28</f>
        <v>0</v>
      </c>
      <c r="D28" s="99">
        <f>DATA!D28</f>
        <v>0</v>
      </c>
      <c r="E28" s="100">
        <f>DATA!AE28</f>
        <v>0</v>
      </c>
      <c r="F28" s="99">
        <f>C28+DATA!E28</f>
        <v>0</v>
      </c>
      <c r="G28" s="99">
        <f>D28+DATA!F28</f>
        <v>0</v>
      </c>
      <c r="H28" s="100">
        <f>E28+DATA!AF28</f>
        <v>0</v>
      </c>
      <c r="I28" s="99">
        <f>F28+DATA!G28</f>
        <v>0</v>
      </c>
      <c r="J28" s="99">
        <f>G28+DATA!H28</f>
        <v>0</v>
      </c>
      <c r="K28" s="100">
        <f>H28+DATA!AG28</f>
        <v>0</v>
      </c>
      <c r="L28" s="99">
        <f>I28+DATA!I28</f>
        <v>0</v>
      </c>
      <c r="M28" s="99">
        <f>J28+DATA!J28</f>
        <v>0</v>
      </c>
      <c r="N28" s="100">
        <f>K28+DATA!AH28</f>
        <v>0</v>
      </c>
      <c r="O28" s="99">
        <f>L28+DATA!K28</f>
        <v>0</v>
      </c>
      <c r="P28" s="99">
        <f>M28+DATA!L28</f>
        <v>0</v>
      </c>
      <c r="Q28" s="100">
        <f>N28+DATA!AI28</f>
        <v>0</v>
      </c>
      <c r="R28" s="99">
        <f>O28+DATA!M28</f>
        <v>0</v>
      </c>
      <c r="S28" s="99">
        <f>P28+DATA!N28</f>
        <v>0</v>
      </c>
      <c r="T28" s="100">
        <f>Q28+DATA!AJ28</f>
        <v>0</v>
      </c>
      <c r="U28" s="99">
        <f>R28+DATA!O28</f>
        <v>0</v>
      </c>
      <c r="V28" s="99">
        <f>S28+DATA!P28</f>
        <v>0</v>
      </c>
      <c r="W28" s="100">
        <f>T28+DATA!AK28</f>
        <v>0</v>
      </c>
      <c r="X28" s="99">
        <f>U28+DATA!Q28</f>
        <v>0</v>
      </c>
      <c r="Y28" s="99">
        <f>V28+DATA!R28</f>
        <v>0</v>
      </c>
      <c r="Z28" s="100">
        <f>W28+DATA!AL28</f>
        <v>0</v>
      </c>
      <c r="AA28" s="99">
        <f>X28+DATA!S28</f>
        <v>0</v>
      </c>
      <c r="AB28" s="99">
        <f>Y28+DATA!T28</f>
        <v>0</v>
      </c>
      <c r="AC28" s="100">
        <f>Z28+DATA!AM28</f>
        <v>0</v>
      </c>
      <c r="AD28" s="99">
        <f>AA28+DATA!U28</f>
        <v>0</v>
      </c>
      <c r="AE28" s="99">
        <f>AB28+DATA!V28</f>
        <v>0</v>
      </c>
      <c r="AF28" s="100">
        <f>AC28+DATA!AN28</f>
        <v>0</v>
      </c>
      <c r="AG28" s="99">
        <f>AD28+DATA!W28</f>
        <v>0</v>
      </c>
      <c r="AH28" s="99">
        <f>AE28+DATA!X28</f>
        <v>0</v>
      </c>
      <c r="AI28" s="100">
        <f>AF28+DATA!AO28</f>
        <v>0</v>
      </c>
      <c r="AJ28" s="99">
        <f>AG28+DATA!Y28</f>
        <v>0</v>
      </c>
      <c r="AK28" s="99">
        <f>AH28+DATA!Z28</f>
        <v>0</v>
      </c>
      <c r="AL28" s="100">
        <f>AI28+DATA!AP28</f>
        <v>0</v>
      </c>
      <c r="AM28" s="9"/>
    </row>
    <row r="29" spans="1:39" x14ac:dyDescent="0.25">
      <c r="A29" s="63">
        <v>22</v>
      </c>
      <c r="B29" s="102">
        <f>'DATA A'!B27</f>
        <v>0</v>
      </c>
      <c r="C29" s="99">
        <f>DATA!C29</f>
        <v>0</v>
      </c>
      <c r="D29" s="99">
        <f>DATA!D29</f>
        <v>0</v>
      </c>
      <c r="E29" s="100">
        <f>DATA!AE29</f>
        <v>0</v>
      </c>
      <c r="F29" s="99">
        <f>C29+DATA!E29</f>
        <v>0</v>
      </c>
      <c r="G29" s="99">
        <f>D29+DATA!F29</f>
        <v>0</v>
      </c>
      <c r="H29" s="100">
        <f>E29+DATA!AF29</f>
        <v>0</v>
      </c>
      <c r="I29" s="99">
        <f>F29+DATA!G29</f>
        <v>0</v>
      </c>
      <c r="J29" s="99">
        <f>G29+DATA!H29</f>
        <v>0</v>
      </c>
      <c r="K29" s="100">
        <f>H29+DATA!AG29</f>
        <v>0</v>
      </c>
      <c r="L29" s="99">
        <f>I29+DATA!I29</f>
        <v>0</v>
      </c>
      <c r="M29" s="99">
        <f>J29+DATA!J29</f>
        <v>0</v>
      </c>
      <c r="N29" s="100">
        <f>K29+DATA!AH29</f>
        <v>0</v>
      </c>
      <c r="O29" s="99">
        <f>L29+DATA!K29</f>
        <v>0</v>
      </c>
      <c r="P29" s="99">
        <f>M29+DATA!L29</f>
        <v>0</v>
      </c>
      <c r="Q29" s="100">
        <f>N29+DATA!AI29</f>
        <v>0</v>
      </c>
      <c r="R29" s="99">
        <f>O29+DATA!M29</f>
        <v>0</v>
      </c>
      <c r="S29" s="99">
        <f>P29+DATA!N29</f>
        <v>0</v>
      </c>
      <c r="T29" s="100">
        <f>Q29+DATA!AJ29</f>
        <v>0</v>
      </c>
      <c r="U29" s="99">
        <f>R29+DATA!O29</f>
        <v>0</v>
      </c>
      <c r="V29" s="99">
        <f>S29+DATA!P29</f>
        <v>0</v>
      </c>
      <c r="W29" s="100">
        <f>T29+DATA!AK29</f>
        <v>0</v>
      </c>
      <c r="X29" s="99">
        <f>U29+DATA!Q29</f>
        <v>0</v>
      </c>
      <c r="Y29" s="99">
        <f>V29+DATA!R29</f>
        <v>0</v>
      </c>
      <c r="Z29" s="100">
        <f>W29+DATA!AL29</f>
        <v>0</v>
      </c>
      <c r="AA29" s="99">
        <f>X29+DATA!S29</f>
        <v>0</v>
      </c>
      <c r="AB29" s="99">
        <f>Y29+DATA!T29</f>
        <v>0</v>
      </c>
      <c r="AC29" s="100">
        <f>Z29+DATA!AM29</f>
        <v>0</v>
      </c>
      <c r="AD29" s="99">
        <f>AA29+DATA!U29</f>
        <v>0</v>
      </c>
      <c r="AE29" s="99">
        <f>AB29+DATA!V29</f>
        <v>0</v>
      </c>
      <c r="AF29" s="100">
        <f>AC29+DATA!AN29</f>
        <v>0</v>
      </c>
      <c r="AG29" s="99">
        <f>AD29+DATA!W29</f>
        <v>0</v>
      </c>
      <c r="AH29" s="99">
        <f>AE29+DATA!X29</f>
        <v>0</v>
      </c>
      <c r="AI29" s="100">
        <f>AF29+DATA!AO29</f>
        <v>0</v>
      </c>
      <c r="AJ29" s="99">
        <f>AG29+DATA!Y29</f>
        <v>0</v>
      </c>
      <c r="AK29" s="99">
        <f>AH29+DATA!Z29</f>
        <v>0</v>
      </c>
      <c r="AL29" s="100">
        <f>AI29+DATA!AP29</f>
        <v>0</v>
      </c>
      <c r="AM29" s="9"/>
    </row>
    <row r="30" spans="1:39" x14ac:dyDescent="0.25">
      <c r="A30" s="63">
        <v>23</v>
      </c>
      <c r="B30" s="102">
        <f>'DATA A'!B28</f>
        <v>0</v>
      </c>
      <c r="C30" s="99">
        <f>DATA!C30</f>
        <v>0</v>
      </c>
      <c r="D30" s="99">
        <f>DATA!D30</f>
        <v>0</v>
      </c>
      <c r="E30" s="100">
        <f>DATA!AE30</f>
        <v>0</v>
      </c>
      <c r="F30" s="99">
        <f>C30+DATA!E30</f>
        <v>0</v>
      </c>
      <c r="G30" s="99">
        <f>D30+DATA!F30</f>
        <v>0</v>
      </c>
      <c r="H30" s="100">
        <f>E30+DATA!AF30</f>
        <v>0</v>
      </c>
      <c r="I30" s="99">
        <f>F30+DATA!G30</f>
        <v>0</v>
      </c>
      <c r="J30" s="99">
        <f>G30+DATA!H30</f>
        <v>0</v>
      </c>
      <c r="K30" s="100">
        <f>H30+DATA!AG30</f>
        <v>0</v>
      </c>
      <c r="L30" s="99">
        <f>I30+DATA!I30</f>
        <v>0</v>
      </c>
      <c r="M30" s="99">
        <f>J30+DATA!J30</f>
        <v>0</v>
      </c>
      <c r="N30" s="100">
        <f>K30+DATA!AH30</f>
        <v>0</v>
      </c>
      <c r="O30" s="99">
        <f>L30+DATA!K30</f>
        <v>0</v>
      </c>
      <c r="P30" s="99">
        <f>M30+DATA!L30</f>
        <v>0</v>
      </c>
      <c r="Q30" s="100">
        <f>N30+DATA!AI30</f>
        <v>0</v>
      </c>
      <c r="R30" s="99">
        <f>O30+DATA!M30</f>
        <v>0</v>
      </c>
      <c r="S30" s="99">
        <f>P30+DATA!N30</f>
        <v>0</v>
      </c>
      <c r="T30" s="100">
        <f>Q30+DATA!AJ30</f>
        <v>0</v>
      </c>
      <c r="U30" s="99">
        <f>R30+DATA!O30</f>
        <v>0</v>
      </c>
      <c r="V30" s="99">
        <f>S30+DATA!P30</f>
        <v>0</v>
      </c>
      <c r="W30" s="100">
        <f>T30+DATA!AK30</f>
        <v>0</v>
      </c>
      <c r="X30" s="99">
        <f>U30+DATA!Q30</f>
        <v>0</v>
      </c>
      <c r="Y30" s="99">
        <f>V30+DATA!R30</f>
        <v>0</v>
      </c>
      <c r="Z30" s="100">
        <f>W30+DATA!AL30</f>
        <v>0</v>
      </c>
      <c r="AA30" s="99">
        <f>X30+DATA!S30</f>
        <v>0</v>
      </c>
      <c r="AB30" s="99">
        <f>Y30+DATA!T30</f>
        <v>0</v>
      </c>
      <c r="AC30" s="100">
        <f>Z30+DATA!AM30</f>
        <v>0</v>
      </c>
      <c r="AD30" s="99">
        <f>AA30+DATA!U30</f>
        <v>0</v>
      </c>
      <c r="AE30" s="99">
        <f>AB30+DATA!V30</f>
        <v>0</v>
      </c>
      <c r="AF30" s="100">
        <f>AC30+DATA!AN30</f>
        <v>0</v>
      </c>
      <c r="AG30" s="99">
        <f>AD30+DATA!W30</f>
        <v>0</v>
      </c>
      <c r="AH30" s="99">
        <f>AE30+DATA!X30</f>
        <v>0</v>
      </c>
      <c r="AI30" s="100">
        <f>AF30+DATA!AO30</f>
        <v>0</v>
      </c>
      <c r="AJ30" s="99">
        <f>AG30+DATA!Y30</f>
        <v>0</v>
      </c>
      <c r="AK30" s="99">
        <f>AH30+DATA!Z30</f>
        <v>0</v>
      </c>
      <c r="AL30" s="100">
        <f>AI30+DATA!AP30</f>
        <v>0</v>
      </c>
      <c r="AM30" s="9"/>
    </row>
    <row r="31" spans="1:39" x14ac:dyDescent="0.25">
      <c r="A31" s="63">
        <v>24</v>
      </c>
      <c r="B31" s="102">
        <f>'DATA A'!B29</f>
        <v>0</v>
      </c>
      <c r="C31" s="99">
        <f>DATA!C31</f>
        <v>0</v>
      </c>
      <c r="D31" s="99">
        <f>DATA!D31</f>
        <v>0</v>
      </c>
      <c r="E31" s="100">
        <f>DATA!AE31</f>
        <v>0</v>
      </c>
      <c r="F31" s="99">
        <f>C31+DATA!E31</f>
        <v>0</v>
      </c>
      <c r="G31" s="99">
        <f>D31+DATA!F31</f>
        <v>0</v>
      </c>
      <c r="H31" s="100">
        <f>E31+DATA!AF31</f>
        <v>0</v>
      </c>
      <c r="I31" s="99">
        <f>F31+DATA!G31</f>
        <v>0</v>
      </c>
      <c r="J31" s="99">
        <f>G31+DATA!H31</f>
        <v>0</v>
      </c>
      <c r="K31" s="100">
        <f>H31+DATA!AG31</f>
        <v>0</v>
      </c>
      <c r="L31" s="99">
        <f>I31+DATA!I31</f>
        <v>0</v>
      </c>
      <c r="M31" s="99">
        <f>J31+DATA!J31</f>
        <v>0</v>
      </c>
      <c r="N31" s="100">
        <f>K31+DATA!AH31</f>
        <v>0</v>
      </c>
      <c r="O31" s="99">
        <f>L31+DATA!K31</f>
        <v>0</v>
      </c>
      <c r="P31" s="99">
        <f>M31+DATA!L31</f>
        <v>0</v>
      </c>
      <c r="Q31" s="100">
        <f>N31+DATA!AI31</f>
        <v>0</v>
      </c>
      <c r="R31" s="99">
        <f>O31+DATA!M31</f>
        <v>0</v>
      </c>
      <c r="S31" s="99">
        <f>P31+DATA!N31</f>
        <v>0</v>
      </c>
      <c r="T31" s="100">
        <f>Q31+DATA!AJ31</f>
        <v>0</v>
      </c>
      <c r="U31" s="99">
        <f>R31+DATA!O31</f>
        <v>0</v>
      </c>
      <c r="V31" s="99">
        <f>S31+DATA!P31</f>
        <v>0</v>
      </c>
      <c r="W31" s="100">
        <f>T31+DATA!AK31</f>
        <v>0</v>
      </c>
      <c r="X31" s="99">
        <f>U31+DATA!Q31</f>
        <v>0</v>
      </c>
      <c r="Y31" s="99">
        <f>V31+DATA!R31</f>
        <v>0</v>
      </c>
      <c r="Z31" s="100">
        <f>W31+DATA!AL31</f>
        <v>0</v>
      </c>
      <c r="AA31" s="99">
        <f>X31+DATA!S31</f>
        <v>0</v>
      </c>
      <c r="AB31" s="99">
        <f>Y31+DATA!T31</f>
        <v>0</v>
      </c>
      <c r="AC31" s="100">
        <f>Z31+DATA!AM31</f>
        <v>0</v>
      </c>
      <c r="AD31" s="99">
        <f>AA31+DATA!U31</f>
        <v>0</v>
      </c>
      <c r="AE31" s="99">
        <f>AB31+DATA!V31</f>
        <v>0</v>
      </c>
      <c r="AF31" s="100">
        <f>AC31+DATA!AN31</f>
        <v>0</v>
      </c>
      <c r="AG31" s="99">
        <f>AD31+DATA!W31</f>
        <v>0</v>
      </c>
      <c r="AH31" s="99">
        <f>AE31+DATA!X31</f>
        <v>0</v>
      </c>
      <c r="AI31" s="100">
        <f>AF31+DATA!AO31</f>
        <v>0</v>
      </c>
      <c r="AJ31" s="99">
        <f>AG31+DATA!Y31</f>
        <v>0</v>
      </c>
      <c r="AK31" s="99">
        <f>AH31+DATA!Z31</f>
        <v>0</v>
      </c>
      <c r="AL31" s="100">
        <f>AI31+DATA!AP31</f>
        <v>0</v>
      </c>
      <c r="AM31" s="9"/>
    </row>
    <row r="32" spans="1:39" x14ac:dyDescent="0.25">
      <c r="A32" s="63">
        <v>25</v>
      </c>
      <c r="B32" s="102">
        <f>'DATA A'!B30</f>
        <v>0</v>
      </c>
      <c r="C32" s="99">
        <f>DATA!C32</f>
        <v>0</v>
      </c>
      <c r="D32" s="99">
        <f>DATA!D32</f>
        <v>0</v>
      </c>
      <c r="E32" s="100">
        <f>DATA!AE32</f>
        <v>0</v>
      </c>
      <c r="F32" s="99">
        <f>C32+DATA!E32</f>
        <v>0</v>
      </c>
      <c r="G32" s="99">
        <f>D32+DATA!F32</f>
        <v>0</v>
      </c>
      <c r="H32" s="100">
        <f>E32+DATA!AF32</f>
        <v>0</v>
      </c>
      <c r="I32" s="99">
        <f>F32+DATA!G32</f>
        <v>0</v>
      </c>
      <c r="J32" s="99">
        <f>G32+DATA!H32</f>
        <v>0</v>
      </c>
      <c r="K32" s="100">
        <f>H32+DATA!AG32</f>
        <v>0</v>
      </c>
      <c r="L32" s="99">
        <f>I32+DATA!I32</f>
        <v>0</v>
      </c>
      <c r="M32" s="99">
        <f>J32+DATA!J32</f>
        <v>0</v>
      </c>
      <c r="N32" s="100">
        <f>K32+DATA!AH32</f>
        <v>0</v>
      </c>
      <c r="O32" s="99">
        <f>L32+DATA!K32</f>
        <v>0</v>
      </c>
      <c r="P32" s="99">
        <f>M32+DATA!L32</f>
        <v>0</v>
      </c>
      <c r="Q32" s="100">
        <f>N32+DATA!AI32</f>
        <v>0</v>
      </c>
      <c r="R32" s="99">
        <f>O32+DATA!M32</f>
        <v>0</v>
      </c>
      <c r="S32" s="99">
        <f>P32+DATA!N32</f>
        <v>0</v>
      </c>
      <c r="T32" s="100">
        <f>Q32+DATA!AJ32</f>
        <v>0</v>
      </c>
      <c r="U32" s="99">
        <f>R32+DATA!O32</f>
        <v>0</v>
      </c>
      <c r="V32" s="99">
        <f>S32+DATA!P32</f>
        <v>0</v>
      </c>
      <c r="W32" s="100">
        <f>T32+DATA!AK32</f>
        <v>0</v>
      </c>
      <c r="X32" s="99">
        <f>U32+DATA!Q32</f>
        <v>0</v>
      </c>
      <c r="Y32" s="99">
        <f>V32+DATA!R32</f>
        <v>0</v>
      </c>
      <c r="Z32" s="100">
        <f>W32+DATA!AL32</f>
        <v>0</v>
      </c>
      <c r="AA32" s="99">
        <f>X32+DATA!S32</f>
        <v>0</v>
      </c>
      <c r="AB32" s="99">
        <f>Y32+DATA!T32</f>
        <v>0</v>
      </c>
      <c r="AC32" s="100">
        <f>Z32+DATA!AM32</f>
        <v>0</v>
      </c>
      <c r="AD32" s="99">
        <f>AA32+DATA!U32</f>
        <v>0</v>
      </c>
      <c r="AE32" s="99">
        <f>AB32+DATA!V32</f>
        <v>0</v>
      </c>
      <c r="AF32" s="100">
        <f>AC32+DATA!AN32</f>
        <v>0</v>
      </c>
      <c r="AG32" s="99">
        <f>AD32+DATA!W32</f>
        <v>0</v>
      </c>
      <c r="AH32" s="99">
        <f>AE32+DATA!X32</f>
        <v>0</v>
      </c>
      <c r="AI32" s="100">
        <f>AF32+DATA!AO32</f>
        <v>0</v>
      </c>
      <c r="AJ32" s="99">
        <f>AG32+DATA!Y32</f>
        <v>0</v>
      </c>
      <c r="AK32" s="99">
        <f>AH32+DATA!Z32</f>
        <v>0</v>
      </c>
      <c r="AL32" s="100">
        <f>AI32+DATA!AP32</f>
        <v>0</v>
      </c>
      <c r="AM32" s="9"/>
    </row>
    <row r="33" spans="1:39" ht="13.8" thickBot="1" x14ac:dyDescent="0.3">
      <c r="A33" s="63"/>
      <c r="B33" s="56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9"/>
    </row>
    <row r="34" spans="1:39" ht="13.8" thickBot="1" x14ac:dyDescent="0.3">
      <c r="A34" s="64"/>
      <c r="B34" s="65"/>
      <c r="C34" s="101">
        <f t="shared" ref="C34:AL34" si="0">SUM(C8:C32)</f>
        <v>0</v>
      </c>
      <c r="D34" s="101">
        <f t="shared" si="0"/>
        <v>0</v>
      </c>
      <c r="E34" s="101">
        <f t="shared" si="0"/>
        <v>0</v>
      </c>
      <c r="F34" s="101">
        <f t="shared" si="0"/>
        <v>0</v>
      </c>
      <c r="G34" s="101">
        <f t="shared" si="0"/>
        <v>0</v>
      </c>
      <c r="H34" s="101">
        <f t="shared" si="0"/>
        <v>0</v>
      </c>
      <c r="I34" s="101">
        <f t="shared" si="0"/>
        <v>0</v>
      </c>
      <c r="J34" s="101">
        <f t="shared" si="0"/>
        <v>0</v>
      </c>
      <c r="K34" s="101">
        <f t="shared" si="0"/>
        <v>0</v>
      </c>
      <c r="L34" s="101">
        <f t="shared" si="0"/>
        <v>0</v>
      </c>
      <c r="M34" s="101">
        <f t="shared" si="0"/>
        <v>0</v>
      </c>
      <c r="N34" s="101">
        <f t="shared" si="0"/>
        <v>0</v>
      </c>
      <c r="O34" s="101">
        <f t="shared" si="0"/>
        <v>0</v>
      </c>
      <c r="P34" s="101">
        <f t="shared" si="0"/>
        <v>0</v>
      </c>
      <c r="Q34" s="101">
        <f t="shared" si="0"/>
        <v>0</v>
      </c>
      <c r="R34" s="101">
        <f t="shared" si="0"/>
        <v>0</v>
      </c>
      <c r="S34" s="101">
        <f t="shared" si="0"/>
        <v>0</v>
      </c>
      <c r="T34" s="101">
        <f t="shared" si="0"/>
        <v>0</v>
      </c>
      <c r="U34" s="101">
        <f t="shared" si="0"/>
        <v>0</v>
      </c>
      <c r="V34" s="101">
        <f t="shared" si="0"/>
        <v>0</v>
      </c>
      <c r="W34" s="101">
        <f t="shared" si="0"/>
        <v>0</v>
      </c>
      <c r="X34" s="101">
        <f t="shared" si="0"/>
        <v>0</v>
      </c>
      <c r="Y34" s="101">
        <f t="shared" si="0"/>
        <v>0</v>
      </c>
      <c r="Z34" s="101">
        <f t="shared" si="0"/>
        <v>0</v>
      </c>
      <c r="AA34" s="101">
        <f t="shared" si="0"/>
        <v>0</v>
      </c>
      <c r="AB34" s="101">
        <f t="shared" si="0"/>
        <v>0</v>
      </c>
      <c r="AC34" s="101">
        <f t="shared" si="0"/>
        <v>0</v>
      </c>
      <c r="AD34" s="101">
        <f t="shared" si="0"/>
        <v>0</v>
      </c>
      <c r="AE34" s="101">
        <f t="shared" si="0"/>
        <v>0</v>
      </c>
      <c r="AF34" s="101">
        <f t="shared" si="0"/>
        <v>0</v>
      </c>
      <c r="AG34" s="101">
        <f t="shared" si="0"/>
        <v>0</v>
      </c>
      <c r="AH34" s="101">
        <f t="shared" si="0"/>
        <v>0</v>
      </c>
      <c r="AI34" s="101">
        <f t="shared" si="0"/>
        <v>0</v>
      </c>
      <c r="AJ34" s="101">
        <f t="shared" si="0"/>
        <v>0</v>
      </c>
      <c r="AK34" s="101">
        <f t="shared" si="0"/>
        <v>0</v>
      </c>
      <c r="AL34" s="101">
        <f t="shared" si="0"/>
        <v>0</v>
      </c>
      <c r="AM34" s="9"/>
    </row>
    <row r="35" spans="1:39" x14ac:dyDescent="0.25">
      <c r="A35" s="58"/>
      <c r="B35" s="58"/>
      <c r="C35" s="57"/>
      <c r="D35" s="57"/>
      <c r="E35" s="57"/>
      <c r="F35" s="57"/>
      <c r="G35" s="57"/>
      <c r="H35" s="57"/>
      <c r="I35" s="57"/>
      <c r="J35" s="51"/>
      <c r="K35" s="51"/>
      <c r="L35" s="52" t="s">
        <v>0</v>
      </c>
      <c r="M35" s="52"/>
      <c r="N35" s="52"/>
      <c r="O35" s="52"/>
      <c r="P35" s="52"/>
      <c r="Q35" s="5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9"/>
    </row>
    <row r="36" spans="1:39" x14ac:dyDescent="0.25">
      <c r="A36" s="58"/>
      <c r="B36" s="58"/>
      <c r="C36" s="51"/>
      <c r="D36" s="51"/>
      <c r="E36" s="51"/>
      <c r="F36" s="51"/>
      <c r="G36" s="51"/>
      <c r="H36" s="51"/>
      <c r="I36" s="51"/>
      <c r="J36" s="51"/>
      <c r="K36" s="51"/>
      <c r="L36" s="52" t="s">
        <v>0</v>
      </c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 t="s">
        <v>0</v>
      </c>
      <c r="AE36" s="53"/>
      <c r="AF36" s="53"/>
      <c r="AG36" s="53" t="s">
        <v>0</v>
      </c>
      <c r="AH36" s="53"/>
      <c r="AI36" s="53"/>
      <c r="AJ36" s="53" t="s">
        <v>0</v>
      </c>
      <c r="AK36" s="53"/>
      <c r="AL36" s="53"/>
      <c r="AM36" s="9"/>
    </row>
    <row r="37" spans="1:39" ht="13.8" thickBot="1" x14ac:dyDescent="0.3">
      <c r="A37" s="58"/>
      <c r="B37" s="58"/>
      <c r="C37" s="55"/>
      <c r="D37" s="55"/>
      <c r="E37" s="55"/>
      <c r="F37" s="55"/>
      <c r="G37" s="55"/>
      <c r="H37" s="55"/>
      <c r="I37" s="55"/>
      <c r="J37" s="51"/>
      <c r="K37" s="51"/>
      <c r="L37" s="52"/>
      <c r="M37" s="52"/>
      <c r="N37" s="52"/>
      <c r="O37" s="52"/>
      <c r="P37" s="52"/>
      <c r="Q37" s="5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9"/>
    </row>
    <row r="38" spans="1:39" x14ac:dyDescent="0.25">
      <c r="A38" s="254" t="s">
        <v>1</v>
      </c>
      <c r="B38" s="277" t="str">
        <f>'DATA A'!B5</f>
        <v>PUSKESMAS</v>
      </c>
      <c r="C38" s="95">
        <v>2</v>
      </c>
      <c r="D38" s="270" t="str">
        <f>'DATA A'!I7</f>
        <v>Kunjungan Neonatal III (96)</v>
      </c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1"/>
      <c r="AM38" s="9"/>
    </row>
    <row r="39" spans="1:39" ht="12.75" customHeight="1" x14ac:dyDescent="0.25">
      <c r="A39" s="255"/>
      <c r="B39" s="278"/>
      <c r="C39" s="261" t="s">
        <v>27</v>
      </c>
      <c r="D39" s="261"/>
      <c r="E39" s="274" t="s">
        <v>67</v>
      </c>
      <c r="F39" s="261" t="s">
        <v>28</v>
      </c>
      <c r="G39" s="261"/>
      <c r="H39" s="274" t="s">
        <v>68</v>
      </c>
      <c r="I39" s="261" t="s">
        <v>29</v>
      </c>
      <c r="J39" s="261"/>
      <c r="K39" s="274" t="s">
        <v>69</v>
      </c>
      <c r="L39" s="261" t="s">
        <v>30</v>
      </c>
      <c r="M39" s="261"/>
      <c r="N39" s="274" t="s">
        <v>70</v>
      </c>
      <c r="O39" s="261" t="s">
        <v>31</v>
      </c>
      <c r="P39" s="261"/>
      <c r="Q39" s="274" t="s">
        <v>71</v>
      </c>
      <c r="R39" s="261" t="s">
        <v>32</v>
      </c>
      <c r="S39" s="261"/>
      <c r="T39" s="274" t="s">
        <v>72</v>
      </c>
      <c r="U39" s="261" t="s">
        <v>33</v>
      </c>
      <c r="V39" s="261"/>
      <c r="W39" s="274" t="s">
        <v>73</v>
      </c>
      <c r="X39" s="261" t="s">
        <v>34</v>
      </c>
      <c r="Y39" s="261"/>
      <c r="Z39" s="274" t="s">
        <v>74</v>
      </c>
      <c r="AA39" s="261" t="s">
        <v>35</v>
      </c>
      <c r="AB39" s="261"/>
      <c r="AC39" s="274" t="s">
        <v>75</v>
      </c>
      <c r="AD39" s="261" t="s">
        <v>36</v>
      </c>
      <c r="AE39" s="261"/>
      <c r="AF39" s="274" t="s">
        <v>76</v>
      </c>
      <c r="AG39" s="261" t="s">
        <v>37</v>
      </c>
      <c r="AH39" s="261"/>
      <c r="AI39" s="274" t="s">
        <v>77</v>
      </c>
      <c r="AJ39" s="261" t="s">
        <v>38</v>
      </c>
      <c r="AK39" s="261"/>
      <c r="AL39" s="272" t="s">
        <v>78</v>
      </c>
      <c r="AM39" s="9"/>
    </row>
    <row r="40" spans="1:39" x14ac:dyDescent="0.25">
      <c r="A40" s="256"/>
      <c r="B40" s="279"/>
      <c r="C40" s="49" t="s">
        <v>26</v>
      </c>
      <c r="D40" s="49" t="s">
        <v>25</v>
      </c>
      <c r="E40" s="275"/>
      <c r="F40" s="49" t="s">
        <v>26</v>
      </c>
      <c r="G40" s="49" t="s">
        <v>25</v>
      </c>
      <c r="H40" s="275"/>
      <c r="I40" s="49" t="s">
        <v>26</v>
      </c>
      <c r="J40" s="49" t="s">
        <v>25</v>
      </c>
      <c r="K40" s="275"/>
      <c r="L40" s="49" t="s">
        <v>26</v>
      </c>
      <c r="M40" s="49" t="s">
        <v>25</v>
      </c>
      <c r="N40" s="276"/>
      <c r="O40" s="49" t="s">
        <v>26</v>
      </c>
      <c r="P40" s="49" t="s">
        <v>25</v>
      </c>
      <c r="Q40" s="276"/>
      <c r="R40" s="49" t="s">
        <v>26</v>
      </c>
      <c r="S40" s="49" t="s">
        <v>25</v>
      </c>
      <c r="T40" s="276"/>
      <c r="U40" s="49" t="s">
        <v>26</v>
      </c>
      <c r="V40" s="49" t="s">
        <v>25</v>
      </c>
      <c r="W40" s="276"/>
      <c r="X40" s="49" t="s">
        <v>26</v>
      </c>
      <c r="Y40" s="49" t="s">
        <v>25</v>
      </c>
      <c r="Z40" s="276"/>
      <c r="AA40" s="49" t="s">
        <v>26</v>
      </c>
      <c r="AB40" s="49" t="s">
        <v>25</v>
      </c>
      <c r="AC40" s="276"/>
      <c r="AD40" s="49" t="s">
        <v>26</v>
      </c>
      <c r="AE40" s="49" t="s">
        <v>25</v>
      </c>
      <c r="AF40" s="276"/>
      <c r="AG40" s="49" t="s">
        <v>26</v>
      </c>
      <c r="AH40" s="49" t="s">
        <v>25</v>
      </c>
      <c r="AI40" s="276"/>
      <c r="AJ40" s="49" t="s">
        <v>26</v>
      </c>
      <c r="AK40" s="49" t="s">
        <v>25</v>
      </c>
      <c r="AL40" s="273"/>
      <c r="AM40" s="13"/>
    </row>
    <row r="41" spans="1:39" x14ac:dyDescent="0.25">
      <c r="A41" s="63">
        <v>1</v>
      </c>
      <c r="B41" s="102">
        <f>'DATA A'!B6</f>
        <v>0</v>
      </c>
      <c r="C41" s="99">
        <f>DATA!C41</f>
        <v>0</v>
      </c>
      <c r="D41" s="99">
        <f>DATA!D41</f>
        <v>0</v>
      </c>
      <c r="E41" s="100">
        <f>DATA!AE41</f>
        <v>0</v>
      </c>
      <c r="F41" s="99">
        <f>C41+DATA!E41</f>
        <v>0</v>
      </c>
      <c r="G41" s="99">
        <f>D41+DATA!F41</f>
        <v>0</v>
      </c>
      <c r="H41" s="100">
        <f>E41+DATA!AF41</f>
        <v>0</v>
      </c>
      <c r="I41" s="99">
        <f>F41+DATA!G41</f>
        <v>0</v>
      </c>
      <c r="J41" s="99">
        <f>G41+DATA!H41</f>
        <v>0</v>
      </c>
      <c r="K41" s="100">
        <f>H41+DATA!AG41</f>
        <v>0</v>
      </c>
      <c r="L41" s="99">
        <f>I41+DATA!I41</f>
        <v>0</v>
      </c>
      <c r="M41" s="99">
        <f>J41+DATA!J41</f>
        <v>0</v>
      </c>
      <c r="N41" s="100">
        <f>K41+DATA!AH41</f>
        <v>0</v>
      </c>
      <c r="O41" s="99">
        <f>L41+DATA!K41</f>
        <v>0</v>
      </c>
      <c r="P41" s="99">
        <f>M41+DATA!L41</f>
        <v>0</v>
      </c>
      <c r="Q41" s="100">
        <f>N41+DATA!AI41</f>
        <v>0</v>
      </c>
      <c r="R41" s="99">
        <f>O41+DATA!M41</f>
        <v>0</v>
      </c>
      <c r="S41" s="99">
        <f>P41+DATA!N41</f>
        <v>0</v>
      </c>
      <c r="T41" s="100">
        <f>Q41+DATA!AJ41</f>
        <v>0</v>
      </c>
      <c r="U41" s="99">
        <f>R41+DATA!O41</f>
        <v>0</v>
      </c>
      <c r="V41" s="99">
        <f>S41+DATA!P41</f>
        <v>0</v>
      </c>
      <c r="W41" s="100">
        <f>T41+DATA!AK41</f>
        <v>0</v>
      </c>
      <c r="X41" s="99">
        <f>U41+DATA!Q41</f>
        <v>0</v>
      </c>
      <c r="Y41" s="99">
        <f>V41+DATA!R41</f>
        <v>0</v>
      </c>
      <c r="Z41" s="100">
        <f>W41+DATA!AL41</f>
        <v>0</v>
      </c>
      <c r="AA41" s="99">
        <f>X41+DATA!S41</f>
        <v>0</v>
      </c>
      <c r="AB41" s="99">
        <f>Y41+DATA!T41</f>
        <v>0</v>
      </c>
      <c r="AC41" s="100">
        <f>Z41+DATA!AM41</f>
        <v>0</v>
      </c>
      <c r="AD41" s="99">
        <f>AA41+DATA!U41</f>
        <v>0</v>
      </c>
      <c r="AE41" s="99">
        <f>AB41+DATA!V41</f>
        <v>0</v>
      </c>
      <c r="AF41" s="100">
        <f>AC41+DATA!AN41</f>
        <v>0</v>
      </c>
      <c r="AG41" s="99">
        <f>AD41+DATA!W41</f>
        <v>0</v>
      </c>
      <c r="AH41" s="99">
        <f>AE41+DATA!X41</f>
        <v>0</v>
      </c>
      <c r="AI41" s="100">
        <f>AF41+DATA!AO41</f>
        <v>0</v>
      </c>
      <c r="AJ41" s="99">
        <f>AG41+DATA!Y41</f>
        <v>0</v>
      </c>
      <c r="AK41" s="99">
        <f>AH41+DATA!Z41</f>
        <v>0</v>
      </c>
      <c r="AL41" s="100">
        <f>AI41+DATA!AP41</f>
        <v>0</v>
      </c>
      <c r="AM41" s="9"/>
    </row>
    <row r="42" spans="1:39" x14ac:dyDescent="0.25">
      <c r="A42" s="63">
        <v>2</v>
      </c>
      <c r="B42" s="102">
        <f>'DATA A'!B7</f>
        <v>0</v>
      </c>
      <c r="C42" s="99">
        <f>DATA!C42</f>
        <v>0</v>
      </c>
      <c r="D42" s="99">
        <f>DATA!D42</f>
        <v>0</v>
      </c>
      <c r="E42" s="100">
        <f>DATA!AE42</f>
        <v>0</v>
      </c>
      <c r="F42" s="99">
        <f>C42+DATA!E42</f>
        <v>0</v>
      </c>
      <c r="G42" s="99">
        <f>D42+DATA!F42</f>
        <v>0</v>
      </c>
      <c r="H42" s="100">
        <f>E42+DATA!AF42</f>
        <v>0</v>
      </c>
      <c r="I42" s="99">
        <f>F42+DATA!G42</f>
        <v>0</v>
      </c>
      <c r="J42" s="99">
        <f>G42+DATA!H42</f>
        <v>0</v>
      </c>
      <c r="K42" s="100">
        <f>H42+DATA!AG42</f>
        <v>0</v>
      </c>
      <c r="L42" s="99">
        <f>I42+DATA!I42</f>
        <v>0</v>
      </c>
      <c r="M42" s="99">
        <f>J42+DATA!J42</f>
        <v>0</v>
      </c>
      <c r="N42" s="100">
        <f>K42+DATA!AH42</f>
        <v>0</v>
      </c>
      <c r="O42" s="99">
        <f>L42+DATA!K42</f>
        <v>0</v>
      </c>
      <c r="P42" s="99">
        <f>M42+DATA!L42</f>
        <v>0</v>
      </c>
      <c r="Q42" s="100">
        <f>N42+DATA!AI42</f>
        <v>0</v>
      </c>
      <c r="R42" s="99">
        <f>O42+DATA!M42</f>
        <v>0</v>
      </c>
      <c r="S42" s="99">
        <f>P42+DATA!N42</f>
        <v>0</v>
      </c>
      <c r="T42" s="100">
        <f>Q42+DATA!AJ42</f>
        <v>0</v>
      </c>
      <c r="U42" s="99">
        <f>R42+DATA!O42</f>
        <v>0</v>
      </c>
      <c r="V42" s="99">
        <f>S42+DATA!P42</f>
        <v>0</v>
      </c>
      <c r="W42" s="100">
        <f>T42+DATA!AK42</f>
        <v>0</v>
      </c>
      <c r="X42" s="99">
        <f>U42+DATA!Q42</f>
        <v>0</v>
      </c>
      <c r="Y42" s="99">
        <f>V42+DATA!R42</f>
        <v>0</v>
      </c>
      <c r="Z42" s="100">
        <f>W42+DATA!AL42</f>
        <v>0</v>
      </c>
      <c r="AA42" s="99">
        <f>X42+DATA!S42</f>
        <v>0</v>
      </c>
      <c r="AB42" s="99">
        <f>Y42+DATA!T42</f>
        <v>0</v>
      </c>
      <c r="AC42" s="100">
        <f>Z42+DATA!AM42</f>
        <v>0</v>
      </c>
      <c r="AD42" s="99">
        <f>AA42+DATA!U42</f>
        <v>0</v>
      </c>
      <c r="AE42" s="99">
        <f>AB42+DATA!V42</f>
        <v>0</v>
      </c>
      <c r="AF42" s="100">
        <f>AC42+DATA!AN42</f>
        <v>0</v>
      </c>
      <c r="AG42" s="99">
        <f>AD42+DATA!W42</f>
        <v>0</v>
      </c>
      <c r="AH42" s="99">
        <f>AE42+DATA!X42</f>
        <v>0</v>
      </c>
      <c r="AI42" s="100">
        <f>AF42+DATA!AO42</f>
        <v>0</v>
      </c>
      <c r="AJ42" s="99">
        <f>AG42+DATA!Y42</f>
        <v>0</v>
      </c>
      <c r="AK42" s="99">
        <f>AH42+DATA!Z42</f>
        <v>0</v>
      </c>
      <c r="AL42" s="100">
        <f>AI42+DATA!AP42</f>
        <v>0</v>
      </c>
      <c r="AM42" s="9"/>
    </row>
    <row r="43" spans="1:39" x14ac:dyDescent="0.25">
      <c r="A43" s="63">
        <v>3</v>
      </c>
      <c r="B43" s="102">
        <f>'DATA A'!B8</f>
        <v>0</v>
      </c>
      <c r="C43" s="99">
        <f>DATA!C43</f>
        <v>0</v>
      </c>
      <c r="D43" s="99">
        <f>DATA!D43</f>
        <v>0</v>
      </c>
      <c r="E43" s="100">
        <f>DATA!AE43</f>
        <v>0</v>
      </c>
      <c r="F43" s="99">
        <f>C43+DATA!E43</f>
        <v>0</v>
      </c>
      <c r="G43" s="99">
        <f>D43+DATA!F43</f>
        <v>0</v>
      </c>
      <c r="H43" s="100">
        <f>E43+DATA!AF43</f>
        <v>0</v>
      </c>
      <c r="I43" s="99">
        <f>F43+DATA!G43</f>
        <v>0</v>
      </c>
      <c r="J43" s="99">
        <f>G43+DATA!H43</f>
        <v>0</v>
      </c>
      <c r="K43" s="100">
        <f>H43+DATA!AG43</f>
        <v>0</v>
      </c>
      <c r="L43" s="99">
        <f>I43+DATA!I43</f>
        <v>0</v>
      </c>
      <c r="M43" s="99">
        <f>J43+DATA!J43</f>
        <v>0</v>
      </c>
      <c r="N43" s="100">
        <f>K43+DATA!AH43</f>
        <v>0</v>
      </c>
      <c r="O43" s="99">
        <f>L43+DATA!K43</f>
        <v>0</v>
      </c>
      <c r="P43" s="99">
        <f>M43+DATA!L43</f>
        <v>0</v>
      </c>
      <c r="Q43" s="100">
        <f>N43+DATA!AI43</f>
        <v>0</v>
      </c>
      <c r="R43" s="99">
        <f>O43+DATA!M43</f>
        <v>0</v>
      </c>
      <c r="S43" s="99">
        <f>P43+DATA!N43</f>
        <v>0</v>
      </c>
      <c r="T43" s="100">
        <f>Q43+DATA!AJ43</f>
        <v>0</v>
      </c>
      <c r="U43" s="99">
        <f>R43+DATA!O43</f>
        <v>0</v>
      </c>
      <c r="V43" s="99">
        <f>S43+DATA!P43</f>
        <v>0</v>
      </c>
      <c r="W43" s="100">
        <f>T43+DATA!AK43</f>
        <v>0</v>
      </c>
      <c r="X43" s="99">
        <f>U43+DATA!Q43</f>
        <v>0</v>
      </c>
      <c r="Y43" s="99">
        <f>V43+DATA!R43</f>
        <v>0</v>
      </c>
      <c r="Z43" s="100">
        <f>W43+DATA!AL43</f>
        <v>0</v>
      </c>
      <c r="AA43" s="99">
        <f>X43+DATA!S43</f>
        <v>0</v>
      </c>
      <c r="AB43" s="99">
        <f>Y43+DATA!T43</f>
        <v>0</v>
      </c>
      <c r="AC43" s="100">
        <f>Z43+DATA!AM43</f>
        <v>0</v>
      </c>
      <c r="AD43" s="99">
        <f>AA43+DATA!U43</f>
        <v>0</v>
      </c>
      <c r="AE43" s="99">
        <f>AB43+DATA!V43</f>
        <v>0</v>
      </c>
      <c r="AF43" s="100">
        <f>AC43+DATA!AN43</f>
        <v>0</v>
      </c>
      <c r="AG43" s="99">
        <f>AD43+DATA!W43</f>
        <v>0</v>
      </c>
      <c r="AH43" s="99">
        <f>AE43+DATA!X43</f>
        <v>0</v>
      </c>
      <c r="AI43" s="100">
        <f>AF43+DATA!AO43</f>
        <v>0</v>
      </c>
      <c r="AJ43" s="99">
        <f>AG43+DATA!Y43</f>
        <v>0</v>
      </c>
      <c r="AK43" s="99">
        <f>AH43+DATA!Z43</f>
        <v>0</v>
      </c>
      <c r="AL43" s="100">
        <f>AI43+DATA!AP43</f>
        <v>0</v>
      </c>
      <c r="AM43" s="9"/>
    </row>
    <row r="44" spans="1:39" x14ac:dyDescent="0.25">
      <c r="A44" s="63">
        <v>4</v>
      </c>
      <c r="B44" s="102">
        <f>'DATA A'!B9</f>
        <v>0</v>
      </c>
      <c r="C44" s="99">
        <f>DATA!C44</f>
        <v>0</v>
      </c>
      <c r="D44" s="99">
        <f>DATA!D44</f>
        <v>0</v>
      </c>
      <c r="E44" s="100">
        <f>DATA!AE44</f>
        <v>0</v>
      </c>
      <c r="F44" s="99">
        <f>C44+DATA!E44</f>
        <v>0</v>
      </c>
      <c r="G44" s="99">
        <f>D44+DATA!F44</f>
        <v>0</v>
      </c>
      <c r="H44" s="100">
        <f>E44+DATA!AF44</f>
        <v>0</v>
      </c>
      <c r="I44" s="99">
        <f>F44+DATA!G44</f>
        <v>0</v>
      </c>
      <c r="J44" s="99">
        <f>G44+DATA!H44</f>
        <v>0</v>
      </c>
      <c r="K44" s="100">
        <f>H44+DATA!AG44</f>
        <v>0</v>
      </c>
      <c r="L44" s="99">
        <f>I44+DATA!I44</f>
        <v>0</v>
      </c>
      <c r="M44" s="99">
        <f>J44+DATA!J44</f>
        <v>0</v>
      </c>
      <c r="N44" s="100">
        <f>K44+DATA!AH44</f>
        <v>0</v>
      </c>
      <c r="O44" s="99">
        <f>L44+DATA!K44</f>
        <v>0</v>
      </c>
      <c r="P44" s="99">
        <f>M44+DATA!L44</f>
        <v>0</v>
      </c>
      <c r="Q44" s="100">
        <f>N44+DATA!AI44</f>
        <v>0</v>
      </c>
      <c r="R44" s="99">
        <f>O44+DATA!M44</f>
        <v>0</v>
      </c>
      <c r="S44" s="99">
        <f>P44+DATA!N44</f>
        <v>0</v>
      </c>
      <c r="T44" s="100">
        <f>Q44+DATA!AJ44</f>
        <v>0</v>
      </c>
      <c r="U44" s="99">
        <f>R44+DATA!O44</f>
        <v>0</v>
      </c>
      <c r="V44" s="99">
        <f>S44+DATA!P44</f>
        <v>0</v>
      </c>
      <c r="W44" s="100">
        <f>T44+DATA!AK44</f>
        <v>0</v>
      </c>
      <c r="X44" s="99">
        <f>U44+DATA!Q44</f>
        <v>0</v>
      </c>
      <c r="Y44" s="99">
        <f>V44+DATA!R44</f>
        <v>0</v>
      </c>
      <c r="Z44" s="100">
        <f>W44+DATA!AL44</f>
        <v>0</v>
      </c>
      <c r="AA44" s="99">
        <f>X44+DATA!S44</f>
        <v>0</v>
      </c>
      <c r="AB44" s="99">
        <f>Y44+DATA!T44</f>
        <v>0</v>
      </c>
      <c r="AC44" s="100">
        <f>Z44+DATA!AM44</f>
        <v>0</v>
      </c>
      <c r="AD44" s="99">
        <f>AA44+DATA!U44</f>
        <v>0</v>
      </c>
      <c r="AE44" s="99">
        <f>AB44+DATA!V44</f>
        <v>0</v>
      </c>
      <c r="AF44" s="100">
        <f>AC44+DATA!AN44</f>
        <v>0</v>
      </c>
      <c r="AG44" s="99">
        <f>AD44+DATA!W44</f>
        <v>0</v>
      </c>
      <c r="AH44" s="99">
        <f>AE44+DATA!X44</f>
        <v>0</v>
      </c>
      <c r="AI44" s="100">
        <f>AF44+DATA!AO44</f>
        <v>0</v>
      </c>
      <c r="AJ44" s="99">
        <f>AG44+DATA!Y44</f>
        <v>0</v>
      </c>
      <c r="AK44" s="99">
        <f>AH44+DATA!Z44</f>
        <v>0</v>
      </c>
      <c r="AL44" s="100">
        <f>AI44+DATA!AP44</f>
        <v>0</v>
      </c>
      <c r="AM44" s="9"/>
    </row>
    <row r="45" spans="1:39" x14ac:dyDescent="0.25">
      <c r="A45" s="63">
        <v>5</v>
      </c>
      <c r="B45" s="102">
        <f>'DATA A'!B10</f>
        <v>0</v>
      </c>
      <c r="C45" s="99">
        <f>DATA!C45</f>
        <v>0</v>
      </c>
      <c r="D45" s="99">
        <f>DATA!D45</f>
        <v>0</v>
      </c>
      <c r="E45" s="100">
        <f>DATA!AE45</f>
        <v>0</v>
      </c>
      <c r="F45" s="99">
        <f>C45+DATA!E45</f>
        <v>0</v>
      </c>
      <c r="G45" s="99">
        <f>D45+DATA!F45</f>
        <v>0</v>
      </c>
      <c r="H45" s="100">
        <f>E45+DATA!AF45</f>
        <v>0</v>
      </c>
      <c r="I45" s="99">
        <f>F45+DATA!G45</f>
        <v>0</v>
      </c>
      <c r="J45" s="99">
        <f>G45+DATA!H45</f>
        <v>0</v>
      </c>
      <c r="K45" s="100">
        <f>H45+DATA!AG45</f>
        <v>0</v>
      </c>
      <c r="L45" s="99">
        <f>I45+DATA!I45</f>
        <v>0</v>
      </c>
      <c r="M45" s="99">
        <f>J45+DATA!J45</f>
        <v>0</v>
      </c>
      <c r="N45" s="100">
        <f>K45+DATA!AH45</f>
        <v>0</v>
      </c>
      <c r="O45" s="99">
        <f>L45+DATA!K45</f>
        <v>0</v>
      </c>
      <c r="P45" s="99">
        <f>M45+DATA!L45</f>
        <v>0</v>
      </c>
      <c r="Q45" s="100">
        <f>N45+DATA!AI45</f>
        <v>0</v>
      </c>
      <c r="R45" s="99">
        <f>O45+DATA!M45</f>
        <v>0</v>
      </c>
      <c r="S45" s="99">
        <f>P45+DATA!N45</f>
        <v>0</v>
      </c>
      <c r="T45" s="100">
        <f>Q45+DATA!AJ45</f>
        <v>0</v>
      </c>
      <c r="U45" s="99">
        <f>R45+DATA!O45</f>
        <v>0</v>
      </c>
      <c r="V45" s="99">
        <f>S45+DATA!P45</f>
        <v>0</v>
      </c>
      <c r="W45" s="100">
        <f>T45+DATA!AK45</f>
        <v>0</v>
      </c>
      <c r="X45" s="99">
        <f>U45+DATA!Q45</f>
        <v>0</v>
      </c>
      <c r="Y45" s="99">
        <f>V45+DATA!R45</f>
        <v>0</v>
      </c>
      <c r="Z45" s="100">
        <f>W45+DATA!AL45</f>
        <v>0</v>
      </c>
      <c r="AA45" s="99">
        <f>X45+DATA!S45</f>
        <v>0</v>
      </c>
      <c r="AB45" s="99">
        <f>Y45+DATA!T45</f>
        <v>0</v>
      </c>
      <c r="AC45" s="100">
        <f>Z45+DATA!AM45</f>
        <v>0</v>
      </c>
      <c r="AD45" s="99">
        <f>AA45+DATA!U45</f>
        <v>0</v>
      </c>
      <c r="AE45" s="99">
        <f>AB45+DATA!V45</f>
        <v>0</v>
      </c>
      <c r="AF45" s="100">
        <f>AC45+DATA!AN45</f>
        <v>0</v>
      </c>
      <c r="AG45" s="99">
        <f>AD45+DATA!W45</f>
        <v>0</v>
      </c>
      <c r="AH45" s="99">
        <f>AE45+DATA!X45</f>
        <v>0</v>
      </c>
      <c r="AI45" s="100">
        <f>AF45+DATA!AO45</f>
        <v>0</v>
      </c>
      <c r="AJ45" s="99">
        <f>AG45+DATA!Y45</f>
        <v>0</v>
      </c>
      <c r="AK45" s="99">
        <f>AH45+DATA!Z45</f>
        <v>0</v>
      </c>
      <c r="AL45" s="100">
        <f>AI45+DATA!AP45</f>
        <v>0</v>
      </c>
      <c r="AM45" s="9"/>
    </row>
    <row r="46" spans="1:39" x14ac:dyDescent="0.25">
      <c r="A46" s="63">
        <v>6</v>
      </c>
      <c r="B46" s="102">
        <f>'DATA A'!B11</f>
        <v>0</v>
      </c>
      <c r="C46" s="99">
        <f>DATA!C46</f>
        <v>0</v>
      </c>
      <c r="D46" s="99">
        <f>DATA!D46</f>
        <v>0</v>
      </c>
      <c r="E46" s="100">
        <f>DATA!AE46</f>
        <v>0</v>
      </c>
      <c r="F46" s="99">
        <f>C46+DATA!E46</f>
        <v>0</v>
      </c>
      <c r="G46" s="99">
        <f>D46+DATA!F46</f>
        <v>0</v>
      </c>
      <c r="H46" s="100">
        <f>E46+DATA!AF46</f>
        <v>0</v>
      </c>
      <c r="I46" s="99">
        <f>F46+DATA!G46</f>
        <v>0</v>
      </c>
      <c r="J46" s="99">
        <f>G46+DATA!H46</f>
        <v>0</v>
      </c>
      <c r="K46" s="100">
        <f>H46+DATA!AG46</f>
        <v>0</v>
      </c>
      <c r="L46" s="99">
        <f>I46+DATA!I46</f>
        <v>0</v>
      </c>
      <c r="M46" s="99">
        <f>J46+DATA!J46</f>
        <v>0</v>
      </c>
      <c r="N46" s="100">
        <f>K46+DATA!AH46</f>
        <v>0</v>
      </c>
      <c r="O46" s="99">
        <f>L46+DATA!K46</f>
        <v>0</v>
      </c>
      <c r="P46" s="99">
        <f>M46+DATA!L46</f>
        <v>0</v>
      </c>
      <c r="Q46" s="100">
        <f>N46+DATA!AI46</f>
        <v>0</v>
      </c>
      <c r="R46" s="99">
        <f>O46+DATA!M46</f>
        <v>0</v>
      </c>
      <c r="S46" s="99">
        <f>P46+DATA!N46</f>
        <v>0</v>
      </c>
      <c r="T46" s="100">
        <f>Q46+DATA!AJ46</f>
        <v>0</v>
      </c>
      <c r="U46" s="99">
        <f>R46+DATA!O46</f>
        <v>0</v>
      </c>
      <c r="V46" s="99">
        <f>S46+DATA!P46</f>
        <v>0</v>
      </c>
      <c r="W46" s="100">
        <f>T46+DATA!AK46</f>
        <v>0</v>
      </c>
      <c r="X46" s="99">
        <f>U46+DATA!Q46</f>
        <v>0</v>
      </c>
      <c r="Y46" s="99">
        <f>V46+DATA!R46</f>
        <v>0</v>
      </c>
      <c r="Z46" s="100">
        <f>W46+DATA!AL46</f>
        <v>0</v>
      </c>
      <c r="AA46" s="99">
        <f>X46+DATA!S46</f>
        <v>0</v>
      </c>
      <c r="AB46" s="99">
        <f>Y46+DATA!T46</f>
        <v>0</v>
      </c>
      <c r="AC46" s="100">
        <f>Z46+DATA!AM46</f>
        <v>0</v>
      </c>
      <c r="AD46" s="99">
        <f>AA46+DATA!U46</f>
        <v>0</v>
      </c>
      <c r="AE46" s="99">
        <f>AB46+DATA!V46</f>
        <v>0</v>
      </c>
      <c r="AF46" s="100">
        <f>AC46+DATA!AN46</f>
        <v>0</v>
      </c>
      <c r="AG46" s="99">
        <f>AD46+DATA!W46</f>
        <v>0</v>
      </c>
      <c r="AH46" s="99">
        <f>AE46+DATA!X46</f>
        <v>0</v>
      </c>
      <c r="AI46" s="100">
        <f>AF46+DATA!AO46</f>
        <v>0</v>
      </c>
      <c r="AJ46" s="99">
        <f>AG46+DATA!Y46</f>
        <v>0</v>
      </c>
      <c r="AK46" s="99">
        <f>AH46+DATA!Z46</f>
        <v>0</v>
      </c>
      <c r="AL46" s="100">
        <f>AI46+DATA!AP46</f>
        <v>0</v>
      </c>
      <c r="AM46" s="9"/>
    </row>
    <row r="47" spans="1:39" x14ac:dyDescent="0.25">
      <c r="A47" s="63">
        <v>7</v>
      </c>
      <c r="B47" s="102">
        <f>'DATA A'!B12</f>
        <v>0</v>
      </c>
      <c r="C47" s="99">
        <f>DATA!C47</f>
        <v>0</v>
      </c>
      <c r="D47" s="99">
        <f>DATA!D47</f>
        <v>0</v>
      </c>
      <c r="E47" s="100">
        <f>DATA!AE47</f>
        <v>0</v>
      </c>
      <c r="F47" s="99">
        <f>C47+DATA!E47</f>
        <v>0</v>
      </c>
      <c r="G47" s="99">
        <f>D47+DATA!F47</f>
        <v>0</v>
      </c>
      <c r="H47" s="100">
        <f>E47+DATA!AF47</f>
        <v>0</v>
      </c>
      <c r="I47" s="99">
        <f>F47+DATA!G47</f>
        <v>0</v>
      </c>
      <c r="J47" s="99">
        <f>G47+DATA!H47</f>
        <v>0</v>
      </c>
      <c r="K47" s="100">
        <f>H47+DATA!AG47</f>
        <v>0</v>
      </c>
      <c r="L47" s="99">
        <f>I47+DATA!I47</f>
        <v>0</v>
      </c>
      <c r="M47" s="99">
        <f>J47+DATA!J47</f>
        <v>0</v>
      </c>
      <c r="N47" s="100">
        <f>K47+DATA!AH47</f>
        <v>0</v>
      </c>
      <c r="O47" s="99">
        <f>L47+DATA!K47</f>
        <v>0</v>
      </c>
      <c r="P47" s="99">
        <f>M47+DATA!L47</f>
        <v>0</v>
      </c>
      <c r="Q47" s="100">
        <f>N47+DATA!AI47</f>
        <v>0</v>
      </c>
      <c r="R47" s="99">
        <f>O47+DATA!M47</f>
        <v>0</v>
      </c>
      <c r="S47" s="99">
        <f>P47+DATA!N47</f>
        <v>0</v>
      </c>
      <c r="T47" s="100">
        <f>Q47+DATA!AJ47</f>
        <v>0</v>
      </c>
      <c r="U47" s="99">
        <f>R47+DATA!O47</f>
        <v>0</v>
      </c>
      <c r="V47" s="99">
        <f>S47+DATA!P47</f>
        <v>0</v>
      </c>
      <c r="W47" s="100">
        <f>T47+DATA!AK47</f>
        <v>0</v>
      </c>
      <c r="X47" s="99">
        <f>U47+DATA!Q47</f>
        <v>0</v>
      </c>
      <c r="Y47" s="99">
        <f>V47+DATA!R47</f>
        <v>0</v>
      </c>
      <c r="Z47" s="100">
        <f>W47+DATA!AL47</f>
        <v>0</v>
      </c>
      <c r="AA47" s="99">
        <f>X47+DATA!S47</f>
        <v>0</v>
      </c>
      <c r="AB47" s="99">
        <f>Y47+DATA!T47</f>
        <v>0</v>
      </c>
      <c r="AC47" s="100">
        <f>Z47+DATA!AM47</f>
        <v>0</v>
      </c>
      <c r="AD47" s="99">
        <f>AA47+DATA!U47</f>
        <v>0</v>
      </c>
      <c r="AE47" s="99">
        <f>AB47+DATA!V47</f>
        <v>0</v>
      </c>
      <c r="AF47" s="100">
        <f>AC47+DATA!AN47</f>
        <v>0</v>
      </c>
      <c r="AG47" s="99">
        <f>AD47+DATA!W47</f>
        <v>0</v>
      </c>
      <c r="AH47" s="99">
        <f>AE47+DATA!X47</f>
        <v>0</v>
      </c>
      <c r="AI47" s="100">
        <f>AF47+DATA!AO47</f>
        <v>0</v>
      </c>
      <c r="AJ47" s="99">
        <f>AG47+DATA!Y47</f>
        <v>0</v>
      </c>
      <c r="AK47" s="99">
        <f>AH47+DATA!Z47</f>
        <v>0</v>
      </c>
      <c r="AL47" s="100">
        <f>AI47+DATA!AP47</f>
        <v>0</v>
      </c>
      <c r="AM47" s="9"/>
    </row>
    <row r="48" spans="1:39" x14ac:dyDescent="0.25">
      <c r="A48" s="63">
        <v>8</v>
      </c>
      <c r="B48" s="102">
        <f>'DATA A'!B13</f>
        <v>0</v>
      </c>
      <c r="C48" s="99">
        <f>DATA!C48</f>
        <v>0</v>
      </c>
      <c r="D48" s="99">
        <f>DATA!D48</f>
        <v>0</v>
      </c>
      <c r="E48" s="100">
        <f>DATA!AE48</f>
        <v>0</v>
      </c>
      <c r="F48" s="99">
        <f>C48+DATA!E48</f>
        <v>0</v>
      </c>
      <c r="G48" s="99">
        <f>D48+DATA!F48</f>
        <v>0</v>
      </c>
      <c r="H48" s="100">
        <f>E48+DATA!AF48</f>
        <v>0</v>
      </c>
      <c r="I48" s="99">
        <f>F48+DATA!G48</f>
        <v>0</v>
      </c>
      <c r="J48" s="99">
        <f>G48+DATA!H48</f>
        <v>0</v>
      </c>
      <c r="K48" s="100">
        <f>H48+DATA!AG48</f>
        <v>0</v>
      </c>
      <c r="L48" s="99">
        <f>I48+DATA!I48</f>
        <v>0</v>
      </c>
      <c r="M48" s="99">
        <f>J48+DATA!J48</f>
        <v>0</v>
      </c>
      <c r="N48" s="100">
        <f>K48+DATA!AH48</f>
        <v>0</v>
      </c>
      <c r="O48" s="99">
        <f>L48+DATA!K48</f>
        <v>0</v>
      </c>
      <c r="P48" s="99">
        <f>M48+DATA!L48</f>
        <v>0</v>
      </c>
      <c r="Q48" s="100">
        <f>N48+DATA!AI48</f>
        <v>0</v>
      </c>
      <c r="R48" s="99">
        <f>O48+DATA!M48</f>
        <v>0</v>
      </c>
      <c r="S48" s="99">
        <f>P48+DATA!N48</f>
        <v>0</v>
      </c>
      <c r="T48" s="100">
        <f>Q48+DATA!AJ48</f>
        <v>0</v>
      </c>
      <c r="U48" s="99">
        <f>R48+DATA!O48</f>
        <v>0</v>
      </c>
      <c r="V48" s="99">
        <f>S48+DATA!P48</f>
        <v>0</v>
      </c>
      <c r="W48" s="100">
        <f>T48+DATA!AK48</f>
        <v>0</v>
      </c>
      <c r="X48" s="99">
        <f>U48+DATA!Q48</f>
        <v>0</v>
      </c>
      <c r="Y48" s="99">
        <f>V48+DATA!R48</f>
        <v>0</v>
      </c>
      <c r="Z48" s="100">
        <f>W48+DATA!AL48</f>
        <v>0</v>
      </c>
      <c r="AA48" s="99">
        <f>X48+DATA!S48</f>
        <v>0</v>
      </c>
      <c r="AB48" s="99">
        <f>Y48+DATA!T48</f>
        <v>0</v>
      </c>
      <c r="AC48" s="100">
        <f>Z48+DATA!AM48</f>
        <v>0</v>
      </c>
      <c r="AD48" s="99">
        <f>AA48+DATA!U48</f>
        <v>0</v>
      </c>
      <c r="AE48" s="99">
        <f>AB48+DATA!V48</f>
        <v>0</v>
      </c>
      <c r="AF48" s="100">
        <f>AC48+DATA!AN48</f>
        <v>0</v>
      </c>
      <c r="AG48" s="99">
        <f>AD48+DATA!W48</f>
        <v>0</v>
      </c>
      <c r="AH48" s="99">
        <f>AE48+DATA!X48</f>
        <v>0</v>
      </c>
      <c r="AI48" s="100">
        <f>AF48+DATA!AO48</f>
        <v>0</v>
      </c>
      <c r="AJ48" s="99">
        <f>AG48+DATA!Y48</f>
        <v>0</v>
      </c>
      <c r="AK48" s="99">
        <f>AH48+DATA!Z48</f>
        <v>0</v>
      </c>
      <c r="AL48" s="100">
        <f>AI48+DATA!AP48</f>
        <v>0</v>
      </c>
      <c r="AM48" s="9"/>
    </row>
    <row r="49" spans="1:39" x14ac:dyDescent="0.25">
      <c r="A49" s="63">
        <v>9</v>
      </c>
      <c r="B49" s="102">
        <f>'DATA A'!B14</f>
        <v>0</v>
      </c>
      <c r="C49" s="99">
        <f>DATA!C49</f>
        <v>0</v>
      </c>
      <c r="D49" s="99">
        <f>DATA!D49</f>
        <v>0</v>
      </c>
      <c r="E49" s="100">
        <f>DATA!AE49</f>
        <v>0</v>
      </c>
      <c r="F49" s="99">
        <f>C49+DATA!E49</f>
        <v>0</v>
      </c>
      <c r="G49" s="99">
        <f>D49+DATA!F49</f>
        <v>0</v>
      </c>
      <c r="H49" s="100">
        <f>E49+DATA!AF49</f>
        <v>0</v>
      </c>
      <c r="I49" s="99">
        <f>F49+DATA!G49</f>
        <v>0</v>
      </c>
      <c r="J49" s="99">
        <f>G49+DATA!H49</f>
        <v>0</v>
      </c>
      <c r="K49" s="100">
        <f>H49+DATA!AG49</f>
        <v>0</v>
      </c>
      <c r="L49" s="99">
        <f>I49+DATA!I49</f>
        <v>0</v>
      </c>
      <c r="M49" s="99">
        <f>J49+DATA!J49</f>
        <v>0</v>
      </c>
      <c r="N49" s="100">
        <f>K49+DATA!AH49</f>
        <v>0</v>
      </c>
      <c r="O49" s="99">
        <f>L49+DATA!K49</f>
        <v>0</v>
      </c>
      <c r="P49" s="99">
        <f>M49+DATA!L49</f>
        <v>0</v>
      </c>
      <c r="Q49" s="100">
        <f>N49+DATA!AI49</f>
        <v>0</v>
      </c>
      <c r="R49" s="99">
        <f>O49+DATA!M49</f>
        <v>0</v>
      </c>
      <c r="S49" s="99">
        <f>P49+DATA!N49</f>
        <v>0</v>
      </c>
      <c r="T49" s="100">
        <f>Q49+DATA!AJ49</f>
        <v>0</v>
      </c>
      <c r="U49" s="99">
        <f>R49+DATA!O49</f>
        <v>0</v>
      </c>
      <c r="V49" s="99">
        <f>S49+DATA!P49</f>
        <v>0</v>
      </c>
      <c r="W49" s="100">
        <f>T49+DATA!AK49</f>
        <v>0</v>
      </c>
      <c r="X49" s="99">
        <f>U49+DATA!Q49</f>
        <v>0</v>
      </c>
      <c r="Y49" s="99">
        <f>V49+DATA!R49</f>
        <v>0</v>
      </c>
      <c r="Z49" s="100">
        <f>W49+DATA!AL49</f>
        <v>0</v>
      </c>
      <c r="AA49" s="99">
        <f>X49+DATA!S49</f>
        <v>0</v>
      </c>
      <c r="AB49" s="99">
        <f>Y49+DATA!T49</f>
        <v>0</v>
      </c>
      <c r="AC49" s="100">
        <f>Z49+DATA!AM49</f>
        <v>0</v>
      </c>
      <c r="AD49" s="99">
        <f>AA49+DATA!U49</f>
        <v>0</v>
      </c>
      <c r="AE49" s="99">
        <f>AB49+DATA!V49</f>
        <v>0</v>
      </c>
      <c r="AF49" s="100">
        <f>AC49+DATA!AN49</f>
        <v>0</v>
      </c>
      <c r="AG49" s="99">
        <f>AD49+DATA!W49</f>
        <v>0</v>
      </c>
      <c r="AH49" s="99">
        <f>AE49+DATA!X49</f>
        <v>0</v>
      </c>
      <c r="AI49" s="100">
        <f>AF49+DATA!AO49</f>
        <v>0</v>
      </c>
      <c r="AJ49" s="99">
        <f>AG49+DATA!Y49</f>
        <v>0</v>
      </c>
      <c r="AK49" s="99">
        <f>AH49+DATA!Z49</f>
        <v>0</v>
      </c>
      <c r="AL49" s="100">
        <f>AI49+DATA!AP49</f>
        <v>0</v>
      </c>
      <c r="AM49" s="9"/>
    </row>
    <row r="50" spans="1:39" x14ac:dyDescent="0.25">
      <c r="A50" s="63">
        <v>10</v>
      </c>
      <c r="B50" s="102">
        <f>'DATA A'!B15</f>
        <v>0</v>
      </c>
      <c r="C50" s="99">
        <f>DATA!C50</f>
        <v>0</v>
      </c>
      <c r="D50" s="99">
        <f>DATA!D50</f>
        <v>0</v>
      </c>
      <c r="E50" s="100">
        <f>DATA!AE50</f>
        <v>0</v>
      </c>
      <c r="F50" s="99">
        <f>C50+DATA!E50</f>
        <v>0</v>
      </c>
      <c r="G50" s="99">
        <f>D50+DATA!F50</f>
        <v>0</v>
      </c>
      <c r="H50" s="100">
        <f>E50+DATA!AF50</f>
        <v>0</v>
      </c>
      <c r="I50" s="99">
        <f>F50+DATA!G50</f>
        <v>0</v>
      </c>
      <c r="J50" s="99">
        <f>G50+DATA!H50</f>
        <v>0</v>
      </c>
      <c r="K50" s="100">
        <f>H50+DATA!AG50</f>
        <v>0</v>
      </c>
      <c r="L50" s="99">
        <f>I50+DATA!I50</f>
        <v>0</v>
      </c>
      <c r="M50" s="99">
        <f>J50+DATA!J50</f>
        <v>0</v>
      </c>
      <c r="N50" s="100">
        <f>K50+DATA!AH50</f>
        <v>0</v>
      </c>
      <c r="O50" s="99">
        <f>L50+DATA!K50</f>
        <v>0</v>
      </c>
      <c r="P50" s="99">
        <f>M50+DATA!L50</f>
        <v>0</v>
      </c>
      <c r="Q50" s="100">
        <f>N50+DATA!AI50</f>
        <v>0</v>
      </c>
      <c r="R50" s="99">
        <f>O50+DATA!M50</f>
        <v>0</v>
      </c>
      <c r="S50" s="99">
        <f>P50+DATA!N50</f>
        <v>0</v>
      </c>
      <c r="T50" s="100">
        <f>Q50+DATA!AJ50</f>
        <v>0</v>
      </c>
      <c r="U50" s="99">
        <f>R50+DATA!O50</f>
        <v>0</v>
      </c>
      <c r="V50" s="99">
        <f>S50+DATA!P50</f>
        <v>0</v>
      </c>
      <c r="W50" s="100">
        <f>T50+DATA!AK50</f>
        <v>0</v>
      </c>
      <c r="X50" s="99">
        <f>U50+DATA!Q50</f>
        <v>0</v>
      </c>
      <c r="Y50" s="99">
        <f>V50+DATA!R50</f>
        <v>0</v>
      </c>
      <c r="Z50" s="100">
        <f>W50+DATA!AL50</f>
        <v>0</v>
      </c>
      <c r="AA50" s="99">
        <f>X50+DATA!S50</f>
        <v>0</v>
      </c>
      <c r="AB50" s="99">
        <f>Y50+DATA!T50</f>
        <v>0</v>
      </c>
      <c r="AC50" s="100">
        <f>Z50+DATA!AM50</f>
        <v>0</v>
      </c>
      <c r="AD50" s="99">
        <f>AA50+DATA!U50</f>
        <v>0</v>
      </c>
      <c r="AE50" s="99">
        <f>AB50+DATA!V50</f>
        <v>0</v>
      </c>
      <c r="AF50" s="100">
        <f>AC50+DATA!AN50</f>
        <v>0</v>
      </c>
      <c r="AG50" s="99">
        <f>AD50+DATA!W50</f>
        <v>0</v>
      </c>
      <c r="AH50" s="99">
        <f>AE50+DATA!X50</f>
        <v>0</v>
      </c>
      <c r="AI50" s="100">
        <f>AF50+DATA!AO50</f>
        <v>0</v>
      </c>
      <c r="AJ50" s="99">
        <f>AG50+DATA!Y50</f>
        <v>0</v>
      </c>
      <c r="AK50" s="99">
        <f>AH50+DATA!Z50</f>
        <v>0</v>
      </c>
      <c r="AL50" s="100">
        <f>AI50+DATA!AP50</f>
        <v>0</v>
      </c>
      <c r="AM50" s="9"/>
    </row>
    <row r="51" spans="1:39" x14ac:dyDescent="0.25">
      <c r="A51" s="63">
        <v>11</v>
      </c>
      <c r="B51" s="102">
        <f>'DATA A'!B16</f>
        <v>0</v>
      </c>
      <c r="C51" s="99">
        <f>DATA!C51</f>
        <v>0</v>
      </c>
      <c r="D51" s="99">
        <f>DATA!D51</f>
        <v>0</v>
      </c>
      <c r="E51" s="100">
        <f>DATA!AE51</f>
        <v>0</v>
      </c>
      <c r="F51" s="99">
        <f>C51+DATA!E51</f>
        <v>0</v>
      </c>
      <c r="G51" s="99">
        <f>D51+DATA!F51</f>
        <v>0</v>
      </c>
      <c r="H51" s="100">
        <f>E51+DATA!AF51</f>
        <v>0</v>
      </c>
      <c r="I51" s="99">
        <f>F51+DATA!G51</f>
        <v>0</v>
      </c>
      <c r="J51" s="99">
        <f>G51+DATA!H51</f>
        <v>0</v>
      </c>
      <c r="K51" s="100">
        <f>H51+DATA!AG51</f>
        <v>0</v>
      </c>
      <c r="L51" s="99">
        <f>I51+DATA!I51</f>
        <v>0</v>
      </c>
      <c r="M51" s="99">
        <f>J51+DATA!J51</f>
        <v>0</v>
      </c>
      <c r="N51" s="100">
        <f>K51+DATA!AH51</f>
        <v>0</v>
      </c>
      <c r="O51" s="99">
        <f>L51+DATA!K51</f>
        <v>0</v>
      </c>
      <c r="P51" s="99">
        <f>M51+DATA!L51</f>
        <v>0</v>
      </c>
      <c r="Q51" s="100">
        <f>N51+DATA!AI51</f>
        <v>0</v>
      </c>
      <c r="R51" s="99">
        <f>O51+DATA!M51</f>
        <v>0</v>
      </c>
      <c r="S51" s="99">
        <f>P51+DATA!N51</f>
        <v>0</v>
      </c>
      <c r="T51" s="100">
        <f>Q51+DATA!AJ51</f>
        <v>0</v>
      </c>
      <c r="U51" s="99">
        <f>R51+DATA!O51</f>
        <v>0</v>
      </c>
      <c r="V51" s="99">
        <f>S51+DATA!P51</f>
        <v>0</v>
      </c>
      <c r="W51" s="100">
        <f>T51+DATA!AK51</f>
        <v>0</v>
      </c>
      <c r="X51" s="99">
        <f>U51+DATA!Q51</f>
        <v>0</v>
      </c>
      <c r="Y51" s="99">
        <f>V51+DATA!R51</f>
        <v>0</v>
      </c>
      <c r="Z51" s="100">
        <f>W51+DATA!AL51</f>
        <v>0</v>
      </c>
      <c r="AA51" s="99">
        <f>X51+DATA!S51</f>
        <v>0</v>
      </c>
      <c r="AB51" s="99">
        <f>Y51+DATA!T51</f>
        <v>0</v>
      </c>
      <c r="AC51" s="100">
        <f>Z51+DATA!AM51</f>
        <v>0</v>
      </c>
      <c r="AD51" s="99">
        <f>AA51+DATA!U51</f>
        <v>0</v>
      </c>
      <c r="AE51" s="99">
        <f>AB51+DATA!V51</f>
        <v>0</v>
      </c>
      <c r="AF51" s="100">
        <f>AC51+DATA!AN51</f>
        <v>0</v>
      </c>
      <c r="AG51" s="99">
        <f>AD51+DATA!W51</f>
        <v>0</v>
      </c>
      <c r="AH51" s="99">
        <f>AE51+DATA!X51</f>
        <v>0</v>
      </c>
      <c r="AI51" s="100">
        <f>AF51+DATA!AO51</f>
        <v>0</v>
      </c>
      <c r="AJ51" s="99">
        <f>AG51+DATA!Y51</f>
        <v>0</v>
      </c>
      <c r="AK51" s="99">
        <f>AH51+DATA!Z51</f>
        <v>0</v>
      </c>
      <c r="AL51" s="100">
        <f>AI51+DATA!AP51</f>
        <v>0</v>
      </c>
      <c r="AM51" s="9"/>
    </row>
    <row r="52" spans="1:39" x14ac:dyDescent="0.25">
      <c r="A52" s="63">
        <v>12</v>
      </c>
      <c r="B52" s="102">
        <f>'DATA A'!B17</f>
        <v>0</v>
      </c>
      <c r="C52" s="99">
        <f>DATA!C52</f>
        <v>0</v>
      </c>
      <c r="D52" s="99">
        <f>DATA!D52</f>
        <v>0</v>
      </c>
      <c r="E52" s="100">
        <f>DATA!AE52</f>
        <v>0</v>
      </c>
      <c r="F52" s="99">
        <f>C52+DATA!E52</f>
        <v>0</v>
      </c>
      <c r="G52" s="99">
        <f>D52+DATA!F52</f>
        <v>0</v>
      </c>
      <c r="H52" s="100">
        <f>E52+DATA!AF52</f>
        <v>0</v>
      </c>
      <c r="I52" s="99">
        <f>F52+DATA!G52</f>
        <v>0</v>
      </c>
      <c r="J52" s="99">
        <f>G52+DATA!H52</f>
        <v>0</v>
      </c>
      <c r="K52" s="100">
        <f>H52+DATA!AG52</f>
        <v>0</v>
      </c>
      <c r="L52" s="99">
        <f>I52+DATA!I52</f>
        <v>0</v>
      </c>
      <c r="M52" s="99">
        <f>J52+DATA!J52</f>
        <v>0</v>
      </c>
      <c r="N52" s="100">
        <f>K52+DATA!AH52</f>
        <v>0</v>
      </c>
      <c r="O52" s="99">
        <f>L52+DATA!K52</f>
        <v>0</v>
      </c>
      <c r="P52" s="99">
        <f>M52+DATA!L52</f>
        <v>0</v>
      </c>
      <c r="Q52" s="100">
        <f>N52+DATA!AI52</f>
        <v>0</v>
      </c>
      <c r="R52" s="99">
        <f>O52+DATA!M52</f>
        <v>0</v>
      </c>
      <c r="S52" s="99">
        <f>P52+DATA!N52</f>
        <v>0</v>
      </c>
      <c r="T52" s="100">
        <f>Q52+DATA!AJ52</f>
        <v>0</v>
      </c>
      <c r="U52" s="99">
        <f>R52+DATA!O52</f>
        <v>0</v>
      </c>
      <c r="V52" s="99">
        <f>S52+DATA!P52</f>
        <v>0</v>
      </c>
      <c r="W52" s="100">
        <f>T52+DATA!AK52</f>
        <v>0</v>
      </c>
      <c r="X52" s="99">
        <f>U52+DATA!Q52</f>
        <v>0</v>
      </c>
      <c r="Y52" s="99">
        <f>V52+DATA!R52</f>
        <v>0</v>
      </c>
      <c r="Z52" s="100">
        <f>W52+DATA!AL52</f>
        <v>0</v>
      </c>
      <c r="AA52" s="99">
        <f>X52+DATA!S52</f>
        <v>0</v>
      </c>
      <c r="AB52" s="99">
        <f>Y52+DATA!T52</f>
        <v>0</v>
      </c>
      <c r="AC52" s="100">
        <f>Z52+DATA!AM52</f>
        <v>0</v>
      </c>
      <c r="AD52" s="99">
        <f>AA52+DATA!U52</f>
        <v>0</v>
      </c>
      <c r="AE52" s="99">
        <f>AB52+DATA!V52</f>
        <v>0</v>
      </c>
      <c r="AF52" s="100">
        <f>AC52+DATA!AN52</f>
        <v>0</v>
      </c>
      <c r="AG52" s="99">
        <f>AD52+DATA!W52</f>
        <v>0</v>
      </c>
      <c r="AH52" s="99">
        <f>AE52+DATA!X52</f>
        <v>0</v>
      </c>
      <c r="AI52" s="100">
        <f>AF52+DATA!AO52</f>
        <v>0</v>
      </c>
      <c r="AJ52" s="99">
        <f>AG52+DATA!Y52</f>
        <v>0</v>
      </c>
      <c r="AK52" s="99">
        <f>AH52+DATA!Z52</f>
        <v>0</v>
      </c>
      <c r="AL52" s="100">
        <f>AI52+DATA!AP52</f>
        <v>0</v>
      </c>
      <c r="AM52" s="9"/>
    </row>
    <row r="53" spans="1:39" x14ac:dyDescent="0.25">
      <c r="A53" s="63">
        <v>13</v>
      </c>
      <c r="B53" s="102">
        <f>'DATA A'!B18</f>
        <v>0</v>
      </c>
      <c r="C53" s="99">
        <f>DATA!C53</f>
        <v>0</v>
      </c>
      <c r="D53" s="99">
        <f>DATA!D53</f>
        <v>0</v>
      </c>
      <c r="E53" s="100">
        <f>DATA!AE53</f>
        <v>0</v>
      </c>
      <c r="F53" s="99">
        <f>C53+DATA!E53</f>
        <v>0</v>
      </c>
      <c r="G53" s="99">
        <f>D53+DATA!F53</f>
        <v>0</v>
      </c>
      <c r="H53" s="100">
        <f>E53+DATA!AF53</f>
        <v>0</v>
      </c>
      <c r="I53" s="99">
        <f>F53+DATA!G53</f>
        <v>0</v>
      </c>
      <c r="J53" s="99">
        <f>G53+DATA!H53</f>
        <v>0</v>
      </c>
      <c r="K53" s="100">
        <f>H53+DATA!AG53</f>
        <v>0</v>
      </c>
      <c r="L53" s="99">
        <f>I53+DATA!I53</f>
        <v>0</v>
      </c>
      <c r="M53" s="99">
        <f>J53+DATA!J53</f>
        <v>0</v>
      </c>
      <c r="N53" s="100">
        <f>K53+DATA!AH53</f>
        <v>0</v>
      </c>
      <c r="O53" s="99">
        <f>L53+DATA!K53</f>
        <v>0</v>
      </c>
      <c r="P53" s="99">
        <f>M53+DATA!L53</f>
        <v>0</v>
      </c>
      <c r="Q53" s="100">
        <f>N53+DATA!AI53</f>
        <v>0</v>
      </c>
      <c r="R53" s="99">
        <f>O53+DATA!M53</f>
        <v>0</v>
      </c>
      <c r="S53" s="99">
        <f>P53+DATA!N53</f>
        <v>0</v>
      </c>
      <c r="T53" s="100">
        <f>Q53+DATA!AJ53</f>
        <v>0</v>
      </c>
      <c r="U53" s="99">
        <f>R53+DATA!O53</f>
        <v>0</v>
      </c>
      <c r="V53" s="99">
        <f>S53+DATA!P53</f>
        <v>0</v>
      </c>
      <c r="W53" s="100">
        <f>T53+DATA!AK53</f>
        <v>0</v>
      </c>
      <c r="X53" s="99">
        <f>U53+DATA!Q53</f>
        <v>0</v>
      </c>
      <c r="Y53" s="99">
        <f>V53+DATA!R53</f>
        <v>0</v>
      </c>
      <c r="Z53" s="100">
        <f>W53+DATA!AL53</f>
        <v>0</v>
      </c>
      <c r="AA53" s="99">
        <f>X53+DATA!S53</f>
        <v>0</v>
      </c>
      <c r="AB53" s="99">
        <f>Y53+DATA!T53</f>
        <v>0</v>
      </c>
      <c r="AC53" s="100">
        <f>Z53+DATA!AM53</f>
        <v>0</v>
      </c>
      <c r="AD53" s="99">
        <f>AA53+DATA!U53</f>
        <v>0</v>
      </c>
      <c r="AE53" s="99">
        <f>AB53+DATA!V53</f>
        <v>0</v>
      </c>
      <c r="AF53" s="100">
        <f>AC53+DATA!AN53</f>
        <v>0</v>
      </c>
      <c r="AG53" s="99">
        <f>AD53+DATA!W53</f>
        <v>0</v>
      </c>
      <c r="AH53" s="99">
        <f>AE53+DATA!X53</f>
        <v>0</v>
      </c>
      <c r="AI53" s="100">
        <f>AF53+DATA!AO53</f>
        <v>0</v>
      </c>
      <c r="AJ53" s="99">
        <f>AG53+DATA!Y53</f>
        <v>0</v>
      </c>
      <c r="AK53" s="99">
        <f>AH53+DATA!Z53</f>
        <v>0</v>
      </c>
      <c r="AL53" s="100">
        <f>AI53+DATA!AP53</f>
        <v>0</v>
      </c>
      <c r="AM53" s="9"/>
    </row>
    <row r="54" spans="1:39" x14ac:dyDescent="0.25">
      <c r="A54" s="63">
        <v>14</v>
      </c>
      <c r="B54" s="102">
        <f>'DATA A'!B19</f>
        <v>0</v>
      </c>
      <c r="C54" s="99">
        <f>DATA!C54</f>
        <v>0</v>
      </c>
      <c r="D54" s="99">
        <f>DATA!D54</f>
        <v>0</v>
      </c>
      <c r="E54" s="100">
        <f>DATA!AE54</f>
        <v>0</v>
      </c>
      <c r="F54" s="99">
        <f>C54+DATA!E54</f>
        <v>0</v>
      </c>
      <c r="G54" s="99">
        <f>D54+DATA!F54</f>
        <v>0</v>
      </c>
      <c r="H54" s="100">
        <f>E54+DATA!AF54</f>
        <v>0</v>
      </c>
      <c r="I54" s="99">
        <f>F54+DATA!G54</f>
        <v>0</v>
      </c>
      <c r="J54" s="99">
        <f>G54+DATA!H54</f>
        <v>0</v>
      </c>
      <c r="K54" s="100">
        <f>H54+DATA!AG54</f>
        <v>0</v>
      </c>
      <c r="L54" s="99">
        <f>I54+DATA!I54</f>
        <v>0</v>
      </c>
      <c r="M54" s="99">
        <f>J54+DATA!J54</f>
        <v>0</v>
      </c>
      <c r="N54" s="100">
        <f>K54+DATA!AH54</f>
        <v>0</v>
      </c>
      <c r="O54" s="99">
        <f>L54+DATA!K54</f>
        <v>0</v>
      </c>
      <c r="P54" s="99">
        <f>M54+DATA!L54</f>
        <v>0</v>
      </c>
      <c r="Q54" s="100">
        <f>N54+DATA!AI54</f>
        <v>0</v>
      </c>
      <c r="R54" s="99">
        <f>O54+DATA!M54</f>
        <v>0</v>
      </c>
      <c r="S54" s="99">
        <f>P54+DATA!N54</f>
        <v>0</v>
      </c>
      <c r="T54" s="100">
        <f>Q54+DATA!AJ54</f>
        <v>0</v>
      </c>
      <c r="U54" s="99">
        <f>R54+DATA!O54</f>
        <v>0</v>
      </c>
      <c r="V54" s="99">
        <f>S54+DATA!P54</f>
        <v>0</v>
      </c>
      <c r="W54" s="100">
        <f>T54+DATA!AK54</f>
        <v>0</v>
      </c>
      <c r="X54" s="99">
        <f>U54+DATA!Q54</f>
        <v>0</v>
      </c>
      <c r="Y54" s="99">
        <f>V54+DATA!R54</f>
        <v>0</v>
      </c>
      <c r="Z54" s="100">
        <f>W54+DATA!AL54</f>
        <v>0</v>
      </c>
      <c r="AA54" s="99">
        <f>X54+DATA!S54</f>
        <v>0</v>
      </c>
      <c r="AB54" s="99">
        <f>Y54+DATA!T54</f>
        <v>0</v>
      </c>
      <c r="AC54" s="100">
        <f>Z54+DATA!AM54</f>
        <v>0</v>
      </c>
      <c r="AD54" s="99">
        <f>AA54+DATA!U54</f>
        <v>0</v>
      </c>
      <c r="AE54" s="99">
        <f>AB54+DATA!V54</f>
        <v>0</v>
      </c>
      <c r="AF54" s="100">
        <f>AC54+DATA!AN54</f>
        <v>0</v>
      </c>
      <c r="AG54" s="99">
        <f>AD54+DATA!W54</f>
        <v>0</v>
      </c>
      <c r="AH54" s="99">
        <f>AE54+DATA!X54</f>
        <v>0</v>
      </c>
      <c r="AI54" s="100">
        <f>AF54+DATA!AO54</f>
        <v>0</v>
      </c>
      <c r="AJ54" s="99">
        <f>AG54+DATA!Y54</f>
        <v>0</v>
      </c>
      <c r="AK54" s="99">
        <f>AH54+DATA!Z54</f>
        <v>0</v>
      </c>
      <c r="AL54" s="100">
        <f>AI54+DATA!AP54</f>
        <v>0</v>
      </c>
      <c r="AM54" s="9"/>
    </row>
    <row r="55" spans="1:39" x14ac:dyDescent="0.25">
      <c r="A55" s="63">
        <v>15</v>
      </c>
      <c r="B55" s="102">
        <f>'DATA A'!B20</f>
        <v>0</v>
      </c>
      <c r="C55" s="99">
        <f>DATA!C55</f>
        <v>0</v>
      </c>
      <c r="D55" s="99">
        <f>DATA!D55</f>
        <v>0</v>
      </c>
      <c r="E55" s="100">
        <f>DATA!AE55</f>
        <v>0</v>
      </c>
      <c r="F55" s="99">
        <f>C55+DATA!E55</f>
        <v>0</v>
      </c>
      <c r="G55" s="99">
        <f>D55+DATA!F55</f>
        <v>0</v>
      </c>
      <c r="H55" s="100">
        <f>E55+DATA!AF55</f>
        <v>0</v>
      </c>
      <c r="I55" s="99">
        <f>F55+DATA!G55</f>
        <v>0</v>
      </c>
      <c r="J55" s="99">
        <f>G55+DATA!H55</f>
        <v>0</v>
      </c>
      <c r="K55" s="100">
        <f>H55+DATA!AG55</f>
        <v>0</v>
      </c>
      <c r="L55" s="99">
        <f>I55+DATA!I55</f>
        <v>0</v>
      </c>
      <c r="M55" s="99">
        <f>J55+DATA!J55</f>
        <v>0</v>
      </c>
      <c r="N55" s="100">
        <f>K55+DATA!AH55</f>
        <v>0</v>
      </c>
      <c r="O55" s="99">
        <f>L55+DATA!K55</f>
        <v>0</v>
      </c>
      <c r="P55" s="99">
        <f>M55+DATA!L55</f>
        <v>0</v>
      </c>
      <c r="Q55" s="100">
        <f>N55+DATA!AI55</f>
        <v>0</v>
      </c>
      <c r="R55" s="99">
        <f>O55+DATA!M55</f>
        <v>0</v>
      </c>
      <c r="S55" s="99">
        <f>P55+DATA!N55</f>
        <v>0</v>
      </c>
      <c r="T55" s="100">
        <f>Q55+DATA!AJ55</f>
        <v>0</v>
      </c>
      <c r="U55" s="99">
        <f>R55+DATA!O55</f>
        <v>0</v>
      </c>
      <c r="V55" s="99">
        <f>S55+DATA!P55</f>
        <v>0</v>
      </c>
      <c r="W55" s="100">
        <f>T55+DATA!AK55</f>
        <v>0</v>
      </c>
      <c r="X55" s="99">
        <f>U55+DATA!Q55</f>
        <v>0</v>
      </c>
      <c r="Y55" s="99">
        <f>V55+DATA!R55</f>
        <v>0</v>
      </c>
      <c r="Z55" s="100">
        <f>W55+DATA!AL55</f>
        <v>0</v>
      </c>
      <c r="AA55" s="99">
        <f>X55+DATA!S55</f>
        <v>0</v>
      </c>
      <c r="AB55" s="99">
        <f>Y55+DATA!T55</f>
        <v>0</v>
      </c>
      <c r="AC55" s="100">
        <f>Z55+DATA!AM55</f>
        <v>0</v>
      </c>
      <c r="AD55" s="99">
        <f>AA55+DATA!U55</f>
        <v>0</v>
      </c>
      <c r="AE55" s="99">
        <f>AB55+DATA!V55</f>
        <v>0</v>
      </c>
      <c r="AF55" s="100">
        <f>AC55+DATA!AN55</f>
        <v>0</v>
      </c>
      <c r="AG55" s="99">
        <f>AD55+DATA!W55</f>
        <v>0</v>
      </c>
      <c r="AH55" s="99">
        <f>AE55+DATA!X55</f>
        <v>0</v>
      </c>
      <c r="AI55" s="100">
        <f>AF55+DATA!AO55</f>
        <v>0</v>
      </c>
      <c r="AJ55" s="99">
        <f>AG55+DATA!Y55</f>
        <v>0</v>
      </c>
      <c r="AK55" s="99">
        <f>AH55+DATA!Z55</f>
        <v>0</v>
      </c>
      <c r="AL55" s="100">
        <f>AI55+DATA!AP55</f>
        <v>0</v>
      </c>
      <c r="AM55" s="9"/>
    </row>
    <row r="56" spans="1:39" x14ac:dyDescent="0.25">
      <c r="A56" s="63">
        <v>16</v>
      </c>
      <c r="B56" s="102">
        <f>'DATA A'!B21</f>
        <v>0</v>
      </c>
      <c r="C56" s="99">
        <f>DATA!C56</f>
        <v>0</v>
      </c>
      <c r="D56" s="99">
        <f>DATA!D56</f>
        <v>0</v>
      </c>
      <c r="E56" s="100">
        <f>DATA!AE56</f>
        <v>0</v>
      </c>
      <c r="F56" s="99">
        <f>C56+DATA!E56</f>
        <v>0</v>
      </c>
      <c r="G56" s="99">
        <f>D56+DATA!F56</f>
        <v>0</v>
      </c>
      <c r="H56" s="100">
        <f>E56+DATA!AF56</f>
        <v>0</v>
      </c>
      <c r="I56" s="99">
        <f>F56+DATA!G56</f>
        <v>0</v>
      </c>
      <c r="J56" s="99">
        <f>G56+DATA!H56</f>
        <v>0</v>
      </c>
      <c r="K56" s="100">
        <f>H56+DATA!AG56</f>
        <v>0</v>
      </c>
      <c r="L56" s="99">
        <f>I56+DATA!I56</f>
        <v>0</v>
      </c>
      <c r="M56" s="99">
        <f>J56+DATA!J56</f>
        <v>0</v>
      </c>
      <c r="N56" s="100">
        <f>K56+DATA!AH56</f>
        <v>0</v>
      </c>
      <c r="O56" s="99">
        <f>L56+DATA!K56</f>
        <v>0</v>
      </c>
      <c r="P56" s="99">
        <f>M56+DATA!L56</f>
        <v>0</v>
      </c>
      <c r="Q56" s="100">
        <f>N56+DATA!AI56</f>
        <v>0</v>
      </c>
      <c r="R56" s="99">
        <f>O56+DATA!M56</f>
        <v>0</v>
      </c>
      <c r="S56" s="99">
        <f>P56+DATA!N56</f>
        <v>0</v>
      </c>
      <c r="T56" s="100">
        <f>Q56+DATA!AJ56</f>
        <v>0</v>
      </c>
      <c r="U56" s="99">
        <f>R56+DATA!O56</f>
        <v>0</v>
      </c>
      <c r="V56" s="99">
        <f>S56+DATA!P56</f>
        <v>0</v>
      </c>
      <c r="W56" s="100">
        <f>T56+DATA!AK56</f>
        <v>0</v>
      </c>
      <c r="X56" s="99">
        <f>U56+DATA!Q56</f>
        <v>0</v>
      </c>
      <c r="Y56" s="99">
        <f>V56+DATA!R56</f>
        <v>0</v>
      </c>
      <c r="Z56" s="100">
        <f>W56+DATA!AL56</f>
        <v>0</v>
      </c>
      <c r="AA56" s="99">
        <f>X56+DATA!S56</f>
        <v>0</v>
      </c>
      <c r="AB56" s="99">
        <f>Y56+DATA!T56</f>
        <v>0</v>
      </c>
      <c r="AC56" s="100">
        <f>Z56+DATA!AM56</f>
        <v>0</v>
      </c>
      <c r="AD56" s="99">
        <f>AA56+DATA!U56</f>
        <v>0</v>
      </c>
      <c r="AE56" s="99">
        <f>AB56+DATA!V56</f>
        <v>0</v>
      </c>
      <c r="AF56" s="100">
        <f>AC56+DATA!AN56</f>
        <v>0</v>
      </c>
      <c r="AG56" s="99">
        <f>AD56+DATA!W56</f>
        <v>0</v>
      </c>
      <c r="AH56" s="99">
        <f>AE56+DATA!X56</f>
        <v>0</v>
      </c>
      <c r="AI56" s="100">
        <f>AF56+DATA!AO56</f>
        <v>0</v>
      </c>
      <c r="AJ56" s="99">
        <f>AG56+DATA!Y56</f>
        <v>0</v>
      </c>
      <c r="AK56" s="99">
        <f>AH56+DATA!Z56</f>
        <v>0</v>
      </c>
      <c r="AL56" s="100">
        <f>AI56+DATA!AP56</f>
        <v>0</v>
      </c>
      <c r="AM56" s="9"/>
    </row>
    <row r="57" spans="1:39" x14ac:dyDescent="0.25">
      <c r="A57" s="63">
        <v>17</v>
      </c>
      <c r="B57" s="102">
        <f>'DATA A'!B22</f>
        <v>0</v>
      </c>
      <c r="C57" s="99">
        <f>DATA!C57</f>
        <v>0</v>
      </c>
      <c r="D57" s="99">
        <f>DATA!D57</f>
        <v>0</v>
      </c>
      <c r="E57" s="100">
        <f>DATA!AE57</f>
        <v>0</v>
      </c>
      <c r="F57" s="99">
        <f>C57+DATA!E57</f>
        <v>0</v>
      </c>
      <c r="G57" s="99">
        <f>D57+DATA!F57</f>
        <v>0</v>
      </c>
      <c r="H57" s="100">
        <f>E57+DATA!AF57</f>
        <v>0</v>
      </c>
      <c r="I57" s="99">
        <f>F57+DATA!G57</f>
        <v>0</v>
      </c>
      <c r="J57" s="99">
        <f>G57+DATA!H57</f>
        <v>0</v>
      </c>
      <c r="K57" s="100">
        <f>H57+DATA!AG57</f>
        <v>0</v>
      </c>
      <c r="L57" s="99">
        <f>I57+DATA!I57</f>
        <v>0</v>
      </c>
      <c r="M57" s="99">
        <f>J57+DATA!J57</f>
        <v>0</v>
      </c>
      <c r="N57" s="100">
        <f>K57+DATA!AH57</f>
        <v>0</v>
      </c>
      <c r="O57" s="99">
        <f>L57+DATA!K57</f>
        <v>0</v>
      </c>
      <c r="P57" s="99">
        <f>M57+DATA!L57</f>
        <v>0</v>
      </c>
      <c r="Q57" s="100">
        <f>N57+DATA!AI57</f>
        <v>0</v>
      </c>
      <c r="R57" s="99">
        <f>O57+DATA!M57</f>
        <v>0</v>
      </c>
      <c r="S57" s="99">
        <f>P57+DATA!N57</f>
        <v>0</v>
      </c>
      <c r="T57" s="100">
        <f>Q57+DATA!AJ57</f>
        <v>0</v>
      </c>
      <c r="U57" s="99">
        <f>R57+DATA!O57</f>
        <v>0</v>
      </c>
      <c r="V57" s="99">
        <f>S57+DATA!P57</f>
        <v>0</v>
      </c>
      <c r="W57" s="100">
        <f>T57+DATA!AK57</f>
        <v>0</v>
      </c>
      <c r="X57" s="99">
        <f>U57+DATA!Q57</f>
        <v>0</v>
      </c>
      <c r="Y57" s="99">
        <f>V57+DATA!R57</f>
        <v>0</v>
      </c>
      <c r="Z57" s="100">
        <f>W57+DATA!AL57</f>
        <v>0</v>
      </c>
      <c r="AA57" s="99">
        <f>X57+DATA!S57</f>
        <v>0</v>
      </c>
      <c r="AB57" s="99">
        <f>Y57+DATA!T57</f>
        <v>0</v>
      </c>
      <c r="AC57" s="100">
        <f>Z57+DATA!AM57</f>
        <v>0</v>
      </c>
      <c r="AD57" s="99">
        <f>AA57+DATA!U57</f>
        <v>0</v>
      </c>
      <c r="AE57" s="99">
        <f>AB57+DATA!V57</f>
        <v>0</v>
      </c>
      <c r="AF57" s="100">
        <f>AC57+DATA!AN57</f>
        <v>0</v>
      </c>
      <c r="AG57" s="99">
        <f>AD57+DATA!W57</f>
        <v>0</v>
      </c>
      <c r="AH57" s="99">
        <f>AE57+DATA!X57</f>
        <v>0</v>
      </c>
      <c r="AI57" s="100">
        <f>AF57+DATA!AO57</f>
        <v>0</v>
      </c>
      <c r="AJ57" s="99">
        <f>AG57+DATA!Y57</f>
        <v>0</v>
      </c>
      <c r="AK57" s="99">
        <f>AH57+DATA!Z57</f>
        <v>0</v>
      </c>
      <c r="AL57" s="100">
        <f>AI57+DATA!AP57</f>
        <v>0</v>
      </c>
      <c r="AM57" s="9"/>
    </row>
    <row r="58" spans="1:39" x14ac:dyDescent="0.25">
      <c r="A58" s="63">
        <v>18</v>
      </c>
      <c r="B58" s="102">
        <f>'DATA A'!B23</f>
        <v>0</v>
      </c>
      <c r="C58" s="99">
        <f>DATA!C58</f>
        <v>0</v>
      </c>
      <c r="D58" s="99">
        <f>DATA!D58</f>
        <v>0</v>
      </c>
      <c r="E58" s="100">
        <f>DATA!AE58</f>
        <v>0</v>
      </c>
      <c r="F58" s="99">
        <f>C58+DATA!E58</f>
        <v>0</v>
      </c>
      <c r="G58" s="99">
        <f>D58+DATA!F58</f>
        <v>0</v>
      </c>
      <c r="H58" s="100">
        <f>E58+DATA!AF58</f>
        <v>0</v>
      </c>
      <c r="I58" s="99">
        <f>F58+DATA!G58</f>
        <v>0</v>
      </c>
      <c r="J58" s="99">
        <f>G58+DATA!H58</f>
        <v>0</v>
      </c>
      <c r="K58" s="100">
        <f>H58+DATA!AG58</f>
        <v>0</v>
      </c>
      <c r="L58" s="99">
        <f>I58+DATA!I58</f>
        <v>0</v>
      </c>
      <c r="M58" s="99">
        <f>J58+DATA!J58</f>
        <v>0</v>
      </c>
      <c r="N58" s="100">
        <f>K58+DATA!AH58</f>
        <v>0</v>
      </c>
      <c r="O58" s="99">
        <f>L58+DATA!K58</f>
        <v>0</v>
      </c>
      <c r="P58" s="99">
        <f>M58+DATA!L58</f>
        <v>0</v>
      </c>
      <c r="Q58" s="100">
        <f>N58+DATA!AI58</f>
        <v>0</v>
      </c>
      <c r="R58" s="99">
        <f>O58+DATA!M58</f>
        <v>0</v>
      </c>
      <c r="S58" s="99">
        <f>P58+DATA!N58</f>
        <v>0</v>
      </c>
      <c r="T58" s="100">
        <f>Q58+DATA!AJ58</f>
        <v>0</v>
      </c>
      <c r="U58" s="99">
        <f>R58+DATA!O58</f>
        <v>0</v>
      </c>
      <c r="V58" s="99">
        <f>S58+DATA!P58</f>
        <v>0</v>
      </c>
      <c r="W58" s="100">
        <f>T58+DATA!AK58</f>
        <v>0</v>
      </c>
      <c r="X58" s="99">
        <f>U58+DATA!Q58</f>
        <v>0</v>
      </c>
      <c r="Y58" s="99">
        <f>V58+DATA!R58</f>
        <v>0</v>
      </c>
      <c r="Z58" s="100">
        <f>W58+DATA!AL58</f>
        <v>0</v>
      </c>
      <c r="AA58" s="99">
        <f>X58+DATA!S58</f>
        <v>0</v>
      </c>
      <c r="AB58" s="99">
        <f>Y58+DATA!T58</f>
        <v>0</v>
      </c>
      <c r="AC58" s="100">
        <f>Z58+DATA!AM58</f>
        <v>0</v>
      </c>
      <c r="AD58" s="99">
        <f>AA58+DATA!U58</f>
        <v>0</v>
      </c>
      <c r="AE58" s="99">
        <f>AB58+DATA!V58</f>
        <v>0</v>
      </c>
      <c r="AF58" s="100">
        <f>AC58+DATA!AN58</f>
        <v>0</v>
      </c>
      <c r="AG58" s="99">
        <f>AD58+DATA!W58</f>
        <v>0</v>
      </c>
      <c r="AH58" s="99">
        <f>AE58+DATA!X58</f>
        <v>0</v>
      </c>
      <c r="AI58" s="100">
        <f>AF58+DATA!AO58</f>
        <v>0</v>
      </c>
      <c r="AJ58" s="99">
        <f>AG58+DATA!Y58</f>
        <v>0</v>
      </c>
      <c r="AK58" s="99">
        <f>AH58+DATA!Z58</f>
        <v>0</v>
      </c>
      <c r="AL58" s="100">
        <f>AI58+DATA!AP58</f>
        <v>0</v>
      </c>
      <c r="AM58" s="9"/>
    </row>
    <row r="59" spans="1:39" x14ac:dyDescent="0.25">
      <c r="A59" s="63">
        <v>19</v>
      </c>
      <c r="B59" s="102">
        <f>'DATA A'!B24</f>
        <v>0</v>
      </c>
      <c r="C59" s="99">
        <f>DATA!C59</f>
        <v>0</v>
      </c>
      <c r="D59" s="99">
        <f>DATA!D59</f>
        <v>0</v>
      </c>
      <c r="E59" s="100">
        <f>DATA!AE59</f>
        <v>0</v>
      </c>
      <c r="F59" s="99">
        <f>C59+DATA!E59</f>
        <v>0</v>
      </c>
      <c r="G59" s="99">
        <f>D59+DATA!F59</f>
        <v>0</v>
      </c>
      <c r="H59" s="100">
        <f>E59+DATA!AF59</f>
        <v>0</v>
      </c>
      <c r="I59" s="99">
        <f>F59+DATA!G59</f>
        <v>0</v>
      </c>
      <c r="J59" s="99">
        <f>G59+DATA!H59</f>
        <v>0</v>
      </c>
      <c r="K59" s="100">
        <f>H59+DATA!AG59</f>
        <v>0</v>
      </c>
      <c r="L59" s="99">
        <f>I59+DATA!I59</f>
        <v>0</v>
      </c>
      <c r="M59" s="99">
        <f>J59+DATA!J59</f>
        <v>0</v>
      </c>
      <c r="N59" s="100">
        <f>K59+DATA!AH59</f>
        <v>0</v>
      </c>
      <c r="O59" s="99">
        <f>L59+DATA!K59</f>
        <v>0</v>
      </c>
      <c r="P59" s="99">
        <f>M59+DATA!L59</f>
        <v>0</v>
      </c>
      <c r="Q59" s="100">
        <f>N59+DATA!AI59</f>
        <v>0</v>
      </c>
      <c r="R59" s="99">
        <f>O59+DATA!M59</f>
        <v>0</v>
      </c>
      <c r="S59" s="99">
        <f>P59+DATA!N59</f>
        <v>0</v>
      </c>
      <c r="T59" s="100">
        <f>Q59+DATA!AJ59</f>
        <v>0</v>
      </c>
      <c r="U59" s="99">
        <f>R59+DATA!O59</f>
        <v>0</v>
      </c>
      <c r="V59" s="99">
        <f>S59+DATA!P59</f>
        <v>0</v>
      </c>
      <c r="W59" s="100">
        <f>T59+DATA!AK59</f>
        <v>0</v>
      </c>
      <c r="X59" s="99">
        <f>U59+DATA!Q59</f>
        <v>0</v>
      </c>
      <c r="Y59" s="99">
        <f>V59+DATA!R59</f>
        <v>0</v>
      </c>
      <c r="Z59" s="100">
        <f>W59+DATA!AL59</f>
        <v>0</v>
      </c>
      <c r="AA59" s="99">
        <f>X59+DATA!S59</f>
        <v>0</v>
      </c>
      <c r="AB59" s="99">
        <f>Y59+DATA!T59</f>
        <v>0</v>
      </c>
      <c r="AC59" s="100">
        <f>Z59+DATA!AM59</f>
        <v>0</v>
      </c>
      <c r="AD59" s="99">
        <f>AA59+DATA!U59</f>
        <v>0</v>
      </c>
      <c r="AE59" s="99">
        <f>AB59+DATA!V59</f>
        <v>0</v>
      </c>
      <c r="AF59" s="100">
        <f>AC59+DATA!AN59</f>
        <v>0</v>
      </c>
      <c r="AG59" s="99">
        <f>AD59+DATA!W59</f>
        <v>0</v>
      </c>
      <c r="AH59" s="99">
        <f>AE59+DATA!X59</f>
        <v>0</v>
      </c>
      <c r="AI59" s="100">
        <f>AF59+DATA!AO59</f>
        <v>0</v>
      </c>
      <c r="AJ59" s="99">
        <f>AG59+DATA!Y59</f>
        <v>0</v>
      </c>
      <c r="AK59" s="99">
        <f>AH59+DATA!Z59</f>
        <v>0</v>
      </c>
      <c r="AL59" s="100">
        <f>AI59+DATA!AP59</f>
        <v>0</v>
      </c>
      <c r="AM59" s="9"/>
    </row>
    <row r="60" spans="1:39" x14ac:dyDescent="0.25">
      <c r="A60" s="63">
        <v>20</v>
      </c>
      <c r="B60" s="102">
        <f>'DATA A'!B25</f>
        <v>0</v>
      </c>
      <c r="C60" s="99">
        <f>DATA!C60</f>
        <v>0</v>
      </c>
      <c r="D60" s="99">
        <f>DATA!D60</f>
        <v>0</v>
      </c>
      <c r="E60" s="100">
        <f>DATA!AE60</f>
        <v>0</v>
      </c>
      <c r="F60" s="99">
        <f>C60+DATA!E60</f>
        <v>0</v>
      </c>
      <c r="G60" s="99">
        <f>D60+DATA!F60</f>
        <v>0</v>
      </c>
      <c r="H60" s="100">
        <f>E60+DATA!AF60</f>
        <v>0</v>
      </c>
      <c r="I60" s="99">
        <f>F60+DATA!G60</f>
        <v>0</v>
      </c>
      <c r="J60" s="99">
        <f>G60+DATA!H60</f>
        <v>0</v>
      </c>
      <c r="K60" s="100">
        <f>H60+DATA!AG60</f>
        <v>0</v>
      </c>
      <c r="L60" s="99">
        <f>I60+DATA!I60</f>
        <v>0</v>
      </c>
      <c r="M60" s="99">
        <f>J60+DATA!J60</f>
        <v>0</v>
      </c>
      <c r="N60" s="100">
        <f>K60+DATA!AH60</f>
        <v>0</v>
      </c>
      <c r="O60" s="99">
        <f>L60+DATA!K60</f>
        <v>0</v>
      </c>
      <c r="P60" s="99">
        <f>M60+DATA!L60</f>
        <v>0</v>
      </c>
      <c r="Q60" s="100">
        <f>N60+DATA!AI60</f>
        <v>0</v>
      </c>
      <c r="R60" s="99">
        <f>O60+DATA!M60</f>
        <v>0</v>
      </c>
      <c r="S60" s="99">
        <f>P60+DATA!N60</f>
        <v>0</v>
      </c>
      <c r="T60" s="100">
        <f>Q60+DATA!AJ60</f>
        <v>0</v>
      </c>
      <c r="U60" s="99">
        <f>R60+DATA!O60</f>
        <v>0</v>
      </c>
      <c r="V60" s="99">
        <f>S60+DATA!P60</f>
        <v>0</v>
      </c>
      <c r="W60" s="100">
        <f>T60+DATA!AK60</f>
        <v>0</v>
      </c>
      <c r="X60" s="99">
        <f>U60+DATA!Q60</f>
        <v>0</v>
      </c>
      <c r="Y60" s="99">
        <f>V60+DATA!R60</f>
        <v>0</v>
      </c>
      <c r="Z60" s="100">
        <f>W60+DATA!AL60</f>
        <v>0</v>
      </c>
      <c r="AA60" s="99">
        <f>X60+DATA!S60</f>
        <v>0</v>
      </c>
      <c r="AB60" s="99">
        <f>Y60+DATA!T60</f>
        <v>0</v>
      </c>
      <c r="AC60" s="100">
        <f>Z60+DATA!AM60</f>
        <v>0</v>
      </c>
      <c r="AD60" s="99">
        <f>AA60+DATA!U60</f>
        <v>0</v>
      </c>
      <c r="AE60" s="99">
        <f>AB60+DATA!V60</f>
        <v>0</v>
      </c>
      <c r="AF60" s="100">
        <f>AC60+DATA!AN60</f>
        <v>0</v>
      </c>
      <c r="AG60" s="99">
        <f>AD60+DATA!W60</f>
        <v>0</v>
      </c>
      <c r="AH60" s="99">
        <f>AE60+DATA!X60</f>
        <v>0</v>
      </c>
      <c r="AI60" s="100">
        <f>AF60+DATA!AO60</f>
        <v>0</v>
      </c>
      <c r="AJ60" s="99">
        <f>AG60+DATA!Y60</f>
        <v>0</v>
      </c>
      <c r="AK60" s="99">
        <f>AH60+DATA!Z60</f>
        <v>0</v>
      </c>
      <c r="AL60" s="100">
        <f>AI60+DATA!AP60</f>
        <v>0</v>
      </c>
      <c r="AM60" s="9"/>
    </row>
    <row r="61" spans="1:39" x14ac:dyDescent="0.25">
      <c r="A61" s="63">
        <v>21</v>
      </c>
      <c r="B61" s="102">
        <f>'DATA A'!B26</f>
        <v>0</v>
      </c>
      <c r="C61" s="99">
        <f>DATA!C61</f>
        <v>0</v>
      </c>
      <c r="D61" s="99">
        <f>DATA!D61</f>
        <v>0</v>
      </c>
      <c r="E61" s="100">
        <f>DATA!AE61</f>
        <v>0</v>
      </c>
      <c r="F61" s="99">
        <f>C61+DATA!E61</f>
        <v>0</v>
      </c>
      <c r="G61" s="99">
        <f>D61+DATA!F61</f>
        <v>0</v>
      </c>
      <c r="H61" s="100">
        <f>E61+DATA!AF61</f>
        <v>0</v>
      </c>
      <c r="I61" s="99">
        <f>F61+DATA!G61</f>
        <v>0</v>
      </c>
      <c r="J61" s="99">
        <f>G61+DATA!H61</f>
        <v>0</v>
      </c>
      <c r="K61" s="100">
        <f>H61+DATA!AG61</f>
        <v>0</v>
      </c>
      <c r="L61" s="99">
        <f>I61+DATA!I61</f>
        <v>0</v>
      </c>
      <c r="M61" s="99">
        <f>J61+DATA!J61</f>
        <v>0</v>
      </c>
      <c r="N61" s="100">
        <f>K61+DATA!AH61</f>
        <v>0</v>
      </c>
      <c r="O61" s="99">
        <f>L61+DATA!K61</f>
        <v>0</v>
      </c>
      <c r="P61" s="99">
        <f>M61+DATA!L61</f>
        <v>0</v>
      </c>
      <c r="Q61" s="100">
        <f>N61+DATA!AI61</f>
        <v>0</v>
      </c>
      <c r="R61" s="99">
        <f>O61+DATA!M61</f>
        <v>0</v>
      </c>
      <c r="S61" s="99">
        <f>P61+DATA!N61</f>
        <v>0</v>
      </c>
      <c r="T61" s="100">
        <f>Q61+DATA!AJ61</f>
        <v>0</v>
      </c>
      <c r="U61" s="99">
        <f>R61+DATA!O61</f>
        <v>0</v>
      </c>
      <c r="V61" s="99">
        <f>S61+DATA!P61</f>
        <v>0</v>
      </c>
      <c r="W61" s="100">
        <f>T61+DATA!AK61</f>
        <v>0</v>
      </c>
      <c r="X61" s="99">
        <f>U61+DATA!Q61</f>
        <v>0</v>
      </c>
      <c r="Y61" s="99">
        <f>V61+DATA!R61</f>
        <v>0</v>
      </c>
      <c r="Z61" s="100">
        <f>W61+DATA!AL61</f>
        <v>0</v>
      </c>
      <c r="AA61" s="99">
        <f>X61+DATA!S61</f>
        <v>0</v>
      </c>
      <c r="AB61" s="99">
        <f>Y61+DATA!T61</f>
        <v>0</v>
      </c>
      <c r="AC61" s="100">
        <f>Z61+DATA!AM61</f>
        <v>0</v>
      </c>
      <c r="AD61" s="99">
        <f>AA61+DATA!U61</f>
        <v>0</v>
      </c>
      <c r="AE61" s="99">
        <f>AB61+DATA!V61</f>
        <v>0</v>
      </c>
      <c r="AF61" s="100">
        <f>AC61+DATA!AN61</f>
        <v>0</v>
      </c>
      <c r="AG61" s="99">
        <f>AD61+DATA!W61</f>
        <v>0</v>
      </c>
      <c r="AH61" s="99">
        <f>AE61+DATA!X61</f>
        <v>0</v>
      </c>
      <c r="AI61" s="100">
        <f>AF61+DATA!AO61</f>
        <v>0</v>
      </c>
      <c r="AJ61" s="99">
        <f>AG61+DATA!Y61</f>
        <v>0</v>
      </c>
      <c r="AK61" s="99">
        <f>AH61+DATA!Z61</f>
        <v>0</v>
      </c>
      <c r="AL61" s="100">
        <f>AI61+DATA!AP61</f>
        <v>0</v>
      </c>
      <c r="AM61" s="9"/>
    </row>
    <row r="62" spans="1:39" x14ac:dyDescent="0.25">
      <c r="A62" s="63">
        <v>22</v>
      </c>
      <c r="B62" s="102">
        <f>'DATA A'!B27</f>
        <v>0</v>
      </c>
      <c r="C62" s="99">
        <f>DATA!C62</f>
        <v>0</v>
      </c>
      <c r="D62" s="99">
        <f>DATA!D62</f>
        <v>0</v>
      </c>
      <c r="E62" s="100">
        <f>DATA!AE62</f>
        <v>0</v>
      </c>
      <c r="F62" s="99">
        <f>C62+DATA!E62</f>
        <v>0</v>
      </c>
      <c r="G62" s="99">
        <f>D62+DATA!F62</f>
        <v>0</v>
      </c>
      <c r="H62" s="100">
        <f>E62+DATA!AF62</f>
        <v>0</v>
      </c>
      <c r="I62" s="99">
        <f>F62+DATA!G62</f>
        <v>0</v>
      </c>
      <c r="J62" s="99">
        <f>G62+DATA!H62</f>
        <v>0</v>
      </c>
      <c r="K62" s="100">
        <f>H62+DATA!AG62</f>
        <v>0</v>
      </c>
      <c r="L62" s="99">
        <f>I62+DATA!I62</f>
        <v>0</v>
      </c>
      <c r="M62" s="99">
        <f>J62+DATA!J62</f>
        <v>0</v>
      </c>
      <c r="N62" s="100">
        <f>K62+DATA!AH62</f>
        <v>0</v>
      </c>
      <c r="O62" s="99">
        <f>L62+DATA!K62</f>
        <v>0</v>
      </c>
      <c r="P62" s="99">
        <f>M62+DATA!L62</f>
        <v>0</v>
      </c>
      <c r="Q62" s="100">
        <f>N62+DATA!AI62</f>
        <v>0</v>
      </c>
      <c r="R62" s="99">
        <f>O62+DATA!M62</f>
        <v>0</v>
      </c>
      <c r="S62" s="99">
        <f>P62+DATA!N62</f>
        <v>0</v>
      </c>
      <c r="T62" s="100">
        <f>Q62+DATA!AJ62</f>
        <v>0</v>
      </c>
      <c r="U62" s="99">
        <f>R62+DATA!O62</f>
        <v>0</v>
      </c>
      <c r="V62" s="99">
        <f>S62+DATA!P62</f>
        <v>0</v>
      </c>
      <c r="W62" s="100">
        <f>T62+DATA!AK62</f>
        <v>0</v>
      </c>
      <c r="X62" s="99">
        <f>U62+DATA!Q62</f>
        <v>0</v>
      </c>
      <c r="Y62" s="99">
        <f>V62+DATA!R62</f>
        <v>0</v>
      </c>
      <c r="Z62" s="100">
        <f>W62+DATA!AL62</f>
        <v>0</v>
      </c>
      <c r="AA62" s="99">
        <f>X62+DATA!S62</f>
        <v>0</v>
      </c>
      <c r="AB62" s="99">
        <f>Y62+DATA!T62</f>
        <v>0</v>
      </c>
      <c r="AC62" s="100">
        <f>Z62+DATA!AM62</f>
        <v>0</v>
      </c>
      <c r="AD62" s="99">
        <f>AA62+DATA!U62</f>
        <v>0</v>
      </c>
      <c r="AE62" s="99">
        <f>AB62+DATA!V62</f>
        <v>0</v>
      </c>
      <c r="AF62" s="100">
        <f>AC62+DATA!AN62</f>
        <v>0</v>
      </c>
      <c r="AG62" s="99">
        <f>AD62+DATA!W62</f>
        <v>0</v>
      </c>
      <c r="AH62" s="99">
        <f>AE62+DATA!X62</f>
        <v>0</v>
      </c>
      <c r="AI62" s="100">
        <f>AF62+DATA!AO62</f>
        <v>0</v>
      </c>
      <c r="AJ62" s="99">
        <f>AG62+DATA!Y62</f>
        <v>0</v>
      </c>
      <c r="AK62" s="99">
        <f>AH62+DATA!Z62</f>
        <v>0</v>
      </c>
      <c r="AL62" s="100">
        <f>AI62+DATA!AP62</f>
        <v>0</v>
      </c>
      <c r="AM62" s="9"/>
    </row>
    <row r="63" spans="1:39" x14ac:dyDescent="0.25">
      <c r="A63" s="63">
        <v>23</v>
      </c>
      <c r="B63" s="102">
        <f>'DATA A'!B28</f>
        <v>0</v>
      </c>
      <c r="C63" s="99">
        <f>DATA!C63</f>
        <v>0</v>
      </c>
      <c r="D63" s="99">
        <f>DATA!D63</f>
        <v>0</v>
      </c>
      <c r="E63" s="100">
        <f>DATA!AE63</f>
        <v>0</v>
      </c>
      <c r="F63" s="99">
        <f>C63+DATA!E63</f>
        <v>0</v>
      </c>
      <c r="G63" s="99">
        <f>D63+DATA!F63</f>
        <v>0</v>
      </c>
      <c r="H63" s="100">
        <f>E63+DATA!AF63</f>
        <v>0</v>
      </c>
      <c r="I63" s="99">
        <f>F63+DATA!G63</f>
        <v>0</v>
      </c>
      <c r="J63" s="99">
        <f>G63+DATA!H63</f>
        <v>0</v>
      </c>
      <c r="K63" s="100">
        <f>H63+DATA!AG63</f>
        <v>0</v>
      </c>
      <c r="L63" s="99">
        <f>I63+DATA!I63</f>
        <v>0</v>
      </c>
      <c r="M63" s="99">
        <f>J63+DATA!J63</f>
        <v>0</v>
      </c>
      <c r="N63" s="100">
        <f>K63+DATA!AH63</f>
        <v>0</v>
      </c>
      <c r="O63" s="99">
        <f>L63+DATA!K63</f>
        <v>0</v>
      </c>
      <c r="P63" s="99">
        <f>M63+DATA!L63</f>
        <v>0</v>
      </c>
      <c r="Q63" s="100">
        <f>N63+DATA!AI63</f>
        <v>0</v>
      </c>
      <c r="R63" s="99">
        <f>O63+DATA!M63</f>
        <v>0</v>
      </c>
      <c r="S63" s="99">
        <f>P63+DATA!N63</f>
        <v>0</v>
      </c>
      <c r="T63" s="100">
        <f>Q63+DATA!AJ63</f>
        <v>0</v>
      </c>
      <c r="U63" s="99">
        <f>R63+DATA!O63</f>
        <v>0</v>
      </c>
      <c r="V63" s="99">
        <f>S63+DATA!P63</f>
        <v>0</v>
      </c>
      <c r="W63" s="100">
        <f>T63+DATA!AK63</f>
        <v>0</v>
      </c>
      <c r="X63" s="99">
        <f>U63+DATA!Q63</f>
        <v>0</v>
      </c>
      <c r="Y63" s="99">
        <f>V63+DATA!R63</f>
        <v>0</v>
      </c>
      <c r="Z63" s="100">
        <f>W63+DATA!AL63</f>
        <v>0</v>
      </c>
      <c r="AA63" s="99">
        <f>X63+DATA!S63</f>
        <v>0</v>
      </c>
      <c r="AB63" s="99">
        <f>Y63+DATA!T63</f>
        <v>0</v>
      </c>
      <c r="AC63" s="100">
        <f>Z63+DATA!AM63</f>
        <v>0</v>
      </c>
      <c r="AD63" s="99">
        <f>AA63+DATA!U63</f>
        <v>0</v>
      </c>
      <c r="AE63" s="99">
        <f>AB63+DATA!V63</f>
        <v>0</v>
      </c>
      <c r="AF63" s="100">
        <f>AC63+DATA!AN63</f>
        <v>0</v>
      </c>
      <c r="AG63" s="99">
        <f>AD63+DATA!W63</f>
        <v>0</v>
      </c>
      <c r="AH63" s="99">
        <f>AE63+DATA!X63</f>
        <v>0</v>
      </c>
      <c r="AI63" s="100">
        <f>AF63+DATA!AO63</f>
        <v>0</v>
      </c>
      <c r="AJ63" s="99">
        <f>AG63+DATA!Y63</f>
        <v>0</v>
      </c>
      <c r="AK63" s="99">
        <f>AH63+DATA!Z63</f>
        <v>0</v>
      </c>
      <c r="AL63" s="100">
        <f>AI63+DATA!AP63</f>
        <v>0</v>
      </c>
      <c r="AM63" s="9"/>
    </row>
    <row r="64" spans="1:39" x14ac:dyDescent="0.25">
      <c r="A64" s="63">
        <v>24</v>
      </c>
      <c r="B64" s="102">
        <f>'DATA A'!B29</f>
        <v>0</v>
      </c>
      <c r="C64" s="99">
        <f>DATA!C64</f>
        <v>0</v>
      </c>
      <c r="D64" s="99">
        <f>DATA!D64</f>
        <v>0</v>
      </c>
      <c r="E64" s="100">
        <f>DATA!AE64</f>
        <v>0</v>
      </c>
      <c r="F64" s="99">
        <f>C64+DATA!E64</f>
        <v>0</v>
      </c>
      <c r="G64" s="99">
        <f>D64+DATA!F64</f>
        <v>0</v>
      </c>
      <c r="H64" s="100">
        <f>E64+DATA!AF64</f>
        <v>0</v>
      </c>
      <c r="I64" s="99">
        <f>F64+DATA!G64</f>
        <v>0</v>
      </c>
      <c r="J64" s="99">
        <f>G64+DATA!H64</f>
        <v>0</v>
      </c>
      <c r="K64" s="100">
        <f>H64+DATA!AG64</f>
        <v>0</v>
      </c>
      <c r="L64" s="99">
        <f>I64+DATA!I64</f>
        <v>0</v>
      </c>
      <c r="M64" s="99">
        <f>J64+DATA!J64</f>
        <v>0</v>
      </c>
      <c r="N64" s="100">
        <f>K64+DATA!AH64</f>
        <v>0</v>
      </c>
      <c r="O64" s="99">
        <f>L64+DATA!K64</f>
        <v>0</v>
      </c>
      <c r="P64" s="99">
        <f>M64+DATA!L64</f>
        <v>0</v>
      </c>
      <c r="Q64" s="100">
        <f>N64+DATA!AI64</f>
        <v>0</v>
      </c>
      <c r="R64" s="99">
        <f>O64+DATA!M64</f>
        <v>0</v>
      </c>
      <c r="S64" s="99">
        <f>P64+DATA!N64</f>
        <v>0</v>
      </c>
      <c r="T64" s="100">
        <f>Q64+DATA!AJ64</f>
        <v>0</v>
      </c>
      <c r="U64" s="99">
        <f>R64+DATA!O64</f>
        <v>0</v>
      </c>
      <c r="V64" s="99">
        <f>S64+DATA!P64</f>
        <v>0</v>
      </c>
      <c r="W64" s="100">
        <f>T64+DATA!AK64</f>
        <v>0</v>
      </c>
      <c r="X64" s="99">
        <f>U64+DATA!Q64</f>
        <v>0</v>
      </c>
      <c r="Y64" s="99">
        <f>V64+DATA!R64</f>
        <v>0</v>
      </c>
      <c r="Z64" s="100">
        <f>W64+DATA!AL64</f>
        <v>0</v>
      </c>
      <c r="AA64" s="99">
        <f>X64+DATA!S64</f>
        <v>0</v>
      </c>
      <c r="AB64" s="99">
        <f>Y64+DATA!T64</f>
        <v>0</v>
      </c>
      <c r="AC64" s="100">
        <f>Z64+DATA!AM64</f>
        <v>0</v>
      </c>
      <c r="AD64" s="99">
        <f>AA64+DATA!U64</f>
        <v>0</v>
      </c>
      <c r="AE64" s="99">
        <f>AB64+DATA!V64</f>
        <v>0</v>
      </c>
      <c r="AF64" s="100">
        <f>AC64+DATA!AN64</f>
        <v>0</v>
      </c>
      <c r="AG64" s="99">
        <f>AD64+DATA!W64</f>
        <v>0</v>
      </c>
      <c r="AH64" s="99">
        <f>AE64+DATA!X64</f>
        <v>0</v>
      </c>
      <c r="AI64" s="100">
        <f>AF64+DATA!AO64</f>
        <v>0</v>
      </c>
      <c r="AJ64" s="99">
        <f>AG64+DATA!Y64</f>
        <v>0</v>
      </c>
      <c r="AK64" s="99">
        <f>AH64+DATA!Z64</f>
        <v>0</v>
      </c>
      <c r="AL64" s="100">
        <f>AI64+DATA!AP64</f>
        <v>0</v>
      </c>
      <c r="AM64" s="9"/>
    </row>
    <row r="65" spans="1:39" x14ac:dyDescent="0.25">
      <c r="A65" s="63">
        <v>25</v>
      </c>
      <c r="B65" s="102">
        <f>'DATA A'!B30</f>
        <v>0</v>
      </c>
      <c r="C65" s="99">
        <f>DATA!C65</f>
        <v>0</v>
      </c>
      <c r="D65" s="99">
        <f>DATA!D65</f>
        <v>0</v>
      </c>
      <c r="E65" s="100">
        <f>DATA!AE65</f>
        <v>0</v>
      </c>
      <c r="F65" s="99">
        <f>C65+DATA!E65</f>
        <v>0</v>
      </c>
      <c r="G65" s="99">
        <f>D65+DATA!F65</f>
        <v>0</v>
      </c>
      <c r="H65" s="100">
        <f>E65+DATA!AF65</f>
        <v>0</v>
      </c>
      <c r="I65" s="99">
        <f>F65+DATA!G65</f>
        <v>0</v>
      </c>
      <c r="J65" s="99">
        <f>G65+DATA!H65</f>
        <v>0</v>
      </c>
      <c r="K65" s="100">
        <f>H65+DATA!AG65</f>
        <v>0</v>
      </c>
      <c r="L65" s="99">
        <f>I65+DATA!I65</f>
        <v>0</v>
      </c>
      <c r="M65" s="99">
        <f>J65+DATA!J65</f>
        <v>0</v>
      </c>
      <c r="N65" s="100">
        <f>K65+DATA!AH65</f>
        <v>0</v>
      </c>
      <c r="O65" s="99">
        <f>L65+DATA!K65</f>
        <v>0</v>
      </c>
      <c r="P65" s="99">
        <f>M65+DATA!L65</f>
        <v>0</v>
      </c>
      <c r="Q65" s="100">
        <f>N65+DATA!AI65</f>
        <v>0</v>
      </c>
      <c r="R65" s="99">
        <f>O65+DATA!M65</f>
        <v>0</v>
      </c>
      <c r="S65" s="99">
        <f>P65+DATA!N65</f>
        <v>0</v>
      </c>
      <c r="T65" s="100">
        <f>Q65+DATA!AJ65</f>
        <v>0</v>
      </c>
      <c r="U65" s="99">
        <f>R65+DATA!O65</f>
        <v>0</v>
      </c>
      <c r="V65" s="99">
        <f>S65+DATA!P65</f>
        <v>0</v>
      </c>
      <c r="W65" s="100">
        <f>T65+DATA!AK65</f>
        <v>0</v>
      </c>
      <c r="X65" s="99">
        <f>U65+DATA!Q65</f>
        <v>0</v>
      </c>
      <c r="Y65" s="99">
        <f>V65+DATA!R65</f>
        <v>0</v>
      </c>
      <c r="Z65" s="100">
        <f>W65+DATA!AL65</f>
        <v>0</v>
      </c>
      <c r="AA65" s="99">
        <f>X65+DATA!S65</f>
        <v>0</v>
      </c>
      <c r="AB65" s="99">
        <f>Y65+DATA!T65</f>
        <v>0</v>
      </c>
      <c r="AC65" s="100">
        <f>Z65+DATA!AM65</f>
        <v>0</v>
      </c>
      <c r="AD65" s="99">
        <f>AA65+DATA!U65</f>
        <v>0</v>
      </c>
      <c r="AE65" s="99">
        <f>AB65+DATA!V65</f>
        <v>0</v>
      </c>
      <c r="AF65" s="100">
        <f>AC65+DATA!AN65</f>
        <v>0</v>
      </c>
      <c r="AG65" s="99">
        <f>AD65+DATA!W65</f>
        <v>0</v>
      </c>
      <c r="AH65" s="99">
        <f>AE65+DATA!X65</f>
        <v>0</v>
      </c>
      <c r="AI65" s="100">
        <f>AF65+DATA!AO65</f>
        <v>0</v>
      </c>
      <c r="AJ65" s="99">
        <f>AG65+DATA!Y65</f>
        <v>0</v>
      </c>
      <c r="AK65" s="99">
        <f>AH65+DATA!Z65</f>
        <v>0</v>
      </c>
      <c r="AL65" s="100">
        <f>AI65+DATA!AP65</f>
        <v>0</v>
      </c>
      <c r="AM65" s="9"/>
    </row>
    <row r="66" spans="1:39" ht="13.8" thickBot="1" x14ac:dyDescent="0.3">
      <c r="A66" s="63"/>
      <c r="B66" s="56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"/>
    </row>
    <row r="67" spans="1:39" ht="13.8" thickBot="1" x14ac:dyDescent="0.3">
      <c r="A67" s="64"/>
      <c r="B67" s="65"/>
      <c r="C67" s="101">
        <f t="shared" ref="C67:AL67" si="1">SUM(C41:C65)</f>
        <v>0</v>
      </c>
      <c r="D67" s="101">
        <f t="shared" si="1"/>
        <v>0</v>
      </c>
      <c r="E67" s="101">
        <f t="shared" si="1"/>
        <v>0</v>
      </c>
      <c r="F67" s="101">
        <f t="shared" si="1"/>
        <v>0</v>
      </c>
      <c r="G67" s="101">
        <f t="shared" si="1"/>
        <v>0</v>
      </c>
      <c r="H67" s="101">
        <f t="shared" si="1"/>
        <v>0</v>
      </c>
      <c r="I67" s="101">
        <f t="shared" si="1"/>
        <v>0</v>
      </c>
      <c r="J67" s="101">
        <f t="shared" si="1"/>
        <v>0</v>
      </c>
      <c r="K67" s="101">
        <f t="shared" si="1"/>
        <v>0</v>
      </c>
      <c r="L67" s="101">
        <f t="shared" si="1"/>
        <v>0</v>
      </c>
      <c r="M67" s="101">
        <f t="shared" si="1"/>
        <v>0</v>
      </c>
      <c r="N67" s="101">
        <f t="shared" si="1"/>
        <v>0</v>
      </c>
      <c r="O67" s="101">
        <f t="shared" si="1"/>
        <v>0</v>
      </c>
      <c r="P67" s="101">
        <f t="shared" si="1"/>
        <v>0</v>
      </c>
      <c r="Q67" s="101">
        <f t="shared" si="1"/>
        <v>0</v>
      </c>
      <c r="R67" s="101">
        <f t="shared" si="1"/>
        <v>0</v>
      </c>
      <c r="S67" s="101">
        <f t="shared" si="1"/>
        <v>0</v>
      </c>
      <c r="T67" s="101">
        <f t="shared" si="1"/>
        <v>0</v>
      </c>
      <c r="U67" s="101">
        <f t="shared" si="1"/>
        <v>0</v>
      </c>
      <c r="V67" s="101">
        <f t="shared" si="1"/>
        <v>0</v>
      </c>
      <c r="W67" s="101">
        <f t="shared" si="1"/>
        <v>0</v>
      </c>
      <c r="X67" s="101">
        <f t="shared" si="1"/>
        <v>0</v>
      </c>
      <c r="Y67" s="101">
        <f t="shared" si="1"/>
        <v>0</v>
      </c>
      <c r="Z67" s="101">
        <f t="shared" si="1"/>
        <v>0</v>
      </c>
      <c r="AA67" s="101">
        <f t="shared" si="1"/>
        <v>0</v>
      </c>
      <c r="AB67" s="101">
        <f t="shared" si="1"/>
        <v>0</v>
      </c>
      <c r="AC67" s="101">
        <f t="shared" si="1"/>
        <v>0</v>
      </c>
      <c r="AD67" s="101">
        <f t="shared" si="1"/>
        <v>0</v>
      </c>
      <c r="AE67" s="101">
        <f t="shared" si="1"/>
        <v>0</v>
      </c>
      <c r="AF67" s="101">
        <f t="shared" si="1"/>
        <v>0</v>
      </c>
      <c r="AG67" s="101">
        <f t="shared" si="1"/>
        <v>0</v>
      </c>
      <c r="AH67" s="101">
        <f t="shared" si="1"/>
        <v>0</v>
      </c>
      <c r="AI67" s="101">
        <f t="shared" si="1"/>
        <v>0</v>
      </c>
      <c r="AJ67" s="101">
        <f t="shared" si="1"/>
        <v>0</v>
      </c>
      <c r="AK67" s="101">
        <f t="shared" si="1"/>
        <v>0</v>
      </c>
      <c r="AL67" s="101">
        <f t="shared" si="1"/>
        <v>0</v>
      </c>
      <c r="AM67" s="9"/>
    </row>
    <row r="68" spans="1:39" x14ac:dyDescent="0.25">
      <c r="A68" s="66"/>
      <c r="B68" s="66"/>
      <c r="C68" s="57"/>
      <c r="D68" s="57"/>
      <c r="E68" s="57"/>
      <c r="F68" s="57"/>
      <c r="G68" s="57"/>
      <c r="H68" s="57"/>
      <c r="I68" s="57" t="s">
        <v>0</v>
      </c>
      <c r="J68" s="51"/>
      <c r="K68" s="51"/>
      <c r="L68" s="51"/>
      <c r="M68" s="51"/>
      <c r="N68" s="51"/>
      <c r="O68" s="51"/>
      <c r="P68" s="51"/>
      <c r="Q68" s="51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9"/>
    </row>
    <row r="69" spans="1:39" x14ac:dyDescent="0.25">
      <c r="A69" s="66"/>
      <c r="B69" s="66"/>
      <c r="C69" s="58"/>
      <c r="D69" s="58"/>
      <c r="E69" s="58"/>
      <c r="F69" s="58"/>
      <c r="G69" s="58"/>
      <c r="H69" s="58"/>
      <c r="I69" s="52" t="s">
        <v>0</v>
      </c>
      <c r="J69" s="52"/>
      <c r="K69" s="52"/>
      <c r="L69" s="51"/>
      <c r="M69" s="51"/>
      <c r="N69" s="51"/>
      <c r="O69" s="51"/>
      <c r="P69" s="51"/>
      <c r="Q69" s="51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9"/>
    </row>
    <row r="70" spans="1:39" ht="13.8" thickBot="1" x14ac:dyDescent="0.3">
      <c r="A70" s="58"/>
      <c r="B70" s="58"/>
      <c r="C70" s="55"/>
      <c r="D70" s="55"/>
      <c r="E70" s="55"/>
      <c r="F70" s="55"/>
      <c r="G70" s="55"/>
      <c r="H70" s="55"/>
      <c r="I70" s="55" t="s">
        <v>0</v>
      </c>
      <c r="J70" s="51"/>
      <c r="K70" s="51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11"/>
    </row>
    <row r="71" spans="1:39" x14ac:dyDescent="0.25">
      <c r="A71" s="254" t="s">
        <v>1</v>
      </c>
      <c r="B71" s="277" t="str">
        <f>'DATA A'!B5</f>
        <v>PUSKESMAS</v>
      </c>
      <c r="C71" s="95">
        <v>3</v>
      </c>
      <c r="D71" s="270" t="str">
        <f>'DATA A'!I8</f>
        <v>Komplikasi Neonatal Ditemukan (84)</v>
      </c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7"/>
      <c r="AM71" s="9"/>
    </row>
    <row r="72" spans="1:39" ht="12.75" customHeight="1" x14ac:dyDescent="0.25">
      <c r="A72" s="255"/>
      <c r="B72" s="278"/>
      <c r="C72" s="261" t="s">
        <v>27</v>
      </c>
      <c r="D72" s="261"/>
      <c r="E72" s="274" t="s">
        <v>67</v>
      </c>
      <c r="F72" s="261" t="s">
        <v>28</v>
      </c>
      <c r="G72" s="261"/>
      <c r="H72" s="274" t="s">
        <v>68</v>
      </c>
      <c r="I72" s="261" t="s">
        <v>29</v>
      </c>
      <c r="J72" s="261"/>
      <c r="K72" s="274" t="s">
        <v>69</v>
      </c>
      <c r="L72" s="261" t="s">
        <v>30</v>
      </c>
      <c r="M72" s="261"/>
      <c r="N72" s="274" t="s">
        <v>70</v>
      </c>
      <c r="O72" s="261" t="s">
        <v>31</v>
      </c>
      <c r="P72" s="261"/>
      <c r="Q72" s="274" t="s">
        <v>71</v>
      </c>
      <c r="R72" s="261" t="s">
        <v>32</v>
      </c>
      <c r="S72" s="261"/>
      <c r="T72" s="274" t="s">
        <v>72</v>
      </c>
      <c r="U72" s="261" t="s">
        <v>33</v>
      </c>
      <c r="V72" s="261"/>
      <c r="W72" s="274" t="s">
        <v>73</v>
      </c>
      <c r="X72" s="261" t="s">
        <v>34</v>
      </c>
      <c r="Y72" s="261"/>
      <c r="Z72" s="274" t="s">
        <v>74</v>
      </c>
      <c r="AA72" s="261" t="s">
        <v>35</v>
      </c>
      <c r="AB72" s="261"/>
      <c r="AC72" s="274" t="s">
        <v>75</v>
      </c>
      <c r="AD72" s="261" t="s">
        <v>36</v>
      </c>
      <c r="AE72" s="261"/>
      <c r="AF72" s="274" t="s">
        <v>76</v>
      </c>
      <c r="AG72" s="261" t="s">
        <v>37</v>
      </c>
      <c r="AH72" s="261"/>
      <c r="AI72" s="274" t="s">
        <v>77</v>
      </c>
      <c r="AJ72" s="261" t="s">
        <v>38</v>
      </c>
      <c r="AK72" s="261"/>
      <c r="AL72" s="272" t="s">
        <v>78</v>
      </c>
      <c r="AM72" s="9"/>
    </row>
    <row r="73" spans="1:39" x14ac:dyDescent="0.25">
      <c r="A73" s="256"/>
      <c r="B73" s="279"/>
      <c r="C73" s="49" t="s">
        <v>26</v>
      </c>
      <c r="D73" s="49" t="s">
        <v>25</v>
      </c>
      <c r="E73" s="275"/>
      <c r="F73" s="49" t="s">
        <v>26</v>
      </c>
      <c r="G73" s="49" t="s">
        <v>25</v>
      </c>
      <c r="H73" s="275"/>
      <c r="I73" s="49" t="s">
        <v>26</v>
      </c>
      <c r="J73" s="49" t="s">
        <v>25</v>
      </c>
      <c r="K73" s="275"/>
      <c r="L73" s="49" t="s">
        <v>26</v>
      </c>
      <c r="M73" s="49" t="s">
        <v>25</v>
      </c>
      <c r="N73" s="276"/>
      <c r="O73" s="49" t="s">
        <v>26</v>
      </c>
      <c r="P73" s="49" t="s">
        <v>25</v>
      </c>
      <c r="Q73" s="276"/>
      <c r="R73" s="49" t="s">
        <v>26</v>
      </c>
      <c r="S73" s="49" t="s">
        <v>25</v>
      </c>
      <c r="T73" s="276"/>
      <c r="U73" s="49" t="s">
        <v>26</v>
      </c>
      <c r="V73" s="49" t="s">
        <v>25</v>
      </c>
      <c r="W73" s="276"/>
      <c r="X73" s="49" t="s">
        <v>26</v>
      </c>
      <c r="Y73" s="49" t="s">
        <v>25</v>
      </c>
      <c r="Z73" s="276"/>
      <c r="AA73" s="49" t="s">
        <v>26</v>
      </c>
      <c r="AB73" s="49" t="s">
        <v>25</v>
      </c>
      <c r="AC73" s="276"/>
      <c r="AD73" s="49" t="s">
        <v>26</v>
      </c>
      <c r="AE73" s="49" t="s">
        <v>25</v>
      </c>
      <c r="AF73" s="276"/>
      <c r="AG73" s="49" t="s">
        <v>26</v>
      </c>
      <c r="AH73" s="49" t="s">
        <v>25</v>
      </c>
      <c r="AI73" s="276"/>
      <c r="AJ73" s="49" t="s">
        <v>26</v>
      </c>
      <c r="AK73" s="49" t="s">
        <v>25</v>
      </c>
      <c r="AL73" s="273"/>
      <c r="AM73" s="9"/>
    </row>
    <row r="74" spans="1:39" x14ac:dyDescent="0.25">
      <c r="A74" s="63">
        <v>1</v>
      </c>
      <c r="B74" s="102">
        <f>'DATA A'!B6</f>
        <v>0</v>
      </c>
      <c r="C74" s="99">
        <f>DATA!C74</f>
        <v>0</v>
      </c>
      <c r="D74" s="99">
        <f>DATA!D74</f>
        <v>0</v>
      </c>
      <c r="E74" s="100">
        <f>DATA!AE74</f>
        <v>0</v>
      </c>
      <c r="F74" s="99">
        <f>C74+DATA!E74</f>
        <v>0</v>
      </c>
      <c r="G74" s="99">
        <f>D74+DATA!F74</f>
        <v>0</v>
      </c>
      <c r="H74" s="100">
        <f>E74+DATA!AF74</f>
        <v>0</v>
      </c>
      <c r="I74" s="99">
        <f>F74+DATA!G74</f>
        <v>0</v>
      </c>
      <c r="J74" s="99">
        <f>G74+DATA!H74</f>
        <v>0</v>
      </c>
      <c r="K74" s="100">
        <f>H74+DATA!AG74</f>
        <v>0</v>
      </c>
      <c r="L74" s="99">
        <f>I74+DATA!I74</f>
        <v>0</v>
      </c>
      <c r="M74" s="99">
        <f>J74+DATA!J74</f>
        <v>0</v>
      </c>
      <c r="N74" s="100">
        <f>K74+DATA!AH74</f>
        <v>0</v>
      </c>
      <c r="O74" s="99">
        <f>L74+DATA!K74</f>
        <v>0</v>
      </c>
      <c r="P74" s="99">
        <f>M74+DATA!L74</f>
        <v>0</v>
      </c>
      <c r="Q74" s="100">
        <f>N74+DATA!AI74</f>
        <v>0</v>
      </c>
      <c r="R74" s="99">
        <f>O74+DATA!M74</f>
        <v>0</v>
      </c>
      <c r="S74" s="99">
        <f>P74+DATA!N74</f>
        <v>0</v>
      </c>
      <c r="T74" s="100">
        <f>Q74+DATA!AJ74</f>
        <v>0</v>
      </c>
      <c r="U74" s="99">
        <f>R74+DATA!O74</f>
        <v>0</v>
      </c>
      <c r="V74" s="99">
        <f>S74+DATA!P74</f>
        <v>0</v>
      </c>
      <c r="W74" s="100">
        <f>T74+DATA!AK74</f>
        <v>0</v>
      </c>
      <c r="X74" s="99">
        <f>U74+DATA!Q74</f>
        <v>0</v>
      </c>
      <c r="Y74" s="99">
        <f>V74+DATA!R74</f>
        <v>0</v>
      </c>
      <c r="Z74" s="100">
        <f>W74+DATA!AL74</f>
        <v>0</v>
      </c>
      <c r="AA74" s="99">
        <f>X74+DATA!S74</f>
        <v>0</v>
      </c>
      <c r="AB74" s="99">
        <f>Y74+DATA!T74</f>
        <v>0</v>
      </c>
      <c r="AC74" s="100">
        <f>Z74+DATA!AM74</f>
        <v>0</v>
      </c>
      <c r="AD74" s="99">
        <f>AA74+DATA!U74</f>
        <v>0</v>
      </c>
      <c r="AE74" s="99">
        <f>AB74+DATA!V74</f>
        <v>0</v>
      </c>
      <c r="AF74" s="100">
        <f>AC74+DATA!AN74</f>
        <v>0</v>
      </c>
      <c r="AG74" s="99">
        <f>AD74+DATA!W74</f>
        <v>0</v>
      </c>
      <c r="AH74" s="99">
        <f>AE74+DATA!X74</f>
        <v>0</v>
      </c>
      <c r="AI74" s="100">
        <f>AF74+DATA!AO74</f>
        <v>0</v>
      </c>
      <c r="AJ74" s="99">
        <f>AG74+DATA!Y74</f>
        <v>0</v>
      </c>
      <c r="AK74" s="99">
        <f>AH74+DATA!Z74</f>
        <v>0</v>
      </c>
      <c r="AL74" s="100">
        <f>AI74+DATA!AP74</f>
        <v>0</v>
      </c>
      <c r="AM74" s="9"/>
    </row>
    <row r="75" spans="1:39" x14ac:dyDescent="0.25">
      <c r="A75" s="63">
        <v>2</v>
      </c>
      <c r="B75" s="102">
        <f>'DATA A'!B7</f>
        <v>0</v>
      </c>
      <c r="C75" s="99">
        <f>DATA!C75</f>
        <v>0</v>
      </c>
      <c r="D75" s="99">
        <f>DATA!D75</f>
        <v>0</v>
      </c>
      <c r="E75" s="100">
        <f>DATA!AE75</f>
        <v>0</v>
      </c>
      <c r="F75" s="99">
        <f>C75+DATA!E75</f>
        <v>0</v>
      </c>
      <c r="G75" s="99">
        <f>D75+DATA!F75</f>
        <v>0</v>
      </c>
      <c r="H75" s="100">
        <f>E75+DATA!AF75</f>
        <v>0</v>
      </c>
      <c r="I75" s="99">
        <f>F75+DATA!G75</f>
        <v>0</v>
      </c>
      <c r="J75" s="99">
        <f>G75+DATA!H75</f>
        <v>0</v>
      </c>
      <c r="K75" s="100">
        <f>H75+DATA!AG75</f>
        <v>0</v>
      </c>
      <c r="L75" s="99">
        <f>I75+DATA!I75</f>
        <v>0</v>
      </c>
      <c r="M75" s="99">
        <f>J75+DATA!J75</f>
        <v>0</v>
      </c>
      <c r="N75" s="100">
        <f>K75+DATA!AH75</f>
        <v>0</v>
      </c>
      <c r="O75" s="99">
        <f>L75+DATA!K75</f>
        <v>0</v>
      </c>
      <c r="P75" s="99">
        <f>M75+DATA!L75</f>
        <v>0</v>
      </c>
      <c r="Q75" s="100">
        <f>N75+DATA!AI75</f>
        <v>0</v>
      </c>
      <c r="R75" s="99">
        <f>O75+DATA!M75</f>
        <v>0</v>
      </c>
      <c r="S75" s="99">
        <f>P75+DATA!N75</f>
        <v>0</v>
      </c>
      <c r="T75" s="100">
        <f>Q75+DATA!AJ75</f>
        <v>0</v>
      </c>
      <c r="U75" s="99">
        <f>R75+DATA!O75</f>
        <v>0</v>
      </c>
      <c r="V75" s="99">
        <f>S75+DATA!P75</f>
        <v>0</v>
      </c>
      <c r="W75" s="100">
        <f>T75+DATA!AK75</f>
        <v>0</v>
      </c>
      <c r="X75" s="99">
        <f>U75+DATA!Q75</f>
        <v>0</v>
      </c>
      <c r="Y75" s="99">
        <f>V75+DATA!R75</f>
        <v>0</v>
      </c>
      <c r="Z75" s="100">
        <f>W75+DATA!AL75</f>
        <v>0</v>
      </c>
      <c r="AA75" s="99">
        <f>X75+DATA!S75</f>
        <v>0</v>
      </c>
      <c r="AB75" s="99">
        <f>Y75+DATA!T75</f>
        <v>0</v>
      </c>
      <c r="AC75" s="100">
        <f>Z75+DATA!AM75</f>
        <v>0</v>
      </c>
      <c r="AD75" s="99">
        <f>AA75+DATA!U75</f>
        <v>0</v>
      </c>
      <c r="AE75" s="99">
        <f>AB75+DATA!V75</f>
        <v>0</v>
      </c>
      <c r="AF75" s="100">
        <f>AC75+DATA!AN75</f>
        <v>0</v>
      </c>
      <c r="AG75" s="99">
        <f>AD75+DATA!W75</f>
        <v>0</v>
      </c>
      <c r="AH75" s="99">
        <f>AE75+DATA!X75</f>
        <v>0</v>
      </c>
      <c r="AI75" s="100">
        <f>AF75+DATA!AO75</f>
        <v>0</v>
      </c>
      <c r="AJ75" s="99">
        <f>AG75+DATA!Y75</f>
        <v>0</v>
      </c>
      <c r="AK75" s="99">
        <f>AH75+DATA!Z75</f>
        <v>0</v>
      </c>
      <c r="AL75" s="100">
        <f>AI75+DATA!AP75</f>
        <v>0</v>
      </c>
      <c r="AM75" s="9"/>
    </row>
    <row r="76" spans="1:39" x14ac:dyDescent="0.25">
      <c r="A76" s="63">
        <v>3</v>
      </c>
      <c r="B76" s="102">
        <f>'DATA A'!B8</f>
        <v>0</v>
      </c>
      <c r="C76" s="99">
        <f>DATA!C76</f>
        <v>0</v>
      </c>
      <c r="D76" s="99">
        <f>DATA!D76</f>
        <v>0</v>
      </c>
      <c r="E76" s="100">
        <f>DATA!AE76</f>
        <v>0</v>
      </c>
      <c r="F76" s="99">
        <f>C76+DATA!E76</f>
        <v>0</v>
      </c>
      <c r="G76" s="99">
        <f>D76+DATA!F76</f>
        <v>0</v>
      </c>
      <c r="H76" s="100">
        <f>E76+DATA!AF76</f>
        <v>0</v>
      </c>
      <c r="I76" s="99">
        <f>F76+DATA!G76</f>
        <v>0</v>
      </c>
      <c r="J76" s="99">
        <f>G76+DATA!H76</f>
        <v>0</v>
      </c>
      <c r="K76" s="100">
        <f>H76+DATA!AG76</f>
        <v>0</v>
      </c>
      <c r="L76" s="99">
        <f>I76+DATA!I76</f>
        <v>0</v>
      </c>
      <c r="M76" s="99">
        <f>J76+DATA!J76</f>
        <v>0</v>
      </c>
      <c r="N76" s="100">
        <f>K76+DATA!AH76</f>
        <v>0</v>
      </c>
      <c r="O76" s="99">
        <f>L76+DATA!K76</f>
        <v>0</v>
      </c>
      <c r="P76" s="99">
        <f>M76+DATA!L76</f>
        <v>0</v>
      </c>
      <c r="Q76" s="100">
        <f>N76+DATA!AI76</f>
        <v>0</v>
      </c>
      <c r="R76" s="99">
        <f>O76+DATA!M76</f>
        <v>0</v>
      </c>
      <c r="S76" s="99">
        <f>P76+DATA!N76</f>
        <v>0</v>
      </c>
      <c r="T76" s="100">
        <f>Q76+DATA!AJ76</f>
        <v>0</v>
      </c>
      <c r="U76" s="99">
        <f>R76+DATA!O76</f>
        <v>0</v>
      </c>
      <c r="V76" s="99">
        <f>S76+DATA!P76</f>
        <v>0</v>
      </c>
      <c r="W76" s="100">
        <f>T76+DATA!AK76</f>
        <v>0</v>
      </c>
      <c r="X76" s="99">
        <f>U76+DATA!Q76</f>
        <v>0</v>
      </c>
      <c r="Y76" s="99">
        <f>V76+DATA!R76</f>
        <v>0</v>
      </c>
      <c r="Z76" s="100">
        <f>W76+DATA!AL76</f>
        <v>0</v>
      </c>
      <c r="AA76" s="99">
        <f>X76+DATA!S76</f>
        <v>0</v>
      </c>
      <c r="AB76" s="99">
        <f>Y76+DATA!T76</f>
        <v>0</v>
      </c>
      <c r="AC76" s="100">
        <f>Z76+DATA!AM76</f>
        <v>0</v>
      </c>
      <c r="AD76" s="99">
        <f>AA76+DATA!U76</f>
        <v>0</v>
      </c>
      <c r="AE76" s="99">
        <f>AB76+DATA!V76</f>
        <v>0</v>
      </c>
      <c r="AF76" s="100">
        <f>AC76+DATA!AN76</f>
        <v>0</v>
      </c>
      <c r="AG76" s="99">
        <f>AD76+DATA!W76</f>
        <v>0</v>
      </c>
      <c r="AH76" s="99">
        <f>AE76+DATA!X76</f>
        <v>0</v>
      </c>
      <c r="AI76" s="100">
        <f>AF76+DATA!AO76</f>
        <v>0</v>
      </c>
      <c r="AJ76" s="99">
        <f>AG76+DATA!Y76</f>
        <v>0</v>
      </c>
      <c r="AK76" s="99">
        <f>AH76+DATA!Z76</f>
        <v>0</v>
      </c>
      <c r="AL76" s="100">
        <f>AI76+DATA!AP76</f>
        <v>0</v>
      </c>
      <c r="AM76" s="9"/>
    </row>
    <row r="77" spans="1:39" x14ac:dyDescent="0.25">
      <c r="A77" s="63">
        <v>4</v>
      </c>
      <c r="B77" s="102">
        <f>'DATA A'!B9</f>
        <v>0</v>
      </c>
      <c r="C77" s="99">
        <f>DATA!C77</f>
        <v>0</v>
      </c>
      <c r="D77" s="99">
        <f>DATA!D77</f>
        <v>0</v>
      </c>
      <c r="E77" s="100">
        <f>DATA!AE77</f>
        <v>0</v>
      </c>
      <c r="F77" s="99">
        <f>C77+DATA!E77</f>
        <v>0</v>
      </c>
      <c r="G77" s="99">
        <f>D77+DATA!F77</f>
        <v>0</v>
      </c>
      <c r="H77" s="100">
        <f>E77+DATA!AF77</f>
        <v>0</v>
      </c>
      <c r="I77" s="99">
        <f>F77+DATA!G77</f>
        <v>0</v>
      </c>
      <c r="J77" s="99">
        <f>G77+DATA!H77</f>
        <v>0</v>
      </c>
      <c r="K77" s="100">
        <f>H77+DATA!AG77</f>
        <v>0</v>
      </c>
      <c r="L77" s="99">
        <f>I77+DATA!I77</f>
        <v>0</v>
      </c>
      <c r="M77" s="99">
        <f>J77+DATA!J77</f>
        <v>0</v>
      </c>
      <c r="N77" s="100">
        <f>K77+DATA!AH77</f>
        <v>0</v>
      </c>
      <c r="O77" s="99">
        <f>L77+DATA!K77</f>
        <v>0</v>
      </c>
      <c r="P77" s="99">
        <f>M77+DATA!L77</f>
        <v>0</v>
      </c>
      <c r="Q77" s="100">
        <f>N77+DATA!AI77</f>
        <v>0</v>
      </c>
      <c r="R77" s="99">
        <f>O77+DATA!M77</f>
        <v>0</v>
      </c>
      <c r="S77" s="99">
        <f>P77+DATA!N77</f>
        <v>0</v>
      </c>
      <c r="T77" s="100">
        <f>Q77+DATA!AJ77</f>
        <v>0</v>
      </c>
      <c r="U77" s="99">
        <f>R77+DATA!O77</f>
        <v>0</v>
      </c>
      <c r="V77" s="99">
        <f>S77+DATA!P77</f>
        <v>0</v>
      </c>
      <c r="W77" s="100">
        <f>T77+DATA!AK77</f>
        <v>0</v>
      </c>
      <c r="X77" s="99">
        <f>U77+DATA!Q77</f>
        <v>0</v>
      </c>
      <c r="Y77" s="99">
        <f>V77+DATA!R77</f>
        <v>0</v>
      </c>
      <c r="Z77" s="100">
        <f>W77+DATA!AL77</f>
        <v>0</v>
      </c>
      <c r="AA77" s="99">
        <f>X77+DATA!S77</f>
        <v>0</v>
      </c>
      <c r="AB77" s="99">
        <f>Y77+DATA!T77</f>
        <v>0</v>
      </c>
      <c r="AC77" s="100">
        <f>Z77+DATA!AM77</f>
        <v>0</v>
      </c>
      <c r="AD77" s="99">
        <f>AA77+DATA!U77</f>
        <v>0</v>
      </c>
      <c r="AE77" s="99">
        <f>AB77+DATA!V77</f>
        <v>0</v>
      </c>
      <c r="AF77" s="100">
        <f>AC77+DATA!AN77</f>
        <v>0</v>
      </c>
      <c r="AG77" s="99">
        <f>AD77+DATA!W77</f>
        <v>0</v>
      </c>
      <c r="AH77" s="99">
        <f>AE77+DATA!X77</f>
        <v>0</v>
      </c>
      <c r="AI77" s="100">
        <f>AF77+DATA!AO77</f>
        <v>0</v>
      </c>
      <c r="AJ77" s="99">
        <f>AG77+DATA!Y77</f>
        <v>0</v>
      </c>
      <c r="AK77" s="99">
        <f>AH77+DATA!Z77</f>
        <v>0</v>
      </c>
      <c r="AL77" s="100">
        <f>AI77+DATA!AP77</f>
        <v>0</v>
      </c>
      <c r="AM77" s="9"/>
    </row>
    <row r="78" spans="1:39" x14ac:dyDescent="0.25">
      <c r="A78" s="63">
        <v>5</v>
      </c>
      <c r="B78" s="102">
        <f>'DATA A'!B10</f>
        <v>0</v>
      </c>
      <c r="C78" s="99">
        <f>DATA!C78</f>
        <v>0</v>
      </c>
      <c r="D78" s="99">
        <f>DATA!D78</f>
        <v>0</v>
      </c>
      <c r="E78" s="100">
        <f>DATA!AE78</f>
        <v>0</v>
      </c>
      <c r="F78" s="99">
        <f>C78+DATA!E78</f>
        <v>0</v>
      </c>
      <c r="G78" s="99">
        <f>D78+DATA!F78</f>
        <v>0</v>
      </c>
      <c r="H78" s="100">
        <f>E78+DATA!AF78</f>
        <v>0</v>
      </c>
      <c r="I78" s="99">
        <f>F78+DATA!G78</f>
        <v>0</v>
      </c>
      <c r="J78" s="99">
        <f>G78+DATA!H78</f>
        <v>0</v>
      </c>
      <c r="K78" s="100">
        <f>H78+DATA!AG78</f>
        <v>0</v>
      </c>
      <c r="L78" s="99">
        <f>I78+DATA!I78</f>
        <v>0</v>
      </c>
      <c r="M78" s="99">
        <f>J78+DATA!J78</f>
        <v>0</v>
      </c>
      <c r="N78" s="100">
        <f>K78+DATA!AH78</f>
        <v>0</v>
      </c>
      <c r="O78" s="99">
        <f>L78+DATA!K78</f>
        <v>0</v>
      </c>
      <c r="P78" s="99">
        <f>M78+DATA!L78</f>
        <v>0</v>
      </c>
      <c r="Q78" s="100">
        <f>N78+DATA!AI78</f>
        <v>0</v>
      </c>
      <c r="R78" s="99">
        <f>O78+DATA!M78</f>
        <v>0</v>
      </c>
      <c r="S78" s="99">
        <f>P78+DATA!N78</f>
        <v>0</v>
      </c>
      <c r="T78" s="100">
        <f>Q78+DATA!AJ78</f>
        <v>0</v>
      </c>
      <c r="U78" s="99">
        <f>R78+DATA!O78</f>
        <v>0</v>
      </c>
      <c r="V78" s="99">
        <f>S78+DATA!P78</f>
        <v>0</v>
      </c>
      <c r="W78" s="100">
        <f>T78+DATA!AK78</f>
        <v>0</v>
      </c>
      <c r="X78" s="99">
        <f>U78+DATA!Q78</f>
        <v>0</v>
      </c>
      <c r="Y78" s="99">
        <f>V78+DATA!R78</f>
        <v>0</v>
      </c>
      <c r="Z78" s="100">
        <f>W78+DATA!AL78</f>
        <v>0</v>
      </c>
      <c r="AA78" s="99">
        <f>X78+DATA!S78</f>
        <v>0</v>
      </c>
      <c r="AB78" s="99">
        <f>Y78+DATA!T78</f>
        <v>0</v>
      </c>
      <c r="AC78" s="100">
        <f>Z78+DATA!AM78</f>
        <v>0</v>
      </c>
      <c r="AD78" s="99">
        <f>AA78+DATA!U78</f>
        <v>0</v>
      </c>
      <c r="AE78" s="99">
        <f>AB78+DATA!V78</f>
        <v>0</v>
      </c>
      <c r="AF78" s="100">
        <f>AC78+DATA!AN78</f>
        <v>0</v>
      </c>
      <c r="AG78" s="99">
        <f>AD78+DATA!W78</f>
        <v>0</v>
      </c>
      <c r="AH78" s="99">
        <f>AE78+DATA!X78</f>
        <v>0</v>
      </c>
      <c r="AI78" s="100">
        <f>AF78+DATA!AO78</f>
        <v>0</v>
      </c>
      <c r="AJ78" s="99">
        <f>AG78+DATA!Y78</f>
        <v>0</v>
      </c>
      <c r="AK78" s="99">
        <f>AH78+DATA!Z78</f>
        <v>0</v>
      </c>
      <c r="AL78" s="100">
        <f>AI78+DATA!AP78</f>
        <v>0</v>
      </c>
      <c r="AM78" s="9"/>
    </row>
    <row r="79" spans="1:39" x14ac:dyDescent="0.25">
      <c r="A79" s="63">
        <v>6</v>
      </c>
      <c r="B79" s="102">
        <f>'DATA A'!B11</f>
        <v>0</v>
      </c>
      <c r="C79" s="99">
        <f>DATA!C79</f>
        <v>0</v>
      </c>
      <c r="D79" s="99">
        <f>DATA!D79</f>
        <v>0</v>
      </c>
      <c r="E79" s="100">
        <f>DATA!AE79</f>
        <v>0</v>
      </c>
      <c r="F79" s="99">
        <f>C79+DATA!E79</f>
        <v>0</v>
      </c>
      <c r="G79" s="99">
        <f>D79+DATA!F79</f>
        <v>0</v>
      </c>
      <c r="H79" s="100">
        <f>E79+DATA!AF79</f>
        <v>0</v>
      </c>
      <c r="I79" s="99">
        <f>F79+DATA!G79</f>
        <v>0</v>
      </c>
      <c r="J79" s="99">
        <f>G79+DATA!H79</f>
        <v>0</v>
      </c>
      <c r="K79" s="100">
        <f>H79+DATA!AG79</f>
        <v>0</v>
      </c>
      <c r="L79" s="99">
        <f>I79+DATA!I79</f>
        <v>0</v>
      </c>
      <c r="M79" s="99">
        <f>J79+DATA!J79</f>
        <v>0</v>
      </c>
      <c r="N79" s="100">
        <f>K79+DATA!AH79</f>
        <v>0</v>
      </c>
      <c r="O79" s="99">
        <f>L79+DATA!K79</f>
        <v>0</v>
      </c>
      <c r="P79" s="99">
        <f>M79+DATA!L79</f>
        <v>0</v>
      </c>
      <c r="Q79" s="100">
        <f>N79+DATA!AI79</f>
        <v>0</v>
      </c>
      <c r="R79" s="99">
        <f>O79+DATA!M79</f>
        <v>0</v>
      </c>
      <c r="S79" s="99">
        <f>P79+DATA!N79</f>
        <v>0</v>
      </c>
      <c r="T79" s="100">
        <f>Q79+DATA!AJ79</f>
        <v>0</v>
      </c>
      <c r="U79" s="99">
        <f>R79+DATA!O79</f>
        <v>0</v>
      </c>
      <c r="V79" s="99">
        <f>S79+DATA!P79</f>
        <v>0</v>
      </c>
      <c r="W79" s="100">
        <f>T79+DATA!AK79</f>
        <v>0</v>
      </c>
      <c r="X79" s="99">
        <f>U79+DATA!Q79</f>
        <v>0</v>
      </c>
      <c r="Y79" s="99">
        <f>V79+DATA!R79</f>
        <v>0</v>
      </c>
      <c r="Z79" s="100">
        <f>W79+DATA!AL79</f>
        <v>0</v>
      </c>
      <c r="AA79" s="99">
        <f>X79+DATA!S79</f>
        <v>0</v>
      </c>
      <c r="AB79" s="99">
        <f>Y79+DATA!T79</f>
        <v>0</v>
      </c>
      <c r="AC79" s="100">
        <f>Z79+DATA!AM79</f>
        <v>0</v>
      </c>
      <c r="AD79" s="99">
        <f>AA79+DATA!U79</f>
        <v>0</v>
      </c>
      <c r="AE79" s="99">
        <f>AB79+DATA!V79</f>
        <v>0</v>
      </c>
      <c r="AF79" s="100">
        <f>AC79+DATA!AN79</f>
        <v>0</v>
      </c>
      <c r="AG79" s="99">
        <f>AD79+DATA!W79</f>
        <v>0</v>
      </c>
      <c r="AH79" s="99">
        <f>AE79+DATA!X79</f>
        <v>0</v>
      </c>
      <c r="AI79" s="100">
        <f>AF79+DATA!AO79</f>
        <v>0</v>
      </c>
      <c r="AJ79" s="99">
        <f>AG79+DATA!Y79</f>
        <v>0</v>
      </c>
      <c r="AK79" s="99">
        <f>AH79+DATA!Z79</f>
        <v>0</v>
      </c>
      <c r="AL79" s="100">
        <f>AI79+DATA!AP79</f>
        <v>0</v>
      </c>
      <c r="AM79" s="9"/>
    </row>
    <row r="80" spans="1:39" x14ac:dyDescent="0.25">
      <c r="A80" s="63">
        <v>7</v>
      </c>
      <c r="B80" s="102">
        <f>'DATA A'!B12</f>
        <v>0</v>
      </c>
      <c r="C80" s="99">
        <f>DATA!C80</f>
        <v>0</v>
      </c>
      <c r="D80" s="99">
        <f>DATA!D80</f>
        <v>0</v>
      </c>
      <c r="E80" s="100">
        <f>DATA!AE80</f>
        <v>0</v>
      </c>
      <c r="F80" s="99">
        <f>C80+DATA!E80</f>
        <v>0</v>
      </c>
      <c r="G80" s="99">
        <f>D80+DATA!F80</f>
        <v>0</v>
      </c>
      <c r="H80" s="100">
        <f>E80+DATA!AF80</f>
        <v>0</v>
      </c>
      <c r="I80" s="99">
        <f>F80+DATA!G80</f>
        <v>0</v>
      </c>
      <c r="J80" s="99">
        <f>G80+DATA!H80</f>
        <v>0</v>
      </c>
      <c r="K80" s="100">
        <f>H80+DATA!AG80</f>
        <v>0</v>
      </c>
      <c r="L80" s="99">
        <f>I80+DATA!I80</f>
        <v>0</v>
      </c>
      <c r="M80" s="99">
        <f>J80+DATA!J80</f>
        <v>0</v>
      </c>
      <c r="N80" s="100">
        <f>K80+DATA!AH80</f>
        <v>0</v>
      </c>
      <c r="O80" s="99">
        <f>L80+DATA!K80</f>
        <v>0</v>
      </c>
      <c r="P80" s="99">
        <f>M80+DATA!L80</f>
        <v>0</v>
      </c>
      <c r="Q80" s="100">
        <f>N80+DATA!AI80</f>
        <v>0</v>
      </c>
      <c r="R80" s="99">
        <f>O80+DATA!M80</f>
        <v>0</v>
      </c>
      <c r="S80" s="99">
        <f>P80+DATA!N80</f>
        <v>0</v>
      </c>
      <c r="T80" s="100">
        <f>Q80+DATA!AJ80</f>
        <v>0</v>
      </c>
      <c r="U80" s="99">
        <f>R80+DATA!O80</f>
        <v>0</v>
      </c>
      <c r="V80" s="99">
        <f>S80+DATA!P80</f>
        <v>0</v>
      </c>
      <c r="W80" s="100">
        <f>T80+DATA!AK80</f>
        <v>0</v>
      </c>
      <c r="X80" s="99">
        <f>U80+DATA!Q80</f>
        <v>0</v>
      </c>
      <c r="Y80" s="99">
        <f>V80+DATA!R80</f>
        <v>0</v>
      </c>
      <c r="Z80" s="100">
        <f>W80+DATA!AL80</f>
        <v>0</v>
      </c>
      <c r="AA80" s="99">
        <f>X80+DATA!S80</f>
        <v>0</v>
      </c>
      <c r="AB80" s="99">
        <f>Y80+DATA!T80</f>
        <v>0</v>
      </c>
      <c r="AC80" s="100">
        <f>Z80+DATA!AM80</f>
        <v>0</v>
      </c>
      <c r="AD80" s="99">
        <f>AA80+DATA!U80</f>
        <v>0</v>
      </c>
      <c r="AE80" s="99">
        <f>AB80+DATA!V80</f>
        <v>0</v>
      </c>
      <c r="AF80" s="100">
        <f>AC80+DATA!AN80</f>
        <v>0</v>
      </c>
      <c r="AG80" s="99">
        <f>AD80+DATA!W80</f>
        <v>0</v>
      </c>
      <c r="AH80" s="99">
        <f>AE80+DATA!X80</f>
        <v>0</v>
      </c>
      <c r="AI80" s="100">
        <f>AF80+DATA!AO80</f>
        <v>0</v>
      </c>
      <c r="AJ80" s="99">
        <f>AG80+DATA!Y80</f>
        <v>0</v>
      </c>
      <c r="AK80" s="99">
        <f>AH80+DATA!Z80</f>
        <v>0</v>
      </c>
      <c r="AL80" s="100">
        <f>AI80+DATA!AP80</f>
        <v>0</v>
      </c>
      <c r="AM80" s="9"/>
    </row>
    <row r="81" spans="1:39" x14ac:dyDescent="0.25">
      <c r="A81" s="63">
        <v>8</v>
      </c>
      <c r="B81" s="102">
        <f>'DATA A'!B13</f>
        <v>0</v>
      </c>
      <c r="C81" s="99">
        <f>DATA!C81</f>
        <v>0</v>
      </c>
      <c r="D81" s="99">
        <f>DATA!D81</f>
        <v>0</v>
      </c>
      <c r="E81" s="100">
        <f>DATA!AE81</f>
        <v>0</v>
      </c>
      <c r="F81" s="99">
        <f>C81+DATA!E81</f>
        <v>0</v>
      </c>
      <c r="G81" s="99">
        <f>D81+DATA!F81</f>
        <v>0</v>
      </c>
      <c r="H81" s="100">
        <f>E81+DATA!AF81</f>
        <v>0</v>
      </c>
      <c r="I81" s="99">
        <f>F81+DATA!G81</f>
        <v>0</v>
      </c>
      <c r="J81" s="99">
        <f>G81+DATA!H81</f>
        <v>0</v>
      </c>
      <c r="K81" s="100">
        <f>H81+DATA!AG81</f>
        <v>0</v>
      </c>
      <c r="L81" s="99">
        <f>I81+DATA!I81</f>
        <v>0</v>
      </c>
      <c r="M81" s="99">
        <f>J81+DATA!J81</f>
        <v>0</v>
      </c>
      <c r="N81" s="100">
        <f>K81+DATA!AH81</f>
        <v>0</v>
      </c>
      <c r="O81" s="99">
        <f>L81+DATA!K81</f>
        <v>0</v>
      </c>
      <c r="P81" s="99">
        <f>M81+DATA!L81</f>
        <v>0</v>
      </c>
      <c r="Q81" s="100">
        <f>N81+DATA!AI81</f>
        <v>0</v>
      </c>
      <c r="R81" s="99">
        <f>O81+DATA!M81</f>
        <v>0</v>
      </c>
      <c r="S81" s="99">
        <f>P81+DATA!N81</f>
        <v>0</v>
      </c>
      <c r="T81" s="100">
        <f>Q81+DATA!AJ81</f>
        <v>0</v>
      </c>
      <c r="U81" s="99">
        <f>R81+DATA!O81</f>
        <v>0</v>
      </c>
      <c r="V81" s="99">
        <f>S81+DATA!P81</f>
        <v>0</v>
      </c>
      <c r="W81" s="100">
        <f>T81+DATA!AK81</f>
        <v>0</v>
      </c>
      <c r="X81" s="99">
        <f>U81+DATA!Q81</f>
        <v>0</v>
      </c>
      <c r="Y81" s="99">
        <f>V81+DATA!R81</f>
        <v>0</v>
      </c>
      <c r="Z81" s="100">
        <f>W81+DATA!AL81</f>
        <v>0</v>
      </c>
      <c r="AA81" s="99">
        <f>X81+DATA!S81</f>
        <v>0</v>
      </c>
      <c r="AB81" s="99">
        <f>Y81+DATA!T81</f>
        <v>0</v>
      </c>
      <c r="AC81" s="100">
        <f>Z81+DATA!AM81</f>
        <v>0</v>
      </c>
      <c r="AD81" s="99">
        <f>AA81+DATA!U81</f>
        <v>0</v>
      </c>
      <c r="AE81" s="99">
        <f>AB81+DATA!V81</f>
        <v>0</v>
      </c>
      <c r="AF81" s="100">
        <f>AC81+DATA!AN81</f>
        <v>0</v>
      </c>
      <c r="AG81" s="99">
        <f>AD81+DATA!W81</f>
        <v>0</v>
      </c>
      <c r="AH81" s="99">
        <f>AE81+DATA!X81</f>
        <v>0</v>
      </c>
      <c r="AI81" s="100">
        <f>AF81+DATA!AO81</f>
        <v>0</v>
      </c>
      <c r="AJ81" s="99">
        <f>AG81+DATA!Y81</f>
        <v>0</v>
      </c>
      <c r="AK81" s="99">
        <f>AH81+DATA!Z81</f>
        <v>0</v>
      </c>
      <c r="AL81" s="100">
        <f>AI81+DATA!AP81</f>
        <v>0</v>
      </c>
      <c r="AM81" s="9"/>
    </row>
    <row r="82" spans="1:39" x14ac:dyDescent="0.25">
      <c r="A82" s="63">
        <v>9</v>
      </c>
      <c r="B82" s="102">
        <f>'DATA A'!B14</f>
        <v>0</v>
      </c>
      <c r="C82" s="99">
        <f>DATA!C82</f>
        <v>0</v>
      </c>
      <c r="D82" s="99">
        <f>DATA!D82</f>
        <v>0</v>
      </c>
      <c r="E82" s="100">
        <f>DATA!AE82</f>
        <v>0</v>
      </c>
      <c r="F82" s="99">
        <f>C82+DATA!E82</f>
        <v>0</v>
      </c>
      <c r="G82" s="99">
        <f>D82+DATA!F82</f>
        <v>0</v>
      </c>
      <c r="H82" s="100">
        <f>E82+DATA!AF82</f>
        <v>0</v>
      </c>
      <c r="I82" s="99">
        <f>F82+DATA!G82</f>
        <v>0</v>
      </c>
      <c r="J82" s="99">
        <f>G82+DATA!H82</f>
        <v>0</v>
      </c>
      <c r="K82" s="100">
        <f>H82+DATA!AG82</f>
        <v>0</v>
      </c>
      <c r="L82" s="99">
        <f>I82+DATA!I82</f>
        <v>0</v>
      </c>
      <c r="M82" s="99">
        <f>J82+DATA!J82</f>
        <v>0</v>
      </c>
      <c r="N82" s="100">
        <f>K82+DATA!AH82</f>
        <v>0</v>
      </c>
      <c r="O82" s="99">
        <f>L82+DATA!K82</f>
        <v>0</v>
      </c>
      <c r="P82" s="99">
        <f>M82+DATA!L82</f>
        <v>0</v>
      </c>
      <c r="Q82" s="100">
        <f>N82+DATA!AI82</f>
        <v>0</v>
      </c>
      <c r="R82" s="99">
        <f>O82+DATA!M82</f>
        <v>0</v>
      </c>
      <c r="S82" s="99">
        <f>P82+DATA!N82</f>
        <v>0</v>
      </c>
      <c r="T82" s="100">
        <f>Q82+DATA!AJ82</f>
        <v>0</v>
      </c>
      <c r="U82" s="99">
        <f>R82+DATA!O82</f>
        <v>0</v>
      </c>
      <c r="V82" s="99">
        <f>S82+DATA!P82</f>
        <v>0</v>
      </c>
      <c r="W82" s="100">
        <f>T82+DATA!AK82</f>
        <v>0</v>
      </c>
      <c r="X82" s="99">
        <f>U82+DATA!Q82</f>
        <v>0</v>
      </c>
      <c r="Y82" s="99">
        <f>V82+DATA!R82</f>
        <v>0</v>
      </c>
      <c r="Z82" s="100">
        <f>W82+DATA!AL82</f>
        <v>0</v>
      </c>
      <c r="AA82" s="99">
        <f>X82+DATA!S82</f>
        <v>0</v>
      </c>
      <c r="AB82" s="99">
        <f>Y82+DATA!T82</f>
        <v>0</v>
      </c>
      <c r="AC82" s="100">
        <f>Z82+DATA!AM82</f>
        <v>0</v>
      </c>
      <c r="AD82" s="99">
        <f>AA82+DATA!U82</f>
        <v>0</v>
      </c>
      <c r="AE82" s="99">
        <f>AB82+DATA!V82</f>
        <v>0</v>
      </c>
      <c r="AF82" s="100">
        <f>AC82+DATA!AN82</f>
        <v>0</v>
      </c>
      <c r="AG82" s="99">
        <f>AD82+DATA!W82</f>
        <v>0</v>
      </c>
      <c r="AH82" s="99">
        <f>AE82+DATA!X82</f>
        <v>0</v>
      </c>
      <c r="AI82" s="100">
        <f>AF82+DATA!AO82</f>
        <v>0</v>
      </c>
      <c r="AJ82" s="99">
        <f>AG82+DATA!Y82</f>
        <v>0</v>
      </c>
      <c r="AK82" s="99">
        <f>AH82+DATA!Z82</f>
        <v>0</v>
      </c>
      <c r="AL82" s="100">
        <f>AI82+DATA!AP82</f>
        <v>0</v>
      </c>
      <c r="AM82" s="9"/>
    </row>
    <row r="83" spans="1:39" x14ac:dyDescent="0.25">
      <c r="A83" s="63">
        <v>10</v>
      </c>
      <c r="B83" s="102">
        <f>'DATA A'!B15</f>
        <v>0</v>
      </c>
      <c r="C83" s="99">
        <f>DATA!C83</f>
        <v>0</v>
      </c>
      <c r="D83" s="99">
        <f>DATA!D83</f>
        <v>0</v>
      </c>
      <c r="E83" s="100">
        <f>DATA!AE83</f>
        <v>0</v>
      </c>
      <c r="F83" s="99">
        <f>C83+DATA!E83</f>
        <v>0</v>
      </c>
      <c r="G83" s="99">
        <f>D83+DATA!F83</f>
        <v>0</v>
      </c>
      <c r="H83" s="100">
        <f>E83+DATA!AF83</f>
        <v>0</v>
      </c>
      <c r="I83" s="99">
        <f>F83+DATA!G83</f>
        <v>0</v>
      </c>
      <c r="J83" s="99">
        <f>G83+DATA!H83</f>
        <v>0</v>
      </c>
      <c r="K83" s="100">
        <f>H83+DATA!AG83</f>
        <v>0</v>
      </c>
      <c r="L83" s="99">
        <f>I83+DATA!I83</f>
        <v>0</v>
      </c>
      <c r="M83" s="99">
        <f>J83+DATA!J83</f>
        <v>0</v>
      </c>
      <c r="N83" s="100">
        <f>K83+DATA!AH83</f>
        <v>0</v>
      </c>
      <c r="O83" s="99">
        <f>L83+DATA!K83</f>
        <v>0</v>
      </c>
      <c r="P83" s="99">
        <f>M83+DATA!L83</f>
        <v>0</v>
      </c>
      <c r="Q83" s="100">
        <f>N83+DATA!AI83</f>
        <v>0</v>
      </c>
      <c r="R83" s="99">
        <f>O83+DATA!M83</f>
        <v>0</v>
      </c>
      <c r="S83" s="99">
        <f>P83+DATA!N83</f>
        <v>0</v>
      </c>
      <c r="T83" s="100">
        <f>Q83+DATA!AJ83</f>
        <v>0</v>
      </c>
      <c r="U83" s="99">
        <f>R83+DATA!O83</f>
        <v>0</v>
      </c>
      <c r="V83" s="99">
        <f>S83+DATA!P83</f>
        <v>0</v>
      </c>
      <c r="W83" s="100">
        <f>T83+DATA!AK83</f>
        <v>0</v>
      </c>
      <c r="X83" s="99">
        <f>U83+DATA!Q83</f>
        <v>0</v>
      </c>
      <c r="Y83" s="99">
        <f>V83+DATA!R83</f>
        <v>0</v>
      </c>
      <c r="Z83" s="100">
        <f>W83+DATA!AL83</f>
        <v>0</v>
      </c>
      <c r="AA83" s="99">
        <f>X83+DATA!S83</f>
        <v>0</v>
      </c>
      <c r="AB83" s="99">
        <f>Y83+DATA!T83</f>
        <v>0</v>
      </c>
      <c r="AC83" s="100">
        <f>Z83+DATA!AM83</f>
        <v>0</v>
      </c>
      <c r="AD83" s="99">
        <f>AA83+DATA!U83</f>
        <v>0</v>
      </c>
      <c r="AE83" s="99">
        <f>AB83+DATA!V83</f>
        <v>0</v>
      </c>
      <c r="AF83" s="100">
        <f>AC83+DATA!AN83</f>
        <v>0</v>
      </c>
      <c r="AG83" s="99">
        <f>AD83+DATA!W83</f>
        <v>0</v>
      </c>
      <c r="AH83" s="99">
        <f>AE83+DATA!X83</f>
        <v>0</v>
      </c>
      <c r="AI83" s="100">
        <f>AF83+DATA!AO83</f>
        <v>0</v>
      </c>
      <c r="AJ83" s="99">
        <f>AG83+DATA!Y83</f>
        <v>0</v>
      </c>
      <c r="AK83" s="99">
        <f>AH83+DATA!Z83</f>
        <v>0</v>
      </c>
      <c r="AL83" s="100">
        <f>AI83+DATA!AP83</f>
        <v>0</v>
      </c>
      <c r="AM83" s="9"/>
    </row>
    <row r="84" spans="1:39" x14ac:dyDescent="0.25">
      <c r="A84" s="63">
        <v>11</v>
      </c>
      <c r="B84" s="102">
        <f>'DATA A'!B16</f>
        <v>0</v>
      </c>
      <c r="C84" s="99">
        <f>DATA!C84</f>
        <v>0</v>
      </c>
      <c r="D84" s="99">
        <f>DATA!D84</f>
        <v>0</v>
      </c>
      <c r="E84" s="100">
        <f>DATA!AE84</f>
        <v>0</v>
      </c>
      <c r="F84" s="99">
        <f>C84+DATA!E84</f>
        <v>0</v>
      </c>
      <c r="G84" s="99">
        <f>D84+DATA!F84</f>
        <v>0</v>
      </c>
      <c r="H84" s="100">
        <f>E84+DATA!AF84</f>
        <v>0</v>
      </c>
      <c r="I84" s="99">
        <f>F84+DATA!G84</f>
        <v>0</v>
      </c>
      <c r="J84" s="99">
        <f>G84+DATA!H84</f>
        <v>0</v>
      </c>
      <c r="K84" s="100">
        <f>H84+DATA!AG84</f>
        <v>0</v>
      </c>
      <c r="L84" s="99">
        <f>I84+DATA!I84</f>
        <v>0</v>
      </c>
      <c r="M84" s="99">
        <f>J84+DATA!J84</f>
        <v>0</v>
      </c>
      <c r="N84" s="100">
        <f>K84+DATA!AH84</f>
        <v>0</v>
      </c>
      <c r="O84" s="99">
        <f>L84+DATA!K84</f>
        <v>0</v>
      </c>
      <c r="P84" s="99">
        <f>M84+DATA!L84</f>
        <v>0</v>
      </c>
      <c r="Q84" s="100">
        <f>N84+DATA!AI84</f>
        <v>0</v>
      </c>
      <c r="R84" s="99">
        <f>O84+DATA!M84</f>
        <v>0</v>
      </c>
      <c r="S84" s="99">
        <f>P84+DATA!N84</f>
        <v>0</v>
      </c>
      <c r="T84" s="100">
        <f>Q84+DATA!AJ84</f>
        <v>0</v>
      </c>
      <c r="U84" s="99">
        <f>R84+DATA!O84</f>
        <v>0</v>
      </c>
      <c r="V84" s="99">
        <f>S84+DATA!P84</f>
        <v>0</v>
      </c>
      <c r="W84" s="100">
        <f>T84+DATA!AK84</f>
        <v>0</v>
      </c>
      <c r="X84" s="99">
        <f>U84+DATA!Q84</f>
        <v>0</v>
      </c>
      <c r="Y84" s="99">
        <f>V84+DATA!R84</f>
        <v>0</v>
      </c>
      <c r="Z84" s="100">
        <f>W84+DATA!AL84</f>
        <v>0</v>
      </c>
      <c r="AA84" s="99">
        <f>X84+DATA!S84</f>
        <v>0</v>
      </c>
      <c r="AB84" s="99">
        <f>Y84+DATA!T84</f>
        <v>0</v>
      </c>
      <c r="AC84" s="100">
        <f>Z84+DATA!AM84</f>
        <v>0</v>
      </c>
      <c r="AD84" s="99">
        <f>AA84+DATA!U84</f>
        <v>0</v>
      </c>
      <c r="AE84" s="99">
        <f>AB84+DATA!V84</f>
        <v>0</v>
      </c>
      <c r="AF84" s="100">
        <f>AC84+DATA!AN84</f>
        <v>0</v>
      </c>
      <c r="AG84" s="99">
        <f>AD84+DATA!W84</f>
        <v>0</v>
      </c>
      <c r="AH84" s="99">
        <f>AE84+DATA!X84</f>
        <v>0</v>
      </c>
      <c r="AI84" s="100">
        <f>AF84+DATA!AO84</f>
        <v>0</v>
      </c>
      <c r="AJ84" s="99">
        <f>AG84+DATA!Y84</f>
        <v>0</v>
      </c>
      <c r="AK84" s="99">
        <f>AH84+DATA!Z84</f>
        <v>0</v>
      </c>
      <c r="AL84" s="100">
        <f>AI84+DATA!AP84</f>
        <v>0</v>
      </c>
      <c r="AM84" s="9"/>
    </row>
    <row r="85" spans="1:39" x14ac:dyDescent="0.25">
      <c r="A85" s="63">
        <v>12</v>
      </c>
      <c r="B85" s="102">
        <f>'DATA A'!B17</f>
        <v>0</v>
      </c>
      <c r="C85" s="99">
        <f>DATA!C85</f>
        <v>0</v>
      </c>
      <c r="D85" s="99">
        <f>DATA!D85</f>
        <v>0</v>
      </c>
      <c r="E85" s="100">
        <f>DATA!AE85</f>
        <v>0</v>
      </c>
      <c r="F85" s="99">
        <f>C85+DATA!E85</f>
        <v>0</v>
      </c>
      <c r="G85" s="99">
        <f>D85+DATA!F85</f>
        <v>0</v>
      </c>
      <c r="H85" s="100">
        <f>E85+DATA!AF85</f>
        <v>0</v>
      </c>
      <c r="I85" s="99">
        <f>F85+DATA!G85</f>
        <v>0</v>
      </c>
      <c r="J85" s="99">
        <f>G85+DATA!H85</f>
        <v>0</v>
      </c>
      <c r="K85" s="100">
        <f>H85+DATA!AG85</f>
        <v>0</v>
      </c>
      <c r="L85" s="99">
        <f>I85+DATA!I85</f>
        <v>0</v>
      </c>
      <c r="M85" s="99">
        <f>J85+DATA!J85</f>
        <v>0</v>
      </c>
      <c r="N85" s="100">
        <f>K85+DATA!AH85</f>
        <v>0</v>
      </c>
      <c r="O85" s="99">
        <f>L85+DATA!K85</f>
        <v>0</v>
      </c>
      <c r="P85" s="99">
        <f>M85+DATA!L85</f>
        <v>0</v>
      </c>
      <c r="Q85" s="100">
        <f>N85+DATA!AI85</f>
        <v>0</v>
      </c>
      <c r="R85" s="99">
        <f>O85+DATA!M85</f>
        <v>0</v>
      </c>
      <c r="S85" s="99">
        <f>P85+DATA!N85</f>
        <v>0</v>
      </c>
      <c r="T85" s="100">
        <f>Q85+DATA!AJ85</f>
        <v>0</v>
      </c>
      <c r="U85" s="99">
        <f>R85+DATA!O85</f>
        <v>0</v>
      </c>
      <c r="V85" s="99">
        <f>S85+DATA!P85</f>
        <v>0</v>
      </c>
      <c r="W85" s="100">
        <f>T85+DATA!AK85</f>
        <v>0</v>
      </c>
      <c r="X85" s="99">
        <f>U85+DATA!Q85</f>
        <v>0</v>
      </c>
      <c r="Y85" s="99">
        <f>V85+DATA!R85</f>
        <v>0</v>
      </c>
      <c r="Z85" s="100">
        <f>W85+DATA!AL85</f>
        <v>0</v>
      </c>
      <c r="AA85" s="99">
        <f>X85+DATA!S85</f>
        <v>0</v>
      </c>
      <c r="AB85" s="99">
        <f>Y85+DATA!T85</f>
        <v>0</v>
      </c>
      <c r="AC85" s="100">
        <f>Z85+DATA!AM85</f>
        <v>0</v>
      </c>
      <c r="AD85" s="99">
        <f>AA85+DATA!U85</f>
        <v>0</v>
      </c>
      <c r="AE85" s="99">
        <f>AB85+DATA!V85</f>
        <v>0</v>
      </c>
      <c r="AF85" s="100">
        <f>AC85+DATA!AN85</f>
        <v>0</v>
      </c>
      <c r="AG85" s="99">
        <f>AD85+DATA!W85</f>
        <v>0</v>
      </c>
      <c r="AH85" s="99">
        <f>AE85+DATA!X85</f>
        <v>0</v>
      </c>
      <c r="AI85" s="100">
        <f>AF85+DATA!AO85</f>
        <v>0</v>
      </c>
      <c r="AJ85" s="99">
        <f>AG85+DATA!Y85</f>
        <v>0</v>
      </c>
      <c r="AK85" s="99">
        <f>AH85+DATA!Z85</f>
        <v>0</v>
      </c>
      <c r="AL85" s="100">
        <f>AI85+DATA!AP85</f>
        <v>0</v>
      </c>
      <c r="AM85" s="9"/>
    </row>
    <row r="86" spans="1:39" x14ac:dyDescent="0.25">
      <c r="A86" s="63">
        <v>13</v>
      </c>
      <c r="B86" s="102">
        <f>'DATA A'!B18</f>
        <v>0</v>
      </c>
      <c r="C86" s="99">
        <f>DATA!C86</f>
        <v>0</v>
      </c>
      <c r="D86" s="99">
        <f>DATA!D86</f>
        <v>0</v>
      </c>
      <c r="E86" s="100">
        <f>DATA!AE86</f>
        <v>0</v>
      </c>
      <c r="F86" s="99">
        <f>C86+DATA!E86</f>
        <v>0</v>
      </c>
      <c r="G86" s="99">
        <f>D86+DATA!F86</f>
        <v>0</v>
      </c>
      <c r="H86" s="100">
        <f>E86+DATA!AF86</f>
        <v>0</v>
      </c>
      <c r="I86" s="99">
        <f>F86+DATA!G86</f>
        <v>0</v>
      </c>
      <c r="J86" s="99">
        <f>G86+DATA!H86</f>
        <v>0</v>
      </c>
      <c r="K86" s="100">
        <f>H86+DATA!AG86</f>
        <v>0</v>
      </c>
      <c r="L86" s="99">
        <f>I86+DATA!I86</f>
        <v>0</v>
      </c>
      <c r="M86" s="99">
        <f>J86+DATA!J86</f>
        <v>0</v>
      </c>
      <c r="N86" s="100">
        <f>K86+DATA!AH86</f>
        <v>0</v>
      </c>
      <c r="O86" s="99">
        <f>L86+DATA!K86</f>
        <v>0</v>
      </c>
      <c r="P86" s="99">
        <f>M86+DATA!L86</f>
        <v>0</v>
      </c>
      <c r="Q86" s="100">
        <f>N86+DATA!AI86</f>
        <v>0</v>
      </c>
      <c r="R86" s="99">
        <f>O86+DATA!M86</f>
        <v>0</v>
      </c>
      <c r="S86" s="99">
        <f>P86+DATA!N86</f>
        <v>0</v>
      </c>
      <c r="T86" s="100">
        <f>Q86+DATA!AJ86</f>
        <v>0</v>
      </c>
      <c r="U86" s="99">
        <f>R86+DATA!O86</f>
        <v>0</v>
      </c>
      <c r="V86" s="99">
        <f>S86+DATA!P86</f>
        <v>0</v>
      </c>
      <c r="W86" s="100">
        <f>T86+DATA!AK86</f>
        <v>0</v>
      </c>
      <c r="X86" s="99">
        <f>U86+DATA!Q86</f>
        <v>0</v>
      </c>
      <c r="Y86" s="99">
        <f>V86+DATA!R86</f>
        <v>0</v>
      </c>
      <c r="Z86" s="100">
        <f>W86+DATA!AL86</f>
        <v>0</v>
      </c>
      <c r="AA86" s="99">
        <f>X86+DATA!S86</f>
        <v>0</v>
      </c>
      <c r="AB86" s="99">
        <f>Y86+DATA!T86</f>
        <v>0</v>
      </c>
      <c r="AC86" s="100">
        <f>Z86+DATA!AM86</f>
        <v>0</v>
      </c>
      <c r="AD86" s="99">
        <f>AA86+DATA!U86</f>
        <v>0</v>
      </c>
      <c r="AE86" s="99">
        <f>AB86+DATA!V86</f>
        <v>0</v>
      </c>
      <c r="AF86" s="100">
        <f>AC86+DATA!AN86</f>
        <v>0</v>
      </c>
      <c r="AG86" s="99">
        <f>AD86+DATA!W86</f>
        <v>0</v>
      </c>
      <c r="AH86" s="99">
        <f>AE86+DATA!X86</f>
        <v>0</v>
      </c>
      <c r="AI86" s="100">
        <f>AF86+DATA!AO86</f>
        <v>0</v>
      </c>
      <c r="AJ86" s="99">
        <f>AG86+DATA!Y86</f>
        <v>0</v>
      </c>
      <c r="AK86" s="99">
        <f>AH86+DATA!Z86</f>
        <v>0</v>
      </c>
      <c r="AL86" s="100">
        <f>AI86+DATA!AP86</f>
        <v>0</v>
      </c>
      <c r="AM86" s="9"/>
    </row>
    <row r="87" spans="1:39" x14ac:dyDescent="0.25">
      <c r="A87" s="63">
        <v>14</v>
      </c>
      <c r="B87" s="102">
        <f>'DATA A'!B19</f>
        <v>0</v>
      </c>
      <c r="C87" s="99">
        <f>DATA!C87</f>
        <v>0</v>
      </c>
      <c r="D87" s="99">
        <f>DATA!D87</f>
        <v>0</v>
      </c>
      <c r="E87" s="100">
        <f>DATA!AE87</f>
        <v>0</v>
      </c>
      <c r="F87" s="99">
        <f>C87+DATA!E87</f>
        <v>0</v>
      </c>
      <c r="G87" s="99">
        <f>D87+DATA!F87</f>
        <v>0</v>
      </c>
      <c r="H87" s="100">
        <f>E87+DATA!AF87</f>
        <v>0</v>
      </c>
      <c r="I87" s="99">
        <f>F87+DATA!G87</f>
        <v>0</v>
      </c>
      <c r="J87" s="99">
        <f>G87+DATA!H87</f>
        <v>0</v>
      </c>
      <c r="K87" s="100">
        <f>H87+DATA!AG87</f>
        <v>0</v>
      </c>
      <c r="L87" s="99">
        <f>I87+DATA!I87</f>
        <v>0</v>
      </c>
      <c r="M87" s="99">
        <f>J87+DATA!J87</f>
        <v>0</v>
      </c>
      <c r="N87" s="100">
        <f>K87+DATA!AH87</f>
        <v>0</v>
      </c>
      <c r="O87" s="99">
        <f>L87+DATA!K87</f>
        <v>0</v>
      </c>
      <c r="P87" s="99">
        <f>M87+DATA!L87</f>
        <v>0</v>
      </c>
      <c r="Q87" s="100">
        <f>N87+DATA!AI87</f>
        <v>0</v>
      </c>
      <c r="R87" s="99">
        <f>O87+DATA!M87</f>
        <v>0</v>
      </c>
      <c r="S87" s="99">
        <f>P87+DATA!N87</f>
        <v>0</v>
      </c>
      <c r="T87" s="100">
        <f>Q87+DATA!AJ87</f>
        <v>0</v>
      </c>
      <c r="U87" s="99">
        <f>R87+DATA!O87</f>
        <v>0</v>
      </c>
      <c r="V87" s="99">
        <f>S87+DATA!P87</f>
        <v>0</v>
      </c>
      <c r="W87" s="100">
        <f>T87+DATA!AK87</f>
        <v>0</v>
      </c>
      <c r="X87" s="99">
        <f>U87+DATA!Q87</f>
        <v>0</v>
      </c>
      <c r="Y87" s="99">
        <f>V87+DATA!R87</f>
        <v>0</v>
      </c>
      <c r="Z87" s="100">
        <f>W87+DATA!AL87</f>
        <v>0</v>
      </c>
      <c r="AA87" s="99">
        <f>X87+DATA!S87</f>
        <v>0</v>
      </c>
      <c r="AB87" s="99">
        <f>Y87+DATA!T87</f>
        <v>0</v>
      </c>
      <c r="AC87" s="100">
        <f>Z87+DATA!AM87</f>
        <v>0</v>
      </c>
      <c r="AD87" s="99">
        <f>AA87+DATA!U87</f>
        <v>0</v>
      </c>
      <c r="AE87" s="99">
        <f>AB87+DATA!V87</f>
        <v>0</v>
      </c>
      <c r="AF87" s="100">
        <f>AC87+DATA!AN87</f>
        <v>0</v>
      </c>
      <c r="AG87" s="99">
        <f>AD87+DATA!W87</f>
        <v>0</v>
      </c>
      <c r="AH87" s="99">
        <f>AE87+DATA!X87</f>
        <v>0</v>
      </c>
      <c r="AI87" s="100">
        <f>AF87+DATA!AO87</f>
        <v>0</v>
      </c>
      <c r="AJ87" s="99">
        <f>AG87+DATA!Y87</f>
        <v>0</v>
      </c>
      <c r="AK87" s="99">
        <f>AH87+DATA!Z87</f>
        <v>0</v>
      </c>
      <c r="AL87" s="100">
        <f>AI87+DATA!AP87</f>
        <v>0</v>
      </c>
      <c r="AM87" s="9"/>
    </row>
    <row r="88" spans="1:39" x14ac:dyDescent="0.25">
      <c r="A88" s="63">
        <v>15</v>
      </c>
      <c r="B88" s="102">
        <f>'DATA A'!B20</f>
        <v>0</v>
      </c>
      <c r="C88" s="99">
        <f>DATA!C88</f>
        <v>0</v>
      </c>
      <c r="D88" s="99">
        <f>DATA!D88</f>
        <v>0</v>
      </c>
      <c r="E88" s="100">
        <f>DATA!AE88</f>
        <v>0</v>
      </c>
      <c r="F88" s="99">
        <f>C88+DATA!E88</f>
        <v>0</v>
      </c>
      <c r="G88" s="99">
        <f>D88+DATA!F88</f>
        <v>0</v>
      </c>
      <c r="H88" s="100">
        <f>E88+DATA!AF88</f>
        <v>0</v>
      </c>
      <c r="I88" s="99">
        <f>F88+DATA!G88</f>
        <v>0</v>
      </c>
      <c r="J88" s="99">
        <f>G88+DATA!H88</f>
        <v>0</v>
      </c>
      <c r="K88" s="100">
        <f>H88+DATA!AG88</f>
        <v>0</v>
      </c>
      <c r="L88" s="99">
        <f>I88+DATA!I88</f>
        <v>0</v>
      </c>
      <c r="M88" s="99">
        <f>J88+DATA!J88</f>
        <v>0</v>
      </c>
      <c r="N88" s="100">
        <f>K88+DATA!AH88</f>
        <v>0</v>
      </c>
      <c r="O88" s="99">
        <f>L88+DATA!K88</f>
        <v>0</v>
      </c>
      <c r="P88" s="99">
        <f>M88+DATA!L88</f>
        <v>0</v>
      </c>
      <c r="Q88" s="100">
        <f>N88+DATA!AI88</f>
        <v>0</v>
      </c>
      <c r="R88" s="99">
        <f>O88+DATA!M88</f>
        <v>0</v>
      </c>
      <c r="S88" s="99">
        <f>P88+DATA!N88</f>
        <v>0</v>
      </c>
      <c r="T88" s="100">
        <f>Q88+DATA!AJ88</f>
        <v>0</v>
      </c>
      <c r="U88" s="99">
        <f>R88+DATA!O88</f>
        <v>0</v>
      </c>
      <c r="V88" s="99">
        <f>S88+DATA!P88</f>
        <v>0</v>
      </c>
      <c r="W88" s="100">
        <f>T88+DATA!AK88</f>
        <v>0</v>
      </c>
      <c r="X88" s="99">
        <f>U88+DATA!Q88</f>
        <v>0</v>
      </c>
      <c r="Y88" s="99">
        <f>V88+DATA!R88</f>
        <v>0</v>
      </c>
      <c r="Z88" s="100">
        <f>W88+DATA!AL88</f>
        <v>0</v>
      </c>
      <c r="AA88" s="99">
        <f>X88+DATA!S88</f>
        <v>0</v>
      </c>
      <c r="AB88" s="99">
        <f>Y88+DATA!T88</f>
        <v>0</v>
      </c>
      <c r="AC88" s="100">
        <f>Z88+DATA!AM88</f>
        <v>0</v>
      </c>
      <c r="AD88" s="99">
        <f>AA88+DATA!U88</f>
        <v>0</v>
      </c>
      <c r="AE88" s="99">
        <f>AB88+DATA!V88</f>
        <v>0</v>
      </c>
      <c r="AF88" s="100">
        <f>AC88+DATA!AN88</f>
        <v>0</v>
      </c>
      <c r="AG88" s="99">
        <f>AD88+DATA!W88</f>
        <v>0</v>
      </c>
      <c r="AH88" s="99">
        <f>AE88+DATA!X88</f>
        <v>0</v>
      </c>
      <c r="AI88" s="100">
        <f>AF88+DATA!AO88</f>
        <v>0</v>
      </c>
      <c r="AJ88" s="99">
        <f>AG88+DATA!Y88</f>
        <v>0</v>
      </c>
      <c r="AK88" s="99">
        <f>AH88+DATA!Z88</f>
        <v>0</v>
      </c>
      <c r="AL88" s="100">
        <f>AI88+DATA!AP88</f>
        <v>0</v>
      </c>
      <c r="AM88" s="9"/>
    </row>
    <row r="89" spans="1:39" x14ac:dyDescent="0.25">
      <c r="A89" s="63">
        <v>16</v>
      </c>
      <c r="B89" s="102">
        <f>'DATA A'!B21</f>
        <v>0</v>
      </c>
      <c r="C89" s="99">
        <f>DATA!C89</f>
        <v>0</v>
      </c>
      <c r="D89" s="99">
        <f>DATA!D89</f>
        <v>0</v>
      </c>
      <c r="E89" s="100">
        <f>DATA!AE89</f>
        <v>0</v>
      </c>
      <c r="F89" s="99">
        <f>C89+DATA!E89</f>
        <v>0</v>
      </c>
      <c r="G89" s="99">
        <f>D89+DATA!F89</f>
        <v>0</v>
      </c>
      <c r="H89" s="100">
        <f>E89+DATA!AF89</f>
        <v>0</v>
      </c>
      <c r="I89" s="99">
        <f>F89+DATA!G89</f>
        <v>0</v>
      </c>
      <c r="J89" s="99">
        <f>G89+DATA!H89</f>
        <v>0</v>
      </c>
      <c r="K89" s="100">
        <f>H89+DATA!AG89</f>
        <v>0</v>
      </c>
      <c r="L89" s="99">
        <f>I89+DATA!I89</f>
        <v>0</v>
      </c>
      <c r="M89" s="99">
        <f>J89+DATA!J89</f>
        <v>0</v>
      </c>
      <c r="N89" s="100">
        <f>K89+DATA!AH89</f>
        <v>0</v>
      </c>
      <c r="O89" s="99">
        <f>L89+DATA!K89</f>
        <v>0</v>
      </c>
      <c r="P89" s="99">
        <f>M89+DATA!L89</f>
        <v>0</v>
      </c>
      <c r="Q89" s="100">
        <f>N89+DATA!AI89</f>
        <v>0</v>
      </c>
      <c r="R89" s="99">
        <f>O89+DATA!M89</f>
        <v>0</v>
      </c>
      <c r="S89" s="99">
        <f>P89+DATA!N89</f>
        <v>0</v>
      </c>
      <c r="T89" s="100">
        <f>Q89+DATA!AJ89</f>
        <v>0</v>
      </c>
      <c r="U89" s="99">
        <f>R89+DATA!O89</f>
        <v>0</v>
      </c>
      <c r="V89" s="99">
        <f>S89+DATA!P89</f>
        <v>0</v>
      </c>
      <c r="W89" s="100">
        <f>T89+DATA!AK89</f>
        <v>0</v>
      </c>
      <c r="X89" s="99">
        <f>U89+DATA!Q89</f>
        <v>0</v>
      </c>
      <c r="Y89" s="99">
        <f>V89+DATA!R89</f>
        <v>0</v>
      </c>
      <c r="Z89" s="100">
        <f>W89+DATA!AL89</f>
        <v>0</v>
      </c>
      <c r="AA89" s="99">
        <f>X89+DATA!S89</f>
        <v>0</v>
      </c>
      <c r="AB89" s="99">
        <f>Y89+DATA!T89</f>
        <v>0</v>
      </c>
      <c r="AC89" s="100">
        <f>Z89+DATA!AM89</f>
        <v>0</v>
      </c>
      <c r="AD89" s="99">
        <f>AA89+DATA!U89</f>
        <v>0</v>
      </c>
      <c r="AE89" s="99">
        <f>AB89+DATA!V89</f>
        <v>0</v>
      </c>
      <c r="AF89" s="100">
        <f>AC89+DATA!AN89</f>
        <v>0</v>
      </c>
      <c r="AG89" s="99">
        <f>AD89+DATA!W89</f>
        <v>0</v>
      </c>
      <c r="AH89" s="99">
        <f>AE89+DATA!X89</f>
        <v>0</v>
      </c>
      <c r="AI89" s="100">
        <f>AF89+DATA!AO89</f>
        <v>0</v>
      </c>
      <c r="AJ89" s="99">
        <f>AG89+DATA!Y89</f>
        <v>0</v>
      </c>
      <c r="AK89" s="99">
        <f>AH89+DATA!Z89</f>
        <v>0</v>
      </c>
      <c r="AL89" s="100">
        <f>AI89+DATA!AP89</f>
        <v>0</v>
      </c>
      <c r="AM89" s="9"/>
    </row>
    <row r="90" spans="1:39" x14ac:dyDescent="0.25">
      <c r="A90" s="63">
        <v>17</v>
      </c>
      <c r="B90" s="102">
        <f>'DATA A'!B22</f>
        <v>0</v>
      </c>
      <c r="C90" s="99">
        <f>DATA!C90</f>
        <v>0</v>
      </c>
      <c r="D90" s="99">
        <f>DATA!D90</f>
        <v>0</v>
      </c>
      <c r="E90" s="100">
        <f>DATA!AE90</f>
        <v>0</v>
      </c>
      <c r="F90" s="99">
        <f>C90+DATA!E90</f>
        <v>0</v>
      </c>
      <c r="G90" s="99">
        <f>D90+DATA!F90</f>
        <v>0</v>
      </c>
      <c r="H90" s="100">
        <f>E90+DATA!AF90</f>
        <v>0</v>
      </c>
      <c r="I90" s="99">
        <f>F90+DATA!G90</f>
        <v>0</v>
      </c>
      <c r="J90" s="99">
        <f>G90+DATA!H90</f>
        <v>0</v>
      </c>
      <c r="K90" s="100">
        <f>H90+DATA!AG90</f>
        <v>0</v>
      </c>
      <c r="L90" s="99">
        <f>I90+DATA!I90</f>
        <v>0</v>
      </c>
      <c r="M90" s="99">
        <f>J90+DATA!J90</f>
        <v>0</v>
      </c>
      <c r="N90" s="100">
        <f>K90+DATA!AH90</f>
        <v>0</v>
      </c>
      <c r="O90" s="99">
        <f>L90+DATA!K90</f>
        <v>0</v>
      </c>
      <c r="P90" s="99">
        <f>M90+DATA!L90</f>
        <v>0</v>
      </c>
      <c r="Q90" s="100">
        <f>N90+DATA!AI90</f>
        <v>0</v>
      </c>
      <c r="R90" s="99">
        <f>O90+DATA!M90</f>
        <v>0</v>
      </c>
      <c r="S90" s="99">
        <f>P90+DATA!N90</f>
        <v>0</v>
      </c>
      <c r="T90" s="100">
        <f>Q90+DATA!AJ90</f>
        <v>0</v>
      </c>
      <c r="U90" s="99">
        <f>R90+DATA!O90</f>
        <v>0</v>
      </c>
      <c r="V90" s="99">
        <f>S90+DATA!P90</f>
        <v>0</v>
      </c>
      <c r="W90" s="100">
        <f>T90+DATA!AK90</f>
        <v>0</v>
      </c>
      <c r="X90" s="99">
        <f>U90+DATA!Q90</f>
        <v>0</v>
      </c>
      <c r="Y90" s="99">
        <f>V90+DATA!R90</f>
        <v>0</v>
      </c>
      <c r="Z90" s="100">
        <f>W90+DATA!AL90</f>
        <v>0</v>
      </c>
      <c r="AA90" s="99">
        <f>X90+DATA!S90</f>
        <v>0</v>
      </c>
      <c r="AB90" s="99">
        <f>Y90+DATA!T90</f>
        <v>0</v>
      </c>
      <c r="AC90" s="100">
        <f>Z90+DATA!AM90</f>
        <v>0</v>
      </c>
      <c r="AD90" s="99">
        <f>AA90+DATA!U90</f>
        <v>0</v>
      </c>
      <c r="AE90" s="99">
        <f>AB90+DATA!V90</f>
        <v>0</v>
      </c>
      <c r="AF90" s="100">
        <f>AC90+DATA!AN90</f>
        <v>0</v>
      </c>
      <c r="AG90" s="99">
        <f>AD90+DATA!W90</f>
        <v>0</v>
      </c>
      <c r="AH90" s="99">
        <f>AE90+DATA!X90</f>
        <v>0</v>
      </c>
      <c r="AI90" s="100">
        <f>AF90+DATA!AO90</f>
        <v>0</v>
      </c>
      <c r="AJ90" s="99">
        <f>AG90+DATA!Y90</f>
        <v>0</v>
      </c>
      <c r="AK90" s="99">
        <f>AH90+DATA!Z90</f>
        <v>0</v>
      </c>
      <c r="AL90" s="100">
        <f>AI90+DATA!AP90</f>
        <v>0</v>
      </c>
      <c r="AM90" s="9"/>
    </row>
    <row r="91" spans="1:39" x14ac:dyDescent="0.25">
      <c r="A91" s="63">
        <v>18</v>
      </c>
      <c r="B91" s="102">
        <f>'DATA A'!B23</f>
        <v>0</v>
      </c>
      <c r="C91" s="99">
        <f>DATA!C91</f>
        <v>0</v>
      </c>
      <c r="D91" s="99">
        <f>DATA!D91</f>
        <v>0</v>
      </c>
      <c r="E91" s="100">
        <f>DATA!AE91</f>
        <v>0</v>
      </c>
      <c r="F91" s="99">
        <f>C91+DATA!E91</f>
        <v>0</v>
      </c>
      <c r="G91" s="99">
        <f>D91+DATA!F91</f>
        <v>0</v>
      </c>
      <c r="H91" s="100">
        <f>E91+DATA!AF91</f>
        <v>0</v>
      </c>
      <c r="I91" s="99">
        <f>F91+DATA!G91</f>
        <v>0</v>
      </c>
      <c r="J91" s="99">
        <f>G91+DATA!H91</f>
        <v>0</v>
      </c>
      <c r="K91" s="100">
        <f>H91+DATA!AG91</f>
        <v>0</v>
      </c>
      <c r="L91" s="99">
        <f>I91+DATA!I91</f>
        <v>0</v>
      </c>
      <c r="M91" s="99">
        <f>J91+DATA!J91</f>
        <v>0</v>
      </c>
      <c r="N91" s="100">
        <f>K91+DATA!AH91</f>
        <v>0</v>
      </c>
      <c r="O91" s="99">
        <f>L91+DATA!K91</f>
        <v>0</v>
      </c>
      <c r="P91" s="99">
        <f>M91+DATA!L91</f>
        <v>0</v>
      </c>
      <c r="Q91" s="100">
        <f>N91+DATA!AI91</f>
        <v>0</v>
      </c>
      <c r="R91" s="99">
        <f>O91+DATA!M91</f>
        <v>0</v>
      </c>
      <c r="S91" s="99">
        <f>P91+DATA!N91</f>
        <v>0</v>
      </c>
      <c r="T91" s="100">
        <f>Q91+DATA!AJ91</f>
        <v>0</v>
      </c>
      <c r="U91" s="99">
        <f>R91+DATA!O91</f>
        <v>0</v>
      </c>
      <c r="V91" s="99">
        <f>S91+DATA!P91</f>
        <v>0</v>
      </c>
      <c r="W91" s="100">
        <f>T91+DATA!AK91</f>
        <v>0</v>
      </c>
      <c r="X91" s="99">
        <f>U91+DATA!Q91</f>
        <v>0</v>
      </c>
      <c r="Y91" s="99">
        <f>V91+DATA!R91</f>
        <v>0</v>
      </c>
      <c r="Z91" s="100">
        <f>W91+DATA!AL91</f>
        <v>0</v>
      </c>
      <c r="AA91" s="99">
        <f>X91+DATA!S91</f>
        <v>0</v>
      </c>
      <c r="AB91" s="99">
        <f>Y91+DATA!T91</f>
        <v>0</v>
      </c>
      <c r="AC91" s="100">
        <f>Z91+DATA!AM91</f>
        <v>0</v>
      </c>
      <c r="AD91" s="99">
        <f>AA91+DATA!U91</f>
        <v>0</v>
      </c>
      <c r="AE91" s="99">
        <f>AB91+DATA!V91</f>
        <v>0</v>
      </c>
      <c r="AF91" s="100">
        <f>AC91+DATA!AN91</f>
        <v>0</v>
      </c>
      <c r="AG91" s="99">
        <f>AD91+DATA!W91</f>
        <v>0</v>
      </c>
      <c r="AH91" s="99">
        <f>AE91+DATA!X91</f>
        <v>0</v>
      </c>
      <c r="AI91" s="100">
        <f>AF91+DATA!AO91</f>
        <v>0</v>
      </c>
      <c r="AJ91" s="99">
        <f>AG91+DATA!Y91</f>
        <v>0</v>
      </c>
      <c r="AK91" s="99">
        <f>AH91+DATA!Z91</f>
        <v>0</v>
      </c>
      <c r="AL91" s="100">
        <f>AI91+DATA!AP91</f>
        <v>0</v>
      </c>
      <c r="AM91" s="9"/>
    </row>
    <row r="92" spans="1:39" x14ac:dyDescent="0.25">
      <c r="A92" s="63">
        <v>19</v>
      </c>
      <c r="B92" s="102">
        <f>'DATA A'!B24</f>
        <v>0</v>
      </c>
      <c r="C92" s="99">
        <f>DATA!C92</f>
        <v>0</v>
      </c>
      <c r="D92" s="99">
        <f>DATA!D92</f>
        <v>0</v>
      </c>
      <c r="E92" s="100">
        <f>DATA!AE92</f>
        <v>0</v>
      </c>
      <c r="F92" s="99">
        <f>C92+DATA!E92</f>
        <v>0</v>
      </c>
      <c r="G92" s="99">
        <f>D92+DATA!F92</f>
        <v>0</v>
      </c>
      <c r="H92" s="100">
        <f>E92+DATA!AF92</f>
        <v>0</v>
      </c>
      <c r="I92" s="99">
        <f>F92+DATA!G92</f>
        <v>0</v>
      </c>
      <c r="J92" s="99">
        <f>G92+DATA!H92</f>
        <v>0</v>
      </c>
      <c r="K92" s="100">
        <f>H92+DATA!AG92</f>
        <v>0</v>
      </c>
      <c r="L92" s="99">
        <f>I92+DATA!I92</f>
        <v>0</v>
      </c>
      <c r="M92" s="99">
        <f>J92+DATA!J92</f>
        <v>0</v>
      </c>
      <c r="N92" s="100">
        <f>K92+DATA!AH92</f>
        <v>0</v>
      </c>
      <c r="O92" s="99">
        <f>L92+DATA!K92</f>
        <v>0</v>
      </c>
      <c r="P92" s="99">
        <f>M92+DATA!L92</f>
        <v>0</v>
      </c>
      <c r="Q92" s="100">
        <f>N92+DATA!AI92</f>
        <v>0</v>
      </c>
      <c r="R92" s="99">
        <f>O92+DATA!M92</f>
        <v>0</v>
      </c>
      <c r="S92" s="99">
        <f>P92+DATA!N92</f>
        <v>0</v>
      </c>
      <c r="T92" s="100">
        <f>Q92+DATA!AJ92</f>
        <v>0</v>
      </c>
      <c r="U92" s="99">
        <f>R92+DATA!O92</f>
        <v>0</v>
      </c>
      <c r="V92" s="99">
        <f>S92+DATA!P92</f>
        <v>0</v>
      </c>
      <c r="W92" s="100">
        <f>T92+DATA!AK92</f>
        <v>0</v>
      </c>
      <c r="X92" s="99">
        <f>U92+DATA!Q92</f>
        <v>0</v>
      </c>
      <c r="Y92" s="99">
        <f>V92+DATA!R92</f>
        <v>0</v>
      </c>
      <c r="Z92" s="100">
        <f>W92+DATA!AL92</f>
        <v>0</v>
      </c>
      <c r="AA92" s="99">
        <f>X92+DATA!S92</f>
        <v>0</v>
      </c>
      <c r="AB92" s="99">
        <f>Y92+DATA!T92</f>
        <v>0</v>
      </c>
      <c r="AC92" s="100">
        <f>Z92+DATA!AM92</f>
        <v>0</v>
      </c>
      <c r="AD92" s="99">
        <f>AA92+DATA!U92</f>
        <v>0</v>
      </c>
      <c r="AE92" s="99">
        <f>AB92+DATA!V92</f>
        <v>0</v>
      </c>
      <c r="AF92" s="100">
        <f>AC92+DATA!AN92</f>
        <v>0</v>
      </c>
      <c r="AG92" s="99">
        <f>AD92+DATA!W92</f>
        <v>0</v>
      </c>
      <c r="AH92" s="99">
        <f>AE92+DATA!X92</f>
        <v>0</v>
      </c>
      <c r="AI92" s="100">
        <f>AF92+DATA!AO92</f>
        <v>0</v>
      </c>
      <c r="AJ92" s="99">
        <f>AG92+DATA!Y92</f>
        <v>0</v>
      </c>
      <c r="AK92" s="99">
        <f>AH92+DATA!Z92</f>
        <v>0</v>
      </c>
      <c r="AL92" s="100">
        <f>AI92+DATA!AP92</f>
        <v>0</v>
      </c>
      <c r="AM92" s="9"/>
    </row>
    <row r="93" spans="1:39" x14ac:dyDescent="0.25">
      <c r="A93" s="63">
        <v>20</v>
      </c>
      <c r="B93" s="102">
        <f>'DATA A'!B25</f>
        <v>0</v>
      </c>
      <c r="C93" s="99">
        <f>DATA!C93</f>
        <v>0</v>
      </c>
      <c r="D93" s="99">
        <f>DATA!D93</f>
        <v>0</v>
      </c>
      <c r="E93" s="100">
        <f>DATA!AE93</f>
        <v>0</v>
      </c>
      <c r="F93" s="99">
        <f>C93+DATA!E93</f>
        <v>0</v>
      </c>
      <c r="G93" s="99">
        <f>D93+DATA!F93</f>
        <v>0</v>
      </c>
      <c r="H93" s="100">
        <f>E93+DATA!AF93</f>
        <v>0</v>
      </c>
      <c r="I93" s="99">
        <f>F93+DATA!G93</f>
        <v>0</v>
      </c>
      <c r="J93" s="99">
        <f>G93+DATA!H93</f>
        <v>0</v>
      </c>
      <c r="K93" s="100">
        <f>H93+DATA!AG93</f>
        <v>0</v>
      </c>
      <c r="L93" s="99">
        <f>I93+DATA!I93</f>
        <v>0</v>
      </c>
      <c r="M93" s="99">
        <f>J93+DATA!J93</f>
        <v>0</v>
      </c>
      <c r="N93" s="100">
        <f>K93+DATA!AH93</f>
        <v>0</v>
      </c>
      <c r="O93" s="99">
        <f>L93+DATA!K93</f>
        <v>0</v>
      </c>
      <c r="P93" s="99">
        <f>M93+DATA!L93</f>
        <v>0</v>
      </c>
      <c r="Q93" s="100">
        <f>N93+DATA!AI93</f>
        <v>0</v>
      </c>
      <c r="R93" s="99">
        <f>O93+DATA!M93</f>
        <v>0</v>
      </c>
      <c r="S93" s="99">
        <f>P93+DATA!N93</f>
        <v>0</v>
      </c>
      <c r="T93" s="100">
        <f>Q93+DATA!AJ93</f>
        <v>0</v>
      </c>
      <c r="U93" s="99">
        <f>R93+DATA!O93</f>
        <v>0</v>
      </c>
      <c r="V93" s="99">
        <f>S93+DATA!P93</f>
        <v>0</v>
      </c>
      <c r="W93" s="100">
        <f>T93+DATA!AK93</f>
        <v>0</v>
      </c>
      <c r="X93" s="99">
        <f>U93+DATA!Q93</f>
        <v>0</v>
      </c>
      <c r="Y93" s="99">
        <f>V93+DATA!R93</f>
        <v>0</v>
      </c>
      <c r="Z93" s="100">
        <f>W93+DATA!AL93</f>
        <v>0</v>
      </c>
      <c r="AA93" s="99">
        <f>X93+DATA!S93</f>
        <v>0</v>
      </c>
      <c r="AB93" s="99">
        <f>Y93+DATA!T93</f>
        <v>0</v>
      </c>
      <c r="AC93" s="100">
        <f>Z93+DATA!AM93</f>
        <v>0</v>
      </c>
      <c r="AD93" s="99">
        <f>AA93+DATA!U93</f>
        <v>0</v>
      </c>
      <c r="AE93" s="99">
        <f>AB93+DATA!V93</f>
        <v>0</v>
      </c>
      <c r="AF93" s="100">
        <f>AC93+DATA!AN93</f>
        <v>0</v>
      </c>
      <c r="AG93" s="99">
        <f>AD93+DATA!W93</f>
        <v>0</v>
      </c>
      <c r="AH93" s="99">
        <f>AE93+DATA!X93</f>
        <v>0</v>
      </c>
      <c r="AI93" s="100">
        <f>AF93+DATA!AO93</f>
        <v>0</v>
      </c>
      <c r="AJ93" s="99">
        <f>AG93+DATA!Y93</f>
        <v>0</v>
      </c>
      <c r="AK93" s="99">
        <f>AH93+DATA!Z93</f>
        <v>0</v>
      </c>
      <c r="AL93" s="100">
        <f>AI93+DATA!AP93</f>
        <v>0</v>
      </c>
      <c r="AM93" s="9"/>
    </row>
    <row r="94" spans="1:39" x14ac:dyDescent="0.25">
      <c r="A94" s="63">
        <v>21</v>
      </c>
      <c r="B94" s="102">
        <f>'DATA A'!B26</f>
        <v>0</v>
      </c>
      <c r="C94" s="99">
        <f>DATA!C94</f>
        <v>0</v>
      </c>
      <c r="D94" s="99">
        <f>DATA!D94</f>
        <v>0</v>
      </c>
      <c r="E94" s="100">
        <f>DATA!AE94</f>
        <v>0</v>
      </c>
      <c r="F94" s="99">
        <f>C94+DATA!E94</f>
        <v>0</v>
      </c>
      <c r="G94" s="99">
        <f>D94+DATA!F94</f>
        <v>0</v>
      </c>
      <c r="H94" s="100">
        <f>E94+DATA!AF94</f>
        <v>0</v>
      </c>
      <c r="I94" s="99">
        <f>F94+DATA!G94</f>
        <v>0</v>
      </c>
      <c r="J94" s="99">
        <f>G94+DATA!H94</f>
        <v>0</v>
      </c>
      <c r="K94" s="100">
        <f>H94+DATA!AG94</f>
        <v>0</v>
      </c>
      <c r="L94" s="99">
        <f>I94+DATA!I94</f>
        <v>0</v>
      </c>
      <c r="M94" s="99">
        <f>J94+DATA!J94</f>
        <v>0</v>
      </c>
      <c r="N94" s="100">
        <f>K94+DATA!AH94</f>
        <v>0</v>
      </c>
      <c r="O94" s="99">
        <f>L94+DATA!K94</f>
        <v>0</v>
      </c>
      <c r="P94" s="99">
        <f>M94+DATA!L94</f>
        <v>0</v>
      </c>
      <c r="Q94" s="100">
        <f>N94+DATA!AI94</f>
        <v>0</v>
      </c>
      <c r="R94" s="99">
        <f>O94+DATA!M94</f>
        <v>0</v>
      </c>
      <c r="S94" s="99">
        <f>P94+DATA!N94</f>
        <v>0</v>
      </c>
      <c r="T94" s="100">
        <f>Q94+DATA!AJ94</f>
        <v>0</v>
      </c>
      <c r="U94" s="99">
        <f>R94+DATA!O94</f>
        <v>0</v>
      </c>
      <c r="V94" s="99">
        <f>S94+DATA!P94</f>
        <v>0</v>
      </c>
      <c r="W94" s="100">
        <f>T94+DATA!AK94</f>
        <v>0</v>
      </c>
      <c r="X94" s="99">
        <f>U94+DATA!Q94</f>
        <v>0</v>
      </c>
      <c r="Y94" s="99">
        <f>V94+DATA!R94</f>
        <v>0</v>
      </c>
      <c r="Z94" s="100">
        <f>W94+DATA!AL94</f>
        <v>0</v>
      </c>
      <c r="AA94" s="99">
        <f>X94+DATA!S94</f>
        <v>0</v>
      </c>
      <c r="AB94" s="99">
        <f>Y94+DATA!T94</f>
        <v>0</v>
      </c>
      <c r="AC94" s="100">
        <f>Z94+DATA!AM94</f>
        <v>0</v>
      </c>
      <c r="AD94" s="99">
        <f>AA94+DATA!U94</f>
        <v>0</v>
      </c>
      <c r="AE94" s="99">
        <f>AB94+DATA!V94</f>
        <v>0</v>
      </c>
      <c r="AF94" s="100">
        <f>AC94+DATA!AN94</f>
        <v>0</v>
      </c>
      <c r="AG94" s="99">
        <f>AD94+DATA!W94</f>
        <v>0</v>
      </c>
      <c r="AH94" s="99">
        <f>AE94+DATA!X94</f>
        <v>0</v>
      </c>
      <c r="AI94" s="100">
        <f>AF94+DATA!AO94</f>
        <v>0</v>
      </c>
      <c r="AJ94" s="99">
        <f>AG94+DATA!Y94</f>
        <v>0</v>
      </c>
      <c r="AK94" s="99">
        <f>AH94+DATA!Z94</f>
        <v>0</v>
      </c>
      <c r="AL94" s="100">
        <f>AI94+DATA!AP94</f>
        <v>0</v>
      </c>
      <c r="AM94" s="9"/>
    </row>
    <row r="95" spans="1:39" x14ac:dyDescent="0.25">
      <c r="A95" s="63">
        <v>22</v>
      </c>
      <c r="B95" s="102">
        <f>'DATA A'!B27</f>
        <v>0</v>
      </c>
      <c r="C95" s="99">
        <f>DATA!C95</f>
        <v>0</v>
      </c>
      <c r="D95" s="99">
        <f>DATA!D95</f>
        <v>0</v>
      </c>
      <c r="E95" s="100">
        <f>DATA!AE95</f>
        <v>0</v>
      </c>
      <c r="F95" s="99">
        <f>C95+DATA!E95</f>
        <v>0</v>
      </c>
      <c r="G95" s="99">
        <f>D95+DATA!F95</f>
        <v>0</v>
      </c>
      <c r="H95" s="100">
        <f>E95+DATA!AF95</f>
        <v>0</v>
      </c>
      <c r="I95" s="99">
        <f>F95+DATA!G95</f>
        <v>0</v>
      </c>
      <c r="J95" s="99">
        <f>G95+DATA!H95</f>
        <v>0</v>
      </c>
      <c r="K95" s="100">
        <f>H95+DATA!AG95</f>
        <v>0</v>
      </c>
      <c r="L95" s="99">
        <f>I95+DATA!I95</f>
        <v>0</v>
      </c>
      <c r="M95" s="99">
        <f>J95+DATA!J95</f>
        <v>0</v>
      </c>
      <c r="N95" s="100">
        <f>K95+DATA!AH95</f>
        <v>0</v>
      </c>
      <c r="O95" s="99">
        <f>L95+DATA!K95</f>
        <v>0</v>
      </c>
      <c r="P95" s="99">
        <f>M95+DATA!L95</f>
        <v>0</v>
      </c>
      <c r="Q95" s="100">
        <f>N95+DATA!AI95</f>
        <v>0</v>
      </c>
      <c r="R95" s="99">
        <f>O95+DATA!M95</f>
        <v>0</v>
      </c>
      <c r="S95" s="99">
        <f>P95+DATA!N95</f>
        <v>0</v>
      </c>
      <c r="T95" s="100">
        <f>Q95+DATA!AJ95</f>
        <v>0</v>
      </c>
      <c r="U95" s="99">
        <f>R95+DATA!O95</f>
        <v>0</v>
      </c>
      <c r="V95" s="99">
        <f>S95+DATA!P95</f>
        <v>0</v>
      </c>
      <c r="W95" s="100">
        <f>T95+DATA!AK95</f>
        <v>0</v>
      </c>
      <c r="X95" s="99">
        <f>U95+DATA!Q95</f>
        <v>0</v>
      </c>
      <c r="Y95" s="99">
        <f>V95+DATA!R95</f>
        <v>0</v>
      </c>
      <c r="Z95" s="100">
        <f>W95+DATA!AL95</f>
        <v>0</v>
      </c>
      <c r="AA95" s="99">
        <f>X95+DATA!S95</f>
        <v>0</v>
      </c>
      <c r="AB95" s="99">
        <f>Y95+DATA!T95</f>
        <v>0</v>
      </c>
      <c r="AC95" s="100">
        <f>Z95+DATA!AM95</f>
        <v>0</v>
      </c>
      <c r="AD95" s="99">
        <f>AA95+DATA!U95</f>
        <v>0</v>
      </c>
      <c r="AE95" s="99">
        <f>AB95+DATA!V95</f>
        <v>0</v>
      </c>
      <c r="AF95" s="100">
        <f>AC95+DATA!AN95</f>
        <v>0</v>
      </c>
      <c r="AG95" s="99">
        <f>AD95+DATA!W95</f>
        <v>0</v>
      </c>
      <c r="AH95" s="99">
        <f>AE95+DATA!X95</f>
        <v>0</v>
      </c>
      <c r="AI95" s="100">
        <f>AF95+DATA!AO95</f>
        <v>0</v>
      </c>
      <c r="AJ95" s="99">
        <f>AG95+DATA!Y95</f>
        <v>0</v>
      </c>
      <c r="AK95" s="99">
        <f>AH95+DATA!Z95</f>
        <v>0</v>
      </c>
      <c r="AL95" s="100">
        <f>AI95+DATA!AP95</f>
        <v>0</v>
      </c>
      <c r="AM95" s="9"/>
    </row>
    <row r="96" spans="1:39" x14ac:dyDescent="0.25">
      <c r="A96" s="63">
        <v>23</v>
      </c>
      <c r="B96" s="102">
        <f>'DATA A'!B28</f>
        <v>0</v>
      </c>
      <c r="C96" s="99">
        <f>DATA!C96</f>
        <v>0</v>
      </c>
      <c r="D96" s="99">
        <f>DATA!D96</f>
        <v>0</v>
      </c>
      <c r="E96" s="100">
        <f>DATA!AE96</f>
        <v>0</v>
      </c>
      <c r="F96" s="99">
        <f>C96+DATA!E96</f>
        <v>0</v>
      </c>
      <c r="G96" s="99">
        <f>D96+DATA!F96</f>
        <v>0</v>
      </c>
      <c r="H96" s="100">
        <f>E96+DATA!AF96</f>
        <v>0</v>
      </c>
      <c r="I96" s="99">
        <f>F96+DATA!G96</f>
        <v>0</v>
      </c>
      <c r="J96" s="99">
        <f>G96+DATA!H96</f>
        <v>0</v>
      </c>
      <c r="K96" s="100">
        <f>H96+DATA!AG96</f>
        <v>0</v>
      </c>
      <c r="L96" s="99">
        <f>I96+DATA!I96</f>
        <v>0</v>
      </c>
      <c r="M96" s="99">
        <f>J96+DATA!J96</f>
        <v>0</v>
      </c>
      <c r="N96" s="100">
        <f>K96+DATA!AH96</f>
        <v>0</v>
      </c>
      <c r="O96" s="99">
        <f>L96+DATA!K96</f>
        <v>0</v>
      </c>
      <c r="P96" s="99">
        <f>M96+DATA!L96</f>
        <v>0</v>
      </c>
      <c r="Q96" s="100">
        <f>N96+DATA!AI96</f>
        <v>0</v>
      </c>
      <c r="R96" s="99">
        <f>O96+DATA!M96</f>
        <v>0</v>
      </c>
      <c r="S96" s="99">
        <f>P96+DATA!N96</f>
        <v>0</v>
      </c>
      <c r="T96" s="100">
        <f>Q96+DATA!AJ96</f>
        <v>0</v>
      </c>
      <c r="U96" s="99">
        <f>R96+DATA!O96</f>
        <v>0</v>
      </c>
      <c r="V96" s="99">
        <f>S96+DATA!P96</f>
        <v>0</v>
      </c>
      <c r="W96" s="100">
        <f>T96+DATA!AK96</f>
        <v>0</v>
      </c>
      <c r="X96" s="99">
        <f>U96+DATA!Q96</f>
        <v>0</v>
      </c>
      <c r="Y96" s="99">
        <f>V96+DATA!R96</f>
        <v>0</v>
      </c>
      <c r="Z96" s="100">
        <f>W96+DATA!AL96</f>
        <v>0</v>
      </c>
      <c r="AA96" s="99">
        <f>X96+DATA!S96</f>
        <v>0</v>
      </c>
      <c r="AB96" s="99">
        <f>Y96+DATA!T96</f>
        <v>0</v>
      </c>
      <c r="AC96" s="100">
        <f>Z96+DATA!AM96</f>
        <v>0</v>
      </c>
      <c r="AD96" s="99">
        <f>AA96+DATA!U96</f>
        <v>0</v>
      </c>
      <c r="AE96" s="99">
        <f>AB96+DATA!V96</f>
        <v>0</v>
      </c>
      <c r="AF96" s="100">
        <f>AC96+DATA!AN96</f>
        <v>0</v>
      </c>
      <c r="AG96" s="99">
        <f>AD96+DATA!W96</f>
        <v>0</v>
      </c>
      <c r="AH96" s="99">
        <f>AE96+DATA!X96</f>
        <v>0</v>
      </c>
      <c r="AI96" s="100">
        <f>AF96+DATA!AO96</f>
        <v>0</v>
      </c>
      <c r="AJ96" s="99">
        <f>AG96+DATA!Y96</f>
        <v>0</v>
      </c>
      <c r="AK96" s="99">
        <f>AH96+DATA!Z96</f>
        <v>0</v>
      </c>
      <c r="AL96" s="100">
        <f>AI96+DATA!AP96</f>
        <v>0</v>
      </c>
      <c r="AM96" s="9"/>
    </row>
    <row r="97" spans="1:39" x14ac:dyDescent="0.25">
      <c r="A97" s="63">
        <v>24</v>
      </c>
      <c r="B97" s="102">
        <f>'DATA A'!B29</f>
        <v>0</v>
      </c>
      <c r="C97" s="99">
        <f>DATA!C97</f>
        <v>0</v>
      </c>
      <c r="D97" s="99">
        <f>DATA!D97</f>
        <v>0</v>
      </c>
      <c r="E97" s="100">
        <f>DATA!AE97</f>
        <v>0</v>
      </c>
      <c r="F97" s="99">
        <f>C97+DATA!E97</f>
        <v>0</v>
      </c>
      <c r="G97" s="99">
        <f>D97+DATA!F97</f>
        <v>0</v>
      </c>
      <c r="H97" s="100">
        <f>E97+DATA!AF97</f>
        <v>0</v>
      </c>
      <c r="I97" s="99">
        <f>F97+DATA!G97</f>
        <v>0</v>
      </c>
      <c r="J97" s="99">
        <f>G97+DATA!H97</f>
        <v>0</v>
      </c>
      <c r="K97" s="100">
        <f>H97+DATA!AG97</f>
        <v>0</v>
      </c>
      <c r="L97" s="99">
        <f>I97+DATA!I97</f>
        <v>0</v>
      </c>
      <c r="M97" s="99">
        <f>J97+DATA!J97</f>
        <v>0</v>
      </c>
      <c r="N97" s="100">
        <f>K97+DATA!AH97</f>
        <v>0</v>
      </c>
      <c r="O97" s="99">
        <f>L97+DATA!K97</f>
        <v>0</v>
      </c>
      <c r="P97" s="99">
        <f>M97+DATA!L97</f>
        <v>0</v>
      </c>
      <c r="Q97" s="100">
        <f>N97+DATA!AI97</f>
        <v>0</v>
      </c>
      <c r="R97" s="99">
        <f>O97+DATA!M97</f>
        <v>0</v>
      </c>
      <c r="S97" s="99">
        <f>P97+DATA!N97</f>
        <v>0</v>
      </c>
      <c r="T97" s="100">
        <f>Q97+DATA!AJ97</f>
        <v>0</v>
      </c>
      <c r="U97" s="99">
        <f>R97+DATA!O97</f>
        <v>0</v>
      </c>
      <c r="V97" s="99">
        <f>S97+DATA!P97</f>
        <v>0</v>
      </c>
      <c r="W97" s="100">
        <f>T97+DATA!AK97</f>
        <v>0</v>
      </c>
      <c r="X97" s="99">
        <f>U97+DATA!Q97</f>
        <v>0</v>
      </c>
      <c r="Y97" s="99">
        <f>V97+DATA!R97</f>
        <v>0</v>
      </c>
      <c r="Z97" s="100">
        <f>W97+DATA!AL97</f>
        <v>0</v>
      </c>
      <c r="AA97" s="99">
        <f>X97+DATA!S97</f>
        <v>0</v>
      </c>
      <c r="AB97" s="99">
        <f>Y97+DATA!T97</f>
        <v>0</v>
      </c>
      <c r="AC97" s="100">
        <f>Z97+DATA!AM97</f>
        <v>0</v>
      </c>
      <c r="AD97" s="99">
        <f>AA97+DATA!U97</f>
        <v>0</v>
      </c>
      <c r="AE97" s="99">
        <f>AB97+DATA!V97</f>
        <v>0</v>
      </c>
      <c r="AF97" s="100">
        <f>AC97+DATA!AN97</f>
        <v>0</v>
      </c>
      <c r="AG97" s="99">
        <f>AD97+DATA!W97</f>
        <v>0</v>
      </c>
      <c r="AH97" s="99">
        <f>AE97+DATA!X97</f>
        <v>0</v>
      </c>
      <c r="AI97" s="100">
        <f>AF97+DATA!AO97</f>
        <v>0</v>
      </c>
      <c r="AJ97" s="99">
        <f>AG97+DATA!Y97</f>
        <v>0</v>
      </c>
      <c r="AK97" s="99">
        <f>AH97+DATA!Z97</f>
        <v>0</v>
      </c>
      <c r="AL97" s="100">
        <f>AI97+DATA!AP97</f>
        <v>0</v>
      </c>
      <c r="AM97" s="9"/>
    </row>
    <row r="98" spans="1:39" x14ac:dyDescent="0.25">
      <c r="A98" s="63">
        <v>25</v>
      </c>
      <c r="B98" s="102">
        <f>'DATA A'!B30</f>
        <v>0</v>
      </c>
      <c r="C98" s="99">
        <f>DATA!C98</f>
        <v>0</v>
      </c>
      <c r="D98" s="99">
        <f>DATA!D98</f>
        <v>0</v>
      </c>
      <c r="E98" s="100">
        <f>DATA!AE98</f>
        <v>0</v>
      </c>
      <c r="F98" s="99">
        <f>C98+DATA!E98</f>
        <v>0</v>
      </c>
      <c r="G98" s="99">
        <f>D98+DATA!F98</f>
        <v>0</v>
      </c>
      <c r="H98" s="100">
        <f>E98+DATA!AF98</f>
        <v>0</v>
      </c>
      <c r="I98" s="99">
        <f>F98+DATA!G98</f>
        <v>0</v>
      </c>
      <c r="J98" s="99">
        <f>G98+DATA!H98</f>
        <v>0</v>
      </c>
      <c r="K98" s="100">
        <f>H98+DATA!AG98</f>
        <v>0</v>
      </c>
      <c r="L98" s="99">
        <f>I98+DATA!I98</f>
        <v>0</v>
      </c>
      <c r="M98" s="99">
        <f>J98+DATA!J98</f>
        <v>0</v>
      </c>
      <c r="N98" s="100">
        <f>K98+DATA!AH98</f>
        <v>0</v>
      </c>
      <c r="O98" s="99">
        <f>L98+DATA!K98</f>
        <v>0</v>
      </c>
      <c r="P98" s="99">
        <f>M98+DATA!L98</f>
        <v>0</v>
      </c>
      <c r="Q98" s="100">
        <f>N98+DATA!AI98</f>
        <v>0</v>
      </c>
      <c r="R98" s="99">
        <f>O98+DATA!M98</f>
        <v>0</v>
      </c>
      <c r="S98" s="99">
        <f>P98+DATA!N98</f>
        <v>0</v>
      </c>
      <c r="T98" s="100">
        <f>Q98+DATA!AJ98</f>
        <v>0</v>
      </c>
      <c r="U98" s="99">
        <f>R98+DATA!O98</f>
        <v>0</v>
      </c>
      <c r="V98" s="99">
        <f>S98+DATA!P98</f>
        <v>0</v>
      </c>
      <c r="W98" s="100">
        <f>T98+DATA!AK98</f>
        <v>0</v>
      </c>
      <c r="X98" s="99">
        <f>U98+DATA!Q98</f>
        <v>0</v>
      </c>
      <c r="Y98" s="99">
        <f>V98+DATA!R98</f>
        <v>0</v>
      </c>
      <c r="Z98" s="100">
        <f>W98+DATA!AL98</f>
        <v>0</v>
      </c>
      <c r="AA98" s="99">
        <f>X98+DATA!S98</f>
        <v>0</v>
      </c>
      <c r="AB98" s="99">
        <f>Y98+DATA!T98</f>
        <v>0</v>
      </c>
      <c r="AC98" s="100">
        <f>Z98+DATA!AM98</f>
        <v>0</v>
      </c>
      <c r="AD98" s="99">
        <f>AA98+DATA!U98</f>
        <v>0</v>
      </c>
      <c r="AE98" s="99">
        <f>AB98+DATA!V98</f>
        <v>0</v>
      </c>
      <c r="AF98" s="100">
        <f>AC98+DATA!AN98</f>
        <v>0</v>
      </c>
      <c r="AG98" s="99">
        <f>AD98+DATA!W98</f>
        <v>0</v>
      </c>
      <c r="AH98" s="99">
        <f>AE98+DATA!X98</f>
        <v>0</v>
      </c>
      <c r="AI98" s="100">
        <f>AF98+DATA!AO98</f>
        <v>0</v>
      </c>
      <c r="AJ98" s="99">
        <f>AG98+DATA!Y98</f>
        <v>0</v>
      </c>
      <c r="AK98" s="99">
        <f>AH98+DATA!Z98</f>
        <v>0</v>
      </c>
      <c r="AL98" s="100">
        <f>AI98+DATA!AP98</f>
        <v>0</v>
      </c>
      <c r="AM98" s="9"/>
    </row>
    <row r="99" spans="1:39" ht="13.8" thickBot="1" x14ac:dyDescent="0.3">
      <c r="A99" s="63"/>
      <c r="B99" s="102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"/>
    </row>
    <row r="100" spans="1:39" ht="13.8" thickBot="1" x14ac:dyDescent="0.3">
      <c r="A100" s="64"/>
      <c r="B100" s="103"/>
      <c r="C100" s="101">
        <f t="shared" ref="C100:AL100" si="2">SUM(C74:C98)</f>
        <v>0</v>
      </c>
      <c r="D100" s="101">
        <f t="shared" si="2"/>
        <v>0</v>
      </c>
      <c r="E100" s="101">
        <f t="shared" si="2"/>
        <v>0</v>
      </c>
      <c r="F100" s="101">
        <f t="shared" si="2"/>
        <v>0</v>
      </c>
      <c r="G100" s="101">
        <f t="shared" si="2"/>
        <v>0</v>
      </c>
      <c r="H100" s="101">
        <f t="shared" si="2"/>
        <v>0</v>
      </c>
      <c r="I100" s="101">
        <f t="shared" si="2"/>
        <v>0</v>
      </c>
      <c r="J100" s="101">
        <f t="shared" si="2"/>
        <v>0</v>
      </c>
      <c r="K100" s="101">
        <f t="shared" si="2"/>
        <v>0</v>
      </c>
      <c r="L100" s="101">
        <f t="shared" si="2"/>
        <v>0</v>
      </c>
      <c r="M100" s="101">
        <f t="shared" si="2"/>
        <v>0</v>
      </c>
      <c r="N100" s="101">
        <f t="shared" si="2"/>
        <v>0</v>
      </c>
      <c r="O100" s="101">
        <f t="shared" si="2"/>
        <v>0</v>
      </c>
      <c r="P100" s="101">
        <f t="shared" si="2"/>
        <v>0</v>
      </c>
      <c r="Q100" s="101">
        <f t="shared" si="2"/>
        <v>0</v>
      </c>
      <c r="R100" s="101">
        <f t="shared" si="2"/>
        <v>0</v>
      </c>
      <c r="S100" s="101">
        <f t="shared" si="2"/>
        <v>0</v>
      </c>
      <c r="T100" s="101">
        <f t="shared" si="2"/>
        <v>0</v>
      </c>
      <c r="U100" s="101">
        <f t="shared" si="2"/>
        <v>0</v>
      </c>
      <c r="V100" s="101">
        <f t="shared" si="2"/>
        <v>0</v>
      </c>
      <c r="W100" s="101">
        <f t="shared" si="2"/>
        <v>0</v>
      </c>
      <c r="X100" s="101">
        <f t="shared" si="2"/>
        <v>0</v>
      </c>
      <c r="Y100" s="101">
        <f t="shared" si="2"/>
        <v>0</v>
      </c>
      <c r="Z100" s="101">
        <f t="shared" si="2"/>
        <v>0</v>
      </c>
      <c r="AA100" s="101">
        <f t="shared" si="2"/>
        <v>0</v>
      </c>
      <c r="AB100" s="101">
        <f t="shared" si="2"/>
        <v>0</v>
      </c>
      <c r="AC100" s="101">
        <f t="shared" si="2"/>
        <v>0</v>
      </c>
      <c r="AD100" s="101">
        <f t="shared" si="2"/>
        <v>0</v>
      </c>
      <c r="AE100" s="101">
        <f t="shared" si="2"/>
        <v>0</v>
      </c>
      <c r="AF100" s="101">
        <f t="shared" si="2"/>
        <v>0</v>
      </c>
      <c r="AG100" s="101">
        <f t="shared" si="2"/>
        <v>0</v>
      </c>
      <c r="AH100" s="101">
        <f t="shared" si="2"/>
        <v>0</v>
      </c>
      <c r="AI100" s="101">
        <f t="shared" si="2"/>
        <v>0</v>
      </c>
      <c r="AJ100" s="101">
        <f t="shared" si="2"/>
        <v>0</v>
      </c>
      <c r="AK100" s="101">
        <f t="shared" si="2"/>
        <v>0</v>
      </c>
      <c r="AL100" s="101">
        <f t="shared" si="2"/>
        <v>0</v>
      </c>
      <c r="AM100" s="9"/>
    </row>
    <row r="101" spans="1:39" s="3" customFormat="1" x14ac:dyDescent="0.25">
      <c r="A101" s="84"/>
      <c r="B101" s="66"/>
      <c r="C101" s="85"/>
      <c r="D101" s="85"/>
      <c r="E101" s="85"/>
      <c r="F101" s="85"/>
      <c r="G101" s="85"/>
      <c r="H101" s="85"/>
      <c r="I101" s="85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9"/>
    </row>
    <row r="102" spans="1:39" s="3" customFormat="1" x14ac:dyDescent="0.25">
      <c r="A102" s="84"/>
      <c r="B102" s="66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9"/>
    </row>
    <row r="103" spans="1:39" ht="13.8" thickBot="1" x14ac:dyDescent="0.3">
      <c r="A103" s="58"/>
      <c r="B103" s="58"/>
      <c r="C103" s="55" t="s">
        <v>0</v>
      </c>
      <c r="D103" s="55"/>
      <c r="E103" s="55"/>
      <c r="F103" s="55" t="s">
        <v>0</v>
      </c>
      <c r="G103" s="55"/>
      <c r="H103" s="55"/>
      <c r="I103" s="55" t="s">
        <v>0</v>
      </c>
      <c r="J103" s="51"/>
      <c r="K103" s="51"/>
      <c r="L103" s="52"/>
      <c r="M103" s="52"/>
      <c r="N103" s="52"/>
      <c r="O103" s="52"/>
      <c r="P103" s="52"/>
      <c r="Q103" s="52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11"/>
    </row>
    <row r="104" spans="1:39" x14ac:dyDescent="0.25">
      <c r="A104" s="254" t="s">
        <v>1</v>
      </c>
      <c r="B104" s="277" t="str">
        <f>'DATA A'!B5</f>
        <v>PUSKESMAS</v>
      </c>
      <c r="C104" s="95">
        <v>4</v>
      </c>
      <c r="D104" s="270" t="str">
        <f>'DATA A'!I9</f>
        <v>Komplikasi Neonatal Tertangani (84)</v>
      </c>
      <c r="E104" s="270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7"/>
      <c r="AL104" s="70"/>
      <c r="AM104" s="9"/>
    </row>
    <row r="105" spans="1:39" ht="12.75" customHeight="1" x14ac:dyDescent="0.25">
      <c r="A105" s="255"/>
      <c r="B105" s="278"/>
      <c r="C105" s="261" t="s">
        <v>27</v>
      </c>
      <c r="D105" s="261"/>
      <c r="E105" s="274" t="s">
        <v>67</v>
      </c>
      <c r="F105" s="261" t="s">
        <v>28</v>
      </c>
      <c r="G105" s="261"/>
      <c r="H105" s="274" t="s">
        <v>68</v>
      </c>
      <c r="I105" s="261" t="s">
        <v>29</v>
      </c>
      <c r="J105" s="261"/>
      <c r="K105" s="274" t="s">
        <v>69</v>
      </c>
      <c r="L105" s="261" t="s">
        <v>30</v>
      </c>
      <c r="M105" s="261"/>
      <c r="N105" s="274" t="s">
        <v>70</v>
      </c>
      <c r="O105" s="261" t="s">
        <v>31</v>
      </c>
      <c r="P105" s="261"/>
      <c r="Q105" s="274" t="s">
        <v>71</v>
      </c>
      <c r="R105" s="261" t="s">
        <v>32</v>
      </c>
      <c r="S105" s="261"/>
      <c r="T105" s="274" t="s">
        <v>72</v>
      </c>
      <c r="U105" s="261" t="s">
        <v>33</v>
      </c>
      <c r="V105" s="261"/>
      <c r="W105" s="274" t="s">
        <v>73</v>
      </c>
      <c r="X105" s="261" t="s">
        <v>34</v>
      </c>
      <c r="Y105" s="261"/>
      <c r="Z105" s="274" t="s">
        <v>74</v>
      </c>
      <c r="AA105" s="261" t="s">
        <v>35</v>
      </c>
      <c r="AB105" s="261"/>
      <c r="AC105" s="274" t="s">
        <v>75</v>
      </c>
      <c r="AD105" s="261" t="s">
        <v>36</v>
      </c>
      <c r="AE105" s="261"/>
      <c r="AF105" s="274" t="s">
        <v>76</v>
      </c>
      <c r="AG105" s="261" t="s">
        <v>37</v>
      </c>
      <c r="AH105" s="261"/>
      <c r="AI105" s="274" t="s">
        <v>77</v>
      </c>
      <c r="AJ105" s="261" t="s">
        <v>38</v>
      </c>
      <c r="AK105" s="261"/>
      <c r="AL105" s="272" t="s">
        <v>78</v>
      </c>
      <c r="AM105" s="9"/>
    </row>
    <row r="106" spans="1:39" x14ac:dyDescent="0.25">
      <c r="A106" s="256"/>
      <c r="B106" s="279"/>
      <c r="C106" s="49" t="s">
        <v>26</v>
      </c>
      <c r="D106" s="49" t="s">
        <v>25</v>
      </c>
      <c r="E106" s="275"/>
      <c r="F106" s="49" t="s">
        <v>26</v>
      </c>
      <c r="G106" s="49" t="s">
        <v>25</v>
      </c>
      <c r="H106" s="275"/>
      <c r="I106" s="49" t="s">
        <v>26</v>
      </c>
      <c r="J106" s="49" t="s">
        <v>25</v>
      </c>
      <c r="K106" s="275"/>
      <c r="L106" s="49" t="s">
        <v>26</v>
      </c>
      <c r="M106" s="49" t="s">
        <v>25</v>
      </c>
      <c r="N106" s="276"/>
      <c r="O106" s="49" t="s">
        <v>26</v>
      </c>
      <c r="P106" s="49" t="s">
        <v>25</v>
      </c>
      <c r="Q106" s="276"/>
      <c r="R106" s="49" t="s">
        <v>26</v>
      </c>
      <c r="S106" s="49" t="s">
        <v>25</v>
      </c>
      <c r="T106" s="276"/>
      <c r="U106" s="49" t="s">
        <v>26</v>
      </c>
      <c r="V106" s="49" t="s">
        <v>25</v>
      </c>
      <c r="W106" s="276"/>
      <c r="X106" s="49" t="s">
        <v>26</v>
      </c>
      <c r="Y106" s="49" t="s">
        <v>25</v>
      </c>
      <c r="Z106" s="276"/>
      <c r="AA106" s="49" t="s">
        <v>26</v>
      </c>
      <c r="AB106" s="49" t="s">
        <v>25</v>
      </c>
      <c r="AC106" s="276"/>
      <c r="AD106" s="49" t="s">
        <v>26</v>
      </c>
      <c r="AE106" s="49" t="s">
        <v>25</v>
      </c>
      <c r="AF106" s="276"/>
      <c r="AG106" s="49" t="s">
        <v>26</v>
      </c>
      <c r="AH106" s="49" t="s">
        <v>25</v>
      </c>
      <c r="AI106" s="276"/>
      <c r="AJ106" s="49" t="s">
        <v>26</v>
      </c>
      <c r="AK106" s="49" t="s">
        <v>25</v>
      </c>
      <c r="AL106" s="273"/>
      <c r="AM106" s="9"/>
    </row>
    <row r="107" spans="1:39" x14ac:dyDescent="0.25">
      <c r="A107" s="104">
        <v>1</v>
      </c>
      <c r="B107" s="102">
        <f>'DATA A'!B6</f>
        <v>0</v>
      </c>
      <c r="C107" s="99">
        <f>DATA!C107</f>
        <v>0</v>
      </c>
      <c r="D107" s="99">
        <f>DATA!D107</f>
        <v>0</v>
      </c>
      <c r="E107" s="100">
        <f>DATA!AE107</f>
        <v>0</v>
      </c>
      <c r="F107" s="99">
        <f>C107+DATA!E107</f>
        <v>0</v>
      </c>
      <c r="G107" s="99">
        <f>D107+DATA!F107</f>
        <v>0</v>
      </c>
      <c r="H107" s="100">
        <f>E107+DATA!AF107</f>
        <v>0</v>
      </c>
      <c r="I107" s="99">
        <f>F107+DATA!G107</f>
        <v>0</v>
      </c>
      <c r="J107" s="99">
        <f>G107+DATA!H107</f>
        <v>0</v>
      </c>
      <c r="K107" s="100">
        <f>H107+DATA!AG107</f>
        <v>0</v>
      </c>
      <c r="L107" s="99">
        <f>I107+DATA!I107</f>
        <v>0</v>
      </c>
      <c r="M107" s="99">
        <f>J107+DATA!J107</f>
        <v>0</v>
      </c>
      <c r="N107" s="100">
        <f>K107+DATA!AH107</f>
        <v>0</v>
      </c>
      <c r="O107" s="99">
        <f>L107+DATA!K107</f>
        <v>0</v>
      </c>
      <c r="P107" s="99">
        <f>M107+DATA!L107</f>
        <v>0</v>
      </c>
      <c r="Q107" s="100">
        <f>N107+DATA!AI107</f>
        <v>0</v>
      </c>
      <c r="R107" s="99">
        <f>O107+DATA!M107</f>
        <v>0</v>
      </c>
      <c r="S107" s="99">
        <f>P107+DATA!N107</f>
        <v>0</v>
      </c>
      <c r="T107" s="100">
        <f>Q107+DATA!AJ107</f>
        <v>0</v>
      </c>
      <c r="U107" s="99">
        <f>R107+DATA!O107</f>
        <v>0</v>
      </c>
      <c r="V107" s="99">
        <f>S107+DATA!P107</f>
        <v>0</v>
      </c>
      <c r="W107" s="100">
        <f>T107+DATA!AK107</f>
        <v>0</v>
      </c>
      <c r="X107" s="99">
        <f>U107+DATA!Q107</f>
        <v>0</v>
      </c>
      <c r="Y107" s="99">
        <f>V107+DATA!R107</f>
        <v>0</v>
      </c>
      <c r="Z107" s="100">
        <f>W107+DATA!AL107</f>
        <v>0</v>
      </c>
      <c r="AA107" s="99">
        <f>X107+DATA!S107</f>
        <v>0</v>
      </c>
      <c r="AB107" s="99">
        <f>Y107+DATA!T107</f>
        <v>0</v>
      </c>
      <c r="AC107" s="100">
        <f>Z107+DATA!AM107</f>
        <v>0</v>
      </c>
      <c r="AD107" s="99">
        <f>AA107+DATA!U107</f>
        <v>0</v>
      </c>
      <c r="AE107" s="99">
        <f>AB107+DATA!V107</f>
        <v>0</v>
      </c>
      <c r="AF107" s="100">
        <f>AC107+DATA!AN107</f>
        <v>0</v>
      </c>
      <c r="AG107" s="99">
        <f>AD107+DATA!W107</f>
        <v>0</v>
      </c>
      <c r="AH107" s="99">
        <f>AE107+DATA!X107</f>
        <v>0</v>
      </c>
      <c r="AI107" s="100">
        <f>AF107+DATA!AO107</f>
        <v>0</v>
      </c>
      <c r="AJ107" s="99">
        <f>AG107+DATA!Y107</f>
        <v>0</v>
      </c>
      <c r="AK107" s="99">
        <f>AH107+DATA!Z107</f>
        <v>0</v>
      </c>
      <c r="AL107" s="100">
        <f>AI107+DATA!AP107</f>
        <v>0</v>
      </c>
      <c r="AM107" s="9"/>
    </row>
    <row r="108" spans="1:39" x14ac:dyDescent="0.25">
      <c r="A108" s="104">
        <v>2</v>
      </c>
      <c r="B108" s="102">
        <f>'DATA A'!B7</f>
        <v>0</v>
      </c>
      <c r="C108" s="99">
        <f>DATA!C108</f>
        <v>0</v>
      </c>
      <c r="D108" s="99">
        <f>DATA!D108</f>
        <v>0</v>
      </c>
      <c r="E108" s="100">
        <f>DATA!AE108</f>
        <v>0</v>
      </c>
      <c r="F108" s="99">
        <f>C108+DATA!E108</f>
        <v>0</v>
      </c>
      <c r="G108" s="99">
        <f>D108+DATA!F108</f>
        <v>0</v>
      </c>
      <c r="H108" s="100">
        <f>E108+DATA!AF108</f>
        <v>0</v>
      </c>
      <c r="I108" s="99">
        <f>F108+DATA!G108</f>
        <v>0</v>
      </c>
      <c r="J108" s="99">
        <f>G108+DATA!H108</f>
        <v>0</v>
      </c>
      <c r="K108" s="100">
        <f>H108+DATA!AG108</f>
        <v>0</v>
      </c>
      <c r="L108" s="99">
        <f>I108+DATA!I108</f>
        <v>0</v>
      </c>
      <c r="M108" s="99">
        <f>J108+DATA!J108</f>
        <v>0</v>
      </c>
      <c r="N108" s="100">
        <f>K108+DATA!AH108</f>
        <v>0</v>
      </c>
      <c r="O108" s="99">
        <f>L108+DATA!K108</f>
        <v>0</v>
      </c>
      <c r="P108" s="99">
        <f>M108+DATA!L108</f>
        <v>0</v>
      </c>
      <c r="Q108" s="100">
        <f>N108+DATA!AI108</f>
        <v>0</v>
      </c>
      <c r="R108" s="99">
        <f>O108+DATA!M108</f>
        <v>0</v>
      </c>
      <c r="S108" s="99">
        <f>P108+DATA!N108</f>
        <v>0</v>
      </c>
      <c r="T108" s="100">
        <f>Q108+DATA!AJ108</f>
        <v>0</v>
      </c>
      <c r="U108" s="99">
        <f>R108+DATA!O108</f>
        <v>0</v>
      </c>
      <c r="V108" s="99">
        <f>S108+DATA!P108</f>
        <v>0</v>
      </c>
      <c r="W108" s="100">
        <f>T108+DATA!AK108</f>
        <v>0</v>
      </c>
      <c r="X108" s="99">
        <f>U108+DATA!Q108</f>
        <v>0</v>
      </c>
      <c r="Y108" s="99">
        <f>V108+DATA!R108</f>
        <v>0</v>
      </c>
      <c r="Z108" s="100">
        <f>W108+DATA!AL108</f>
        <v>0</v>
      </c>
      <c r="AA108" s="99">
        <f>X108+DATA!S108</f>
        <v>0</v>
      </c>
      <c r="AB108" s="99">
        <f>Y108+DATA!T108</f>
        <v>0</v>
      </c>
      <c r="AC108" s="100">
        <f>Z108+DATA!AM108</f>
        <v>0</v>
      </c>
      <c r="AD108" s="99">
        <f>AA108+DATA!U108</f>
        <v>0</v>
      </c>
      <c r="AE108" s="99">
        <f>AB108+DATA!V108</f>
        <v>0</v>
      </c>
      <c r="AF108" s="100">
        <f>AC108+DATA!AN108</f>
        <v>0</v>
      </c>
      <c r="AG108" s="99">
        <f>AD108+DATA!W108</f>
        <v>0</v>
      </c>
      <c r="AH108" s="99">
        <f>AE108+DATA!X108</f>
        <v>0</v>
      </c>
      <c r="AI108" s="100">
        <f>AF108+DATA!AO108</f>
        <v>0</v>
      </c>
      <c r="AJ108" s="99">
        <f>AG108+DATA!Y108</f>
        <v>0</v>
      </c>
      <c r="AK108" s="99">
        <f>AH108+DATA!Z108</f>
        <v>0</v>
      </c>
      <c r="AL108" s="100">
        <f>AI108+DATA!AP108</f>
        <v>0</v>
      </c>
      <c r="AM108" s="9"/>
    </row>
    <row r="109" spans="1:39" x14ac:dyDescent="0.25">
      <c r="A109" s="104">
        <v>3</v>
      </c>
      <c r="B109" s="102">
        <f>'DATA A'!B8</f>
        <v>0</v>
      </c>
      <c r="C109" s="99">
        <f>DATA!C109</f>
        <v>0</v>
      </c>
      <c r="D109" s="99">
        <f>DATA!D109</f>
        <v>0</v>
      </c>
      <c r="E109" s="100">
        <f>DATA!AE109</f>
        <v>0</v>
      </c>
      <c r="F109" s="99">
        <f>C109+DATA!E109</f>
        <v>0</v>
      </c>
      <c r="G109" s="99">
        <f>D109+DATA!F109</f>
        <v>0</v>
      </c>
      <c r="H109" s="100">
        <f>E109+DATA!AF109</f>
        <v>0</v>
      </c>
      <c r="I109" s="99">
        <f>F109+DATA!G109</f>
        <v>0</v>
      </c>
      <c r="J109" s="99">
        <f>G109+DATA!H109</f>
        <v>0</v>
      </c>
      <c r="K109" s="100">
        <f>H109+DATA!AG109</f>
        <v>0</v>
      </c>
      <c r="L109" s="99">
        <f>I109+DATA!I109</f>
        <v>0</v>
      </c>
      <c r="M109" s="99">
        <f>J109+DATA!J109</f>
        <v>0</v>
      </c>
      <c r="N109" s="100">
        <f>K109+DATA!AH109</f>
        <v>0</v>
      </c>
      <c r="O109" s="99">
        <f>L109+DATA!K109</f>
        <v>0</v>
      </c>
      <c r="P109" s="99">
        <f>M109+DATA!L109</f>
        <v>0</v>
      </c>
      <c r="Q109" s="100">
        <f>N109+DATA!AI109</f>
        <v>0</v>
      </c>
      <c r="R109" s="99">
        <f>O109+DATA!M109</f>
        <v>0</v>
      </c>
      <c r="S109" s="99">
        <f>P109+DATA!N109</f>
        <v>0</v>
      </c>
      <c r="T109" s="100">
        <f>Q109+DATA!AJ109</f>
        <v>0</v>
      </c>
      <c r="U109" s="99">
        <f>R109+DATA!O109</f>
        <v>0</v>
      </c>
      <c r="V109" s="99">
        <f>S109+DATA!P109</f>
        <v>0</v>
      </c>
      <c r="W109" s="100">
        <f>T109+DATA!AK109</f>
        <v>0</v>
      </c>
      <c r="X109" s="99">
        <f>U109+DATA!Q109</f>
        <v>0</v>
      </c>
      <c r="Y109" s="99">
        <f>V109+DATA!R109</f>
        <v>0</v>
      </c>
      <c r="Z109" s="100">
        <f>W109+DATA!AL109</f>
        <v>0</v>
      </c>
      <c r="AA109" s="99">
        <f>X109+DATA!S109</f>
        <v>0</v>
      </c>
      <c r="AB109" s="99">
        <f>Y109+DATA!T109</f>
        <v>0</v>
      </c>
      <c r="AC109" s="100">
        <f>Z109+DATA!AM109</f>
        <v>0</v>
      </c>
      <c r="AD109" s="99">
        <f>AA109+DATA!U109</f>
        <v>0</v>
      </c>
      <c r="AE109" s="99">
        <f>AB109+DATA!V109</f>
        <v>0</v>
      </c>
      <c r="AF109" s="100">
        <f>AC109+DATA!AN109</f>
        <v>0</v>
      </c>
      <c r="AG109" s="99">
        <f>AD109+DATA!W109</f>
        <v>0</v>
      </c>
      <c r="AH109" s="99">
        <f>AE109+DATA!X109</f>
        <v>0</v>
      </c>
      <c r="AI109" s="100">
        <f>AF109+DATA!AO109</f>
        <v>0</v>
      </c>
      <c r="AJ109" s="99">
        <f>AG109+DATA!Y109</f>
        <v>0</v>
      </c>
      <c r="AK109" s="99">
        <f>AH109+DATA!Z109</f>
        <v>0</v>
      </c>
      <c r="AL109" s="100">
        <f>AI109+DATA!AP109</f>
        <v>0</v>
      </c>
      <c r="AM109" s="9"/>
    </row>
    <row r="110" spans="1:39" x14ac:dyDescent="0.25">
      <c r="A110" s="104">
        <v>4</v>
      </c>
      <c r="B110" s="102">
        <f>'DATA A'!B9</f>
        <v>0</v>
      </c>
      <c r="C110" s="99">
        <f>DATA!C110</f>
        <v>0</v>
      </c>
      <c r="D110" s="99">
        <f>DATA!D110</f>
        <v>0</v>
      </c>
      <c r="E110" s="100">
        <f>DATA!AE110</f>
        <v>0</v>
      </c>
      <c r="F110" s="99">
        <f>C110+DATA!E110</f>
        <v>0</v>
      </c>
      <c r="G110" s="99">
        <f>D110+DATA!F110</f>
        <v>0</v>
      </c>
      <c r="H110" s="100">
        <f>E110+DATA!AF110</f>
        <v>0</v>
      </c>
      <c r="I110" s="99">
        <f>F110+DATA!G110</f>
        <v>0</v>
      </c>
      <c r="J110" s="99">
        <f>G110+DATA!H110</f>
        <v>0</v>
      </c>
      <c r="K110" s="100">
        <f>H110+DATA!AG110</f>
        <v>0</v>
      </c>
      <c r="L110" s="99">
        <f>I110+DATA!I110</f>
        <v>0</v>
      </c>
      <c r="M110" s="99">
        <f>J110+DATA!J110</f>
        <v>0</v>
      </c>
      <c r="N110" s="100">
        <f>K110+DATA!AH110</f>
        <v>0</v>
      </c>
      <c r="O110" s="99">
        <f>L110+DATA!K110</f>
        <v>0</v>
      </c>
      <c r="P110" s="99">
        <f>M110+DATA!L110</f>
        <v>0</v>
      </c>
      <c r="Q110" s="100">
        <f>N110+DATA!AI110</f>
        <v>0</v>
      </c>
      <c r="R110" s="99">
        <f>O110+DATA!M110</f>
        <v>0</v>
      </c>
      <c r="S110" s="99">
        <f>P110+DATA!N110</f>
        <v>0</v>
      </c>
      <c r="T110" s="100">
        <f>Q110+DATA!AJ110</f>
        <v>0</v>
      </c>
      <c r="U110" s="99">
        <f>R110+DATA!O110</f>
        <v>0</v>
      </c>
      <c r="V110" s="99">
        <f>S110+DATA!P110</f>
        <v>0</v>
      </c>
      <c r="W110" s="100">
        <f>T110+DATA!AK110</f>
        <v>0</v>
      </c>
      <c r="X110" s="99">
        <f>U110+DATA!Q110</f>
        <v>0</v>
      </c>
      <c r="Y110" s="99">
        <f>V110+DATA!R110</f>
        <v>0</v>
      </c>
      <c r="Z110" s="100">
        <f>W110+DATA!AL110</f>
        <v>0</v>
      </c>
      <c r="AA110" s="99">
        <f>X110+DATA!S110</f>
        <v>0</v>
      </c>
      <c r="AB110" s="99">
        <f>Y110+DATA!T110</f>
        <v>0</v>
      </c>
      <c r="AC110" s="100">
        <f>Z110+DATA!AM110</f>
        <v>0</v>
      </c>
      <c r="AD110" s="99">
        <f>AA110+DATA!U110</f>
        <v>0</v>
      </c>
      <c r="AE110" s="99">
        <f>AB110+DATA!V110</f>
        <v>0</v>
      </c>
      <c r="AF110" s="100">
        <f>AC110+DATA!AN110</f>
        <v>0</v>
      </c>
      <c r="AG110" s="99">
        <f>AD110+DATA!W110</f>
        <v>0</v>
      </c>
      <c r="AH110" s="99">
        <f>AE110+DATA!X110</f>
        <v>0</v>
      </c>
      <c r="AI110" s="100">
        <f>AF110+DATA!AO110</f>
        <v>0</v>
      </c>
      <c r="AJ110" s="99">
        <f>AG110+DATA!Y110</f>
        <v>0</v>
      </c>
      <c r="AK110" s="99">
        <f>AH110+DATA!Z110</f>
        <v>0</v>
      </c>
      <c r="AL110" s="100">
        <f>AI110+DATA!AP110</f>
        <v>0</v>
      </c>
      <c r="AM110" s="9"/>
    </row>
    <row r="111" spans="1:39" x14ac:dyDescent="0.25">
      <c r="A111" s="104">
        <v>5</v>
      </c>
      <c r="B111" s="102">
        <f>'DATA A'!B10</f>
        <v>0</v>
      </c>
      <c r="C111" s="99">
        <f>DATA!C111</f>
        <v>0</v>
      </c>
      <c r="D111" s="99">
        <f>DATA!D111</f>
        <v>0</v>
      </c>
      <c r="E111" s="100">
        <f>DATA!AE111</f>
        <v>0</v>
      </c>
      <c r="F111" s="99">
        <f>C111+DATA!E111</f>
        <v>0</v>
      </c>
      <c r="G111" s="99">
        <f>D111+DATA!F111</f>
        <v>0</v>
      </c>
      <c r="H111" s="100">
        <f>E111+DATA!AF111</f>
        <v>0</v>
      </c>
      <c r="I111" s="99">
        <f>F111+DATA!G111</f>
        <v>0</v>
      </c>
      <c r="J111" s="99">
        <f>G111+DATA!H111</f>
        <v>0</v>
      </c>
      <c r="K111" s="100">
        <f>H111+DATA!AG111</f>
        <v>0</v>
      </c>
      <c r="L111" s="99">
        <f>I111+DATA!I111</f>
        <v>0</v>
      </c>
      <c r="M111" s="99">
        <f>J111+DATA!J111</f>
        <v>0</v>
      </c>
      <c r="N111" s="100">
        <f>K111+DATA!AH111</f>
        <v>0</v>
      </c>
      <c r="O111" s="99">
        <f>L111+DATA!K111</f>
        <v>0</v>
      </c>
      <c r="P111" s="99">
        <f>M111+DATA!L111</f>
        <v>0</v>
      </c>
      <c r="Q111" s="100">
        <f>N111+DATA!AI111</f>
        <v>0</v>
      </c>
      <c r="R111" s="99">
        <f>O111+DATA!M111</f>
        <v>0</v>
      </c>
      <c r="S111" s="99">
        <f>P111+DATA!N111</f>
        <v>0</v>
      </c>
      <c r="T111" s="100">
        <f>Q111+DATA!AJ111</f>
        <v>0</v>
      </c>
      <c r="U111" s="99">
        <f>R111+DATA!O111</f>
        <v>0</v>
      </c>
      <c r="V111" s="99">
        <f>S111+DATA!P111</f>
        <v>0</v>
      </c>
      <c r="W111" s="100">
        <f>T111+DATA!AK111</f>
        <v>0</v>
      </c>
      <c r="X111" s="99">
        <f>U111+DATA!Q111</f>
        <v>0</v>
      </c>
      <c r="Y111" s="99">
        <f>V111+DATA!R111</f>
        <v>0</v>
      </c>
      <c r="Z111" s="100">
        <f>W111+DATA!AL111</f>
        <v>0</v>
      </c>
      <c r="AA111" s="99">
        <f>X111+DATA!S111</f>
        <v>0</v>
      </c>
      <c r="AB111" s="99">
        <f>Y111+DATA!T111</f>
        <v>0</v>
      </c>
      <c r="AC111" s="100">
        <f>Z111+DATA!AM111</f>
        <v>0</v>
      </c>
      <c r="AD111" s="99">
        <f>AA111+DATA!U111</f>
        <v>0</v>
      </c>
      <c r="AE111" s="99">
        <f>AB111+DATA!V111</f>
        <v>0</v>
      </c>
      <c r="AF111" s="100">
        <f>AC111+DATA!AN111</f>
        <v>0</v>
      </c>
      <c r="AG111" s="99">
        <f>AD111+DATA!W111</f>
        <v>0</v>
      </c>
      <c r="AH111" s="99">
        <f>AE111+DATA!X111</f>
        <v>0</v>
      </c>
      <c r="AI111" s="100">
        <f>AF111+DATA!AO111</f>
        <v>0</v>
      </c>
      <c r="AJ111" s="99">
        <f>AG111+DATA!Y111</f>
        <v>0</v>
      </c>
      <c r="AK111" s="99">
        <f>AH111+DATA!Z111</f>
        <v>0</v>
      </c>
      <c r="AL111" s="100">
        <f>AI111+DATA!AP111</f>
        <v>0</v>
      </c>
      <c r="AM111" s="9"/>
    </row>
    <row r="112" spans="1:39" x14ac:dyDescent="0.25">
      <c r="A112" s="104">
        <v>6</v>
      </c>
      <c r="B112" s="102">
        <f>'DATA A'!B11</f>
        <v>0</v>
      </c>
      <c r="C112" s="99">
        <f>DATA!C112</f>
        <v>0</v>
      </c>
      <c r="D112" s="99">
        <f>DATA!D112</f>
        <v>0</v>
      </c>
      <c r="E112" s="100">
        <f>DATA!AE112</f>
        <v>0</v>
      </c>
      <c r="F112" s="99">
        <f>C112+DATA!E112</f>
        <v>0</v>
      </c>
      <c r="G112" s="99">
        <f>D112+DATA!F112</f>
        <v>0</v>
      </c>
      <c r="H112" s="100">
        <f>E112+DATA!AF112</f>
        <v>0</v>
      </c>
      <c r="I112" s="99">
        <f>F112+DATA!G112</f>
        <v>0</v>
      </c>
      <c r="J112" s="99">
        <f>G112+DATA!H112</f>
        <v>0</v>
      </c>
      <c r="K112" s="100">
        <f>H112+DATA!AG112</f>
        <v>0</v>
      </c>
      <c r="L112" s="99">
        <f>I112+DATA!I112</f>
        <v>0</v>
      </c>
      <c r="M112" s="99">
        <f>J112+DATA!J112</f>
        <v>0</v>
      </c>
      <c r="N112" s="100">
        <f>K112+DATA!AH112</f>
        <v>0</v>
      </c>
      <c r="O112" s="99">
        <f>L112+DATA!K112</f>
        <v>0</v>
      </c>
      <c r="P112" s="99">
        <f>M112+DATA!L112</f>
        <v>0</v>
      </c>
      <c r="Q112" s="100">
        <f>N112+DATA!AI112</f>
        <v>0</v>
      </c>
      <c r="R112" s="99">
        <f>O112+DATA!M112</f>
        <v>0</v>
      </c>
      <c r="S112" s="99">
        <f>P112+DATA!N112</f>
        <v>0</v>
      </c>
      <c r="T112" s="100">
        <f>Q112+DATA!AJ112</f>
        <v>0</v>
      </c>
      <c r="U112" s="99">
        <f>R112+DATA!O112</f>
        <v>0</v>
      </c>
      <c r="V112" s="99">
        <f>S112+DATA!P112</f>
        <v>0</v>
      </c>
      <c r="W112" s="100">
        <f>T112+DATA!AK112</f>
        <v>0</v>
      </c>
      <c r="X112" s="99">
        <f>U112+DATA!Q112</f>
        <v>0</v>
      </c>
      <c r="Y112" s="99">
        <f>V112+DATA!R112</f>
        <v>0</v>
      </c>
      <c r="Z112" s="100">
        <f>W112+DATA!AL112</f>
        <v>0</v>
      </c>
      <c r="AA112" s="99">
        <f>X112+DATA!S112</f>
        <v>0</v>
      </c>
      <c r="AB112" s="99">
        <f>Y112+DATA!T112</f>
        <v>0</v>
      </c>
      <c r="AC112" s="100">
        <f>Z112+DATA!AM112</f>
        <v>0</v>
      </c>
      <c r="AD112" s="99">
        <f>AA112+DATA!U112</f>
        <v>0</v>
      </c>
      <c r="AE112" s="99">
        <f>AB112+DATA!V112</f>
        <v>0</v>
      </c>
      <c r="AF112" s="100">
        <f>AC112+DATA!AN112</f>
        <v>0</v>
      </c>
      <c r="AG112" s="99">
        <f>AD112+DATA!W112</f>
        <v>0</v>
      </c>
      <c r="AH112" s="99">
        <f>AE112+DATA!X112</f>
        <v>0</v>
      </c>
      <c r="AI112" s="100">
        <f>AF112+DATA!AO112</f>
        <v>0</v>
      </c>
      <c r="AJ112" s="99">
        <f>AG112+DATA!Y112</f>
        <v>0</v>
      </c>
      <c r="AK112" s="99">
        <f>AH112+DATA!Z112</f>
        <v>0</v>
      </c>
      <c r="AL112" s="100">
        <f>AI112+DATA!AP112</f>
        <v>0</v>
      </c>
      <c r="AM112" s="9"/>
    </row>
    <row r="113" spans="1:39" x14ac:dyDescent="0.25">
      <c r="A113" s="104">
        <v>7</v>
      </c>
      <c r="B113" s="102">
        <f>'DATA A'!B12</f>
        <v>0</v>
      </c>
      <c r="C113" s="99">
        <f>DATA!C113</f>
        <v>0</v>
      </c>
      <c r="D113" s="99">
        <f>DATA!D113</f>
        <v>0</v>
      </c>
      <c r="E113" s="100">
        <f>DATA!AE113</f>
        <v>0</v>
      </c>
      <c r="F113" s="99">
        <f>C113+DATA!E113</f>
        <v>0</v>
      </c>
      <c r="G113" s="99">
        <f>D113+DATA!F113</f>
        <v>0</v>
      </c>
      <c r="H113" s="100">
        <f>E113+DATA!AF113</f>
        <v>0</v>
      </c>
      <c r="I113" s="99">
        <f>F113+DATA!G113</f>
        <v>0</v>
      </c>
      <c r="J113" s="99">
        <f>G113+DATA!H113</f>
        <v>0</v>
      </c>
      <c r="K113" s="100">
        <f>H113+DATA!AG113</f>
        <v>0</v>
      </c>
      <c r="L113" s="99">
        <f>I113+DATA!I113</f>
        <v>0</v>
      </c>
      <c r="M113" s="99">
        <f>J113+DATA!J113</f>
        <v>0</v>
      </c>
      <c r="N113" s="100">
        <f>K113+DATA!AH113</f>
        <v>0</v>
      </c>
      <c r="O113" s="99">
        <f>L113+DATA!K113</f>
        <v>0</v>
      </c>
      <c r="P113" s="99">
        <f>M113+DATA!L113</f>
        <v>0</v>
      </c>
      <c r="Q113" s="100">
        <f>N113+DATA!AI113</f>
        <v>0</v>
      </c>
      <c r="R113" s="99">
        <f>O113+DATA!M113</f>
        <v>0</v>
      </c>
      <c r="S113" s="99">
        <f>P113+DATA!N113</f>
        <v>0</v>
      </c>
      <c r="T113" s="100">
        <f>Q113+DATA!AJ113</f>
        <v>0</v>
      </c>
      <c r="U113" s="99">
        <f>R113+DATA!O113</f>
        <v>0</v>
      </c>
      <c r="V113" s="99">
        <f>S113+DATA!P113</f>
        <v>0</v>
      </c>
      <c r="W113" s="100">
        <f>T113+DATA!AK113</f>
        <v>0</v>
      </c>
      <c r="X113" s="99">
        <f>U113+DATA!Q113</f>
        <v>0</v>
      </c>
      <c r="Y113" s="99">
        <f>V113+DATA!R113</f>
        <v>0</v>
      </c>
      <c r="Z113" s="100">
        <f>W113+DATA!AL113</f>
        <v>0</v>
      </c>
      <c r="AA113" s="99">
        <f>X113+DATA!S113</f>
        <v>0</v>
      </c>
      <c r="AB113" s="99">
        <f>Y113+DATA!T113</f>
        <v>0</v>
      </c>
      <c r="AC113" s="100">
        <f>Z113+DATA!AM113</f>
        <v>0</v>
      </c>
      <c r="AD113" s="99">
        <f>AA113+DATA!U113</f>
        <v>0</v>
      </c>
      <c r="AE113" s="99">
        <f>AB113+DATA!V113</f>
        <v>0</v>
      </c>
      <c r="AF113" s="100">
        <f>AC113+DATA!AN113</f>
        <v>0</v>
      </c>
      <c r="AG113" s="99">
        <f>AD113+DATA!W113</f>
        <v>0</v>
      </c>
      <c r="AH113" s="99">
        <f>AE113+DATA!X113</f>
        <v>0</v>
      </c>
      <c r="AI113" s="100">
        <f>AF113+DATA!AO113</f>
        <v>0</v>
      </c>
      <c r="AJ113" s="99">
        <f>AG113+DATA!Y113</f>
        <v>0</v>
      </c>
      <c r="AK113" s="99">
        <f>AH113+DATA!Z113</f>
        <v>0</v>
      </c>
      <c r="AL113" s="100">
        <f>AI113+DATA!AP113</f>
        <v>0</v>
      </c>
      <c r="AM113" s="9"/>
    </row>
    <row r="114" spans="1:39" x14ac:dyDescent="0.25">
      <c r="A114" s="104">
        <v>8</v>
      </c>
      <c r="B114" s="102">
        <f>'DATA A'!B13</f>
        <v>0</v>
      </c>
      <c r="C114" s="99">
        <f>DATA!C114</f>
        <v>0</v>
      </c>
      <c r="D114" s="99">
        <f>DATA!D114</f>
        <v>0</v>
      </c>
      <c r="E114" s="100">
        <f>DATA!AE114</f>
        <v>0</v>
      </c>
      <c r="F114" s="99">
        <f>C114+DATA!E114</f>
        <v>0</v>
      </c>
      <c r="G114" s="99">
        <f>D114+DATA!F114</f>
        <v>0</v>
      </c>
      <c r="H114" s="100">
        <f>E114+DATA!AF114</f>
        <v>0</v>
      </c>
      <c r="I114" s="99">
        <f>F114+DATA!G114</f>
        <v>0</v>
      </c>
      <c r="J114" s="99">
        <f>G114+DATA!H114</f>
        <v>0</v>
      </c>
      <c r="K114" s="100">
        <f>H114+DATA!AG114</f>
        <v>0</v>
      </c>
      <c r="L114" s="99">
        <f>I114+DATA!I114</f>
        <v>0</v>
      </c>
      <c r="M114" s="99">
        <f>J114+DATA!J114</f>
        <v>0</v>
      </c>
      <c r="N114" s="100">
        <f>K114+DATA!AH114</f>
        <v>0</v>
      </c>
      <c r="O114" s="99">
        <f>L114+DATA!K114</f>
        <v>0</v>
      </c>
      <c r="P114" s="99">
        <f>M114+DATA!L114</f>
        <v>0</v>
      </c>
      <c r="Q114" s="100">
        <f>N114+DATA!AI114</f>
        <v>0</v>
      </c>
      <c r="R114" s="99">
        <f>O114+DATA!M114</f>
        <v>0</v>
      </c>
      <c r="S114" s="99">
        <f>P114+DATA!N114</f>
        <v>0</v>
      </c>
      <c r="T114" s="100">
        <f>Q114+DATA!AJ114</f>
        <v>0</v>
      </c>
      <c r="U114" s="99">
        <f>R114+DATA!O114</f>
        <v>0</v>
      </c>
      <c r="V114" s="99">
        <f>S114+DATA!P114</f>
        <v>0</v>
      </c>
      <c r="W114" s="100">
        <f>T114+DATA!AK114</f>
        <v>0</v>
      </c>
      <c r="X114" s="99">
        <f>U114+DATA!Q114</f>
        <v>0</v>
      </c>
      <c r="Y114" s="99">
        <f>V114+DATA!R114</f>
        <v>0</v>
      </c>
      <c r="Z114" s="100">
        <f>W114+DATA!AL114</f>
        <v>0</v>
      </c>
      <c r="AA114" s="99">
        <f>X114+DATA!S114</f>
        <v>0</v>
      </c>
      <c r="AB114" s="99">
        <f>Y114+DATA!T114</f>
        <v>0</v>
      </c>
      <c r="AC114" s="100">
        <f>Z114+DATA!AM114</f>
        <v>0</v>
      </c>
      <c r="AD114" s="99">
        <f>AA114+DATA!U114</f>
        <v>0</v>
      </c>
      <c r="AE114" s="99">
        <f>AB114+DATA!V114</f>
        <v>0</v>
      </c>
      <c r="AF114" s="100">
        <f>AC114+DATA!AN114</f>
        <v>0</v>
      </c>
      <c r="AG114" s="99">
        <f>AD114+DATA!W114</f>
        <v>0</v>
      </c>
      <c r="AH114" s="99">
        <f>AE114+DATA!X114</f>
        <v>0</v>
      </c>
      <c r="AI114" s="100">
        <f>AF114+DATA!AO114</f>
        <v>0</v>
      </c>
      <c r="AJ114" s="99">
        <f>AG114+DATA!Y114</f>
        <v>0</v>
      </c>
      <c r="AK114" s="99">
        <f>AH114+DATA!Z114</f>
        <v>0</v>
      </c>
      <c r="AL114" s="100">
        <f>AI114+DATA!AP114</f>
        <v>0</v>
      </c>
      <c r="AM114" s="9"/>
    </row>
    <row r="115" spans="1:39" x14ac:dyDescent="0.25">
      <c r="A115" s="104">
        <v>9</v>
      </c>
      <c r="B115" s="102">
        <f>'DATA A'!B14</f>
        <v>0</v>
      </c>
      <c r="C115" s="99">
        <f>DATA!C115</f>
        <v>0</v>
      </c>
      <c r="D115" s="99">
        <f>DATA!D115</f>
        <v>0</v>
      </c>
      <c r="E115" s="100">
        <f>DATA!AE115</f>
        <v>0</v>
      </c>
      <c r="F115" s="99">
        <f>C115+DATA!E115</f>
        <v>0</v>
      </c>
      <c r="G115" s="99">
        <f>D115+DATA!F115</f>
        <v>0</v>
      </c>
      <c r="H115" s="100">
        <f>E115+DATA!AF115</f>
        <v>0</v>
      </c>
      <c r="I115" s="99">
        <f>F115+DATA!G115</f>
        <v>0</v>
      </c>
      <c r="J115" s="99">
        <f>G115+DATA!H115</f>
        <v>0</v>
      </c>
      <c r="K115" s="100">
        <f>H115+DATA!AG115</f>
        <v>0</v>
      </c>
      <c r="L115" s="99">
        <f>I115+DATA!I115</f>
        <v>0</v>
      </c>
      <c r="M115" s="99">
        <f>J115+DATA!J115</f>
        <v>0</v>
      </c>
      <c r="N115" s="100">
        <f>K115+DATA!AH115</f>
        <v>0</v>
      </c>
      <c r="O115" s="99">
        <f>L115+DATA!K115</f>
        <v>0</v>
      </c>
      <c r="P115" s="99">
        <f>M115+DATA!L115</f>
        <v>0</v>
      </c>
      <c r="Q115" s="100">
        <f>N115+DATA!AI115</f>
        <v>0</v>
      </c>
      <c r="R115" s="99">
        <f>O115+DATA!M115</f>
        <v>0</v>
      </c>
      <c r="S115" s="99">
        <f>P115+DATA!N115</f>
        <v>0</v>
      </c>
      <c r="T115" s="100">
        <f>Q115+DATA!AJ115</f>
        <v>0</v>
      </c>
      <c r="U115" s="99">
        <f>R115+DATA!O115</f>
        <v>0</v>
      </c>
      <c r="V115" s="99">
        <f>S115+DATA!P115</f>
        <v>0</v>
      </c>
      <c r="W115" s="100">
        <f>T115+DATA!AK115</f>
        <v>0</v>
      </c>
      <c r="X115" s="99">
        <f>U115+DATA!Q115</f>
        <v>0</v>
      </c>
      <c r="Y115" s="99">
        <f>V115+DATA!R115</f>
        <v>0</v>
      </c>
      <c r="Z115" s="100">
        <f>W115+DATA!AL115</f>
        <v>0</v>
      </c>
      <c r="AA115" s="99">
        <f>X115+DATA!S115</f>
        <v>0</v>
      </c>
      <c r="AB115" s="99">
        <f>Y115+DATA!T115</f>
        <v>0</v>
      </c>
      <c r="AC115" s="100">
        <f>Z115+DATA!AM115</f>
        <v>0</v>
      </c>
      <c r="AD115" s="99">
        <f>AA115+DATA!U115</f>
        <v>0</v>
      </c>
      <c r="AE115" s="99">
        <f>AB115+DATA!V115</f>
        <v>0</v>
      </c>
      <c r="AF115" s="100">
        <f>AC115+DATA!AN115</f>
        <v>0</v>
      </c>
      <c r="AG115" s="99">
        <f>AD115+DATA!W115</f>
        <v>0</v>
      </c>
      <c r="AH115" s="99">
        <f>AE115+DATA!X115</f>
        <v>0</v>
      </c>
      <c r="AI115" s="100">
        <f>AF115+DATA!AO115</f>
        <v>0</v>
      </c>
      <c r="AJ115" s="99">
        <f>AG115+DATA!Y115</f>
        <v>0</v>
      </c>
      <c r="AK115" s="99">
        <f>AH115+DATA!Z115</f>
        <v>0</v>
      </c>
      <c r="AL115" s="100">
        <f>AI115+DATA!AP115</f>
        <v>0</v>
      </c>
      <c r="AM115" s="9"/>
    </row>
    <row r="116" spans="1:39" x14ac:dyDescent="0.25">
      <c r="A116" s="104">
        <v>10</v>
      </c>
      <c r="B116" s="102">
        <f>'DATA A'!B15</f>
        <v>0</v>
      </c>
      <c r="C116" s="99">
        <f>DATA!C116</f>
        <v>0</v>
      </c>
      <c r="D116" s="99">
        <f>DATA!D116</f>
        <v>0</v>
      </c>
      <c r="E116" s="100">
        <f>DATA!AE116</f>
        <v>0</v>
      </c>
      <c r="F116" s="99">
        <f>C116+DATA!E116</f>
        <v>0</v>
      </c>
      <c r="G116" s="99">
        <f>D116+DATA!F116</f>
        <v>0</v>
      </c>
      <c r="H116" s="100">
        <f>E116+DATA!AF116</f>
        <v>0</v>
      </c>
      <c r="I116" s="99">
        <f>F116+DATA!G116</f>
        <v>0</v>
      </c>
      <c r="J116" s="99">
        <f>G116+DATA!H116</f>
        <v>0</v>
      </c>
      <c r="K116" s="100">
        <f>H116+DATA!AG116</f>
        <v>0</v>
      </c>
      <c r="L116" s="99">
        <f>I116+DATA!I116</f>
        <v>0</v>
      </c>
      <c r="M116" s="99">
        <f>J116+DATA!J116</f>
        <v>0</v>
      </c>
      <c r="N116" s="100">
        <f>K116+DATA!AH116</f>
        <v>0</v>
      </c>
      <c r="O116" s="99">
        <f>L116+DATA!K116</f>
        <v>0</v>
      </c>
      <c r="P116" s="99">
        <f>M116+DATA!L116</f>
        <v>0</v>
      </c>
      <c r="Q116" s="100">
        <f>N116+DATA!AI116</f>
        <v>0</v>
      </c>
      <c r="R116" s="99">
        <f>O116+DATA!M116</f>
        <v>0</v>
      </c>
      <c r="S116" s="99">
        <f>P116+DATA!N116</f>
        <v>0</v>
      </c>
      <c r="T116" s="100">
        <f>Q116+DATA!AJ116</f>
        <v>0</v>
      </c>
      <c r="U116" s="99">
        <f>R116+DATA!O116</f>
        <v>0</v>
      </c>
      <c r="V116" s="99">
        <f>S116+DATA!P116</f>
        <v>0</v>
      </c>
      <c r="W116" s="100">
        <f>T116+DATA!AK116</f>
        <v>0</v>
      </c>
      <c r="X116" s="99">
        <f>U116+DATA!Q116</f>
        <v>0</v>
      </c>
      <c r="Y116" s="99">
        <f>V116+DATA!R116</f>
        <v>0</v>
      </c>
      <c r="Z116" s="100">
        <f>W116+DATA!AL116</f>
        <v>0</v>
      </c>
      <c r="AA116" s="99">
        <f>X116+DATA!S116</f>
        <v>0</v>
      </c>
      <c r="AB116" s="99">
        <f>Y116+DATA!T116</f>
        <v>0</v>
      </c>
      <c r="AC116" s="100">
        <f>Z116+DATA!AM116</f>
        <v>0</v>
      </c>
      <c r="AD116" s="99">
        <f>AA116+DATA!U116</f>
        <v>0</v>
      </c>
      <c r="AE116" s="99">
        <f>AB116+DATA!V116</f>
        <v>0</v>
      </c>
      <c r="AF116" s="100">
        <f>AC116+DATA!AN116</f>
        <v>0</v>
      </c>
      <c r="AG116" s="99">
        <f>AD116+DATA!W116</f>
        <v>0</v>
      </c>
      <c r="AH116" s="99">
        <f>AE116+DATA!X116</f>
        <v>0</v>
      </c>
      <c r="AI116" s="100">
        <f>AF116+DATA!AO116</f>
        <v>0</v>
      </c>
      <c r="AJ116" s="99">
        <f>AG116+DATA!Y116</f>
        <v>0</v>
      </c>
      <c r="AK116" s="99">
        <f>AH116+DATA!Z116</f>
        <v>0</v>
      </c>
      <c r="AL116" s="100">
        <f>AI116+DATA!AP116</f>
        <v>0</v>
      </c>
      <c r="AM116" s="9"/>
    </row>
    <row r="117" spans="1:39" x14ac:dyDescent="0.25">
      <c r="A117" s="104">
        <v>11</v>
      </c>
      <c r="B117" s="102">
        <f>'DATA A'!B16</f>
        <v>0</v>
      </c>
      <c r="C117" s="99">
        <f>DATA!C117</f>
        <v>0</v>
      </c>
      <c r="D117" s="99">
        <f>DATA!D117</f>
        <v>0</v>
      </c>
      <c r="E117" s="100">
        <f>DATA!AE117</f>
        <v>0</v>
      </c>
      <c r="F117" s="99">
        <f>C117+DATA!E117</f>
        <v>0</v>
      </c>
      <c r="G117" s="99">
        <f>D117+DATA!F117</f>
        <v>0</v>
      </c>
      <c r="H117" s="100">
        <f>E117+DATA!AF117</f>
        <v>0</v>
      </c>
      <c r="I117" s="99">
        <f>F117+DATA!G117</f>
        <v>0</v>
      </c>
      <c r="J117" s="99">
        <f>G117+DATA!H117</f>
        <v>0</v>
      </c>
      <c r="K117" s="100">
        <f>H117+DATA!AG117</f>
        <v>0</v>
      </c>
      <c r="L117" s="99">
        <f>I117+DATA!I117</f>
        <v>0</v>
      </c>
      <c r="M117" s="99">
        <f>J117+DATA!J117</f>
        <v>0</v>
      </c>
      <c r="N117" s="100">
        <f>K117+DATA!AH117</f>
        <v>0</v>
      </c>
      <c r="O117" s="99">
        <f>L117+DATA!K117</f>
        <v>0</v>
      </c>
      <c r="P117" s="99">
        <f>M117+DATA!L117</f>
        <v>0</v>
      </c>
      <c r="Q117" s="100">
        <f>N117+DATA!AI117</f>
        <v>0</v>
      </c>
      <c r="R117" s="99">
        <f>O117+DATA!M117</f>
        <v>0</v>
      </c>
      <c r="S117" s="99">
        <f>P117+DATA!N117</f>
        <v>0</v>
      </c>
      <c r="T117" s="100">
        <f>Q117+DATA!AJ117</f>
        <v>0</v>
      </c>
      <c r="U117" s="99">
        <f>R117+DATA!O117</f>
        <v>0</v>
      </c>
      <c r="V117" s="99">
        <f>S117+DATA!P117</f>
        <v>0</v>
      </c>
      <c r="W117" s="100">
        <f>T117+DATA!AK117</f>
        <v>0</v>
      </c>
      <c r="X117" s="99">
        <f>U117+DATA!Q117</f>
        <v>0</v>
      </c>
      <c r="Y117" s="99">
        <f>V117+DATA!R117</f>
        <v>0</v>
      </c>
      <c r="Z117" s="100">
        <f>W117+DATA!AL117</f>
        <v>0</v>
      </c>
      <c r="AA117" s="99">
        <f>X117+DATA!S117</f>
        <v>0</v>
      </c>
      <c r="AB117" s="99">
        <f>Y117+DATA!T117</f>
        <v>0</v>
      </c>
      <c r="AC117" s="100">
        <f>Z117+DATA!AM117</f>
        <v>0</v>
      </c>
      <c r="AD117" s="99">
        <f>AA117+DATA!U117</f>
        <v>0</v>
      </c>
      <c r="AE117" s="99">
        <f>AB117+DATA!V117</f>
        <v>0</v>
      </c>
      <c r="AF117" s="100">
        <f>AC117+DATA!AN117</f>
        <v>0</v>
      </c>
      <c r="AG117" s="99">
        <f>AD117+DATA!W117</f>
        <v>0</v>
      </c>
      <c r="AH117" s="99">
        <f>AE117+DATA!X117</f>
        <v>0</v>
      </c>
      <c r="AI117" s="100">
        <f>AF117+DATA!AO117</f>
        <v>0</v>
      </c>
      <c r="AJ117" s="99">
        <f>AG117+DATA!Y117</f>
        <v>0</v>
      </c>
      <c r="AK117" s="99">
        <f>AH117+DATA!Z117</f>
        <v>0</v>
      </c>
      <c r="AL117" s="100">
        <f>AI117+DATA!AP117</f>
        <v>0</v>
      </c>
      <c r="AM117" s="9"/>
    </row>
    <row r="118" spans="1:39" x14ac:dyDescent="0.25">
      <c r="A118" s="104">
        <v>12</v>
      </c>
      <c r="B118" s="102">
        <f>'DATA A'!B17</f>
        <v>0</v>
      </c>
      <c r="C118" s="99">
        <f>DATA!C118</f>
        <v>0</v>
      </c>
      <c r="D118" s="99">
        <f>DATA!D118</f>
        <v>0</v>
      </c>
      <c r="E118" s="100">
        <f>DATA!AE118</f>
        <v>0</v>
      </c>
      <c r="F118" s="99">
        <f>C118+DATA!E118</f>
        <v>0</v>
      </c>
      <c r="G118" s="99">
        <f>D118+DATA!F118</f>
        <v>0</v>
      </c>
      <c r="H118" s="100">
        <f>E118+DATA!AF118</f>
        <v>0</v>
      </c>
      <c r="I118" s="99">
        <f>F118+DATA!G118</f>
        <v>0</v>
      </c>
      <c r="J118" s="99">
        <f>G118+DATA!H118</f>
        <v>0</v>
      </c>
      <c r="K118" s="100">
        <f>H118+DATA!AG118</f>
        <v>0</v>
      </c>
      <c r="L118" s="99">
        <f>I118+DATA!I118</f>
        <v>0</v>
      </c>
      <c r="M118" s="99">
        <f>J118+DATA!J118</f>
        <v>0</v>
      </c>
      <c r="N118" s="100">
        <f>K118+DATA!AH118</f>
        <v>0</v>
      </c>
      <c r="O118" s="99">
        <f>L118+DATA!K118</f>
        <v>0</v>
      </c>
      <c r="P118" s="99">
        <f>M118+DATA!L118</f>
        <v>0</v>
      </c>
      <c r="Q118" s="100">
        <f>N118+DATA!AI118</f>
        <v>0</v>
      </c>
      <c r="R118" s="99">
        <f>O118+DATA!M118</f>
        <v>0</v>
      </c>
      <c r="S118" s="99">
        <f>P118+DATA!N118</f>
        <v>0</v>
      </c>
      <c r="T118" s="100">
        <f>Q118+DATA!AJ118</f>
        <v>0</v>
      </c>
      <c r="U118" s="99">
        <f>R118+DATA!O118</f>
        <v>0</v>
      </c>
      <c r="V118" s="99">
        <f>S118+DATA!P118</f>
        <v>0</v>
      </c>
      <c r="W118" s="100">
        <f>T118+DATA!AK118</f>
        <v>0</v>
      </c>
      <c r="X118" s="99">
        <f>U118+DATA!Q118</f>
        <v>0</v>
      </c>
      <c r="Y118" s="99">
        <f>V118+DATA!R118</f>
        <v>0</v>
      </c>
      <c r="Z118" s="100">
        <f>W118+DATA!AL118</f>
        <v>0</v>
      </c>
      <c r="AA118" s="99">
        <f>X118+DATA!S118</f>
        <v>0</v>
      </c>
      <c r="AB118" s="99">
        <f>Y118+DATA!T118</f>
        <v>0</v>
      </c>
      <c r="AC118" s="100">
        <f>Z118+DATA!AM118</f>
        <v>0</v>
      </c>
      <c r="AD118" s="99">
        <f>AA118+DATA!U118</f>
        <v>0</v>
      </c>
      <c r="AE118" s="99">
        <f>AB118+DATA!V118</f>
        <v>0</v>
      </c>
      <c r="AF118" s="100">
        <f>AC118+DATA!AN118</f>
        <v>0</v>
      </c>
      <c r="AG118" s="99">
        <f>AD118+DATA!W118</f>
        <v>0</v>
      </c>
      <c r="AH118" s="99">
        <f>AE118+DATA!X118</f>
        <v>0</v>
      </c>
      <c r="AI118" s="100">
        <f>AF118+DATA!AO118</f>
        <v>0</v>
      </c>
      <c r="AJ118" s="99">
        <f>AG118+DATA!Y118</f>
        <v>0</v>
      </c>
      <c r="AK118" s="99">
        <f>AH118+DATA!Z118</f>
        <v>0</v>
      </c>
      <c r="AL118" s="100">
        <f>AI118+DATA!AP118</f>
        <v>0</v>
      </c>
      <c r="AM118" s="9"/>
    </row>
    <row r="119" spans="1:39" x14ac:dyDescent="0.25">
      <c r="A119" s="104">
        <v>13</v>
      </c>
      <c r="B119" s="102">
        <f>'DATA A'!B18</f>
        <v>0</v>
      </c>
      <c r="C119" s="99">
        <f>DATA!C119</f>
        <v>0</v>
      </c>
      <c r="D119" s="99">
        <f>DATA!D119</f>
        <v>0</v>
      </c>
      <c r="E119" s="100">
        <f>DATA!AE119</f>
        <v>0</v>
      </c>
      <c r="F119" s="99">
        <f>C119+DATA!E119</f>
        <v>0</v>
      </c>
      <c r="G119" s="99">
        <f>D119+DATA!F119</f>
        <v>0</v>
      </c>
      <c r="H119" s="100">
        <f>E119+DATA!AF119</f>
        <v>0</v>
      </c>
      <c r="I119" s="99">
        <f>F119+DATA!G119</f>
        <v>0</v>
      </c>
      <c r="J119" s="99">
        <f>G119+DATA!H119</f>
        <v>0</v>
      </c>
      <c r="K119" s="100">
        <f>H119+DATA!AG119</f>
        <v>0</v>
      </c>
      <c r="L119" s="99">
        <f>I119+DATA!I119</f>
        <v>0</v>
      </c>
      <c r="M119" s="99">
        <f>J119+DATA!J119</f>
        <v>0</v>
      </c>
      <c r="N119" s="100">
        <f>K119+DATA!AH119</f>
        <v>0</v>
      </c>
      <c r="O119" s="99">
        <f>L119+DATA!K119</f>
        <v>0</v>
      </c>
      <c r="P119" s="99">
        <f>M119+DATA!L119</f>
        <v>0</v>
      </c>
      <c r="Q119" s="100">
        <f>N119+DATA!AI119</f>
        <v>0</v>
      </c>
      <c r="R119" s="99">
        <f>O119+DATA!M119</f>
        <v>0</v>
      </c>
      <c r="S119" s="99">
        <f>P119+DATA!N119</f>
        <v>0</v>
      </c>
      <c r="T119" s="100">
        <f>Q119+DATA!AJ119</f>
        <v>0</v>
      </c>
      <c r="U119" s="99">
        <f>R119+DATA!O119</f>
        <v>0</v>
      </c>
      <c r="V119" s="99">
        <f>S119+DATA!P119</f>
        <v>0</v>
      </c>
      <c r="W119" s="100">
        <f>T119+DATA!AK119</f>
        <v>0</v>
      </c>
      <c r="X119" s="99">
        <f>U119+DATA!Q119</f>
        <v>0</v>
      </c>
      <c r="Y119" s="99">
        <f>V119+DATA!R119</f>
        <v>0</v>
      </c>
      <c r="Z119" s="100">
        <f>W119+DATA!AL119</f>
        <v>0</v>
      </c>
      <c r="AA119" s="99">
        <f>X119+DATA!S119</f>
        <v>0</v>
      </c>
      <c r="AB119" s="99">
        <f>Y119+DATA!T119</f>
        <v>0</v>
      </c>
      <c r="AC119" s="100">
        <f>Z119+DATA!AM119</f>
        <v>0</v>
      </c>
      <c r="AD119" s="99">
        <f>AA119+DATA!U119</f>
        <v>0</v>
      </c>
      <c r="AE119" s="99">
        <f>AB119+DATA!V119</f>
        <v>0</v>
      </c>
      <c r="AF119" s="100">
        <f>AC119+DATA!AN119</f>
        <v>0</v>
      </c>
      <c r="AG119" s="99">
        <f>AD119+DATA!W119</f>
        <v>0</v>
      </c>
      <c r="AH119" s="99">
        <f>AE119+DATA!X119</f>
        <v>0</v>
      </c>
      <c r="AI119" s="100">
        <f>AF119+DATA!AO119</f>
        <v>0</v>
      </c>
      <c r="AJ119" s="99">
        <f>AG119+DATA!Y119</f>
        <v>0</v>
      </c>
      <c r="AK119" s="99">
        <f>AH119+DATA!Z119</f>
        <v>0</v>
      </c>
      <c r="AL119" s="100">
        <f>AI119+DATA!AP119</f>
        <v>0</v>
      </c>
      <c r="AM119" s="9"/>
    </row>
    <row r="120" spans="1:39" x14ac:dyDescent="0.25">
      <c r="A120" s="104">
        <v>14</v>
      </c>
      <c r="B120" s="102">
        <f>'DATA A'!B19</f>
        <v>0</v>
      </c>
      <c r="C120" s="99">
        <f>DATA!C120</f>
        <v>0</v>
      </c>
      <c r="D120" s="99">
        <f>DATA!D120</f>
        <v>0</v>
      </c>
      <c r="E120" s="100">
        <f>DATA!AE120</f>
        <v>0</v>
      </c>
      <c r="F120" s="99">
        <f>C120+DATA!E120</f>
        <v>0</v>
      </c>
      <c r="G120" s="99">
        <f>D120+DATA!F120</f>
        <v>0</v>
      </c>
      <c r="H120" s="100">
        <f>E120+DATA!AF120</f>
        <v>0</v>
      </c>
      <c r="I120" s="99">
        <f>F120+DATA!G120</f>
        <v>0</v>
      </c>
      <c r="J120" s="99">
        <f>G120+DATA!H120</f>
        <v>0</v>
      </c>
      <c r="K120" s="100">
        <f>H120+DATA!AG120</f>
        <v>0</v>
      </c>
      <c r="L120" s="99">
        <f>I120+DATA!I120</f>
        <v>0</v>
      </c>
      <c r="M120" s="99">
        <f>J120+DATA!J120</f>
        <v>0</v>
      </c>
      <c r="N120" s="100">
        <f>K120+DATA!AH120</f>
        <v>0</v>
      </c>
      <c r="O120" s="99">
        <f>L120+DATA!K120</f>
        <v>0</v>
      </c>
      <c r="P120" s="99">
        <f>M120+DATA!L120</f>
        <v>0</v>
      </c>
      <c r="Q120" s="100">
        <f>N120+DATA!AI120</f>
        <v>0</v>
      </c>
      <c r="R120" s="99">
        <f>O120+DATA!M120</f>
        <v>0</v>
      </c>
      <c r="S120" s="99">
        <f>P120+DATA!N120</f>
        <v>0</v>
      </c>
      <c r="T120" s="100">
        <f>Q120+DATA!AJ120</f>
        <v>0</v>
      </c>
      <c r="U120" s="99">
        <f>R120+DATA!O120</f>
        <v>0</v>
      </c>
      <c r="V120" s="99">
        <f>S120+DATA!P120</f>
        <v>0</v>
      </c>
      <c r="W120" s="100">
        <f>T120+DATA!AK120</f>
        <v>0</v>
      </c>
      <c r="X120" s="99">
        <f>U120+DATA!Q120</f>
        <v>0</v>
      </c>
      <c r="Y120" s="99">
        <f>V120+DATA!R120</f>
        <v>0</v>
      </c>
      <c r="Z120" s="100">
        <f>W120+DATA!AL120</f>
        <v>0</v>
      </c>
      <c r="AA120" s="99">
        <f>X120+DATA!S120</f>
        <v>0</v>
      </c>
      <c r="AB120" s="99">
        <f>Y120+DATA!T120</f>
        <v>0</v>
      </c>
      <c r="AC120" s="100">
        <f>Z120+DATA!AM120</f>
        <v>0</v>
      </c>
      <c r="AD120" s="99">
        <f>AA120+DATA!U120</f>
        <v>0</v>
      </c>
      <c r="AE120" s="99">
        <f>AB120+DATA!V120</f>
        <v>0</v>
      </c>
      <c r="AF120" s="100">
        <f>AC120+DATA!AN120</f>
        <v>0</v>
      </c>
      <c r="AG120" s="99">
        <f>AD120+DATA!W120</f>
        <v>0</v>
      </c>
      <c r="AH120" s="99">
        <f>AE120+DATA!X120</f>
        <v>0</v>
      </c>
      <c r="AI120" s="100">
        <f>AF120+DATA!AO120</f>
        <v>0</v>
      </c>
      <c r="AJ120" s="99">
        <f>AG120+DATA!Y120</f>
        <v>0</v>
      </c>
      <c r="AK120" s="99">
        <f>AH120+DATA!Z120</f>
        <v>0</v>
      </c>
      <c r="AL120" s="100">
        <f>AI120+DATA!AP120</f>
        <v>0</v>
      </c>
      <c r="AM120" s="9"/>
    </row>
    <row r="121" spans="1:39" x14ac:dyDescent="0.25">
      <c r="A121" s="104">
        <v>15</v>
      </c>
      <c r="B121" s="102">
        <f>'DATA A'!B20</f>
        <v>0</v>
      </c>
      <c r="C121" s="99">
        <f>DATA!C121</f>
        <v>0</v>
      </c>
      <c r="D121" s="99">
        <f>DATA!D121</f>
        <v>0</v>
      </c>
      <c r="E121" s="100">
        <f>DATA!AE121</f>
        <v>0</v>
      </c>
      <c r="F121" s="99">
        <f>C121+DATA!E121</f>
        <v>0</v>
      </c>
      <c r="G121" s="99">
        <f>D121+DATA!F121</f>
        <v>0</v>
      </c>
      <c r="H121" s="100">
        <f>E121+DATA!AF121</f>
        <v>0</v>
      </c>
      <c r="I121" s="99">
        <f>F121+DATA!G121</f>
        <v>0</v>
      </c>
      <c r="J121" s="99">
        <f>G121+DATA!H121</f>
        <v>0</v>
      </c>
      <c r="K121" s="100">
        <f>H121+DATA!AG121</f>
        <v>0</v>
      </c>
      <c r="L121" s="99">
        <f>I121+DATA!I121</f>
        <v>0</v>
      </c>
      <c r="M121" s="99">
        <f>J121+DATA!J121</f>
        <v>0</v>
      </c>
      <c r="N121" s="100">
        <f>K121+DATA!AH121</f>
        <v>0</v>
      </c>
      <c r="O121" s="99">
        <f>L121+DATA!K121</f>
        <v>0</v>
      </c>
      <c r="P121" s="99">
        <f>M121+DATA!L121</f>
        <v>0</v>
      </c>
      <c r="Q121" s="100">
        <f>N121+DATA!AI121</f>
        <v>0</v>
      </c>
      <c r="R121" s="99">
        <f>O121+DATA!M121</f>
        <v>0</v>
      </c>
      <c r="S121" s="99">
        <f>P121+DATA!N121</f>
        <v>0</v>
      </c>
      <c r="T121" s="100">
        <f>Q121+DATA!AJ121</f>
        <v>0</v>
      </c>
      <c r="U121" s="99">
        <f>R121+DATA!O121</f>
        <v>0</v>
      </c>
      <c r="V121" s="99">
        <f>S121+DATA!P121</f>
        <v>0</v>
      </c>
      <c r="W121" s="100">
        <f>T121+DATA!AK121</f>
        <v>0</v>
      </c>
      <c r="X121" s="99">
        <f>U121+DATA!Q121</f>
        <v>0</v>
      </c>
      <c r="Y121" s="99">
        <f>V121+DATA!R121</f>
        <v>0</v>
      </c>
      <c r="Z121" s="100">
        <f>W121+DATA!AL121</f>
        <v>0</v>
      </c>
      <c r="AA121" s="99">
        <f>X121+DATA!S121</f>
        <v>0</v>
      </c>
      <c r="AB121" s="99">
        <f>Y121+DATA!T121</f>
        <v>0</v>
      </c>
      <c r="AC121" s="100">
        <f>Z121+DATA!AM121</f>
        <v>0</v>
      </c>
      <c r="AD121" s="99">
        <f>AA121+DATA!U121</f>
        <v>0</v>
      </c>
      <c r="AE121" s="99">
        <f>AB121+DATA!V121</f>
        <v>0</v>
      </c>
      <c r="AF121" s="100">
        <f>AC121+DATA!AN121</f>
        <v>0</v>
      </c>
      <c r="AG121" s="99">
        <f>AD121+DATA!W121</f>
        <v>0</v>
      </c>
      <c r="AH121" s="99">
        <f>AE121+DATA!X121</f>
        <v>0</v>
      </c>
      <c r="AI121" s="100">
        <f>AF121+DATA!AO121</f>
        <v>0</v>
      </c>
      <c r="AJ121" s="99">
        <f>AG121+DATA!Y121</f>
        <v>0</v>
      </c>
      <c r="AK121" s="99">
        <f>AH121+DATA!Z121</f>
        <v>0</v>
      </c>
      <c r="AL121" s="100">
        <f>AI121+DATA!AP121</f>
        <v>0</v>
      </c>
      <c r="AM121" s="9"/>
    </row>
    <row r="122" spans="1:39" x14ac:dyDescent="0.25">
      <c r="A122" s="104">
        <v>16</v>
      </c>
      <c r="B122" s="102">
        <f>'DATA A'!B21</f>
        <v>0</v>
      </c>
      <c r="C122" s="99">
        <f>DATA!C122</f>
        <v>0</v>
      </c>
      <c r="D122" s="99">
        <f>DATA!D122</f>
        <v>0</v>
      </c>
      <c r="E122" s="100">
        <f>DATA!AE122</f>
        <v>0</v>
      </c>
      <c r="F122" s="99">
        <f>C122+DATA!E122</f>
        <v>0</v>
      </c>
      <c r="G122" s="99">
        <f>D122+DATA!F122</f>
        <v>0</v>
      </c>
      <c r="H122" s="100">
        <f>E122+DATA!AF122</f>
        <v>0</v>
      </c>
      <c r="I122" s="99">
        <f>F122+DATA!G122</f>
        <v>0</v>
      </c>
      <c r="J122" s="99">
        <f>G122+DATA!H122</f>
        <v>0</v>
      </c>
      <c r="K122" s="100">
        <f>H122+DATA!AG122</f>
        <v>0</v>
      </c>
      <c r="L122" s="99">
        <f>I122+DATA!I122</f>
        <v>0</v>
      </c>
      <c r="M122" s="99">
        <f>J122+DATA!J122</f>
        <v>0</v>
      </c>
      <c r="N122" s="100">
        <f>K122+DATA!AH122</f>
        <v>0</v>
      </c>
      <c r="O122" s="99">
        <f>L122+DATA!K122</f>
        <v>0</v>
      </c>
      <c r="P122" s="99">
        <f>M122+DATA!L122</f>
        <v>0</v>
      </c>
      <c r="Q122" s="100">
        <f>N122+DATA!AI122</f>
        <v>0</v>
      </c>
      <c r="R122" s="99">
        <f>O122+DATA!M122</f>
        <v>0</v>
      </c>
      <c r="S122" s="99">
        <f>P122+DATA!N122</f>
        <v>0</v>
      </c>
      <c r="T122" s="100">
        <f>Q122+DATA!AJ122</f>
        <v>0</v>
      </c>
      <c r="U122" s="99">
        <f>R122+DATA!O122</f>
        <v>0</v>
      </c>
      <c r="V122" s="99">
        <f>S122+DATA!P122</f>
        <v>0</v>
      </c>
      <c r="W122" s="100">
        <f>T122+DATA!AK122</f>
        <v>0</v>
      </c>
      <c r="X122" s="99">
        <f>U122+DATA!Q122</f>
        <v>0</v>
      </c>
      <c r="Y122" s="99">
        <f>V122+DATA!R122</f>
        <v>0</v>
      </c>
      <c r="Z122" s="100">
        <f>W122+DATA!AL122</f>
        <v>0</v>
      </c>
      <c r="AA122" s="99">
        <f>X122+DATA!S122</f>
        <v>0</v>
      </c>
      <c r="AB122" s="99">
        <f>Y122+DATA!T122</f>
        <v>0</v>
      </c>
      <c r="AC122" s="100">
        <f>Z122+DATA!AM122</f>
        <v>0</v>
      </c>
      <c r="AD122" s="99">
        <f>AA122+DATA!U122</f>
        <v>0</v>
      </c>
      <c r="AE122" s="99">
        <f>AB122+DATA!V122</f>
        <v>0</v>
      </c>
      <c r="AF122" s="100">
        <f>AC122+DATA!AN122</f>
        <v>0</v>
      </c>
      <c r="AG122" s="99">
        <f>AD122+DATA!W122</f>
        <v>0</v>
      </c>
      <c r="AH122" s="99">
        <f>AE122+DATA!X122</f>
        <v>0</v>
      </c>
      <c r="AI122" s="100">
        <f>AF122+DATA!AO122</f>
        <v>0</v>
      </c>
      <c r="AJ122" s="99">
        <f>AG122+DATA!Y122</f>
        <v>0</v>
      </c>
      <c r="AK122" s="99">
        <f>AH122+DATA!Z122</f>
        <v>0</v>
      </c>
      <c r="AL122" s="100">
        <f>AI122+DATA!AP122</f>
        <v>0</v>
      </c>
      <c r="AM122" s="9"/>
    </row>
    <row r="123" spans="1:39" x14ac:dyDescent="0.25">
      <c r="A123" s="104">
        <v>17</v>
      </c>
      <c r="B123" s="102">
        <f>'DATA A'!B22</f>
        <v>0</v>
      </c>
      <c r="C123" s="99">
        <f>DATA!C123</f>
        <v>0</v>
      </c>
      <c r="D123" s="99">
        <f>DATA!D123</f>
        <v>0</v>
      </c>
      <c r="E123" s="100">
        <f>DATA!AE123</f>
        <v>0</v>
      </c>
      <c r="F123" s="99">
        <f>C123+DATA!E123</f>
        <v>0</v>
      </c>
      <c r="G123" s="99">
        <f>D123+DATA!F123</f>
        <v>0</v>
      </c>
      <c r="H123" s="100">
        <f>E123+DATA!AF123</f>
        <v>0</v>
      </c>
      <c r="I123" s="99">
        <f>F123+DATA!G123</f>
        <v>0</v>
      </c>
      <c r="J123" s="99">
        <f>G123+DATA!H123</f>
        <v>0</v>
      </c>
      <c r="K123" s="100">
        <f>H123+DATA!AG123</f>
        <v>0</v>
      </c>
      <c r="L123" s="99">
        <f>I123+DATA!I123</f>
        <v>0</v>
      </c>
      <c r="M123" s="99">
        <f>J123+DATA!J123</f>
        <v>0</v>
      </c>
      <c r="N123" s="100">
        <f>K123+DATA!AH123</f>
        <v>0</v>
      </c>
      <c r="O123" s="99">
        <f>L123+DATA!K123</f>
        <v>0</v>
      </c>
      <c r="P123" s="99">
        <f>M123+DATA!L123</f>
        <v>0</v>
      </c>
      <c r="Q123" s="100">
        <f>N123+DATA!AI123</f>
        <v>0</v>
      </c>
      <c r="R123" s="99">
        <f>O123+DATA!M123</f>
        <v>0</v>
      </c>
      <c r="S123" s="99">
        <f>P123+DATA!N123</f>
        <v>0</v>
      </c>
      <c r="T123" s="100">
        <f>Q123+DATA!AJ123</f>
        <v>0</v>
      </c>
      <c r="U123" s="99">
        <f>R123+DATA!O123</f>
        <v>0</v>
      </c>
      <c r="V123" s="99">
        <f>S123+DATA!P123</f>
        <v>0</v>
      </c>
      <c r="W123" s="100">
        <f>T123+DATA!AK123</f>
        <v>0</v>
      </c>
      <c r="X123" s="99">
        <f>U123+DATA!Q123</f>
        <v>0</v>
      </c>
      <c r="Y123" s="99">
        <f>V123+DATA!R123</f>
        <v>0</v>
      </c>
      <c r="Z123" s="100">
        <f>W123+DATA!AL123</f>
        <v>0</v>
      </c>
      <c r="AA123" s="99">
        <f>X123+DATA!S123</f>
        <v>0</v>
      </c>
      <c r="AB123" s="99">
        <f>Y123+DATA!T123</f>
        <v>0</v>
      </c>
      <c r="AC123" s="100">
        <f>Z123+DATA!AM123</f>
        <v>0</v>
      </c>
      <c r="AD123" s="99">
        <f>AA123+DATA!U123</f>
        <v>0</v>
      </c>
      <c r="AE123" s="99">
        <f>AB123+DATA!V123</f>
        <v>0</v>
      </c>
      <c r="AF123" s="100">
        <f>AC123+DATA!AN123</f>
        <v>0</v>
      </c>
      <c r="AG123" s="99">
        <f>AD123+DATA!W123</f>
        <v>0</v>
      </c>
      <c r="AH123" s="99">
        <f>AE123+DATA!X123</f>
        <v>0</v>
      </c>
      <c r="AI123" s="100">
        <f>AF123+DATA!AO123</f>
        <v>0</v>
      </c>
      <c r="AJ123" s="99">
        <f>AG123+DATA!Y123</f>
        <v>0</v>
      </c>
      <c r="AK123" s="99">
        <f>AH123+DATA!Z123</f>
        <v>0</v>
      </c>
      <c r="AL123" s="100">
        <f>AI123+DATA!AP123</f>
        <v>0</v>
      </c>
      <c r="AM123" s="9"/>
    </row>
    <row r="124" spans="1:39" x14ac:dyDescent="0.25">
      <c r="A124" s="104">
        <v>18</v>
      </c>
      <c r="B124" s="102">
        <f>'DATA A'!B23</f>
        <v>0</v>
      </c>
      <c r="C124" s="99">
        <f>DATA!C124</f>
        <v>0</v>
      </c>
      <c r="D124" s="99">
        <f>DATA!D124</f>
        <v>0</v>
      </c>
      <c r="E124" s="100">
        <f>DATA!AE124</f>
        <v>0</v>
      </c>
      <c r="F124" s="99">
        <f>C124+DATA!E124</f>
        <v>0</v>
      </c>
      <c r="G124" s="99">
        <f>D124+DATA!F124</f>
        <v>0</v>
      </c>
      <c r="H124" s="100">
        <f>E124+DATA!AF124</f>
        <v>0</v>
      </c>
      <c r="I124" s="99">
        <f>F124+DATA!G124</f>
        <v>0</v>
      </c>
      <c r="J124" s="99">
        <f>G124+DATA!H124</f>
        <v>0</v>
      </c>
      <c r="K124" s="100">
        <f>H124+DATA!AG124</f>
        <v>0</v>
      </c>
      <c r="L124" s="99">
        <f>I124+DATA!I124</f>
        <v>0</v>
      </c>
      <c r="M124" s="99">
        <f>J124+DATA!J124</f>
        <v>0</v>
      </c>
      <c r="N124" s="100">
        <f>K124+DATA!AH124</f>
        <v>0</v>
      </c>
      <c r="O124" s="99">
        <f>L124+DATA!K124</f>
        <v>0</v>
      </c>
      <c r="P124" s="99">
        <f>M124+DATA!L124</f>
        <v>0</v>
      </c>
      <c r="Q124" s="100">
        <f>N124+DATA!AI124</f>
        <v>0</v>
      </c>
      <c r="R124" s="99">
        <f>O124+DATA!M124</f>
        <v>0</v>
      </c>
      <c r="S124" s="99">
        <f>P124+DATA!N124</f>
        <v>0</v>
      </c>
      <c r="T124" s="100">
        <f>Q124+DATA!AJ124</f>
        <v>0</v>
      </c>
      <c r="U124" s="99">
        <f>R124+DATA!O124</f>
        <v>0</v>
      </c>
      <c r="V124" s="99">
        <f>S124+DATA!P124</f>
        <v>0</v>
      </c>
      <c r="W124" s="100">
        <f>T124+DATA!AK124</f>
        <v>0</v>
      </c>
      <c r="X124" s="99">
        <f>U124+DATA!Q124</f>
        <v>0</v>
      </c>
      <c r="Y124" s="99">
        <f>V124+DATA!R124</f>
        <v>0</v>
      </c>
      <c r="Z124" s="100">
        <f>W124+DATA!AL124</f>
        <v>0</v>
      </c>
      <c r="AA124" s="99">
        <f>X124+DATA!S124</f>
        <v>0</v>
      </c>
      <c r="AB124" s="99">
        <f>Y124+DATA!T124</f>
        <v>0</v>
      </c>
      <c r="AC124" s="100">
        <f>Z124+DATA!AM124</f>
        <v>0</v>
      </c>
      <c r="AD124" s="99">
        <f>AA124+DATA!U124</f>
        <v>0</v>
      </c>
      <c r="AE124" s="99">
        <f>AB124+DATA!V124</f>
        <v>0</v>
      </c>
      <c r="AF124" s="100">
        <f>AC124+DATA!AN124</f>
        <v>0</v>
      </c>
      <c r="AG124" s="99">
        <f>AD124+DATA!W124</f>
        <v>0</v>
      </c>
      <c r="AH124" s="99">
        <f>AE124+DATA!X124</f>
        <v>0</v>
      </c>
      <c r="AI124" s="100">
        <f>AF124+DATA!AO124</f>
        <v>0</v>
      </c>
      <c r="AJ124" s="99">
        <f>AG124+DATA!Y124</f>
        <v>0</v>
      </c>
      <c r="AK124" s="99">
        <f>AH124+DATA!Z124</f>
        <v>0</v>
      </c>
      <c r="AL124" s="100">
        <f>AI124+DATA!AP124</f>
        <v>0</v>
      </c>
      <c r="AM124" s="9"/>
    </row>
    <row r="125" spans="1:39" x14ac:dyDescent="0.25">
      <c r="A125" s="104">
        <v>19</v>
      </c>
      <c r="B125" s="102">
        <f>'DATA A'!B24</f>
        <v>0</v>
      </c>
      <c r="C125" s="99">
        <f>DATA!C125</f>
        <v>0</v>
      </c>
      <c r="D125" s="99">
        <f>DATA!D125</f>
        <v>0</v>
      </c>
      <c r="E125" s="100">
        <f>DATA!AE125</f>
        <v>0</v>
      </c>
      <c r="F125" s="99">
        <f>C125+DATA!E125</f>
        <v>0</v>
      </c>
      <c r="G125" s="99">
        <f>D125+DATA!F125</f>
        <v>0</v>
      </c>
      <c r="H125" s="100">
        <f>E125+DATA!AF125</f>
        <v>0</v>
      </c>
      <c r="I125" s="99">
        <f>F125+DATA!G125</f>
        <v>0</v>
      </c>
      <c r="J125" s="99">
        <f>G125+DATA!H125</f>
        <v>0</v>
      </c>
      <c r="K125" s="100">
        <f>H125+DATA!AG125</f>
        <v>0</v>
      </c>
      <c r="L125" s="99">
        <f>I125+DATA!I125</f>
        <v>0</v>
      </c>
      <c r="M125" s="99">
        <f>J125+DATA!J125</f>
        <v>0</v>
      </c>
      <c r="N125" s="100">
        <f>K125+DATA!AH125</f>
        <v>0</v>
      </c>
      <c r="O125" s="99">
        <f>L125+DATA!K125</f>
        <v>0</v>
      </c>
      <c r="P125" s="99">
        <f>M125+DATA!L125</f>
        <v>0</v>
      </c>
      <c r="Q125" s="100">
        <f>N125+DATA!AI125</f>
        <v>0</v>
      </c>
      <c r="R125" s="99">
        <f>O125+DATA!M125</f>
        <v>0</v>
      </c>
      <c r="S125" s="99">
        <f>P125+DATA!N125</f>
        <v>0</v>
      </c>
      <c r="T125" s="100">
        <f>Q125+DATA!AJ125</f>
        <v>0</v>
      </c>
      <c r="U125" s="99">
        <f>R125+DATA!O125</f>
        <v>0</v>
      </c>
      <c r="V125" s="99">
        <f>S125+DATA!P125</f>
        <v>0</v>
      </c>
      <c r="W125" s="100">
        <f>T125+DATA!AK125</f>
        <v>0</v>
      </c>
      <c r="X125" s="99">
        <f>U125+DATA!Q125</f>
        <v>0</v>
      </c>
      <c r="Y125" s="99">
        <f>V125+DATA!R125</f>
        <v>0</v>
      </c>
      <c r="Z125" s="100">
        <f>W125+DATA!AL125</f>
        <v>0</v>
      </c>
      <c r="AA125" s="99">
        <f>X125+DATA!S125</f>
        <v>0</v>
      </c>
      <c r="AB125" s="99">
        <f>Y125+DATA!T125</f>
        <v>0</v>
      </c>
      <c r="AC125" s="100">
        <f>Z125+DATA!AM125</f>
        <v>0</v>
      </c>
      <c r="AD125" s="99">
        <f>AA125+DATA!U125</f>
        <v>0</v>
      </c>
      <c r="AE125" s="99">
        <f>AB125+DATA!V125</f>
        <v>0</v>
      </c>
      <c r="AF125" s="100">
        <f>AC125+DATA!AN125</f>
        <v>0</v>
      </c>
      <c r="AG125" s="99">
        <f>AD125+DATA!W125</f>
        <v>0</v>
      </c>
      <c r="AH125" s="99">
        <f>AE125+DATA!X125</f>
        <v>0</v>
      </c>
      <c r="AI125" s="100">
        <f>AF125+DATA!AO125</f>
        <v>0</v>
      </c>
      <c r="AJ125" s="99">
        <f>AG125+DATA!Y125</f>
        <v>0</v>
      </c>
      <c r="AK125" s="99">
        <f>AH125+DATA!Z125</f>
        <v>0</v>
      </c>
      <c r="AL125" s="100">
        <f>AI125+DATA!AP125</f>
        <v>0</v>
      </c>
      <c r="AM125" s="9"/>
    </row>
    <row r="126" spans="1:39" x14ac:dyDescent="0.25">
      <c r="A126" s="104">
        <v>20</v>
      </c>
      <c r="B126" s="102">
        <f>'DATA A'!B25</f>
        <v>0</v>
      </c>
      <c r="C126" s="99">
        <f>DATA!C126</f>
        <v>0</v>
      </c>
      <c r="D126" s="99">
        <f>DATA!D126</f>
        <v>0</v>
      </c>
      <c r="E126" s="100">
        <f>DATA!AE126</f>
        <v>0</v>
      </c>
      <c r="F126" s="99">
        <f>C126+DATA!E126</f>
        <v>0</v>
      </c>
      <c r="G126" s="99">
        <f>D126+DATA!F126</f>
        <v>0</v>
      </c>
      <c r="H126" s="100">
        <f>E126+DATA!AF126</f>
        <v>0</v>
      </c>
      <c r="I126" s="99">
        <f>F126+DATA!G126</f>
        <v>0</v>
      </c>
      <c r="J126" s="99">
        <f>G126+DATA!H126</f>
        <v>0</v>
      </c>
      <c r="K126" s="100">
        <f>H126+DATA!AG126</f>
        <v>0</v>
      </c>
      <c r="L126" s="99">
        <f>I126+DATA!I126</f>
        <v>0</v>
      </c>
      <c r="M126" s="99">
        <f>J126+DATA!J126</f>
        <v>0</v>
      </c>
      <c r="N126" s="100">
        <f>K126+DATA!AH126</f>
        <v>0</v>
      </c>
      <c r="O126" s="99">
        <f>L126+DATA!K126</f>
        <v>0</v>
      </c>
      <c r="P126" s="99">
        <f>M126+DATA!L126</f>
        <v>0</v>
      </c>
      <c r="Q126" s="100">
        <f>N126+DATA!AI126</f>
        <v>0</v>
      </c>
      <c r="R126" s="99">
        <f>O126+DATA!M126</f>
        <v>0</v>
      </c>
      <c r="S126" s="99">
        <f>P126+DATA!N126</f>
        <v>0</v>
      </c>
      <c r="T126" s="100">
        <f>Q126+DATA!AJ126</f>
        <v>0</v>
      </c>
      <c r="U126" s="99">
        <f>R126+DATA!O126</f>
        <v>0</v>
      </c>
      <c r="V126" s="99">
        <f>S126+DATA!P126</f>
        <v>0</v>
      </c>
      <c r="W126" s="100">
        <f>T126+DATA!AK126</f>
        <v>0</v>
      </c>
      <c r="X126" s="99">
        <f>U126+DATA!Q126</f>
        <v>0</v>
      </c>
      <c r="Y126" s="99">
        <f>V126+DATA!R126</f>
        <v>0</v>
      </c>
      <c r="Z126" s="100">
        <f>W126+DATA!AL126</f>
        <v>0</v>
      </c>
      <c r="AA126" s="99">
        <f>X126+DATA!S126</f>
        <v>0</v>
      </c>
      <c r="AB126" s="99">
        <f>Y126+DATA!T126</f>
        <v>0</v>
      </c>
      <c r="AC126" s="100">
        <f>Z126+DATA!AM126</f>
        <v>0</v>
      </c>
      <c r="AD126" s="99">
        <f>AA126+DATA!U126</f>
        <v>0</v>
      </c>
      <c r="AE126" s="99">
        <f>AB126+DATA!V126</f>
        <v>0</v>
      </c>
      <c r="AF126" s="100">
        <f>AC126+DATA!AN126</f>
        <v>0</v>
      </c>
      <c r="AG126" s="99">
        <f>AD126+DATA!W126</f>
        <v>0</v>
      </c>
      <c r="AH126" s="99">
        <f>AE126+DATA!X126</f>
        <v>0</v>
      </c>
      <c r="AI126" s="100">
        <f>AF126+DATA!AO126</f>
        <v>0</v>
      </c>
      <c r="AJ126" s="99">
        <f>AG126+DATA!Y126</f>
        <v>0</v>
      </c>
      <c r="AK126" s="99">
        <f>AH126+DATA!Z126</f>
        <v>0</v>
      </c>
      <c r="AL126" s="100">
        <f>AI126+DATA!AP126</f>
        <v>0</v>
      </c>
      <c r="AM126" s="9"/>
    </row>
    <row r="127" spans="1:39" x14ac:dyDescent="0.25">
      <c r="A127" s="104">
        <v>21</v>
      </c>
      <c r="B127" s="102">
        <f>'DATA A'!B26</f>
        <v>0</v>
      </c>
      <c r="C127" s="99">
        <f>DATA!C127</f>
        <v>0</v>
      </c>
      <c r="D127" s="99">
        <f>DATA!D127</f>
        <v>0</v>
      </c>
      <c r="E127" s="100">
        <f>DATA!AE127</f>
        <v>0</v>
      </c>
      <c r="F127" s="99">
        <f>C127+DATA!E127</f>
        <v>0</v>
      </c>
      <c r="G127" s="99">
        <f>D127+DATA!F127</f>
        <v>0</v>
      </c>
      <c r="H127" s="100">
        <f>E127+DATA!AF127</f>
        <v>0</v>
      </c>
      <c r="I127" s="99">
        <f>F127+DATA!G127</f>
        <v>0</v>
      </c>
      <c r="J127" s="99">
        <f>G127+DATA!H127</f>
        <v>0</v>
      </c>
      <c r="K127" s="100">
        <f>H127+DATA!AG127</f>
        <v>0</v>
      </c>
      <c r="L127" s="99">
        <f>I127+DATA!I127</f>
        <v>0</v>
      </c>
      <c r="M127" s="99">
        <f>J127+DATA!J127</f>
        <v>0</v>
      </c>
      <c r="N127" s="100">
        <f>K127+DATA!AH127</f>
        <v>0</v>
      </c>
      <c r="O127" s="99">
        <f>L127+DATA!K127</f>
        <v>0</v>
      </c>
      <c r="P127" s="99">
        <f>M127+DATA!L127</f>
        <v>0</v>
      </c>
      <c r="Q127" s="100">
        <f>N127+DATA!AI127</f>
        <v>0</v>
      </c>
      <c r="R127" s="99">
        <f>O127+DATA!M127</f>
        <v>0</v>
      </c>
      <c r="S127" s="99">
        <f>P127+DATA!N127</f>
        <v>0</v>
      </c>
      <c r="T127" s="100">
        <f>Q127+DATA!AJ127</f>
        <v>0</v>
      </c>
      <c r="U127" s="99">
        <f>R127+DATA!O127</f>
        <v>0</v>
      </c>
      <c r="V127" s="99">
        <f>S127+DATA!P127</f>
        <v>0</v>
      </c>
      <c r="W127" s="100">
        <f>T127+DATA!AK127</f>
        <v>0</v>
      </c>
      <c r="X127" s="99">
        <f>U127+DATA!Q127</f>
        <v>0</v>
      </c>
      <c r="Y127" s="99">
        <f>V127+DATA!R127</f>
        <v>0</v>
      </c>
      <c r="Z127" s="100">
        <f>W127+DATA!AL127</f>
        <v>0</v>
      </c>
      <c r="AA127" s="99">
        <f>X127+DATA!S127</f>
        <v>0</v>
      </c>
      <c r="AB127" s="99">
        <f>Y127+DATA!T127</f>
        <v>0</v>
      </c>
      <c r="AC127" s="100">
        <f>Z127+DATA!AM127</f>
        <v>0</v>
      </c>
      <c r="AD127" s="99">
        <f>AA127+DATA!U127</f>
        <v>0</v>
      </c>
      <c r="AE127" s="99">
        <f>AB127+DATA!V127</f>
        <v>0</v>
      </c>
      <c r="AF127" s="100">
        <f>AC127+DATA!AN127</f>
        <v>0</v>
      </c>
      <c r="AG127" s="99">
        <f>AD127+DATA!W127</f>
        <v>0</v>
      </c>
      <c r="AH127" s="99">
        <f>AE127+DATA!X127</f>
        <v>0</v>
      </c>
      <c r="AI127" s="100">
        <f>AF127+DATA!AO127</f>
        <v>0</v>
      </c>
      <c r="AJ127" s="99">
        <f>AG127+DATA!Y127</f>
        <v>0</v>
      </c>
      <c r="AK127" s="99">
        <f>AH127+DATA!Z127</f>
        <v>0</v>
      </c>
      <c r="AL127" s="100">
        <f>AI127+DATA!AP127</f>
        <v>0</v>
      </c>
      <c r="AM127" s="9"/>
    </row>
    <row r="128" spans="1:39" x14ac:dyDescent="0.25">
      <c r="A128" s="104">
        <v>22</v>
      </c>
      <c r="B128" s="102">
        <f>'DATA A'!B27</f>
        <v>0</v>
      </c>
      <c r="C128" s="99">
        <f>DATA!C128</f>
        <v>0</v>
      </c>
      <c r="D128" s="99">
        <f>DATA!D128</f>
        <v>0</v>
      </c>
      <c r="E128" s="100">
        <f>DATA!AE128</f>
        <v>0</v>
      </c>
      <c r="F128" s="99">
        <f>C128+DATA!E128</f>
        <v>0</v>
      </c>
      <c r="G128" s="99">
        <f>D128+DATA!F128</f>
        <v>0</v>
      </c>
      <c r="H128" s="100">
        <f>E128+DATA!AF128</f>
        <v>0</v>
      </c>
      <c r="I128" s="99">
        <f>F128+DATA!G128</f>
        <v>0</v>
      </c>
      <c r="J128" s="99">
        <f>G128+DATA!H128</f>
        <v>0</v>
      </c>
      <c r="K128" s="100">
        <f>H128+DATA!AG128</f>
        <v>0</v>
      </c>
      <c r="L128" s="99">
        <f>I128+DATA!I128</f>
        <v>0</v>
      </c>
      <c r="M128" s="99">
        <f>J128+DATA!J128</f>
        <v>0</v>
      </c>
      <c r="N128" s="100">
        <f>K128+DATA!AH128</f>
        <v>0</v>
      </c>
      <c r="O128" s="99">
        <f>L128+DATA!K128</f>
        <v>0</v>
      </c>
      <c r="P128" s="99">
        <f>M128+DATA!L128</f>
        <v>0</v>
      </c>
      <c r="Q128" s="100">
        <f>N128+DATA!AI128</f>
        <v>0</v>
      </c>
      <c r="R128" s="99">
        <f>O128+DATA!M128</f>
        <v>0</v>
      </c>
      <c r="S128" s="99">
        <f>P128+DATA!N128</f>
        <v>0</v>
      </c>
      <c r="T128" s="100">
        <f>Q128+DATA!AJ128</f>
        <v>0</v>
      </c>
      <c r="U128" s="99">
        <f>R128+DATA!O128</f>
        <v>0</v>
      </c>
      <c r="V128" s="99">
        <f>S128+DATA!P128</f>
        <v>0</v>
      </c>
      <c r="W128" s="100">
        <f>T128+DATA!AK128</f>
        <v>0</v>
      </c>
      <c r="X128" s="99">
        <f>U128+DATA!Q128</f>
        <v>0</v>
      </c>
      <c r="Y128" s="99">
        <f>V128+DATA!R128</f>
        <v>0</v>
      </c>
      <c r="Z128" s="100">
        <f>W128+DATA!AL128</f>
        <v>0</v>
      </c>
      <c r="AA128" s="99">
        <f>X128+DATA!S128</f>
        <v>0</v>
      </c>
      <c r="AB128" s="99">
        <f>Y128+DATA!T128</f>
        <v>0</v>
      </c>
      <c r="AC128" s="100">
        <f>Z128+DATA!AM128</f>
        <v>0</v>
      </c>
      <c r="AD128" s="99">
        <f>AA128+DATA!U128</f>
        <v>0</v>
      </c>
      <c r="AE128" s="99">
        <f>AB128+DATA!V128</f>
        <v>0</v>
      </c>
      <c r="AF128" s="100">
        <f>AC128+DATA!AN128</f>
        <v>0</v>
      </c>
      <c r="AG128" s="99">
        <f>AD128+DATA!W128</f>
        <v>0</v>
      </c>
      <c r="AH128" s="99">
        <f>AE128+DATA!X128</f>
        <v>0</v>
      </c>
      <c r="AI128" s="100">
        <f>AF128+DATA!AO128</f>
        <v>0</v>
      </c>
      <c r="AJ128" s="99">
        <f>AG128+DATA!Y128</f>
        <v>0</v>
      </c>
      <c r="AK128" s="99">
        <f>AH128+DATA!Z128</f>
        <v>0</v>
      </c>
      <c r="AL128" s="100">
        <f>AI128+DATA!AP128</f>
        <v>0</v>
      </c>
      <c r="AM128" s="9"/>
    </row>
    <row r="129" spans="1:39" x14ac:dyDescent="0.25">
      <c r="A129" s="104">
        <v>23</v>
      </c>
      <c r="B129" s="102">
        <f>'DATA A'!B28</f>
        <v>0</v>
      </c>
      <c r="C129" s="99">
        <f>DATA!C129</f>
        <v>0</v>
      </c>
      <c r="D129" s="99">
        <f>DATA!D129</f>
        <v>0</v>
      </c>
      <c r="E129" s="100">
        <f>DATA!AE129</f>
        <v>0</v>
      </c>
      <c r="F129" s="99">
        <f>C129+DATA!E129</f>
        <v>0</v>
      </c>
      <c r="G129" s="99">
        <f>D129+DATA!F129</f>
        <v>0</v>
      </c>
      <c r="H129" s="100">
        <f>E129+DATA!AF129</f>
        <v>0</v>
      </c>
      <c r="I129" s="99">
        <f>F129+DATA!G129</f>
        <v>0</v>
      </c>
      <c r="J129" s="99">
        <f>G129+DATA!H129</f>
        <v>0</v>
      </c>
      <c r="K129" s="100">
        <f>H129+DATA!AG129</f>
        <v>0</v>
      </c>
      <c r="L129" s="99">
        <f>I129+DATA!I129</f>
        <v>0</v>
      </c>
      <c r="M129" s="99">
        <f>J129+DATA!J129</f>
        <v>0</v>
      </c>
      <c r="N129" s="100">
        <f>K129+DATA!AH129</f>
        <v>0</v>
      </c>
      <c r="O129" s="99">
        <f>L129+DATA!K129</f>
        <v>0</v>
      </c>
      <c r="P129" s="99">
        <f>M129+DATA!L129</f>
        <v>0</v>
      </c>
      <c r="Q129" s="100">
        <f>N129+DATA!AI129</f>
        <v>0</v>
      </c>
      <c r="R129" s="99">
        <f>O129+DATA!M129</f>
        <v>0</v>
      </c>
      <c r="S129" s="99">
        <f>P129+DATA!N129</f>
        <v>0</v>
      </c>
      <c r="T129" s="100">
        <f>Q129+DATA!AJ129</f>
        <v>0</v>
      </c>
      <c r="U129" s="99">
        <f>R129+DATA!O129</f>
        <v>0</v>
      </c>
      <c r="V129" s="99">
        <f>S129+DATA!P129</f>
        <v>0</v>
      </c>
      <c r="W129" s="100">
        <f>T129+DATA!AK129</f>
        <v>0</v>
      </c>
      <c r="X129" s="99">
        <f>U129+DATA!Q129</f>
        <v>0</v>
      </c>
      <c r="Y129" s="99">
        <f>V129+DATA!R129</f>
        <v>0</v>
      </c>
      <c r="Z129" s="100">
        <f>W129+DATA!AL129</f>
        <v>0</v>
      </c>
      <c r="AA129" s="99">
        <f>X129+DATA!S129</f>
        <v>0</v>
      </c>
      <c r="AB129" s="99">
        <f>Y129+DATA!T129</f>
        <v>0</v>
      </c>
      <c r="AC129" s="100">
        <f>Z129+DATA!AM129</f>
        <v>0</v>
      </c>
      <c r="AD129" s="99">
        <f>AA129+DATA!U129</f>
        <v>0</v>
      </c>
      <c r="AE129" s="99">
        <f>AB129+DATA!V129</f>
        <v>0</v>
      </c>
      <c r="AF129" s="100">
        <f>AC129+DATA!AN129</f>
        <v>0</v>
      </c>
      <c r="AG129" s="99">
        <f>AD129+DATA!W129</f>
        <v>0</v>
      </c>
      <c r="AH129" s="99">
        <f>AE129+DATA!X129</f>
        <v>0</v>
      </c>
      <c r="AI129" s="100">
        <f>AF129+DATA!AO129</f>
        <v>0</v>
      </c>
      <c r="AJ129" s="99">
        <f>AG129+DATA!Y129</f>
        <v>0</v>
      </c>
      <c r="AK129" s="99">
        <f>AH129+DATA!Z129</f>
        <v>0</v>
      </c>
      <c r="AL129" s="100">
        <f>AI129+DATA!AP129</f>
        <v>0</v>
      </c>
      <c r="AM129" s="9"/>
    </row>
    <row r="130" spans="1:39" x14ac:dyDescent="0.25">
      <c r="A130" s="104">
        <v>24</v>
      </c>
      <c r="B130" s="102">
        <f>'DATA A'!B29</f>
        <v>0</v>
      </c>
      <c r="C130" s="99">
        <f>DATA!C130</f>
        <v>0</v>
      </c>
      <c r="D130" s="99">
        <f>DATA!D130</f>
        <v>0</v>
      </c>
      <c r="E130" s="100">
        <f>DATA!AE130</f>
        <v>0</v>
      </c>
      <c r="F130" s="99">
        <f>C130+DATA!E130</f>
        <v>0</v>
      </c>
      <c r="G130" s="99">
        <f>D130+DATA!F130</f>
        <v>0</v>
      </c>
      <c r="H130" s="100">
        <f>E130+DATA!AF130</f>
        <v>0</v>
      </c>
      <c r="I130" s="99">
        <f>F130+DATA!G130</f>
        <v>0</v>
      </c>
      <c r="J130" s="99">
        <f>G130+DATA!H130</f>
        <v>0</v>
      </c>
      <c r="K130" s="100">
        <f>H130+DATA!AG130</f>
        <v>0</v>
      </c>
      <c r="L130" s="99">
        <f>I130+DATA!I130</f>
        <v>0</v>
      </c>
      <c r="M130" s="99">
        <f>J130+DATA!J130</f>
        <v>0</v>
      </c>
      <c r="N130" s="100">
        <f>K130+DATA!AH130</f>
        <v>0</v>
      </c>
      <c r="O130" s="99">
        <f>L130+DATA!K130</f>
        <v>0</v>
      </c>
      <c r="P130" s="99">
        <f>M130+DATA!L130</f>
        <v>0</v>
      </c>
      <c r="Q130" s="100">
        <f>N130+DATA!AI130</f>
        <v>0</v>
      </c>
      <c r="R130" s="99">
        <f>O130+DATA!M130</f>
        <v>0</v>
      </c>
      <c r="S130" s="99">
        <f>P130+DATA!N130</f>
        <v>0</v>
      </c>
      <c r="T130" s="100">
        <f>Q130+DATA!AJ130</f>
        <v>0</v>
      </c>
      <c r="U130" s="99">
        <f>R130+DATA!O130</f>
        <v>0</v>
      </c>
      <c r="V130" s="99">
        <f>S130+DATA!P130</f>
        <v>0</v>
      </c>
      <c r="W130" s="100">
        <f>T130+DATA!AK130</f>
        <v>0</v>
      </c>
      <c r="X130" s="99">
        <f>U130+DATA!Q130</f>
        <v>0</v>
      </c>
      <c r="Y130" s="99">
        <f>V130+DATA!R130</f>
        <v>0</v>
      </c>
      <c r="Z130" s="100">
        <f>W130+DATA!AL130</f>
        <v>0</v>
      </c>
      <c r="AA130" s="99">
        <f>X130+DATA!S130</f>
        <v>0</v>
      </c>
      <c r="AB130" s="99">
        <f>Y130+DATA!T130</f>
        <v>0</v>
      </c>
      <c r="AC130" s="100">
        <f>Z130+DATA!AM130</f>
        <v>0</v>
      </c>
      <c r="AD130" s="99">
        <f>AA130+DATA!U130</f>
        <v>0</v>
      </c>
      <c r="AE130" s="99">
        <f>AB130+DATA!V130</f>
        <v>0</v>
      </c>
      <c r="AF130" s="100">
        <f>AC130+DATA!AN130</f>
        <v>0</v>
      </c>
      <c r="AG130" s="99">
        <f>AD130+DATA!W130</f>
        <v>0</v>
      </c>
      <c r="AH130" s="99">
        <f>AE130+DATA!X130</f>
        <v>0</v>
      </c>
      <c r="AI130" s="100">
        <f>AF130+DATA!AO130</f>
        <v>0</v>
      </c>
      <c r="AJ130" s="99">
        <f>AG130+DATA!Y130</f>
        <v>0</v>
      </c>
      <c r="AK130" s="99">
        <f>AH130+DATA!Z130</f>
        <v>0</v>
      </c>
      <c r="AL130" s="100">
        <f>AI130+DATA!AP130</f>
        <v>0</v>
      </c>
      <c r="AM130" s="9"/>
    </row>
    <row r="131" spans="1:39" x14ac:dyDescent="0.25">
      <c r="A131" s="104">
        <v>25</v>
      </c>
      <c r="B131" s="102">
        <f>'DATA A'!B30</f>
        <v>0</v>
      </c>
      <c r="C131" s="99">
        <f>DATA!C131</f>
        <v>0</v>
      </c>
      <c r="D131" s="99">
        <f>DATA!D131</f>
        <v>0</v>
      </c>
      <c r="E131" s="100">
        <f>DATA!AE131</f>
        <v>0</v>
      </c>
      <c r="F131" s="99">
        <f>C131+DATA!E131</f>
        <v>0</v>
      </c>
      <c r="G131" s="99">
        <f>D131+DATA!F131</f>
        <v>0</v>
      </c>
      <c r="H131" s="100">
        <f>E131+DATA!AF131</f>
        <v>0</v>
      </c>
      <c r="I131" s="99">
        <f>F131+DATA!G131</f>
        <v>0</v>
      </c>
      <c r="J131" s="99">
        <f>G131+DATA!H131</f>
        <v>0</v>
      </c>
      <c r="K131" s="100">
        <f>H131+DATA!AG131</f>
        <v>0</v>
      </c>
      <c r="L131" s="99">
        <f>I131+DATA!I131</f>
        <v>0</v>
      </c>
      <c r="M131" s="99">
        <f>J131+DATA!J131</f>
        <v>0</v>
      </c>
      <c r="N131" s="100">
        <f>K131+DATA!AH131</f>
        <v>0</v>
      </c>
      <c r="O131" s="99">
        <f>L131+DATA!K131</f>
        <v>0</v>
      </c>
      <c r="P131" s="99">
        <f>M131+DATA!L131</f>
        <v>0</v>
      </c>
      <c r="Q131" s="100">
        <f>N131+DATA!AI131</f>
        <v>0</v>
      </c>
      <c r="R131" s="99">
        <f>O131+DATA!M131</f>
        <v>0</v>
      </c>
      <c r="S131" s="99">
        <f>P131+DATA!N131</f>
        <v>0</v>
      </c>
      <c r="T131" s="100">
        <f>Q131+DATA!AJ131</f>
        <v>0</v>
      </c>
      <c r="U131" s="99">
        <f>R131+DATA!O131</f>
        <v>0</v>
      </c>
      <c r="V131" s="99">
        <f>S131+DATA!P131</f>
        <v>0</v>
      </c>
      <c r="W131" s="100">
        <f>T131+DATA!AK131</f>
        <v>0</v>
      </c>
      <c r="X131" s="99">
        <f>U131+DATA!Q131</f>
        <v>0</v>
      </c>
      <c r="Y131" s="99">
        <f>V131+DATA!R131</f>
        <v>0</v>
      </c>
      <c r="Z131" s="100">
        <f>W131+DATA!AL131</f>
        <v>0</v>
      </c>
      <c r="AA131" s="99">
        <f>X131+DATA!S131</f>
        <v>0</v>
      </c>
      <c r="AB131" s="99">
        <f>Y131+DATA!T131</f>
        <v>0</v>
      </c>
      <c r="AC131" s="100">
        <f>Z131+DATA!AM131</f>
        <v>0</v>
      </c>
      <c r="AD131" s="99">
        <f>AA131+DATA!U131</f>
        <v>0</v>
      </c>
      <c r="AE131" s="99">
        <f>AB131+DATA!V131</f>
        <v>0</v>
      </c>
      <c r="AF131" s="100">
        <f>AC131+DATA!AN131</f>
        <v>0</v>
      </c>
      <c r="AG131" s="99">
        <f>AD131+DATA!W131</f>
        <v>0</v>
      </c>
      <c r="AH131" s="99">
        <f>AE131+DATA!X131</f>
        <v>0</v>
      </c>
      <c r="AI131" s="100">
        <f>AF131+DATA!AO131</f>
        <v>0</v>
      </c>
      <c r="AJ131" s="99">
        <f>AG131+DATA!Y131</f>
        <v>0</v>
      </c>
      <c r="AK131" s="99">
        <f>AH131+DATA!Z131</f>
        <v>0</v>
      </c>
      <c r="AL131" s="100">
        <f>AI131+DATA!AP131</f>
        <v>0</v>
      </c>
      <c r="AM131" s="9"/>
    </row>
    <row r="132" spans="1:39" ht="13.8" thickBot="1" x14ac:dyDescent="0.3">
      <c r="A132" s="104"/>
      <c r="B132" s="102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"/>
    </row>
    <row r="133" spans="1:39" ht="13.8" thickBot="1" x14ac:dyDescent="0.3">
      <c r="A133" s="105"/>
      <c r="B133" s="103"/>
      <c r="C133" s="101">
        <f t="shared" ref="C133:AL133" si="3">SUM(C107:C131)</f>
        <v>0</v>
      </c>
      <c r="D133" s="101">
        <f t="shared" si="3"/>
        <v>0</v>
      </c>
      <c r="E133" s="101">
        <f t="shared" si="3"/>
        <v>0</v>
      </c>
      <c r="F133" s="101">
        <f t="shared" si="3"/>
        <v>0</v>
      </c>
      <c r="G133" s="101">
        <f t="shared" si="3"/>
        <v>0</v>
      </c>
      <c r="H133" s="101">
        <f t="shared" si="3"/>
        <v>0</v>
      </c>
      <c r="I133" s="101">
        <f t="shared" si="3"/>
        <v>0</v>
      </c>
      <c r="J133" s="101">
        <f t="shared" si="3"/>
        <v>0</v>
      </c>
      <c r="K133" s="101">
        <f t="shared" si="3"/>
        <v>0</v>
      </c>
      <c r="L133" s="101">
        <f t="shared" si="3"/>
        <v>0</v>
      </c>
      <c r="M133" s="101">
        <f t="shared" si="3"/>
        <v>0</v>
      </c>
      <c r="N133" s="101">
        <f t="shared" si="3"/>
        <v>0</v>
      </c>
      <c r="O133" s="101">
        <f t="shared" si="3"/>
        <v>0</v>
      </c>
      <c r="P133" s="101">
        <f t="shared" si="3"/>
        <v>0</v>
      </c>
      <c r="Q133" s="101">
        <f t="shared" si="3"/>
        <v>0</v>
      </c>
      <c r="R133" s="101">
        <f t="shared" si="3"/>
        <v>0</v>
      </c>
      <c r="S133" s="101">
        <f t="shared" si="3"/>
        <v>0</v>
      </c>
      <c r="T133" s="101">
        <f t="shared" si="3"/>
        <v>0</v>
      </c>
      <c r="U133" s="101">
        <f t="shared" si="3"/>
        <v>0</v>
      </c>
      <c r="V133" s="101">
        <f t="shared" si="3"/>
        <v>0</v>
      </c>
      <c r="W133" s="101">
        <f t="shared" si="3"/>
        <v>0</v>
      </c>
      <c r="X133" s="101">
        <f t="shared" si="3"/>
        <v>0</v>
      </c>
      <c r="Y133" s="101">
        <f t="shared" si="3"/>
        <v>0</v>
      </c>
      <c r="Z133" s="101">
        <f t="shared" si="3"/>
        <v>0</v>
      </c>
      <c r="AA133" s="101">
        <f t="shared" si="3"/>
        <v>0</v>
      </c>
      <c r="AB133" s="101">
        <f t="shared" si="3"/>
        <v>0</v>
      </c>
      <c r="AC133" s="101">
        <f t="shared" si="3"/>
        <v>0</v>
      </c>
      <c r="AD133" s="101">
        <f t="shared" si="3"/>
        <v>0</v>
      </c>
      <c r="AE133" s="101">
        <f t="shared" si="3"/>
        <v>0</v>
      </c>
      <c r="AF133" s="101">
        <f t="shared" si="3"/>
        <v>0</v>
      </c>
      <c r="AG133" s="101">
        <f t="shared" si="3"/>
        <v>0</v>
      </c>
      <c r="AH133" s="101">
        <f t="shared" si="3"/>
        <v>0</v>
      </c>
      <c r="AI133" s="101">
        <f t="shared" si="3"/>
        <v>0</v>
      </c>
      <c r="AJ133" s="101">
        <f t="shared" si="3"/>
        <v>0</v>
      </c>
      <c r="AK133" s="101">
        <f t="shared" si="3"/>
        <v>0</v>
      </c>
      <c r="AL133" s="101">
        <f t="shared" si="3"/>
        <v>0</v>
      </c>
      <c r="AM133" s="9"/>
    </row>
    <row r="134" spans="1:39" x14ac:dyDescent="0.25">
      <c r="A134" s="84"/>
      <c r="B134" s="66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9"/>
    </row>
    <row r="135" spans="1:39" x14ac:dyDescent="0.25">
      <c r="A135" s="84"/>
      <c r="B135" s="66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9"/>
    </row>
    <row r="136" spans="1:39" ht="13.8" thickBot="1" x14ac:dyDescent="0.3">
      <c r="A136" s="58"/>
      <c r="B136" s="58"/>
      <c r="C136" s="55"/>
      <c r="D136" s="55"/>
      <c r="E136" s="55"/>
      <c r="F136" s="55"/>
      <c r="G136" s="55"/>
      <c r="H136" s="55"/>
      <c r="I136" s="55"/>
      <c r="J136" s="51"/>
      <c r="K136" s="51"/>
      <c r="L136" s="52"/>
      <c r="M136" s="52"/>
      <c r="N136" s="52"/>
      <c r="O136" s="52"/>
      <c r="P136" s="52"/>
      <c r="Q136" s="52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11"/>
    </row>
    <row r="137" spans="1:39" x14ac:dyDescent="0.25">
      <c r="A137" s="254" t="s">
        <v>1</v>
      </c>
      <c r="B137" s="277" t="str">
        <f>'DATA A'!B5</f>
        <v>PUSKESMAS</v>
      </c>
      <c r="C137" s="95">
        <v>5</v>
      </c>
      <c r="D137" s="98" t="str">
        <f>'DATA A'!I10</f>
        <v>Kunjungan Bayi I (96)</v>
      </c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7"/>
      <c r="AL137" s="70"/>
      <c r="AM137" s="9"/>
    </row>
    <row r="138" spans="1:39" ht="12.75" customHeight="1" x14ac:dyDescent="0.25">
      <c r="A138" s="255"/>
      <c r="B138" s="278"/>
      <c r="C138" s="261" t="s">
        <v>27</v>
      </c>
      <c r="D138" s="261"/>
      <c r="E138" s="274" t="s">
        <v>67</v>
      </c>
      <c r="F138" s="261" t="s">
        <v>28</v>
      </c>
      <c r="G138" s="261"/>
      <c r="H138" s="274" t="s">
        <v>68</v>
      </c>
      <c r="I138" s="261" t="s">
        <v>29</v>
      </c>
      <c r="J138" s="261"/>
      <c r="K138" s="274" t="s">
        <v>69</v>
      </c>
      <c r="L138" s="261" t="s">
        <v>30</v>
      </c>
      <c r="M138" s="261"/>
      <c r="N138" s="274" t="s">
        <v>70</v>
      </c>
      <c r="O138" s="261" t="s">
        <v>31</v>
      </c>
      <c r="P138" s="261"/>
      <c r="Q138" s="274" t="s">
        <v>71</v>
      </c>
      <c r="R138" s="261" t="s">
        <v>32</v>
      </c>
      <c r="S138" s="261"/>
      <c r="T138" s="274" t="s">
        <v>72</v>
      </c>
      <c r="U138" s="261" t="s">
        <v>33</v>
      </c>
      <c r="V138" s="261"/>
      <c r="W138" s="274" t="s">
        <v>73</v>
      </c>
      <c r="X138" s="261" t="s">
        <v>34</v>
      </c>
      <c r="Y138" s="261"/>
      <c r="Z138" s="274" t="s">
        <v>74</v>
      </c>
      <c r="AA138" s="261" t="s">
        <v>35</v>
      </c>
      <c r="AB138" s="261"/>
      <c r="AC138" s="274" t="s">
        <v>75</v>
      </c>
      <c r="AD138" s="261" t="s">
        <v>36</v>
      </c>
      <c r="AE138" s="261"/>
      <c r="AF138" s="274" t="s">
        <v>76</v>
      </c>
      <c r="AG138" s="261" t="s">
        <v>37</v>
      </c>
      <c r="AH138" s="261"/>
      <c r="AI138" s="274" t="s">
        <v>77</v>
      </c>
      <c r="AJ138" s="261" t="s">
        <v>38</v>
      </c>
      <c r="AK138" s="261"/>
      <c r="AL138" s="272" t="s">
        <v>78</v>
      </c>
      <c r="AM138" s="9"/>
    </row>
    <row r="139" spans="1:39" x14ac:dyDescent="0.25">
      <c r="A139" s="256"/>
      <c r="B139" s="279"/>
      <c r="C139" s="49" t="s">
        <v>26</v>
      </c>
      <c r="D139" s="49" t="s">
        <v>25</v>
      </c>
      <c r="E139" s="275"/>
      <c r="F139" s="49" t="s">
        <v>26</v>
      </c>
      <c r="G139" s="49" t="s">
        <v>25</v>
      </c>
      <c r="H139" s="275"/>
      <c r="I139" s="49" t="s">
        <v>26</v>
      </c>
      <c r="J139" s="49" t="s">
        <v>25</v>
      </c>
      <c r="K139" s="275"/>
      <c r="L139" s="49" t="s">
        <v>26</v>
      </c>
      <c r="M139" s="49" t="s">
        <v>25</v>
      </c>
      <c r="N139" s="276"/>
      <c r="O139" s="49" t="s">
        <v>26</v>
      </c>
      <c r="P139" s="49" t="s">
        <v>25</v>
      </c>
      <c r="Q139" s="276"/>
      <c r="R139" s="49" t="s">
        <v>26</v>
      </c>
      <c r="S139" s="49" t="s">
        <v>25</v>
      </c>
      <c r="T139" s="276"/>
      <c r="U139" s="49" t="s">
        <v>26</v>
      </c>
      <c r="V139" s="49" t="s">
        <v>25</v>
      </c>
      <c r="W139" s="276"/>
      <c r="X139" s="49" t="s">
        <v>26</v>
      </c>
      <c r="Y139" s="49" t="s">
        <v>25</v>
      </c>
      <c r="Z139" s="276"/>
      <c r="AA139" s="49" t="s">
        <v>26</v>
      </c>
      <c r="AB139" s="49" t="s">
        <v>25</v>
      </c>
      <c r="AC139" s="276"/>
      <c r="AD139" s="49" t="s">
        <v>26</v>
      </c>
      <c r="AE139" s="49" t="s">
        <v>25</v>
      </c>
      <c r="AF139" s="276"/>
      <c r="AG139" s="49" t="s">
        <v>26</v>
      </c>
      <c r="AH139" s="49" t="s">
        <v>25</v>
      </c>
      <c r="AI139" s="276"/>
      <c r="AJ139" s="49" t="s">
        <v>26</v>
      </c>
      <c r="AK139" s="49" t="s">
        <v>25</v>
      </c>
      <c r="AL139" s="273"/>
      <c r="AM139" s="9"/>
    </row>
    <row r="140" spans="1:39" x14ac:dyDescent="0.25">
      <c r="A140" s="63">
        <v>1</v>
      </c>
      <c r="B140" s="102">
        <f>'DATA A'!B6</f>
        <v>0</v>
      </c>
      <c r="C140" s="99">
        <f>DATA!C140</f>
        <v>0</v>
      </c>
      <c r="D140" s="99">
        <f>DATA!D140</f>
        <v>0</v>
      </c>
      <c r="E140" s="100">
        <f>DATA!AE140</f>
        <v>0</v>
      </c>
      <c r="F140" s="99">
        <f>C140+DATA!E140</f>
        <v>0</v>
      </c>
      <c r="G140" s="99">
        <f>D140+DATA!F140</f>
        <v>0</v>
      </c>
      <c r="H140" s="100">
        <f>E140+DATA!AF140</f>
        <v>0</v>
      </c>
      <c r="I140" s="99">
        <f>F140+DATA!G140</f>
        <v>0</v>
      </c>
      <c r="J140" s="99">
        <f>G140+DATA!H140</f>
        <v>0</v>
      </c>
      <c r="K140" s="100">
        <f>H140+DATA!AG140</f>
        <v>0</v>
      </c>
      <c r="L140" s="99">
        <f>I140+DATA!I140</f>
        <v>0</v>
      </c>
      <c r="M140" s="99">
        <f>J140+DATA!J140</f>
        <v>0</v>
      </c>
      <c r="N140" s="100">
        <f>K140+DATA!AH140</f>
        <v>0</v>
      </c>
      <c r="O140" s="99">
        <f>L140+DATA!K140</f>
        <v>0</v>
      </c>
      <c r="P140" s="99">
        <f>M140+DATA!L140</f>
        <v>0</v>
      </c>
      <c r="Q140" s="100">
        <f>N140+DATA!AI140</f>
        <v>0</v>
      </c>
      <c r="R140" s="99">
        <f>O140+DATA!M140</f>
        <v>0</v>
      </c>
      <c r="S140" s="99">
        <f>P140+DATA!N140</f>
        <v>0</v>
      </c>
      <c r="T140" s="100">
        <f>Q140+DATA!AJ140</f>
        <v>0</v>
      </c>
      <c r="U140" s="99">
        <f>R140+DATA!O140</f>
        <v>0</v>
      </c>
      <c r="V140" s="99">
        <f>S140+DATA!P140</f>
        <v>0</v>
      </c>
      <c r="W140" s="100">
        <f>T140+DATA!AK140</f>
        <v>0</v>
      </c>
      <c r="X140" s="99">
        <f>U140+DATA!Q140</f>
        <v>0</v>
      </c>
      <c r="Y140" s="99">
        <f>V140+DATA!R140</f>
        <v>0</v>
      </c>
      <c r="Z140" s="100">
        <f>W140+DATA!AL140</f>
        <v>0</v>
      </c>
      <c r="AA140" s="99">
        <f>X140+DATA!S140</f>
        <v>0</v>
      </c>
      <c r="AB140" s="99">
        <f>Y140+DATA!T140</f>
        <v>0</v>
      </c>
      <c r="AC140" s="100">
        <f>Z140+DATA!AM140</f>
        <v>0</v>
      </c>
      <c r="AD140" s="99">
        <f>AA140+DATA!U140</f>
        <v>0</v>
      </c>
      <c r="AE140" s="99">
        <f>AB140+DATA!V140</f>
        <v>0</v>
      </c>
      <c r="AF140" s="100">
        <f>AC140+DATA!AN140</f>
        <v>0</v>
      </c>
      <c r="AG140" s="99">
        <f>AD140+DATA!W140</f>
        <v>0</v>
      </c>
      <c r="AH140" s="99">
        <f>AE140+DATA!X140</f>
        <v>0</v>
      </c>
      <c r="AI140" s="100">
        <f>AF140+DATA!AO140</f>
        <v>0</v>
      </c>
      <c r="AJ140" s="99">
        <f>AG140+DATA!Y140</f>
        <v>0</v>
      </c>
      <c r="AK140" s="99">
        <f>AH140+DATA!Z140</f>
        <v>0</v>
      </c>
      <c r="AL140" s="100">
        <f>AI140+DATA!AP140</f>
        <v>0</v>
      </c>
      <c r="AM140" s="9"/>
    </row>
    <row r="141" spans="1:39" x14ac:dyDescent="0.25">
      <c r="A141" s="63">
        <v>2</v>
      </c>
      <c r="B141" s="102">
        <f>'DATA A'!B7</f>
        <v>0</v>
      </c>
      <c r="C141" s="99">
        <f>DATA!C141</f>
        <v>0</v>
      </c>
      <c r="D141" s="99">
        <f>DATA!D141</f>
        <v>0</v>
      </c>
      <c r="E141" s="100">
        <f>DATA!AE141</f>
        <v>0</v>
      </c>
      <c r="F141" s="99">
        <f>C141+DATA!E141</f>
        <v>0</v>
      </c>
      <c r="G141" s="99">
        <f>D141+DATA!F141</f>
        <v>0</v>
      </c>
      <c r="H141" s="100">
        <f>E141+DATA!AF141</f>
        <v>0</v>
      </c>
      <c r="I141" s="99">
        <f>F141+DATA!G141</f>
        <v>0</v>
      </c>
      <c r="J141" s="99">
        <f>G141+DATA!H141</f>
        <v>0</v>
      </c>
      <c r="K141" s="100">
        <f>H141+DATA!AG141</f>
        <v>0</v>
      </c>
      <c r="L141" s="99">
        <f>I141+DATA!I141</f>
        <v>0</v>
      </c>
      <c r="M141" s="99">
        <f>J141+DATA!J141</f>
        <v>0</v>
      </c>
      <c r="N141" s="100">
        <f>K141+DATA!AH141</f>
        <v>0</v>
      </c>
      <c r="O141" s="99">
        <f>L141+DATA!K141</f>
        <v>0</v>
      </c>
      <c r="P141" s="99">
        <f>M141+DATA!L141</f>
        <v>0</v>
      </c>
      <c r="Q141" s="100">
        <f>N141+DATA!AI141</f>
        <v>0</v>
      </c>
      <c r="R141" s="99">
        <f>O141+DATA!M141</f>
        <v>0</v>
      </c>
      <c r="S141" s="99">
        <f>P141+DATA!N141</f>
        <v>0</v>
      </c>
      <c r="T141" s="100">
        <f>Q141+DATA!AJ141</f>
        <v>0</v>
      </c>
      <c r="U141" s="99">
        <f>R141+DATA!O141</f>
        <v>0</v>
      </c>
      <c r="V141" s="99">
        <f>S141+DATA!P141</f>
        <v>0</v>
      </c>
      <c r="W141" s="100">
        <f>T141+DATA!AK141</f>
        <v>0</v>
      </c>
      <c r="X141" s="99">
        <f>U141+DATA!Q141</f>
        <v>0</v>
      </c>
      <c r="Y141" s="99">
        <f>V141+DATA!R141</f>
        <v>0</v>
      </c>
      <c r="Z141" s="100">
        <f>W141+DATA!AL141</f>
        <v>0</v>
      </c>
      <c r="AA141" s="99">
        <f>X141+DATA!S141</f>
        <v>0</v>
      </c>
      <c r="AB141" s="99">
        <f>Y141+DATA!T141</f>
        <v>0</v>
      </c>
      <c r="AC141" s="100">
        <f>Z141+DATA!AM141</f>
        <v>0</v>
      </c>
      <c r="AD141" s="99">
        <f>AA141+DATA!U141</f>
        <v>0</v>
      </c>
      <c r="AE141" s="99">
        <f>AB141+DATA!V141</f>
        <v>0</v>
      </c>
      <c r="AF141" s="100">
        <f>AC141+DATA!AN141</f>
        <v>0</v>
      </c>
      <c r="AG141" s="99">
        <f>AD141+DATA!W141</f>
        <v>0</v>
      </c>
      <c r="AH141" s="99">
        <f>AE141+DATA!X141</f>
        <v>0</v>
      </c>
      <c r="AI141" s="100">
        <f>AF141+DATA!AO141</f>
        <v>0</v>
      </c>
      <c r="AJ141" s="99">
        <f>AG141+DATA!Y141</f>
        <v>0</v>
      </c>
      <c r="AK141" s="99">
        <f>AH141+DATA!Z141</f>
        <v>0</v>
      </c>
      <c r="AL141" s="100">
        <f>AI141+DATA!AP141</f>
        <v>0</v>
      </c>
      <c r="AM141" s="9"/>
    </row>
    <row r="142" spans="1:39" x14ac:dyDescent="0.25">
      <c r="A142" s="63">
        <v>3</v>
      </c>
      <c r="B142" s="102">
        <f>'DATA A'!B8</f>
        <v>0</v>
      </c>
      <c r="C142" s="99">
        <f>DATA!C142</f>
        <v>0</v>
      </c>
      <c r="D142" s="99">
        <f>DATA!D142</f>
        <v>0</v>
      </c>
      <c r="E142" s="100">
        <f>DATA!AE142</f>
        <v>0</v>
      </c>
      <c r="F142" s="99">
        <f>C142+DATA!E142</f>
        <v>0</v>
      </c>
      <c r="G142" s="99">
        <f>D142+DATA!F142</f>
        <v>0</v>
      </c>
      <c r="H142" s="100">
        <f>E142+DATA!AF142</f>
        <v>0</v>
      </c>
      <c r="I142" s="99">
        <f>F142+DATA!G142</f>
        <v>0</v>
      </c>
      <c r="J142" s="99">
        <f>G142+DATA!H142</f>
        <v>0</v>
      </c>
      <c r="K142" s="100">
        <f>H142+DATA!AG142</f>
        <v>0</v>
      </c>
      <c r="L142" s="99">
        <f>I142+DATA!I142</f>
        <v>0</v>
      </c>
      <c r="M142" s="99">
        <f>J142+DATA!J142</f>
        <v>0</v>
      </c>
      <c r="N142" s="100">
        <f>K142+DATA!AH142</f>
        <v>0</v>
      </c>
      <c r="O142" s="99">
        <f>L142+DATA!K142</f>
        <v>0</v>
      </c>
      <c r="P142" s="99">
        <f>M142+DATA!L142</f>
        <v>0</v>
      </c>
      <c r="Q142" s="100">
        <f>N142+DATA!AI142</f>
        <v>0</v>
      </c>
      <c r="R142" s="99">
        <f>O142+DATA!M142</f>
        <v>0</v>
      </c>
      <c r="S142" s="99">
        <f>P142+DATA!N142</f>
        <v>0</v>
      </c>
      <c r="T142" s="100">
        <f>Q142+DATA!AJ142</f>
        <v>0</v>
      </c>
      <c r="U142" s="99">
        <f>R142+DATA!O142</f>
        <v>0</v>
      </c>
      <c r="V142" s="99">
        <f>S142+DATA!P142</f>
        <v>0</v>
      </c>
      <c r="W142" s="100">
        <f>T142+DATA!AK142</f>
        <v>0</v>
      </c>
      <c r="X142" s="99">
        <f>U142+DATA!Q142</f>
        <v>0</v>
      </c>
      <c r="Y142" s="99">
        <f>V142+DATA!R142</f>
        <v>0</v>
      </c>
      <c r="Z142" s="100">
        <f>W142+DATA!AL142</f>
        <v>0</v>
      </c>
      <c r="AA142" s="99">
        <f>X142+DATA!S142</f>
        <v>0</v>
      </c>
      <c r="AB142" s="99">
        <f>Y142+DATA!T142</f>
        <v>0</v>
      </c>
      <c r="AC142" s="100">
        <f>Z142+DATA!AM142</f>
        <v>0</v>
      </c>
      <c r="AD142" s="99">
        <f>AA142+DATA!U142</f>
        <v>0</v>
      </c>
      <c r="AE142" s="99">
        <f>AB142+DATA!V142</f>
        <v>0</v>
      </c>
      <c r="AF142" s="100">
        <f>AC142+DATA!AN142</f>
        <v>0</v>
      </c>
      <c r="AG142" s="99">
        <f>AD142+DATA!W142</f>
        <v>0</v>
      </c>
      <c r="AH142" s="99">
        <f>AE142+DATA!X142</f>
        <v>0</v>
      </c>
      <c r="AI142" s="100">
        <f>AF142+DATA!AO142</f>
        <v>0</v>
      </c>
      <c r="AJ142" s="99">
        <f>AG142+DATA!Y142</f>
        <v>0</v>
      </c>
      <c r="AK142" s="99">
        <f>AH142+DATA!Z142</f>
        <v>0</v>
      </c>
      <c r="AL142" s="100">
        <f>AI142+DATA!AP142</f>
        <v>0</v>
      </c>
      <c r="AM142" s="9"/>
    </row>
    <row r="143" spans="1:39" x14ac:dyDescent="0.25">
      <c r="A143" s="63">
        <v>4</v>
      </c>
      <c r="B143" s="102">
        <f>'DATA A'!B9</f>
        <v>0</v>
      </c>
      <c r="C143" s="99">
        <f>DATA!C143</f>
        <v>0</v>
      </c>
      <c r="D143" s="99">
        <f>DATA!D143</f>
        <v>0</v>
      </c>
      <c r="E143" s="100">
        <f>DATA!AE143</f>
        <v>0</v>
      </c>
      <c r="F143" s="99">
        <f>C143+DATA!E143</f>
        <v>0</v>
      </c>
      <c r="G143" s="99">
        <f>D143+DATA!F143</f>
        <v>0</v>
      </c>
      <c r="H143" s="100">
        <f>E143+DATA!AF143</f>
        <v>0</v>
      </c>
      <c r="I143" s="99">
        <f>F143+DATA!G143</f>
        <v>0</v>
      </c>
      <c r="J143" s="99">
        <f>G143+DATA!H143</f>
        <v>0</v>
      </c>
      <c r="K143" s="100">
        <f>H143+DATA!AG143</f>
        <v>0</v>
      </c>
      <c r="L143" s="99">
        <f>I143+DATA!I143</f>
        <v>0</v>
      </c>
      <c r="M143" s="99">
        <f>J143+DATA!J143</f>
        <v>0</v>
      </c>
      <c r="N143" s="100">
        <f>K143+DATA!AH143</f>
        <v>0</v>
      </c>
      <c r="O143" s="99">
        <f>L143+DATA!K143</f>
        <v>0</v>
      </c>
      <c r="P143" s="99">
        <f>M143+DATA!L143</f>
        <v>0</v>
      </c>
      <c r="Q143" s="100">
        <f>N143+DATA!AI143</f>
        <v>0</v>
      </c>
      <c r="R143" s="99">
        <f>O143+DATA!M143</f>
        <v>0</v>
      </c>
      <c r="S143" s="99">
        <f>P143+DATA!N143</f>
        <v>0</v>
      </c>
      <c r="T143" s="100">
        <f>Q143+DATA!AJ143</f>
        <v>0</v>
      </c>
      <c r="U143" s="99">
        <f>R143+DATA!O143</f>
        <v>0</v>
      </c>
      <c r="V143" s="99">
        <f>S143+DATA!P143</f>
        <v>0</v>
      </c>
      <c r="W143" s="100">
        <f>T143+DATA!AK143</f>
        <v>0</v>
      </c>
      <c r="X143" s="99">
        <f>U143+DATA!Q143</f>
        <v>0</v>
      </c>
      <c r="Y143" s="99">
        <f>V143+DATA!R143</f>
        <v>0</v>
      </c>
      <c r="Z143" s="100">
        <f>W143+DATA!AL143</f>
        <v>0</v>
      </c>
      <c r="AA143" s="99">
        <f>X143+DATA!S143</f>
        <v>0</v>
      </c>
      <c r="AB143" s="99">
        <f>Y143+DATA!T143</f>
        <v>0</v>
      </c>
      <c r="AC143" s="100">
        <f>Z143+DATA!AM143</f>
        <v>0</v>
      </c>
      <c r="AD143" s="99">
        <f>AA143+DATA!U143</f>
        <v>0</v>
      </c>
      <c r="AE143" s="99">
        <f>AB143+DATA!V143</f>
        <v>0</v>
      </c>
      <c r="AF143" s="100">
        <f>AC143+DATA!AN143</f>
        <v>0</v>
      </c>
      <c r="AG143" s="99">
        <f>AD143+DATA!W143</f>
        <v>0</v>
      </c>
      <c r="AH143" s="99">
        <f>AE143+DATA!X143</f>
        <v>0</v>
      </c>
      <c r="AI143" s="100">
        <f>AF143+DATA!AO143</f>
        <v>0</v>
      </c>
      <c r="AJ143" s="99">
        <f>AG143+DATA!Y143</f>
        <v>0</v>
      </c>
      <c r="AK143" s="99">
        <f>AH143+DATA!Z143</f>
        <v>0</v>
      </c>
      <c r="AL143" s="100">
        <f>AI143+DATA!AP143</f>
        <v>0</v>
      </c>
      <c r="AM143" s="9"/>
    </row>
    <row r="144" spans="1:39" x14ac:dyDescent="0.25">
      <c r="A144" s="63">
        <v>5</v>
      </c>
      <c r="B144" s="102">
        <f>'DATA A'!B10</f>
        <v>0</v>
      </c>
      <c r="C144" s="99">
        <f>DATA!C144</f>
        <v>0</v>
      </c>
      <c r="D144" s="99">
        <f>DATA!D144</f>
        <v>0</v>
      </c>
      <c r="E144" s="100">
        <f>DATA!AE144</f>
        <v>0</v>
      </c>
      <c r="F144" s="99">
        <f>C144+DATA!E144</f>
        <v>0</v>
      </c>
      <c r="G144" s="99">
        <f>D144+DATA!F144</f>
        <v>0</v>
      </c>
      <c r="H144" s="100">
        <f>E144+DATA!AF144</f>
        <v>0</v>
      </c>
      <c r="I144" s="99">
        <f>F144+DATA!G144</f>
        <v>0</v>
      </c>
      <c r="J144" s="99">
        <f>G144+DATA!H144</f>
        <v>0</v>
      </c>
      <c r="K144" s="100">
        <f>H144+DATA!AG144</f>
        <v>0</v>
      </c>
      <c r="L144" s="99">
        <f>I144+DATA!I144</f>
        <v>0</v>
      </c>
      <c r="M144" s="99">
        <f>J144+DATA!J144</f>
        <v>0</v>
      </c>
      <c r="N144" s="100">
        <f>K144+DATA!AH144</f>
        <v>0</v>
      </c>
      <c r="O144" s="99">
        <f>L144+DATA!K144</f>
        <v>0</v>
      </c>
      <c r="P144" s="99">
        <f>M144+DATA!L144</f>
        <v>0</v>
      </c>
      <c r="Q144" s="100">
        <f>N144+DATA!AI144</f>
        <v>0</v>
      </c>
      <c r="R144" s="99">
        <f>O144+DATA!M144</f>
        <v>0</v>
      </c>
      <c r="S144" s="99">
        <f>P144+DATA!N144</f>
        <v>0</v>
      </c>
      <c r="T144" s="100">
        <f>Q144+DATA!AJ144</f>
        <v>0</v>
      </c>
      <c r="U144" s="99">
        <f>R144+DATA!O144</f>
        <v>0</v>
      </c>
      <c r="V144" s="99">
        <f>S144+DATA!P144</f>
        <v>0</v>
      </c>
      <c r="W144" s="100">
        <f>T144+DATA!AK144</f>
        <v>0</v>
      </c>
      <c r="X144" s="99">
        <f>U144+DATA!Q144</f>
        <v>0</v>
      </c>
      <c r="Y144" s="99">
        <f>V144+DATA!R144</f>
        <v>0</v>
      </c>
      <c r="Z144" s="100">
        <f>W144+DATA!AL144</f>
        <v>0</v>
      </c>
      <c r="AA144" s="99">
        <f>X144+DATA!S144</f>
        <v>0</v>
      </c>
      <c r="AB144" s="99">
        <f>Y144+DATA!T144</f>
        <v>0</v>
      </c>
      <c r="AC144" s="100">
        <f>Z144+DATA!AM144</f>
        <v>0</v>
      </c>
      <c r="AD144" s="99">
        <f>AA144+DATA!U144</f>
        <v>0</v>
      </c>
      <c r="AE144" s="99">
        <f>AB144+DATA!V144</f>
        <v>0</v>
      </c>
      <c r="AF144" s="100">
        <f>AC144+DATA!AN144</f>
        <v>0</v>
      </c>
      <c r="AG144" s="99">
        <f>AD144+DATA!W144</f>
        <v>0</v>
      </c>
      <c r="AH144" s="99">
        <f>AE144+DATA!X144</f>
        <v>0</v>
      </c>
      <c r="AI144" s="100">
        <f>AF144+DATA!AO144</f>
        <v>0</v>
      </c>
      <c r="AJ144" s="99">
        <f>AG144+DATA!Y144</f>
        <v>0</v>
      </c>
      <c r="AK144" s="99">
        <f>AH144+DATA!Z144</f>
        <v>0</v>
      </c>
      <c r="AL144" s="100">
        <f>AI144+DATA!AP144</f>
        <v>0</v>
      </c>
      <c r="AM144" s="9"/>
    </row>
    <row r="145" spans="1:39" x14ac:dyDescent="0.25">
      <c r="A145" s="63">
        <v>6</v>
      </c>
      <c r="B145" s="102">
        <f>'DATA A'!B11</f>
        <v>0</v>
      </c>
      <c r="C145" s="99">
        <f>DATA!C145</f>
        <v>0</v>
      </c>
      <c r="D145" s="99">
        <f>DATA!D145</f>
        <v>0</v>
      </c>
      <c r="E145" s="100">
        <f>DATA!AE145</f>
        <v>0</v>
      </c>
      <c r="F145" s="99">
        <f>C145+DATA!E145</f>
        <v>0</v>
      </c>
      <c r="G145" s="99">
        <f>D145+DATA!F145</f>
        <v>0</v>
      </c>
      <c r="H145" s="100">
        <f>E145+DATA!AF145</f>
        <v>0</v>
      </c>
      <c r="I145" s="99">
        <f>F145+DATA!G145</f>
        <v>0</v>
      </c>
      <c r="J145" s="99">
        <f>G145+DATA!H145</f>
        <v>0</v>
      </c>
      <c r="K145" s="100">
        <f>H145+DATA!AG145</f>
        <v>0</v>
      </c>
      <c r="L145" s="99">
        <f>I145+DATA!I145</f>
        <v>0</v>
      </c>
      <c r="M145" s="99">
        <f>J145+DATA!J145</f>
        <v>0</v>
      </c>
      <c r="N145" s="100">
        <f>K145+DATA!AH145</f>
        <v>0</v>
      </c>
      <c r="O145" s="99">
        <f>L145+DATA!K145</f>
        <v>0</v>
      </c>
      <c r="P145" s="99">
        <f>M145+DATA!L145</f>
        <v>0</v>
      </c>
      <c r="Q145" s="100">
        <f>N145+DATA!AI145</f>
        <v>0</v>
      </c>
      <c r="R145" s="99">
        <f>O145+DATA!M145</f>
        <v>0</v>
      </c>
      <c r="S145" s="99">
        <f>P145+DATA!N145</f>
        <v>0</v>
      </c>
      <c r="T145" s="100">
        <f>Q145+DATA!AJ145</f>
        <v>0</v>
      </c>
      <c r="U145" s="99">
        <f>R145+DATA!O145</f>
        <v>0</v>
      </c>
      <c r="V145" s="99">
        <f>S145+DATA!P145</f>
        <v>0</v>
      </c>
      <c r="W145" s="100">
        <f>T145+DATA!AK145</f>
        <v>0</v>
      </c>
      <c r="X145" s="99">
        <f>U145+DATA!Q145</f>
        <v>0</v>
      </c>
      <c r="Y145" s="99">
        <f>V145+DATA!R145</f>
        <v>0</v>
      </c>
      <c r="Z145" s="100">
        <f>W145+DATA!AL145</f>
        <v>0</v>
      </c>
      <c r="AA145" s="99">
        <f>X145+DATA!S145</f>
        <v>0</v>
      </c>
      <c r="AB145" s="99">
        <f>Y145+DATA!T145</f>
        <v>0</v>
      </c>
      <c r="AC145" s="100">
        <f>Z145+DATA!AM145</f>
        <v>0</v>
      </c>
      <c r="AD145" s="99">
        <f>AA145+DATA!U145</f>
        <v>0</v>
      </c>
      <c r="AE145" s="99">
        <f>AB145+DATA!V145</f>
        <v>0</v>
      </c>
      <c r="AF145" s="100">
        <f>AC145+DATA!AN145</f>
        <v>0</v>
      </c>
      <c r="AG145" s="99">
        <f>AD145+DATA!W145</f>
        <v>0</v>
      </c>
      <c r="AH145" s="99">
        <f>AE145+DATA!X145</f>
        <v>0</v>
      </c>
      <c r="AI145" s="100">
        <f>AF145+DATA!AO145</f>
        <v>0</v>
      </c>
      <c r="AJ145" s="99">
        <f>AG145+DATA!Y145</f>
        <v>0</v>
      </c>
      <c r="AK145" s="99">
        <f>AH145+DATA!Z145</f>
        <v>0</v>
      </c>
      <c r="AL145" s="100">
        <f>AI145+DATA!AP145</f>
        <v>0</v>
      </c>
      <c r="AM145" s="9"/>
    </row>
    <row r="146" spans="1:39" x14ac:dyDescent="0.25">
      <c r="A146" s="63">
        <v>7</v>
      </c>
      <c r="B146" s="102">
        <f>'DATA A'!B12</f>
        <v>0</v>
      </c>
      <c r="C146" s="99">
        <f>DATA!C146</f>
        <v>0</v>
      </c>
      <c r="D146" s="99">
        <f>DATA!D146</f>
        <v>0</v>
      </c>
      <c r="E146" s="100">
        <f>DATA!AE146</f>
        <v>0</v>
      </c>
      <c r="F146" s="99">
        <f>C146+DATA!E146</f>
        <v>0</v>
      </c>
      <c r="G146" s="99">
        <f>D146+DATA!F146</f>
        <v>0</v>
      </c>
      <c r="H146" s="100">
        <f>E146+DATA!AF146</f>
        <v>0</v>
      </c>
      <c r="I146" s="99">
        <f>F146+DATA!G146</f>
        <v>0</v>
      </c>
      <c r="J146" s="99">
        <f>G146+DATA!H146</f>
        <v>0</v>
      </c>
      <c r="K146" s="100">
        <f>H146+DATA!AG146</f>
        <v>0</v>
      </c>
      <c r="L146" s="99">
        <f>I146+DATA!I146</f>
        <v>0</v>
      </c>
      <c r="M146" s="99">
        <f>J146+DATA!J146</f>
        <v>0</v>
      </c>
      <c r="N146" s="100">
        <f>K146+DATA!AH146</f>
        <v>0</v>
      </c>
      <c r="O146" s="99">
        <f>L146+DATA!K146</f>
        <v>0</v>
      </c>
      <c r="P146" s="99">
        <f>M146+DATA!L146</f>
        <v>0</v>
      </c>
      <c r="Q146" s="100">
        <f>N146+DATA!AI146</f>
        <v>0</v>
      </c>
      <c r="R146" s="99">
        <f>O146+DATA!M146</f>
        <v>0</v>
      </c>
      <c r="S146" s="99">
        <f>P146+DATA!N146</f>
        <v>0</v>
      </c>
      <c r="T146" s="100">
        <f>Q146+DATA!AJ146</f>
        <v>0</v>
      </c>
      <c r="U146" s="99">
        <f>R146+DATA!O146</f>
        <v>0</v>
      </c>
      <c r="V146" s="99">
        <f>S146+DATA!P146</f>
        <v>0</v>
      </c>
      <c r="W146" s="100">
        <f>T146+DATA!AK146</f>
        <v>0</v>
      </c>
      <c r="X146" s="99">
        <f>U146+DATA!Q146</f>
        <v>0</v>
      </c>
      <c r="Y146" s="99">
        <f>V146+DATA!R146</f>
        <v>0</v>
      </c>
      <c r="Z146" s="100">
        <f>W146+DATA!AL146</f>
        <v>0</v>
      </c>
      <c r="AA146" s="99">
        <f>X146+DATA!S146</f>
        <v>0</v>
      </c>
      <c r="AB146" s="99">
        <f>Y146+DATA!T146</f>
        <v>0</v>
      </c>
      <c r="AC146" s="100">
        <f>Z146+DATA!AM146</f>
        <v>0</v>
      </c>
      <c r="AD146" s="99">
        <f>AA146+DATA!U146</f>
        <v>0</v>
      </c>
      <c r="AE146" s="99">
        <f>AB146+DATA!V146</f>
        <v>0</v>
      </c>
      <c r="AF146" s="100">
        <f>AC146+DATA!AN146</f>
        <v>0</v>
      </c>
      <c r="AG146" s="99">
        <f>AD146+DATA!W146</f>
        <v>0</v>
      </c>
      <c r="AH146" s="99">
        <f>AE146+DATA!X146</f>
        <v>0</v>
      </c>
      <c r="AI146" s="100">
        <f>AF146+DATA!AO146</f>
        <v>0</v>
      </c>
      <c r="AJ146" s="99">
        <f>AG146+DATA!Y146</f>
        <v>0</v>
      </c>
      <c r="AK146" s="99">
        <f>AH146+DATA!Z146</f>
        <v>0</v>
      </c>
      <c r="AL146" s="100">
        <f>AI146+DATA!AP146</f>
        <v>0</v>
      </c>
      <c r="AM146" s="9"/>
    </row>
    <row r="147" spans="1:39" x14ac:dyDescent="0.25">
      <c r="A147" s="63">
        <v>8</v>
      </c>
      <c r="B147" s="102">
        <f>'DATA A'!B13</f>
        <v>0</v>
      </c>
      <c r="C147" s="99">
        <f>DATA!C147</f>
        <v>0</v>
      </c>
      <c r="D147" s="99">
        <f>DATA!D147</f>
        <v>0</v>
      </c>
      <c r="E147" s="100">
        <f>DATA!AE147</f>
        <v>0</v>
      </c>
      <c r="F147" s="99">
        <f>C147+DATA!E147</f>
        <v>0</v>
      </c>
      <c r="G147" s="99">
        <f>D147+DATA!F147</f>
        <v>0</v>
      </c>
      <c r="H147" s="100">
        <f>E147+DATA!AF147</f>
        <v>0</v>
      </c>
      <c r="I147" s="99">
        <f>F147+DATA!G147</f>
        <v>0</v>
      </c>
      <c r="J147" s="99">
        <f>G147+DATA!H147</f>
        <v>0</v>
      </c>
      <c r="K147" s="100">
        <f>H147+DATA!AG147</f>
        <v>0</v>
      </c>
      <c r="L147" s="99">
        <f>I147+DATA!I147</f>
        <v>0</v>
      </c>
      <c r="M147" s="99">
        <f>J147+DATA!J147</f>
        <v>0</v>
      </c>
      <c r="N147" s="100">
        <f>K147+DATA!AH147</f>
        <v>0</v>
      </c>
      <c r="O147" s="99">
        <f>L147+DATA!K147</f>
        <v>0</v>
      </c>
      <c r="P147" s="99">
        <f>M147+DATA!L147</f>
        <v>0</v>
      </c>
      <c r="Q147" s="100">
        <f>N147+DATA!AI147</f>
        <v>0</v>
      </c>
      <c r="R147" s="99">
        <f>O147+DATA!M147</f>
        <v>0</v>
      </c>
      <c r="S147" s="99">
        <f>P147+DATA!N147</f>
        <v>0</v>
      </c>
      <c r="T147" s="100">
        <f>Q147+DATA!AJ147</f>
        <v>0</v>
      </c>
      <c r="U147" s="99">
        <f>R147+DATA!O147</f>
        <v>0</v>
      </c>
      <c r="V147" s="99">
        <f>S147+DATA!P147</f>
        <v>0</v>
      </c>
      <c r="W147" s="100">
        <f>T147+DATA!AK147</f>
        <v>0</v>
      </c>
      <c r="X147" s="99">
        <f>U147+DATA!Q147</f>
        <v>0</v>
      </c>
      <c r="Y147" s="99">
        <f>V147+DATA!R147</f>
        <v>0</v>
      </c>
      <c r="Z147" s="100">
        <f>W147+DATA!AL147</f>
        <v>0</v>
      </c>
      <c r="AA147" s="99">
        <f>X147+DATA!S147</f>
        <v>0</v>
      </c>
      <c r="AB147" s="99">
        <f>Y147+DATA!T147</f>
        <v>0</v>
      </c>
      <c r="AC147" s="100">
        <f>Z147+DATA!AM147</f>
        <v>0</v>
      </c>
      <c r="AD147" s="99">
        <f>AA147+DATA!U147</f>
        <v>0</v>
      </c>
      <c r="AE147" s="99">
        <f>AB147+DATA!V147</f>
        <v>0</v>
      </c>
      <c r="AF147" s="100">
        <f>AC147+DATA!AN147</f>
        <v>0</v>
      </c>
      <c r="AG147" s="99">
        <f>AD147+DATA!W147</f>
        <v>0</v>
      </c>
      <c r="AH147" s="99">
        <f>AE147+DATA!X147</f>
        <v>0</v>
      </c>
      <c r="AI147" s="100">
        <f>AF147+DATA!AO147</f>
        <v>0</v>
      </c>
      <c r="AJ147" s="99">
        <f>AG147+DATA!Y147</f>
        <v>0</v>
      </c>
      <c r="AK147" s="99">
        <f>AH147+DATA!Z147</f>
        <v>0</v>
      </c>
      <c r="AL147" s="100">
        <f>AI147+DATA!AP147</f>
        <v>0</v>
      </c>
      <c r="AM147" s="9"/>
    </row>
    <row r="148" spans="1:39" x14ac:dyDescent="0.25">
      <c r="A148" s="63">
        <v>9</v>
      </c>
      <c r="B148" s="102">
        <f>'DATA A'!B14</f>
        <v>0</v>
      </c>
      <c r="C148" s="99">
        <f>DATA!C148</f>
        <v>0</v>
      </c>
      <c r="D148" s="99">
        <f>DATA!D148</f>
        <v>0</v>
      </c>
      <c r="E148" s="100">
        <f>DATA!AE148</f>
        <v>0</v>
      </c>
      <c r="F148" s="99">
        <f>C148+DATA!E148</f>
        <v>0</v>
      </c>
      <c r="G148" s="99">
        <f>D148+DATA!F148</f>
        <v>0</v>
      </c>
      <c r="H148" s="100">
        <f>E148+DATA!AF148</f>
        <v>0</v>
      </c>
      <c r="I148" s="99">
        <f>F148+DATA!G148</f>
        <v>0</v>
      </c>
      <c r="J148" s="99">
        <f>G148+DATA!H148</f>
        <v>0</v>
      </c>
      <c r="K148" s="100">
        <f>H148+DATA!AG148</f>
        <v>0</v>
      </c>
      <c r="L148" s="99">
        <f>I148+DATA!I148</f>
        <v>0</v>
      </c>
      <c r="M148" s="99">
        <f>J148+DATA!J148</f>
        <v>0</v>
      </c>
      <c r="N148" s="100">
        <f>K148+DATA!AH148</f>
        <v>0</v>
      </c>
      <c r="O148" s="99">
        <f>L148+DATA!K148</f>
        <v>0</v>
      </c>
      <c r="P148" s="99">
        <f>M148+DATA!L148</f>
        <v>0</v>
      </c>
      <c r="Q148" s="100">
        <f>N148+DATA!AI148</f>
        <v>0</v>
      </c>
      <c r="R148" s="99">
        <f>O148+DATA!M148</f>
        <v>0</v>
      </c>
      <c r="S148" s="99">
        <f>P148+DATA!N148</f>
        <v>0</v>
      </c>
      <c r="T148" s="100">
        <f>Q148+DATA!AJ148</f>
        <v>0</v>
      </c>
      <c r="U148" s="99">
        <f>R148+DATA!O148</f>
        <v>0</v>
      </c>
      <c r="V148" s="99">
        <f>S148+DATA!P148</f>
        <v>0</v>
      </c>
      <c r="W148" s="100">
        <f>T148+DATA!AK148</f>
        <v>0</v>
      </c>
      <c r="X148" s="99">
        <f>U148+DATA!Q148</f>
        <v>0</v>
      </c>
      <c r="Y148" s="99">
        <f>V148+DATA!R148</f>
        <v>0</v>
      </c>
      <c r="Z148" s="100">
        <f>W148+DATA!AL148</f>
        <v>0</v>
      </c>
      <c r="AA148" s="99">
        <f>X148+DATA!S148</f>
        <v>0</v>
      </c>
      <c r="AB148" s="99">
        <f>Y148+DATA!T148</f>
        <v>0</v>
      </c>
      <c r="AC148" s="100">
        <f>Z148+DATA!AM148</f>
        <v>0</v>
      </c>
      <c r="AD148" s="99">
        <f>AA148+DATA!U148</f>
        <v>0</v>
      </c>
      <c r="AE148" s="99">
        <f>AB148+DATA!V148</f>
        <v>0</v>
      </c>
      <c r="AF148" s="100">
        <f>AC148+DATA!AN148</f>
        <v>0</v>
      </c>
      <c r="AG148" s="99">
        <f>AD148+DATA!W148</f>
        <v>0</v>
      </c>
      <c r="AH148" s="99">
        <f>AE148+DATA!X148</f>
        <v>0</v>
      </c>
      <c r="AI148" s="100">
        <f>AF148+DATA!AO148</f>
        <v>0</v>
      </c>
      <c r="AJ148" s="99">
        <f>AG148+DATA!Y148</f>
        <v>0</v>
      </c>
      <c r="AK148" s="99">
        <f>AH148+DATA!Z148</f>
        <v>0</v>
      </c>
      <c r="AL148" s="100">
        <f>AI148+DATA!AP148</f>
        <v>0</v>
      </c>
      <c r="AM148" s="9"/>
    </row>
    <row r="149" spans="1:39" x14ac:dyDescent="0.25">
      <c r="A149" s="63">
        <v>10</v>
      </c>
      <c r="B149" s="102">
        <f>'DATA A'!B15</f>
        <v>0</v>
      </c>
      <c r="C149" s="99">
        <f>DATA!C149</f>
        <v>0</v>
      </c>
      <c r="D149" s="99">
        <f>DATA!D149</f>
        <v>0</v>
      </c>
      <c r="E149" s="100">
        <f>DATA!AE149</f>
        <v>0</v>
      </c>
      <c r="F149" s="99">
        <f>C149+DATA!E149</f>
        <v>0</v>
      </c>
      <c r="G149" s="99">
        <f>D149+DATA!F149</f>
        <v>0</v>
      </c>
      <c r="H149" s="100">
        <f>E149+DATA!AF149</f>
        <v>0</v>
      </c>
      <c r="I149" s="99">
        <f>F149+DATA!G149</f>
        <v>0</v>
      </c>
      <c r="J149" s="99">
        <f>G149+DATA!H149</f>
        <v>0</v>
      </c>
      <c r="K149" s="100">
        <f>H149+DATA!AG149</f>
        <v>0</v>
      </c>
      <c r="L149" s="99">
        <f>I149+DATA!I149</f>
        <v>0</v>
      </c>
      <c r="M149" s="99">
        <f>J149+DATA!J149</f>
        <v>0</v>
      </c>
      <c r="N149" s="100">
        <f>K149+DATA!AH149</f>
        <v>0</v>
      </c>
      <c r="O149" s="99">
        <f>L149+DATA!K149</f>
        <v>0</v>
      </c>
      <c r="P149" s="99">
        <f>M149+DATA!L149</f>
        <v>0</v>
      </c>
      <c r="Q149" s="100">
        <f>N149+DATA!AI149</f>
        <v>0</v>
      </c>
      <c r="R149" s="99">
        <f>O149+DATA!M149</f>
        <v>0</v>
      </c>
      <c r="S149" s="99">
        <f>P149+DATA!N149</f>
        <v>0</v>
      </c>
      <c r="T149" s="100">
        <f>Q149+DATA!AJ149</f>
        <v>0</v>
      </c>
      <c r="U149" s="99">
        <f>R149+DATA!O149</f>
        <v>0</v>
      </c>
      <c r="V149" s="99">
        <f>S149+DATA!P149</f>
        <v>0</v>
      </c>
      <c r="W149" s="100">
        <f>T149+DATA!AK149</f>
        <v>0</v>
      </c>
      <c r="X149" s="99">
        <f>U149+DATA!Q149</f>
        <v>0</v>
      </c>
      <c r="Y149" s="99">
        <f>V149+DATA!R149</f>
        <v>0</v>
      </c>
      <c r="Z149" s="100">
        <f>W149+DATA!AL149</f>
        <v>0</v>
      </c>
      <c r="AA149" s="99">
        <f>X149+DATA!S149</f>
        <v>0</v>
      </c>
      <c r="AB149" s="99">
        <f>Y149+DATA!T149</f>
        <v>0</v>
      </c>
      <c r="AC149" s="100">
        <f>Z149+DATA!AM149</f>
        <v>0</v>
      </c>
      <c r="AD149" s="99">
        <f>AA149+DATA!U149</f>
        <v>0</v>
      </c>
      <c r="AE149" s="99">
        <f>AB149+DATA!V149</f>
        <v>0</v>
      </c>
      <c r="AF149" s="100">
        <f>AC149+DATA!AN149</f>
        <v>0</v>
      </c>
      <c r="AG149" s="99">
        <f>AD149+DATA!W149</f>
        <v>0</v>
      </c>
      <c r="AH149" s="99">
        <f>AE149+DATA!X149</f>
        <v>0</v>
      </c>
      <c r="AI149" s="100">
        <f>AF149+DATA!AO149</f>
        <v>0</v>
      </c>
      <c r="AJ149" s="99">
        <f>AG149+DATA!Y149</f>
        <v>0</v>
      </c>
      <c r="AK149" s="99">
        <f>AH149+DATA!Z149</f>
        <v>0</v>
      </c>
      <c r="AL149" s="100">
        <f>AI149+DATA!AP149</f>
        <v>0</v>
      </c>
      <c r="AM149" s="9"/>
    </row>
    <row r="150" spans="1:39" x14ac:dyDescent="0.25">
      <c r="A150" s="63">
        <v>11</v>
      </c>
      <c r="B150" s="102">
        <f>'DATA A'!B16</f>
        <v>0</v>
      </c>
      <c r="C150" s="99">
        <f>DATA!C150</f>
        <v>0</v>
      </c>
      <c r="D150" s="99">
        <f>DATA!D150</f>
        <v>0</v>
      </c>
      <c r="E150" s="100">
        <f>DATA!AE150</f>
        <v>0</v>
      </c>
      <c r="F150" s="99">
        <f>C150+DATA!E150</f>
        <v>0</v>
      </c>
      <c r="G150" s="99">
        <f>D150+DATA!F150</f>
        <v>0</v>
      </c>
      <c r="H150" s="100">
        <f>E150+DATA!AF150</f>
        <v>0</v>
      </c>
      <c r="I150" s="99">
        <f>F150+DATA!G150</f>
        <v>0</v>
      </c>
      <c r="J150" s="99">
        <f>G150+DATA!H150</f>
        <v>0</v>
      </c>
      <c r="K150" s="100">
        <f>H150+DATA!AG150</f>
        <v>0</v>
      </c>
      <c r="L150" s="99">
        <f>I150+DATA!I150</f>
        <v>0</v>
      </c>
      <c r="M150" s="99">
        <f>J150+DATA!J150</f>
        <v>0</v>
      </c>
      <c r="N150" s="100">
        <f>K150+DATA!AH150</f>
        <v>0</v>
      </c>
      <c r="O150" s="99">
        <f>L150+DATA!K150</f>
        <v>0</v>
      </c>
      <c r="P150" s="99">
        <f>M150+DATA!L150</f>
        <v>0</v>
      </c>
      <c r="Q150" s="100">
        <f>N150+DATA!AI150</f>
        <v>0</v>
      </c>
      <c r="R150" s="99">
        <f>O150+DATA!M150</f>
        <v>0</v>
      </c>
      <c r="S150" s="99">
        <f>P150+DATA!N150</f>
        <v>0</v>
      </c>
      <c r="T150" s="100">
        <f>Q150+DATA!AJ150</f>
        <v>0</v>
      </c>
      <c r="U150" s="99">
        <f>R150+DATA!O150</f>
        <v>0</v>
      </c>
      <c r="V150" s="99">
        <f>S150+DATA!P150</f>
        <v>0</v>
      </c>
      <c r="W150" s="100">
        <f>T150+DATA!AK150</f>
        <v>0</v>
      </c>
      <c r="X150" s="99">
        <f>U150+DATA!Q150</f>
        <v>0</v>
      </c>
      <c r="Y150" s="99">
        <f>V150+DATA!R150</f>
        <v>0</v>
      </c>
      <c r="Z150" s="100">
        <f>W150+DATA!AL150</f>
        <v>0</v>
      </c>
      <c r="AA150" s="99">
        <f>X150+DATA!S150</f>
        <v>0</v>
      </c>
      <c r="AB150" s="99">
        <f>Y150+DATA!T150</f>
        <v>0</v>
      </c>
      <c r="AC150" s="100">
        <f>Z150+DATA!AM150</f>
        <v>0</v>
      </c>
      <c r="AD150" s="99">
        <f>AA150+DATA!U150</f>
        <v>0</v>
      </c>
      <c r="AE150" s="99">
        <f>AB150+DATA!V150</f>
        <v>0</v>
      </c>
      <c r="AF150" s="100">
        <f>AC150+DATA!AN150</f>
        <v>0</v>
      </c>
      <c r="AG150" s="99">
        <f>AD150+DATA!W150</f>
        <v>0</v>
      </c>
      <c r="AH150" s="99">
        <f>AE150+DATA!X150</f>
        <v>0</v>
      </c>
      <c r="AI150" s="100">
        <f>AF150+DATA!AO150</f>
        <v>0</v>
      </c>
      <c r="AJ150" s="99">
        <f>AG150+DATA!Y150</f>
        <v>0</v>
      </c>
      <c r="AK150" s="99">
        <f>AH150+DATA!Z150</f>
        <v>0</v>
      </c>
      <c r="AL150" s="100">
        <f>AI150+DATA!AP150</f>
        <v>0</v>
      </c>
      <c r="AM150" s="9"/>
    </row>
    <row r="151" spans="1:39" x14ac:dyDescent="0.25">
      <c r="A151" s="63">
        <v>12</v>
      </c>
      <c r="B151" s="102">
        <f>'DATA A'!B17</f>
        <v>0</v>
      </c>
      <c r="C151" s="99">
        <f>DATA!C151</f>
        <v>0</v>
      </c>
      <c r="D151" s="99">
        <f>DATA!D151</f>
        <v>0</v>
      </c>
      <c r="E151" s="100">
        <f>DATA!AE151</f>
        <v>0</v>
      </c>
      <c r="F151" s="99">
        <f>C151+DATA!E151</f>
        <v>0</v>
      </c>
      <c r="G151" s="99">
        <f>D151+DATA!F151</f>
        <v>0</v>
      </c>
      <c r="H151" s="100">
        <f>E151+DATA!AF151</f>
        <v>0</v>
      </c>
      <c r="I151" s="99">
        <f>F151+DATA!G151</f>
        <v>0</v>
      </c>
      <c r="J151" s="99">
        <f>G151+DATA!H151</f>
        <v>0</v>
      </c>
      <c r="K151" s="100">
        <f>H151+DATA!AG151</f>
        <v>0</v>
      </c>
      <c r="L151" s="99">
        <f>I151+DATA!I151</f>
        <v>0</v>
      </c>
      <c r="M151" s="99">
        <f>J151+DATA!J151</f>
        <v>0</v>
      </c>
      <c r="N151" s="100">
        <f>K151+DATA!AH151</f>
        <v>0</v>
      </c>
      <c r="O151" s="99">
        <f>L151+DATA!K151</f>
        <v>0</v>
      </c>
      <c r="P151" s="99">
        <f>M151+DATA!L151</f>
        <v>0</v>
      </c>
      <c r="Q151" s="100">
        <f>N151+DATA!AI151</f>
        <v>0</v>
      </c>
      <c r="R151" s="99">
        <f>O151+DATA!M151</f>
        <v>0</v>
      </c>
      <c r="S151" s="99">
        <f>P151+DATA!N151</f>
        <v>0</v>
      </c>
      <c r="T151" s="100">
        <f>Q151+DATA!AJ151</f>
        <v>0</v>
      </c>
      <c r="U151" s="99">
        <f>R151+DATA!O151</f>
        <v>0</v>
      </c>
      <c r="V151" s="99">
        <f>S151+DATA!P151</f>
        <v>0</v>
      </c>
      <c r="W151" s="100">
        <f>T151+DATA!AK151</f>
        <v>0</v>
      </c>
      <c r="X151" s="99">
        <f>U151+DATA!Q151</f>
        <v>0</v>
      </c>
      <c r="Y151" s="99">
        <f>V151+DATA!R151</f>
        <v>0</v>
      </c>
      <c r="Z151" s="100">
        <f>W151+DATA!AL151</f>
        <v>0</v>
      </c>
      <c r="AA151" s="99">
        <f>X151+DATA!S151</f>
        <v>0</v>
      </c>
      <c r="AB151" s="99">
        <f>Y151+DATA!T151</f>
        <v>0</v>
      </c>
      <c r="AC151" s="100">
        <f>Z151+DATA!AM151</f>
        <v>0</v>
      </c>
      <c r="AD151" s="99">
        <f>AA151+DATA!U151</f>
        <v>0</v>
      </c>
      <c r="AE151" s="99">
        <f>AB151+DATA!V151</f>
        <v>0</v>
      </c>
      <c r="AF151" s="100">
        <f>AC151+DATA!AN151</f>
        <v>0</v>
      </c>
      <c r="AG151" s="99">
        <f>AD151+DATA!W151</f>
        <v>0</v>
      </c>
      <c r="AH151" s="99">
        <f>AE151+DATA!X151</f>
        <v>0</v>
      </c>
      <c r="AI151" s="100">
        <f>AF151+DATA!AO151</f>
        <v>0</v>
      </c>
      <c r="AJ151" s="99">
        <f>AG151+DATA!Y151</f>
        <v>0</v>
      </c>
      <c r="AK151" s="99">
        <f>AH151+DATA!Z151</f>
        <v>0</v>
      </c>
      <c r="AL151" s="100">
        <f>AI151+DATA!AP151</f>
        <v>0</v>
      </c>
      <c r="AM151" s="9"/>
    </row>
    <row r="152" spans="1:39" x14ac:dyDescent="0.25">
      <c r="A152" s="63">
        <v>13</v>
      </c>
      <c r="B152" s="102">
        <f>'DATA A'!B18</f>
        <v>0</v>
      </c>
      <c r="C152" s="99">
        <f>DATA!C152</f>
        <v>0</v>
      </c>
      <c r="D152" s="99">
        <f>DATA!D152</f>
        <v>0</v>
      </c>
      <c r="E152" s="100">
        <f>DATA!AE152</f>
        <v>0</v>
      </c>
      <c r="F152" s="99">
        <f>C152+DATA!E152</f>
        <v>0</v>
      </c>
      <c r="G152" s="99">
        <f>D152+DATA!F152</f>
        <v>0</v>
      </c>
      <c r="H152" s="100">
        <f>E152+DATA!AF152</f>
        <v>0</v>
      </c>
      <c r="I152" s="99">
        <f>F152+DATA!G152</f>
        <v>0</v>
      </c>
      <c r="J152" s="99">
        <f>G152+DATA!H152</f>
        <v>0</v>
      </c>
      <c r="K152" s="100">
        <f>H152+DATA!AG152</f>
        <v>0</v>
      </c>
      <c r="L152" s="99">
        <f>I152+DATA!I152</f>
        <v>0</v>
      </c>
      <c r="M152" s="99">
        <f>J152+DATA!J152</f>
        <v>0</v>
      </c>
      <c r="N152" s="100">
        <f>K152+DATA!AH152</f>
        <v>0</v>
      </c>
      <c r="O152" s="99">
        <f>L152+DATA!K152</f>
        <v>0</v>
      </c>
      <c r="P152" s="99">
        <f>M152+DATA!L152</f>
        <v>0</v>
      </c>
      <c r="Q152" s="100">
        <f>N152+DATA!AI152</f>
        <v>0</v>
      </c>
      <c r="R152" s="99">
        <f>O152+DATA!M152</f>
        <v>0</v>
      </c>
      <c r="S152" s="99">
        <f>P152+DATA!N152</f>
        <v>0</v>
      </c>
      <c r="T152" s="100">
        <f>Q152+DATA!AJ152</f>
        <v>0</v>
      </c>
      <c r="U152" s="99">
        <f>R152+DATA!O152</f>
        <v>0</v>
      </c>
      <c r="V152" s="99">
        <f>S152+DATA!P152</f>
        <v>0</v>
      </c>
      <c r="W152" s="100">
        <f>T152+DATA!AK152</f>
        <v>0</v>
      </c>
      <c r="X152" s="99">
        <f>U152+DATA!Q152</f>
        <v>0</v>
      </c>
      <c r="Y152" s="99">
        <f>V152+DATA!R152</f>
        <v>0</v>
      </c>
      <c r="Z152" s="100">
        <f>W152+DATA!AL152</f>
        <v>0</v>
      </c>
      <c r="AA152" s="99">
        <f>X152+DATA!S152</f>
        <v>0</v>
      </c>
      <c r="AB152" s="99">
        <f>Y152+DATA!T152</f>
        <v>0</v>
      </c>
      <c r="AC152" s="100">
        <f>Z152+DATA!AM152</f>
        <v>0</v>
      </c>
      <c r="AD152" s="99">
        <f>AA152+DATA!U152</f>
        <v>0</v>
      </c>
      <c r="AE152" s="99">
        <f>AB152+DATA!V152</f>
        <v>0</v>
      </c>
      <c r="AF152" s="100">
        <f>AC152+DATA!AN152</f>
        <v>0</v>
      </c>
      <c r="AG152" s="99">
        <f>AD152+DATA!W152</f>
        <v>0</v>
      </c>
      <c r="AH152" s="99">
        <f>AE152+DATA!X152</f>
        <v>0</v>
      </c>
      <c r="AI152" s="100">
        <f>AF152+DATA!AO152</f>
        <v>0</v>
      </c>
      <c r="AJ152" s="99">
        <f>AG152+DATA!Y152</f>
        <v>0</v>
      </c>
      <c r="AK152" s="99">
        <f>AH152+DATA!Z152</f>
        <v>0</v>
      </c>
      <c r="AL152" s="100">
        <f>AI152+DATA!AP152</f>
        <v>0</v>
      </c>
      <c r="AM152" s="9"/>
    </row>
    <row r="153" spans="1:39" x14ac:dyDescent="0.25">
      <c r="A153" s="63">
        <v>14</v>
      </c>
      <c r="B153" s="102">
        <f>'DATA A'!B19</f>
        <v>0</v>
      </c>
      <c r="C153" s="99">
        <f>DATA!C153</f>
        <v>0</v>
      </c>
      <c r="D153" s="99">
        <f>DATA!D153</f>
        <v>0</v>
      </c>
      <c r="E153" s="100">
        <f>DATA!AE153</f>
        <v>0</v>
      </c>
      <c r="F153" s="99">
        <f>C153+DATA!E153</f>
        <v>0</v>
      </c>
      <c r="G153" s="99">
        <f>D153+DATA!F153</f>
        <v>0</v>
      </c>
      <c r="H153" s="100">
        <f>E153+DATA!AF153</f>
        <v>0</v>
      </c>
      <c r="I153" s="99">
        <f>F153+DATA!G153</f>
        <v>0</v>
      </c>
      <c r="J153" s="99">
        <f>G153+DATA!H153</f>
        <v>0</v>
      </c>
      <c r="K153" s="100">
        <f>H153+DATA!AG153</f>
        <v>0</v>
      </c>
      <c r="L153" s="99">
        <f>I153+DATA!I153</f>
        <v>0</v>
      </c>
      <c r="M153" s="99">
        <f>J153+DATA!J153</f>
        <v>0</v>
      </c>
      <c r="N153" s="100">
        <f>K153+DATA!AH153</f>
        <v>0</v>
      </c>
      <c r="O153" s="99">
        <f>L153+DATA!K153</f>
        <v>0</v>
      </c>
      <c r="P153" s="99">
        <f>M153+DATA!L153</f>
        <v>0</v>
      </c>
      <c r="Q153" s="100">
        <f>N153+DATA!AI153</f>
        <v>0</v>
      </c>
      <c r="R153" s="99">
        <f>O153+DATA!M153</f>
        <v>0</v>
      </c>
      <c r="S153" s="99">
        <f>P153+DATA!N153</f>
        <v>0</v>
      </c>
      <c r="T153" s="100">
        <f>Q153+DATA!AJ153</f>
        <v>0</v>
      </c>
      <c r="U153" s="99">
        <f>R153+DATA!O153</f>
        <v>0</v>
      </c>
      <c r="V153" s="99">
        <f>S153+DATA!P153</f>
        <v>0</v>
      </c>
      <c r="W153" s="100">
        <f>T153+DATA!AK153</f>
        <v>0</v>
      </c>
      <c r="X153" s="99">
        <f>U153+DATA!Q153</f>
        <v>0</v>
      </c>
      <c r="Y153" s="99">
        <f>V153+DATA!R153</f>
        <v>0</v>
      </c>
      <c r="Z153" s="100">
        <f>W153+DATA!AL153</f>
        <v>0</v>
      </c>
      <c r="AA153" s="99">
        <f>X153+DATA!S153</f>
        <v>0</v>
      </c>
      <c r="AB153" s="99">
        <f>Y153+DATA!T153</f>
        <v>0</v>
      </c>
      <c r="AC153" s="100">
        <f>Z153+DATA!AM153</f>
        <v>0</v>
      </c>
      <c r="AD153" s="99">
        <f>AA153+DATA!U153</f>
        <v>0</v>
      </c>
      <c r="AE153" s="99">
        <f>AB153+DATA!V153</f>
        <v>0</v>
      </c>
      <c r="AF153" s="100">
        <f>AC153+DATA!AN153</f>
        <v>0</v>
      </c>
      <c r="AG153" s="99">
        <f>AD153+DATA!W153</f>
        <v>0</v>
      </c>
      <c r="AH153" s="99">
        <f>AE153+DATA!X153</f>
        <v>0</v>
      </c>
      <c r="AI153" s="100">
        <f>AF153+DATA!AO153</f>
        <v>0</v>
      </c>
      <c r="AJ153" s="99">
        <f>AG153+DATA!Y153</f>
        <v>0</v>
      </c>
      <c r="AK153" s="99">
        <f>AH153+DATA!Z153</f>
        <v>0</v>
      </c>
      <c r="AL153" s="100">
        <f>AI153+DATA!AP153</f>
        <v>0</v>
      </c>
      <c r="AM153" s="9"/>
    </row>
    <row r="154" spans="1:39" x14ac:dyDescent="0.25">
      <c r="A154" s="63">
        <v>15</v>
      </c>
      <c r="B154" s="102">
        <f>'DATA A'!B20</f>
        <v>0</v>
      </c>
      <c r="C154" s="99">
        <f>DATA!C154</f>
        <v>0</v>
      </c>
      <c r="D154" s="99">
        <f>DATA!D154</f>
        <v>0</v>
      </c>
      <c r="E154" s="100">
        <f>DATA!AE154</f>
        <v>0</v>
      </c>
      <c r="F154" s="99">
        <f>C154+DATA!E154</f>
        <v>0</v>
      </c>
      <c r="G154" s="99">
        <f>D154+DATA!F154</f>
        <v>0</v>
      </c>
      <c r="H154" s="100">
        <f>E154+DATA!AF154</f>
        <v>0</v>
      </c>
      <c r="I154" s="99">
        <f>F154+DATA!G154</f>
        <v>0</v>
      </c>
      <c r="J154" s="99">
        <f>G154+DATA!H154</f>
        <v>0</v>
      </c>
      <c r="K154" s="100">
        <f>H154+DATA!AG154</f>
        <v>0</v>
      </c>
      <c r="L154" s="99">
        <f>I154+DATA!I154</f>
        <v>0</v>
      </c>
      <c r="M154" s="99">
        <f>J154+DATA!J154</f>
        <v>0</v>
      </c>
      <c r="N154" s="100">
        <f>K154+DATA!AH154</f>
        <v>0</v>
      </c>
      <c r="O154" s="99">
        <f>L154+DATA!K154</f>
        <v>0</v>
      </c>
      <c r="P154" s="99">
        <f>M154+DATA!L154</f>
        <v>0</v>
      </c>
      <c r="Q154" s="100">
        <f>N154+DATA!AI154</f>
        <v>0</v>
      </c>
      <c r="R154" s="99">
        <f>O154+DATA!M154</f>
        <v>0</v>
      </c>
      <c r="S154" s="99">
        <f>P154+DATA!N154</f>
        <v>0</v>
      </c>
      <c r="T154" s="100">
        <f>Q154+DATA!AJ154</f>
        <v>0</v>
      </c>
      <c r="U154" s="99">
        <f>R154+DATA!O154</f>
        <v>0</v>
      </c>
      <c r="V154" s="99">
        <f>S154+DATA!P154</f>
        <v>0</v>
      </c>
      <c r="W154" s="100">
        <f>T154+DATA!AK154</f>
        <v>0</v>
      </c>
      <c r="X154" s="99">
        <f>U154+DATA!Q154</f>
        <v>0</v>
      </c>
      <c r="Y154" s="99">
        <f>V154+DATA!R154</f>
        <v>0</v>
      </c>
      <c r="Z154" s="100">
        <f>W154+DATA!AL154</f>
        <v>0</v>
      </c>
      <c r="AA154" s="99">
        <f>X154+DATA!S154</f>
        <v>0</v>
      </c>
      <c r="AB154" s="99">
        <f>Y154+DATA!T154</f>
        <v>0</v>
      </c>
      <c r="AC154" s="100">
        <f>Z154+DATA!AM154</f>
        <v>0</v>
      </c>
      <c r="AD154" s="99">
        <f>AA154+DATA!U154</f>
        <v>0</v>
      </c>
      <c r="AE154" s="99">
        <f>AB154+DATA!V154</f>
        <v>0</v>
      </c>
      <c r="AF154" s="100">
        <f>AC154+DATA!AN154</f>
        <v>0</v>
      </c>
      <c r="AG154" s="99">
        <f>AD154+DATA!W154</f>
        <v>0</v>
      </c>
      <c r="AH154" s="99">
        <f>AE154+DATA!X154</f>
        <v>0</v>
      </c>
      <c r="AI154" s="100">
        <f>AF154+DATA!AO154</f>
        <v>0</v>
      </c>
      <c r="AJ154" s="99">
        <f>AG154+DATA!Y154</f>
        <v>0</v>
      </c>
      <c r="AK154" s="99">
        <f>AH154+DATA!Z154</f>
        <v>0</v>
      </c>
      <c r="AL154" s="100">
        <f>AI154+DATA!AP154</f>
        <v>0</v>
      </c>
      <c r="AM154" s="9"/>
    </row>
    <row r="155" spans="1:39" x14ac:dyDescent="0.25">
      <c r="A155" s="63">
        <v>16</v>
      </c>
      <c r="B155" s="102">
        <f>'DATA A'!B21</f>
        <v>0</v>
      </c>
      <c r="C155" s="99">
        <f>DATA!C155</f>
        <v>0</v>
      </c>
      <c r="D155" s="99">
        <f>DATA!D155</f>
        <v>0</v>
      </c>
      <c r="E155" s="100">
        <f>DATA!AE155</f>
        <v>0</v>
      </c>
      <c r="F155" s="99">
        <f>C155+DATA!E155</f>
        <v>0</v>
      </c>
      <c r="G155" s="99">
        <f>D155+DATA!F155</f>
        <v>0</v>
      </c>
      <c r="H155" s="100">
        <f>E155+DATA!AF155</f>
        <v>0</v>
      </c>
      <c r="I155" s="99">
        <f>F155+DATA!G155</f>
        <v>0</v>
      </c>
      <c r="J155" s="99">
        <f>G155+DATA!H155</f>
        <v>0</v>
      </c>
      <c r="K155" s="100">
        <f>H155+DATA!AG155</f>
        <v>0</v>
      </c>
      <c r="L155" s="99">
        <f>I155+DATA!I155</f>
        <v>0</v>
      </c>
      <c r="M155" s="99">
        <f>J155+DATA!J155</f>
        <v>0</v>
      </c>
      <c r="N155" s="100">
        <f>K155+DATA!AH155</f>
        <v>0</v>
      </c>
      <c r="O155" s="99">
        <f>L155+DATA!K155</f>
        <v>0</v>
      </c>
      <c r="P155" s="99">
        <f>M155+DATA!L155</f>
        <v>0</v>
      </c>
      <c r="Q155" s="100">
        <f>N155+DATA!AI155</f>
        <v>0</v>
      </c>
      <c r="R155" s="99">
        <f>O155+DATA!M155</f>
        <v>0</v>
      </c>
      <c r="S155" s="99">
        <f>P155+DATA!N155</f>
        <v>0</v>
      </c>
      <c r="T155" s="100">
        <f>Q155+DATA!AJ155</f>
        <v>0</v>
      </c>
      <c r="U155" s="99">
        <f>R155+DATA!O155</f>
        <v>0</v>
      </c>
      <c r="V155" s="99">
        <f>S155+DATA!P155</f>
        <v>0</v>
      </c>
      <c r="W155" s="100">
        <f>T155+DATA!AK155</f>
        <v>0</v>
      </c>
      <c r="X155" s="99">
        <f>U155+DATA!Q155</f>
        <v>0</v>
      </c>
      <c r="Y155" s="99">
        <f>V155+DATA!R155</f>
        <v>0</v>
      </c>
      <c r="Z155" s="100">
        <f>W155+DATA!AL155</f>
        <v>0</v>
      </c>
      <c r="AA155" s="99">
        <f>X155+DATA!S155</f>
        <v>0</v>
      </c>
      <c r="AB155" s="99">
        <f>Y155+DATA!T155</f>
        <v>0</v>
      </c>
      <c r="AC155" s="100">
        <f>Z155+DATA!AM155</f>
        <v>0</v>
      </c>
      <c r="AD155" s="99">
        <f>AA155+DATA!U155</f>
        <v>0</v>
      </c>
      <c r="AE155" s="99">
        <f>AB155+DATA!V155</f>
        <v>0</v>
      </c>
      <c r="AF155" s="100">
        <f>AC155+DATA!AN155</f>
        <v>0</v>
      </c>
      <c r="AG155" s="99">
        <f>AD155+DATA!W155</f>
        <v>0</v>
      </c>
      <c r="AH155" s="99">
        <f>AE155+DATA!X155</f>
        <v>0</v>
      </c>
      <c r="AI155" s="100">
        <f>AF155+DATA!AO155</f>
        <v>0</v>
      </c>
      <c r="AJ155" s="99">
        <f>AG155+DATA!Y155</f>
        <v>0</v>
      </c>
      <c r="AK155" s="99">
        <f>AH155+DATA!Z155</f>
        <v>0</v>
      </c>
      <c r="AL155" s="100">
        <f>AI155+DATA!AP155</f>
        <v>0</v>
      </c>
      <c r="AM155" s="9"/>
    </row>
    <row r="156" spans="1:39" x14ac:dyDescent="0.25">
      <c r="A156" s="63">
        <v>17</v>
      </c>
      <c r="B156" s="102">
        <f>'DATA A'!B22</f>
        <v>0</v>
      </c>
      <c r="C156" s="99">
        <f>DATA!C156</f>
        <v>0</v>
      </c>
      <c r="D156" s="99">
        <f>DATA!D156</f>
        <v>0</v>
      </c>
      <c r="E156" s="100">
        <f>DATA!AE156</f>
        <v>0</v>
      </c>
      <c r="F156" s="99">
        <f>C156+DATA!E156</f>
        <v>0</v>
      </c>
      <c r="G156" s="99">
        <f>D156+DATA!F156</f>
        <v>0</v>
      </c>
      <c r="H156" s="100">
        <f>E156+DATA!AF156</f>
        <v>0</v>
      </c>
      <c r="I156" s="99">
        <f>F156+DATA!G156</f>
        <v>0</v>
      </c>
      <c r="J156" s="99">
        <f>G156+DATA!H156</f>
        <v>0</v>
      </c>
      <c r="K156" s="100">
        <f>H156+DATA!AG156</f>
        <v>0</v>
      </c>
      <c r="L156" s="99">
        <f>I156+DATA!I156</f>
        <v>0</v>
      </c>
      <c r="M156" s="99">
        <f>J156+DATA!J156</f>
        <v>0</v>
      </c>
      <c r="N156" s="100">
        <f>K156+DATA!AH156</f>
        <v>0</v>
      </c>
      <c r="O156" s="99">
        <f>L156+DATA!K156</f>
        <v>0</v>
      </c>
      <c r="P156" s="99">
        <f>M156+DATA!L156</f>
        <v>0</v>
      </c>
      <c r="Q156" s="100">
        <f>N156+DATA!AI156</f>
        <v>0</v>
      </c>
      <c r="R156" s="99">
        <f>O156+DATA!M156</f>
        <v>0</v>
      </c>
      <c r="S156" s="99">
        <f>P156+DATA!N156</f>
        <v>0</v>
      </c>
      <c r="T156" s="100">
        <f>Q156+DATA!AJ156</f>
        <v>0</v>
      </c>
      <c r="U156" s="99">
        <f>R156+DATA!O156</f>
        <v>0</v>
      </c>
      <c r="V156" s="99">
        <f>S156+DATA!P156</f>
        <v>0</v>
      </c>
      <c r="W156" s="100">
        <f>T156+DATA!AK156</f>
        <v>0</v>
      </c>
      <c r="X156" s="99">
        <f>U156+DATA!Q156</f>
        <v>0</v>
      </c>
      <c r="Y156" s="99">
        <f>V156+DATA!R156</f>
        <v>0</v>
      </c>
      <c r="Z156" s="100">
        <f>W156+DATA!AL156</f>
        <v>0</v>
      </c>
      <c r="AA156" s="99">
        <f>X156+DATA!S156</f>
        <v>0</v>
      </c>
      <c r="AB156" s="99">
        <f>Y156+DATA!T156</f>
        <v>0</v>
      </c>
      <c r="AC156" s="100">
        <f>Z156+DATA!AM156</f>
        <v>0</v>
      </c>
      <c r="AD156" s="99">
        <f>AA156+DATA!U156</f>
        <v>0</v>
      </c>
      <c r="AE156" s="99">
        <f>AB156+DATA!V156</f>
        <v>0</v>
      </c>
      <c r="AF156" s="100">
        <f>AC156+DATA!AN156</f>
        <v>0</v>
      </c>
      <c r="AG156" s="99">
        <f>AD156+DATA!W156</f>
        <v>0</v>
      </c>
      <c r="AH156" s="99">
        <f>AE156+DATA!X156</f>
        <v>0</v>
      </c>
      <c r="AI156" s="100">
        <f>AF156+DATA!AO156</f>
        <v>0</v>
      </c>
      <c r="AJ156" s="99">
        <f>AG156+DATA!Y156</f>
        <v>0</v>
      </c>
      <c r="AK156" s="99">
        <f>AH156+DATA!Z156</f>
        <v>0</v>
      </c>
      <c r="AL156" s="100">
        <f>AI156+DATA!AP156</f>
        <v>0</v>
      </c>
      <c r="AM156" s="9"/>
    </row>
    <row r="157" spans="1:39" x14ac:dyDescent="0.25">
      <c r="A157" s="63">
        <v>18</v>
      </c>
      <c r="B157" s="102">
        <f>'DATA A'!B23</f>
        <v>0</v>
      </c>
      <c r="C157" s="99">
        <f>DATA!C157</f>
        <v>0</v>
      </c>
      <c r="D157" s="99">
        <f>DATA!D157</f>
        <v>0</v>
      </c>
      <c r="E157" s="100">
        <f>DATA!AE157</f>
        <v>0</v>
      </c>
      <c r="F157" s="99">
        <f>C157+DATA!E157</f>
        <v>0</v>
      </c>
      <c r="G157" s="99">
        <f>D157+DATA!F157</f>
        <v>0</v>
      </c>
      <c r="H157" s="100">
        <f>E157+DATA!AF157</f>
        <v>0</v>
      </c>
      <c r="I157" s="99">
        <f>F157+DATA!G157</f>
        <v>0</v>
      </c>
      <c r="J157" s="99">
        <f>G157+DATA!H157</f>
        <v>0</v>
      </c>
      <c r="K157" s="100">
        <f>H157+DATA!AG157</f>
        <v>0</v>
      </c>
      <c r="L157" s="99">
        <f>I157+DATA!I157</f>
        <v>0</v>
      </c>
      <c r="M157" s="99">
        <f>J157+DATA!J157</f>
        <v>0</v>
      </c>
      <c r="N157" s="100">
        <f>K157+DATA!AH157</f>
        <v>0</v>
      </c>
      <c r="O157" s="99">
        <f>L157+DATA!K157</f>
        <v>0</v>
      </c>
      <c r="P157" s="99">
        <f>M157+DATA!L157</f>
        <v>0</v>
      </c>
      <c r="Q157" s="100">
        <f>N157+DATA!AI157</f>
        <v>0</v>
      </c>
      <c r="R157" s="99">
        <f>O157+DATA!M157</f>
        <v>0</v>
      </c>
      <c r="S157" s="99">
        <f>P157+DATA!N157</f>
        <v>0</v>
      </c>
      <c r="T157" s="100">
        <f>Q157+DATA!AJ157</f>
        <v>0</v>
      </c>
      <c r="U157" s="99">
        <f>R157+DATA!O157</f>
        <v>0</v>
      </c>
      <c r="V157" s="99">
        <f>S157+DATA!P157</f>
        <v>0</v>
      </c>
      <c r="W157" s="100">
        <f>T157+DATA!AK157</f>
        <v>0</v>
      </c>
      <c r="X157" s="99">
        <f>U157+DATA!Q157</f>
        <v>0</v>
      </c>
      <c r="Y157" s="99">
        <f>V157+DATA!R157</f>
        <v>0</v>
      </c>
      <c r="Z157" s="100">
        <f>W157+DATA!AL157</f>
        <v>0</v>
      </c>
      <c r="AA157" s="99">
        <f>X157+DATA!S157</f>
        <v>0</v>
      </c>
      <c r="AB157" s="99">
        <f>Y157+DATA!T157</f>
        <v>0</v>
      </c>
      <c r="AC157" s="100">
        <f>Z157+DATA!AM157</f>
        <v>0</v>
      </c>
      <c r="AD157" s="99">
        <f>AA157+DATA!U157</f>
        <v>0</v>
      </c>
      <c r="AE157" s="99">
        <f>AB157+DATA!V157</f>
        <v>0</v>
      </c>
      <c r="AF157" s="100">
        <f>AC157+DATA!AN157</f>
        <v>0</v>
      </c>
      <c r="AG157" s="99">
        <f>AD157+DATA!W157</f>
        <v>0</v>
      </c>
      <c r="AH157" s="99">
        <f>AE157+DATA!X157</f>
        <v>0</v>
      </c>
      <c r="AI157" s="100">
        <f>AF157+DATA!AO157</f>
        <v>0</v>
      </c>
      <c r="AJ157" s="99">
        <f>AG157+DATA!Y157</f>
        <v>0</v>
      </c>
      <c r="AK157" s="99">
        <f>AH157+DATA!Z157</f>
        <v>0</v>
      </c>
      <c r="AL157" s="100">
        <f>AI157+DATA!AP157</f>
        <v>0</v>
      </c>
      <c r="AM157" s="9"/>
    </row>
    <row r="158" spans="1:39" x14ac:dyDescent="0.25">
      <c r="A158" s="63">
        <v>19</v>
      </c>
      <c r="B158" s="102">
        <f>'DATA A'!B24</f>
        <v>0</v>
      </c>
      <c r="C158" s="99">
        <f>DATA!C158</f>
        <v>0</v>
      </c>
      <c r="D158" s="99">
        <f>DATA!D158</f>
        <v>0</v>
      </c>
      <c r="E158" s="100">
        <f>DATA!AE158</f>
        <v>0</v>
      </c>
      <c r="F158" s="99">
        <f>C158+DATA!E158</f>
        <v>0</v>
      </c>
      <c r="G158" s="99">
        <f>D158+DATA!F158</f>
        <v>0</v>
      </c>
      <c r="H158" s="100">
        <f>E158+DATA!AF158</f>
        <v>0</v>
      </c>
      <c r="I158" s="99">
        <f>F158+DATA!G158</f>
        <v>0</v>
      </c>
      <c r="J158" s="99">
        <f>G158+DATA!H158</f>
        <v>0</v>
      </c>
      <c r="K158" s="100">
        <f>H158+DATA!AG158</f>
        <v>0</v>
      </c>
      <c r="L158" s="99">
        <f>I158+DATA!I158</f>
        <v>0</v>
      </c>
      <c r="M158" s="99">
        <f>J158+DATA!J158</f>
        <v>0</v>
      </c>
      <c r="N158" s="100">
        <f>K158+DATA!AH158</f>
        <v>0</v>
      </c>
      <c r="O158" s="99">
        <f>L158+DATA!K158</f>
        <v>0</v>
      </c>
      <c r="P158" s="99">
        <f>M158+DATA!L158</f>
        <v>0</v>
      </c>
      <c r="Q158" s="100">
        <f>N158+DATA!AI158</f>
        <v>0</v>
      </c>
      <c r="R158" s="99">
        <f>O158+DATA!M158</f>
        <v>0</v>
      </c>
      <c r="S158" s="99">
        <f>P158+DATA!N158</f>
        <v>0</v>
      </c>
      <c r="T158" s="100">
        <f>Q158+DATA!AJ158</f>
        <v>0</v>
      </c>
      <c r="U158" s="99">
        <f>R158+DATA!O158</f>
        <v>0</v>
      </c>
      <c r="V158" s="99">
        <f>S158+DATA!P158</f>
        <v>0</v>
      </c>
      <c r="W158" s="100">
        <f>T158+DATA!AK158</f>
        <v>0</v>
      </c>
      <c r="X158" s="99">
        <f>U158+DATA!Q158</f>
        <v>0</v>
      </c>
      <c r="Y158" s="99">
        <f>V158+DATA!R158</f>
        <v>0</v>
      </c>
      <c r="Z158" s="100">
        <f>W158+DATA!AL158</f>
        <v>0</v>
      </c>
      <c r="AA158" s="99">
        <f>X158+DATA!S158</f>
        <v>0</v>
      </c>
      <c r="AB158" s="99">
        <f>Y158+DATA!T158</f>
        <v>0</v>
      </c>
      <c r="AC158" s="100">
        <f>Z158+DATA!AM158</f>
        <v>0</v>
      </c>
      <c r="AD158" s="99">
        <f>AA158+DATA!U158</f>
        <v>0</v>
      </c>
      <c r="AE158" s="99">
        <f>AB158+DATA!V158</f>
        <v>0</v>
      </c>
      <c r="AF158" s="100">
        <f>AC158+DATA!AN158</f>
        <v>0</v>
      </c>
      <c r="AG158" s="99">
        <f>AD158+DATA!W158</f>
        <v>0</v>
      </c>
      <c r="AH158" s="99">
        <f>AE158+DATA!X158</f>
        <v>0</v>
      </c>
      <c r="AI158" s="100">
        <f>AF158+DATA!AO158</f>
        <v>0</v>
      </c>
      <c r="AJ158" s="99">
        <f>AG158+DATA!Y158</f>
        <v>0</v>
      </c>
      <c r="AK158" s="99">
        <f>AH158+DATA!Z158</f>
        <v>0</v>
      </c>
      <c r="AL158" s="100">
        <f>AI158+DATA!AP158</f>
        <v>0</v>
      </c>
      <c r="AM158" s="9"/>
    </row>
    <row r="159" spans="1:39" x14ac:dyDescent="0.25">
      <c r="A159" s="63">
        <v>20</v>
      </c>
      <c r="B159" s="102">
        <f>'DATA A'!B25</f>
        <v>0</v>
      </c>
      <c r="C159" s="99">
        <f>DATA!C159</f>
        <v>0</v>
      </c>
      <c r="D159" s="99">
        <f>DATA!D159</f>
        <v>0</v>
      </c>
      <c r="E159" s="100">
        <f>DATA!AE159</f>
        <v>0</v>
      </c>
      <c r="F159" s="99">
        <f>C159+DATA!E159</f>
        <v>0</v>
      </c>
      <c r="G159" s="99">
        <f>D159+DATA!F159</f>
        <v>0</v>
      </c>
      <c r="H159" s="100">
        <f>E159+DATA!AF159</f>
        <v>0</v>
      </c>
      <c r="I159" s="99">
        <f>F159+DATA!G159</f>
        <v>0</v>
      </c>
      <c r="J159" s="99">
        <f>G159+DATA!H159</f>
        <v>0</v>
      </c>
      <c r="K159" s="100">
        <f>H159+DATA!AG159</f>
        <v>0</v>
      </c>
      <c r="L159" s="99">
        <f>I159+DATA!I159</f>
        <v>0</v>
      </c>
      <c r="M159" s="99">
        <f>J159+DATA!J159</f>
        <v>0</v>
      </c>
      <c r="N159" s="100">
        <f>K159+DATA!AH159</f>
        <v>0</v>
      </c>
      <c r="O159" s="99">
        <f>L159+DATA!K159</f>
        <v>0</v>
      </c>
      <c r="P159" s="99">
        <f>M159+DATA!L159</f>
        <v>0</v>
      </c>
      <c r="Q159" s="100">
        <f>N159+DATA!AI159</f>
        <v>0</v>
      </c>
      <c r="R159" s="99">
        <f>O159+DATA!M159</f>
        <v>0</v>
      </c>
      <c r="S159" s="99">
        <f>P159+DATA!N159</f>
        <v>0</v>
      </c>
      <c r="T159" s="100">
        <f>Q159+DATA!AJ159</f>
        <v>0</v>
      </c>
      <c r="U159" s="99">
        <f>R159+DATA!O159</f>
        <v>0</v>
      </c>
      <c r="V159" s="99">
        <f>S159+DATA!P159</f>
        <v>0</v>
      </c>
      <c r="W159" s="100">
        <f>T159+DATA!AK159</f>
        <v>0</v>
      </c>
      <c r="X159" s="99">
        <f>U159+DATA!Q159</f>
        <v>0</v>
      </c>
      <c r="Y159" s="99">
        <f>V159+DATA!R159</f>
        <v>0</v>
      </c>
      <c r="Z159" s="100">
        <f>W159+DATA!AL159</f>
        <v>0</v>
      </c>
      <c r="AA159" s="99">
        <f>X159+DATA!S159</f>
        <v>0</v>
      </c>
      <c r="AB159" s="99">
        <f>Y159+DATA!T159</f>
        <v>0</v>
      </c>
      <c r="AC159" s="100">
        <f>Z159+DATA!AM159</f>
        <v>0</v>
      </c>
      <c r="AD159" s="99">
        <f>AA159+DATA!U159</f>
        <v>0</v>
      </c>
      <c r="AE159" s="99">
        <f>AB159+DATA!V159</f>
        <v>0</v>
      </c>
      <c r="AF159" s="100">
        <f>AC159+DATA!AN159</f>
        <v>0</v>
      </c>
      <c r="AG159" s="99">
        <f>AD159+DATA!W159</f>
        <v>0</v>
      </c>
      <c r="AH159" s="99">
        <f>AE159+DATA!X159</f>
        <v>0</v>
      </c>
      <c r="AI159" s="100">
        <f>AF159+DATA!AO159</f>
        <v>0</v>
      </c>
      <c r="AJ159" s="99">
        <f>AG159+DATA!Y159</f>
        <v>0</v>
      </c>
      <c r="AK159" s="99">
        <f>AH159+DATA!Z159</f>
        <v>0</v>
      </c>
      <c r="AL159" s="100">
        <f>AI159+DATA!AP159</f>
        <v>0</v>
      </c>
      <c r="AM159" s="9"/>
    </row>
    <row r="160" spans="1:39" x14ac:dyDescent="0.25">
      <c r="A160" s="63">
        <v>21</v>
      </c>
      <c r="B160" s="102">
        <f>'DATA A'!B26</f>
        <v>0</v>
      </c>
      <c r="C160" s="99">
        <f>DATA!C160</f>
        <v>0</v>
      </c>
      <c r="D160" s="99">
        <f>DATA!D160</f>
        <v>0</v>
      </c>
      <c r="E160" s="100">
        <f>DATA!AE160</f>
        <v>0</v>
      </c>
      <c r="F160" s="99">
        <f>C160+DATA!E160</f>
        <v>0</v>
      </c>
      <c r="G160" s="99">
        <f>D160+DATA!F160</f>
        <v>0</v>
      </c>
      <c r="H160" s="100">
        <f>E160+DATA!AF160</f>
        <v>0</v>
      </c>
      <c r="I160" s="99">
        <f>F160+DATA!G160</f>
        <v>0</v>
      </c>
      <c r="J160" s="99">
        <f>G160+DATA!H160</f>
        <v>0</v>
      </c>
      <c r="K160" s="100">
        <f>H160+DATA!AG160</f>
        <v>0</v>
      </c>
      <c r="L160" s="99">
        <f>I160+DATA!I160</f>
        <v>0</v>
      </c>
      <c r="M160" s="99">
        <f>J160+DATA!J160</f>
        <v>0</v>
      </c>
      <c r="N160" s="100">
        <f>K160+DATA!AH160</f>
        <v>0</v>
      </c>
      <c r="O160" s="99">
        <f>L160+DATA!K160</f>
        <v>0</v>
      </c>
      <c r="P160" s="99">
        <f>M160+DATA!L160</f>
        <v>0</v>
      </c>
      <c r="Q160" s="100">
        <f>N160+DATA!AI160</f>
        <v>0</v>
      </c>
      <c r="R160" s="99">
        <f>O160+DATA!M160</f>
        <v>0</v>
      </c>
      <c r="S160" s="99">
        <f>P160+DATA!N160</f>
        <v>0</v>
      </c>
      <c r="T160" s="100">
        <f>Q160+DATA!AJ160</f>
        <v>0</v>
      </c>
      <c r="U160" s="99">
        <f>R160+DATA!O160</f>
        <v>0</v>
      </c>
      <c r="V160" s="99">
        <f>S160+DATA!P160</f>
        <v>0</v>
      </c>
      <c r="W160" s="100">
        <f>T160+DATA!AK160</f>
        <v>0</v>
      </c>
      <c r="X160" s="99">
        <f>U160+DATA!Q160</f>
        <v>0</v>
      </c>
      <c r="Y160" s="99">
        <f>V160+DATA!R160</f>
        <v>0</v>
      </c>
      <c r="Z160" s="100">
        <f>W160+DATA!AL160</f>
        <v>0</v>
      </c>
      <c r="AA160" s="99">
        <f>X160+DATA!S160</f>
        <v>0</v>
      </c>
      <c r="AB160" s="99">
        <f>Y160+DATA!T160</f>
        <v>0</v>
      </c>
      <c r="AC160" s="100">
        <f>Z160+DATA!AM160</f>
        <v>0</v>
      </c>
      <c r="AD160" s="99">
        <f>AA160+DATA!U160</f>
        <v>0</v>
      </c>
      <c r="AE160" s="99">
        <f>AB160+DATA!V160</f>
        <v>0</v>
      </c>
      <c r="AF160" s="100">
        <f>AC160+DATA!AN160</f>
        <v>0</v>
      </c>
      <c r="AG160" s="99">
        <f>AD160+DATA!W160</f>
        <v>0</v>
      </c>
      <c r="AH160" s="99">
        <f>AE160+DATA!X160</f>
        <v>0</v>
      </c>
      <c r="AI160" s="100">
        <f>AF160+DATA!AO160</f>
        <v>0</v>
      </c>
      <c r="AJ160" s="99">
        <f>AG160+DATA!Y160</f>
        <v>0</v>
      </c>
      <c r="AK160" s="99">
        <f>AH160+DATA!Z160</f>
        <v>0</v>
      </c>
      <c r="AL160" s="100">
        <f>AI160+DATA!AP160</f>
        <v>0</v>
      </c>
      <c r="AM160" s="9"/>
    </row>
    <row r="161" spans="1:39" x14ac:dyDescent="0.25">
      <c r="A161" s="63">
        <v>22</v>
      </c>
      <c r="B161" s="102">
        <f>'DATA A'!B27</f>
        <v>0</v>
      </c>
      <c r="C161" s="99">
        <f>DATA!C161</f>
        <v>0</v>
      </c>
      <c r="D161" s="99">
        <f>DATA!D161</f>
        <v>0</v>
      </c>
      <c r="E161" s="100">
        <f>DATA!AE161</f>
        <v>0</v>
      </c>
      <c r="F161" s="99">
        <f>C161+DATA!E161</f>
        <v>0</v>
      </c>
      <c r="G161" s="99">
        <f>D161+DATA!F161</f>
        <v>0</v>
      </c>
      <c r="H161" s="100">
        <f>E161+DATA!AF161</f>
        <v>0</v>
      </c>
      <c r="I161" s="99">
        <f>F161+DATA!G161</f>
        <v>0</v>
      </c>
      <c r="J161" s="99">
        <f>G161+DATA!H161</f>
        <v>0</v>
      </c>
      <c r="K161" s="100">
        <f>H161+DATA!AG161</f>
        <v>0</v>
      </c>
      <c r="L161" s="99">
        <f>I161+DATA!I161</f>
        <v>0</v>
      </c>
      <c r="M161" s="99">
        <f>J161+DATA!J161</f>
        <v>0</v>
      </c>
      <c r="N161" s="100">
        <f>K161+DATA!AH161</f>
        <v>0</v>
      </c>
      <c r="O161" s="99">
        <f>L161+DATA!K161</f>
        <v>0</v>
      </c>
      <c r="P161" s="99">
        <f>M161+DATA!L161</f>
        <v>0</v>
      </c>
      <c r="Q161" s="100">
        <f>N161+DATA!AI161</f>
        <v>0</v>
      </c>
      <c r="R161" s="99">
        <f>O161+DATA!M161</f>
        <v>0</v>
      </c>
      <c r="S161" s="99">
        <f>P161+DATA!N161</f>
        <v>0</v>
      </c>
      <c r="T161" s="100">
        <f>Q161+DATA!AJ161</f>
        <v>0</v>
      </c>
      <c r="U161" s="99">
        <f>R161+DATA!O161</f>
        <v>0</v>
      </c>
      <c r="V161" s="99">
        <f>S161+DATA!P161</f>
        <v>0</v>
      </c>
      <c r="W161" s="100">
        <f>T161+DATA!AK161</f>
        <v>0</v>
      </c>
      <c r="X161" s="99">
        <f>U161+DATA!Q161</f>
        <v>0</v>
      </c>
      <c r="Y161" s="99">
        <f>V161+DATA!R161</f>
        <v>0</v>
      </c>
      <c r="Z161" s="100">
        <f>W161+DATA!AL161</f>
        <v>0</v>
      </c>
      <c r="AA161" s="99">
        <f>X161+DATA!S161</f>
        <v>0</v>
      </c>
      <c r="AB161" s="99">
        <f>Y161+DATA!T161</f>
        <v>0</v>
      </c>
      <c r="AC161" s="100">
        <f>Z161+DATA!AM161</f>
        <v>0</v>
      </c>
      <c r="AD161" s="99">
        <f>AA161+DATA!U161</f>
        <v>0</v>
      </c>
      <c r="AE161" s="99">
        <f>AB161+DATA!V161</f>
        <v>0</v>
      </c>
      <c r="AF161" s="100">
        <f>AC161+DATA!AN161</f>
        <v>0</v>
      </c>
      <c r="AG161" s="99">
        <f>AD161+DATA!W161</f>
        <v>0</v>
      </c>
      <c r="AH161" s="99">
        <f>AE161+DATA!X161</f>
        <v>0</v>
      </c>
      <c r="AI161" s="100">
        <f>AF161+DATA!AO161</f>
        <v>0</v>
      </c>
      <c r="AJ161" s="99">
        <f>AG161+DATA!Y161</f>
        <v>0</v>
      </c>
      <c r="AK161" s="99">
        <f>AH161+DATA!Z161</f>
        <v>0</v>
      </c>
      <c r="AL161" s="100">
        <f>AI161+DATA!AP161</f>
        <v>0</v>
      </c>
      <c r="AM161" s="9"/>
    </row>
    <row r="162" spans="1:39" x14ac:dyDescent="0.25">
      <c r="A162" s="63">
        <v>23</v>
      </c>
      <c r="B162" s="102">
        <f>'DATA A'!B28</f>
        <v>0</v>
      </c>
      <c r="C162" s="99">
        <f>DATA!C162</f>
        <v>0</v>
      </c>
      <c r="D162" s="99">
        <f>DATA!D162</f>
        <v>0</v>
      </c>
      <c r="E162" s="100">
        <f>DATA!AE162</f>
        <v>0</v>
      </c>
      <c r="F162" s="99">
        <f>C162+DATA!E162</f>
        <v>0</v>
      </c>
      <c r="G162" s="99">
        <f>D162+DATA!F162</f>
        <v>0</v>
      </c>
      <c r="H162" s="100">
        <f>E162+DATA!AF162</f>
        <v>0</v>
      </c>
      <c r="I162" s="99">
        <f>F162+DATA!G162</f>
        <v>0</v>
      </c>
      <c r="J162" s="99">
        <f>G162+DATA!H162</f>
        <v>0</v>
      </c>
      <c r="K162" s="100">
        <f>H162+DATA!AG162</f>
        <v>0</v>
      </c>
      <c r="L162" s="99">
        <f>I162+DATA!I162</f>
        <v>0</v>
      </c>
      <c r="M162" s="99">
        <f>J162+DATA!J162</f>
        <v>0</v>
      </c>
      <c r="N162" s="100">
        <f>K162+DATA!AH162</f>
        <v>0</v>
      </c>
      <c r="O162" s="99">
        <f>L162+DATA!K162</f>
        <v>0</v>
      </c>
      <c r="P162" s="99">
        <f>M162+DATA!L162</f>
        <v>0</v>
      </c>
      <c r="Q162" s="100">
        <f>N162+DATA!AI162</f>
        <v>0</v>
      </c>
      <c r="R162" s="99">
        <f>O162+DATA!M162</f>
        <v>0</v>
      </c>
      <c r="S162" s="99">
        <f>P162+DATA!N162</f>
        <v>0</v>
      </c>
      <c r="T162" s="100">
        <f>Q162+DATA!AJ162</f>
        <v>0</v>
      </c>
      <c r="U162" s="99">
        <f>R162+DATA!O162</f>
        <v>0</v>
      </c>
      <c r="V162" s="99">
        <f>S162+DATA!P162</f>
        <v>0</v>
      </c>
      <c r="W162" s="100">
        <f>T162+DATA!AK162</f>
        <v>0</v>
      </c>
      <c r="X162" s="99">
        <f>U162+DATA!Q162</f>
        <v>0</v>
      </c>
      <c r="Y162" s="99">
        <f>V162+DATA!R162</f>
        <v>0</v>
      </c>
      <c r="Z162" s="100">
        <f>W162+DATA!AL162</f>
        <v>0</v>
      </c>
      <c r="AA162" s="99">
        <f>X162+DATA!S162</f>
        <v>0</v>
      </c>
      <c r="AB162" s="99">
        <f>Y162+DATA!T162</f>
        <v>0</v>
      </c>
      <c r="AC162" s="100">
        <f>Z162+DATA!AM162</f>
        <v>0</v>
      </c>
      <c r="AD162" s="99">
        <f>AA162+DATA!U162</f>
        <v>0</v>
      </c>
      <c r="AE162" s="99">
        <f>AB162+DATA!V162</f>
        <v>0</v>
      </c>
      <c r="AF162" s="100">
        <f>AC162+DATA!AN162</f>
        <v>0</v>
      </c>
      <c r="AG162" s="99">
        <f>AD162+DATA!W162</f>
        <v>0</v>
      </c>
      <c r="AH162" s="99">
        <f>AE162+DATA!X162</f>
        <v>0</v>
      </c>
      <c r="AI162" s="100">
        <f>AF162+DATA!AO162</f>
        <v>0</v>
      </c>
      <c r="AJ162" s="99">
        <f>AG162+DATA!Y162</f>
        <v>0</v>
      </c>
      <c r="AK162" s="99">
        <f>AH162+DATA!Z162</f>
        <v>0</v>
      </c>
      <c r="AL162" s="100">
        <f>AI162+DATA!AP162</f>
        <v>0</v>
      </c>
      <c r="AM162" s="9"/>
    </row>
    <row r="163" spans="1:39" x14ac:dyDescent="0.25">
      <c r="A163" s="63">
        <v>24</v>
      </c>
      <c r="B163" s="102">
        <f>'DATA A'!B29</f>
        <v>0</v>
      </c>
      <c r="C163" s="99">
        <f>DATA!C163</f>
        <v>0</v>
      </c>
      <c r="D163" s="99">
        <f>DATA!D163</f>
        <v>0</v>
      </c>
      <c r="E163" s="100">
        <f>DATA!AE163</f>
        <v>0</v>
      </c>
      <c r="F163" s="99">
        <f>C163+DATA!E163</f>
        <v>0</v>
      </c>
      <c r="G163" s="99">
        <f>D163+DATA!F163</f>
        <v>0</v>
      </c>
      <c r="H163" s="100">
        <f>E163+DATA!AF163</f>
        <v>0</v>
      </c>
      <c r="I163" s="99">
        <f>F163+DATA!G163</f>
        <v>0</v>
      </c>
      <c r="J163" s="99">
        <f>G163+DATA!H163</f>
        <v>0</v>
      </c>
      <c r="K163" s="100">
        <f>H163+DATA!AG163</f>
        <v>0</v>
      </c>
      <c r="L163" s="99">
        <f>I163+DATA!I163</f>
        <v>0</v>
      </c>
      <c r="M163" s="99">
        <f>J163+DATA!J163</f>
        <v>0</v>
      </c>
      <c r="N163" s="100">
        <f>K163+DATA!AH163</f>
        <v>0</v>
      </c>
      <c r="O163" s="99">
        <f>L163+DATA!K163</f>
        <v>0</v>
      </c>
      <c r="P163" s="99">
        <f>M163+DATA!L163</f>
        <v>0</v>
      </c>
      <c r="Q163" s="100">
        <f>N163+DATA!AI163</f>
        <v>0</v>
      </c>
      <c r="R163" s="99">
        <f>O163+DATA!M163</f>
        <v>0</v>
      </c>
      <c r="S163" s="99">
        <f>P163+DATA!N163</f>
        <v>0</v>
      </c>
      <c r="T163" s="100">
        <f>Q163+DATA!AJ163</f>
        <v>0</v>
      </c>
      <c r="U163" s="99">
        <f>R163+DATA!O163</f>
        <v>0</v>
      </c>
      <c r="V163" s="99">
        <f>S163+DATA!P163</f>
        <v>0</v>
      </c>
      <c r="W163" s="100">
        <f>T163+DATA!AK163</f>
        <v>0</v>
      </c>
      <c r="X163" s="99">
        <f>U163+DATA!Q163</f>
        <v>0</v>
      </c>
      <c r="Y163" s="99">
        <f>V163+DATA!R163</f>
        <v>0</v>
      </c>
      <c r="Z163" s="100">
        <f>W163+DATA!AL163</f>
        <v>0</v>
      </c>
      <c r="AA163" s="99">
        <f>X163+DATA!S163</f>
        <v>0</v>
      </c>
      <c r="AB163" s="99">
        <f>Y163+DATA!T163</f>
        <v>0</v>
      </c>
      <c r="AC163" s="100">
        <f>Z163+DATA!AM163</f>
        <v>0</v>
      </c>
      <c r="AD163" s="99">
        <f>AA163+DATA!U163</f>
        <v>0</v>
      </c>
      <c r="AE163" s="99">
        <f>AB163+DATA!V163</f>
        <v>0</v>
      </c>
      <c r="AF163" s="100">
        <f>AC163+DATA!AN163</f>
        <v>0</v>
      </c>
      <c r="AG163" s="99">
        <f>AD163+DATA!W163</f>
        <v>0</v>
      </c>
      <c r="AH163" s="99">
        <f>AE163+DATA!X163</f>
        <v>0</v>
      </c>
      <c r="AI163" s="100">
        <f>AF163+DATA!AO163</f>
        <v>0</v>
      </c>
      <c r="AJ163" s="99">
        <f>AG163+DATA!Y163</f>
        <v>0</v>
      </c>
      <c r="AK163" s="99">
        <f>AH163+DATA!Z163</f>
        <v>0</v>
      </c>
      <c r="AL163" s="100">
        <f>AI163+DATA!AP163</f>
        <v>0</v>
      </c>
      <c r="AM163" s="9"/>
    </row>
    <row r="164" spans="1:39" x14ac:dyDescent="0.25">
      <c r="A164" s="63">
        <v>25</v>
      </c>
      <c r="B164" s="102">
        <f>'DATA A'!B30</f>
        <v>0</v>
      </c>
      <c r="C164" s="99">
        <f>DATA!C164</f>
        <v>0</v>
      </c>
      <c r="D164" s="99">
        <f>DATA!D164</f>
        <v>0</v>
      </c>
      <c r="E164" s="100">
        <f>DATA!AE164</f>
        <v>0</v>
      </c>
      <c r="F164" s="99">
        <f>C164+DATA!E164</f>
        <v>0</v>
      </c>
      <c r="G164" s="99">
        <f>D164+DATA!F164</f>
        <v>0</v>
      </c>
      <c r="H164" s="100">
        <f>E164+DATA!AF164</f>
        <v>0</v>
      </c>
      <c r="I164" s="99">
        <f>F164+DATA!G164</f>
        <v>0</v>
      </c>
      <c r="J164" s="99">
        <f>G164+DATA!H164</f>
        <v>0</v>
      </c>
      <c r="K164" s="100">
        <f>H164+DATA!AG164</f>
        <v>0</v>
      </c>
      <c r="L164" s="99">
        <f>I164+DATA!I164</f>
        <v>0</v>
      </c>
      <c r="M164" s="99">
        <f>J164+DATA!J164</f>
        <v>0</v>
      </c>
      <c r="N164" s="100">
        <f>K164+DATA!AH164</f>
        <v>0</v>
      </c>
      <c r="O164" s="99">
        <f>L164+DATA!K164</f>
        <v>0</v>
      </c>
      <c r="P164" s="99">
        <f>M164+DATA!L164</f>
        <v>0</v>
      </c>
      <c r="Q164" s="100">
        <f>N164+DATA!AI164</f>
        <v>0</v>
      </c>
      <c r="R164" s="99">
        <f>O164+DATA!M164</f>
        <v>0</v>
      </c>
      <c r="S164" s="99">
        <f>P164+DATA!N164</f>
        <v>0</v>
      </c>
      <c r="T164" s="100">
        <f>Q164+DATA!AJ164</f>
        <v>0</v>
      </c>
      <c r="U164" s="99">
        <f>R164+DATA!O164</f>
        <v>0</v>
      </c>
      <c r="V164" s="99">
        <f>S164+DATA!P164</f>
        <v>0</v>
      </c>
      <c r="W164" s="100">
        <f>T164+DATA!AK164</f>
        <v>0</v>
      </c>
      <c r="X164" s="99">
        <f>U164+DATA!Q164</f>
        <v>0</v>
      </c>
      <c r="Y164" s="99">
        <f>V164+DATA!R164</f>
        <v>0</v>
      </c>
      <c r="Z164" s="100">
        <f>W164+DATA!AL164</f>
        <v>0</v>
      </c>
      <c r="AA164" s="99">
        <f>X164+DATA!S164</f>
        <v>0</v>
      </c>
      <c r="AB164" s="99">
        <f>Y164+DATA!T164</f>
        <v>0</v>
      </c>
      <c r="AC164" s="100">
        <f>Z164+DATA!AM164</f>
        <v>0</v>
      </c>
      <c r="AD164" s="99">
        <f>AA164+DATA!U164</f>
        <v>0</v>
      </c>
      <c r="AE164" s="99">
        <f>AB164+DATA!V164</f>
        <v>0</v>
      </c>
      <c r="AF164" s="100">
        <f>AC164+DATA!AN164</f>
        <v>0</v>
      </c>
      <c r="AG164" s="99">
        <f>AD164+DATA!W164</f>
        <v>0</v>
      </c>
      <c r="AH164" s="99">
        <f>AE164+DATA!X164</f>
        <v>0</v>
      </c>
      <c r="AI164" s="100">
        <f>AF164+DATA!AO164</f>
        <v>0</v>
      </c>
      <c r="AJ164" s="99">
        <f>AG164+DATA!Y164</f>
        <v>0</v>
      </c>
      <c r="AK164" s="99">
        <f>AH164+DATA!Z164</f>
        <v>0</v>
      </c>
      <c r="AL164" s="100">
        <f>AI164+DATA!AP164</f>
        <v>0</v>
      </c>
      <c r="AM164" s="9"/>
    </row>
    <row r="165" spans="1:39" ht="13.8" thickBot="1" x14ac:dyDescent="0.3">
      <c r="A165" s="63"/>
      <c r="B165" s="102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"/>
    </row>
    <row r="166" spans="1:39" ht="13.8" thickBot="1" x14ac:dyDescent="0.3">
      <c r="A166" s="64"/>
      <c r="B166" s="103"/>
      <c r="C166" s="101">
        <f t="shared" ref="C166:AL166" si="4">SUM(C140:C164)</f>
        <v>0</v>
      </c>
      <c r="D166" s="101">
        <f t="shared" si="4"/>
        <v>0</v>
      </c>
      <c r="E166" s="101">
        <f t="shared" si="4"/>
        <v>0</v>
      </c>
      <c r="F166" s="101">
        <f t="shared" si="4"/>
        <v>0</v>
      </c>
      <c r="G166" s="101">
        <f t="shared" si="4"/>
        <v>0</v>
      </c>
      <c r="H166" s="101">
        <f t="shared" si="4"/>
        <v>0</v>
      </c>
      <c r="I166" s="101">
        <f t="shared" si="4"/>
        <v>0</v>
      </c>
      <c r="J166" s="101">
        <f t="shared" si="4"/>
        <v>0</v>
      </c>
      <c r="K166" s="101">
        <f t="shared" si="4"/>
        <v>0</v>
      </c>
      <c r="L166" s="101">
        <f t="shared" si="4"/>
        <v>0</v>
      </c>
      <c r="M166" s="101">
        <f t="shared" si="4"/>
        <v>0</v>
      </c>
      <c r="N166" s="101">
        <f t="shared" si="4"/>
        <v>0</v>
      </c>
      <c r="O166" s="101">
        <f t="shared" si="4"/>
        <v>0</v>
      </c>
      <c r="P166" s="101">
        <f t="shared" si="4"/>
        <v>0</v>
      </c>
      <c r="Q166" s="101">
        <f t="shared" si="4"/>
        <v>0</v>
      </c>
      <c r="R166" s="101">
        <f t="shared" si="4"/>
        <v>0</v>
      </c>
      <c r="S166" s="101">
        <f t="shared" si="4"/>
        <v>0</v>
      </c>
      <c r="T166" s="101">
        <f t="shared" si="4"/>
        <v>0</v>
      </c>
      <c r="U166" s="101">
        <f t="shared" si="4"/>
        <v>0</v>
      </c>
      <c r="V166" s="101">
        <f t="shared" si="4"/>
        <v>0</v>
      </c>
      <c r="W166" s="101">
        <f t="shared" si="4"/>
        <v>0</v>
      </c>
      <c r="X166" s="101">
        <f t="shared" si="4"/>
        <v>0</v>
      </c>
      <c r="Y166" s="101">
        <f t="shared" si="4"/>
        <v>0</v>
      </c>
      <c r="Z166" s="101">
        <f t="shared" si="4"/>
        <v>0</v>
      </c>
      <c r="AA166" s="101">
        <f t="shared" si="4"/>
        <v>0</v>
      </c>
      <c r="AB166" s="101">
        <f t="shared" si="4"/>
        <v>0</v>
      </c>
      <c r="AC166" s="101">
        <f t="shared" si="4"/>
        <v>0</v>
      </c>
      <c r="AD166" s="101">
        <f t="shared" si="4"/>
        <v>0</v>
      </c>
      <c r="AE166" s="101">
        <f t="shared" si="4"/>
        <v>0</v>
      </c>
      <c r="AF166" s="101">
        <f t="shared" si="4"/>
        <v>0</v>
      </c>
      <c r="AG166" s="101">
        <f t="shared" si="4"/>
        <v>0</v>
      </c>
      <c r="AH166" s="101">
        <f t="shared" si="4"/>
        <v>0</v>
      </c>
      <c r="AI166" s="101">
        <f t="shared" si="4"/>
        <v>0</v>
      </c>
      <c r="AJ166" s="101">
        <f t="shared" si="4"/>
        <v>0</v>
      </c>
      <c r="AK166" s="101">
        <f t="shared" si="4"/>
        <v>0</v>
      </c>
      <c r="AL166" s="101">
        <f t="shared" si="4"/>
        <v>0</v>
      </c>
      <c r="AM166" s="9"/>
    </row>
    <row r="167" spans="1:39" x14ac:dyDescent="0.25">
      <c r="A167" s="66"/>
      <c r="B167" s="66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9"/>
    </row>
    <row r="168" spans="1:39" x14ac:dyDescent="0.25">
      <c r="A168" s="66"/>
      <c r="B168" s="66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9"/>
    </row>
    <row r="169" spans="1:39" ht="13.8" thickBot="1" x14ac:dyDescent="0.3">
      <c r="A169" s="58"/>
      <c r="B169" s="58"/>
      <c r="C169" s="55"/>
      <c r="D169" s="55"/>
      <c r="E169" s="55"/>
      <c r="F169" s="55"/>
      <c r="G169" s="55"/>
      <c r="H169" s="55"/>
      <c r="I169" s="55"/>
      <c r="J169" s="51"/>
      <c r="K169" s="51"/>
      <c r="L169" s="52"/>
      <c r="M169" s="52"/>
      <c r="N169" s="52"/>
      <c r="O169" s="52"/>
      <c r="P169" s="52"/>
      <c r="Q169" s="52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11"/>
    </row>
    <row r="170" spans="1:39" x14ac:dyDescent="0.25">
      <c r="A170" s="254" t="s">
        <v>1</v>
      </c>
      <c r="B170" s="277" t="str">
        <f>'DATA A'!B5</f>
        <v>PUSKESMAS</v>
      </c>
      <c r="C170" s="95">
        <v>6</v>
      </c>
      <c r="D170" s="98" t="str">
        <f>'DATA A'!I11</f>
        <v>Kunjungan Bayi IV (96)</v>
      </c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7"/>
      <c r="AL170" s="70"/>
      <c r="AM170" s="9"/>
    </row>
    <row r="171" spans="1:39" ht="12.75" customHeight="1" x14ac:dyDescent="0.25">
      <c r="A171" s="255"/>
      <c r="B171" s="278"/>
      <c r="C171" s="261" t="s">
        <v>27</v>
      </c>
      <c r="D171" s="261"/>
      <c r="E171" s="274" t="s">
        <v>67</v>
      </c>
      <c r="F171" s="261" t="s">
        <v>28</v>
      </c>
      <c r="G171" s="261"/>
      <c r="H171" s="274" t="s">
        <v>68</v>
      </c>
      <c r="I171" s="261" t="s">
        <v>29</v>
      </c>
      <c r="J171" s="261"/>
      <c r="K171" s="274" t="s">
        <v>69</v>
      </c>
      <c r="L171" s="261" t="s">
        <v>30</v>
      </c>
      <c r="M171" s="261"/>
      <c r="N171" s="274" t="s">
        <v>70</v>
      </c>
      <c r="O171" s="261" t="s">
        <v>31</v>
      </c>
      <c r="P171" s="261"/>
      <c r="Q171" s="274" t="s">
        <v>71</v>
      </c>
      <c r="R171" s="261" t="s">
        <v>32</v>
      </c>
      <c r="S171" s="261"/>
      <c r="T171" s="274" t="s">
        <v>72</v>
      </c>
      <c r="U171" s="261" t="s">
        <v>33</v>
      </c>
      <c r="V171" s="261"/>
      <c r="W171" s="274" t="s">
        <v>73</v>
      </c>
      <c r="X171" s="261" t="s">
        <v>34</v>
      </c>
      <c r="Y171" s="261"/>
      <c r="Z171" s="274" t="s">
        <v>74</v>
      </c>
      <c r="AA171" s="261" t="s">
        <v>35</v>
      </c>
      <c r="AB171" s="261"/>
      <c r="AC171" s="274" t="s">
        <v>75</v>
      </c>
      <c r="AD171" s="261" t="s">
        <v>36</v>
      </c>
      <c r="AE171" s="261"/>
      <c r="AF171" s="274" t="s">
        <v>76</v>
      </c>
      <c r="AG171" s="261" t="s">
        <v>37</v>
      </c>
      <c r="AH171" s="261"/>
      <c r="AI171" s="274" t="s">
        <v>77</v>
      </c>
      <c r="AJ171" s="261" t="s">
        <v>38</v>
      </c>
      <c r="AK171" s="261"/>
      <c r="AL171" s="272" t="s">
        <v>78</v>
      </c>
      <c r="AM171" s="9"/>
    </row>
    <row r="172" spans="1:39" x14ac:dyDescent="0.25">
      <c r="A172" s="256"/>
      <c r="B172" s="279"/>
      <c r="C172" s="49" t="s">
        <v>26</v>
      </c>
      <c r="D172" s="49" t="s">
        <v>25</v>
      </c>
      <c r="E172" s="275"/>
      <c r="F172" s="49" t="s">
        <v>26</v>
      </c>
      <c r="G172" s="49" t="s">
        <v>25</v>
      </c>
      <c r="H172" s="275"/>
      <c r="I172" s="49" t="s">
        <v>26</v>
      </c>
      <c r="J172" s="49" t="s">
        <v>25</v>
      </c>
      <c r="K172" s="275"/>
      <c r="L172" s="49" t="s">
        <v>26</v>
      </c>
      <c r="M172" s="49" t="s">
        <v>25</v>
      </c>
      <c r="N172" s="276"/>
      <c r="O172" s="49" t="s">
        <v>26</v>
      </c>
      <c r="P172" s="49" t="s">
        <v>25</v>
      </c>
      <c r="Q172" s="276"/>
      <c r="R172" s="49" t="s">
        <v>26</v>
      </c>
      <c r="S172" s="49" t="s">
        <v>25</v>
      </c>
      <c r="T172" s="276"/>
      <c r="U172" s="49" t="s">
        <v>26</v>
      </c>
      <c r="V172" s="49" t="s">
        <v>25</v>
      </c>
      <c r="W172" s="276"/>
      <c r="X172" s="49" t="s">
        <v>26</v>
      </c>
      <c r="Y172" s="49" t="s">
        <v>25</v>
      </c>
      <c r="Z172" s="276"/>
      <c r="AA172" s="49" t="s">
        <v>26</v>
      </c>
      <c r="AB172" s="49" t="s">
        <v>25</v>
      </c>
      <c r="AC172" s="276"/>
      <c r="AD172" s="49" t="s">
        <v>26</v>
      </c>
      <c r="AE172" s="49" t="s">
        <v>25</v>
      </c>
      <c r="AF172" s="276"/>
      <c r="AG172" s="49" t="s">
        <v>26</v>
      </c>
      <c r="AH172" s="49" t="s">
        <v>25</v>
      </c>
      <c r="AI172" s="276"/>
      <c r="AJ172" s="49" t="s">
        <v>26</v>
      </c>
      <c r="AK172" s="49" t="s">
        <v>25</v>
      </c>
      <c r="AL172" s="273"/>
      <c r="AM172" s="9"/>
    </row>
    <row r="173" spans="1:39" x14ac:dyDescent="0.25">
      <c r="A173" s="63">
        <v>1</v>
      </c>
      <c r="B173" s="102">
        <f>'DATA A'!B6</f>
        <v>0</v>
      </c>
      <c r="C173" s="99">
        <f>DATA!C173</f>
        <v>0</v>
      </c>
      <c r="D173" s="99">
        <f>DATA!D173</f>
        <v>0</v>
      </c>
      <c r="E173" s="100">
        <f>DATA!AE173</f>
        <v>0</v>
      </c>
      <c r="F173" s="99">
        <f>C173+DATA!E173</f>
        <v>0</v>
      </c>
      <c r="G173" s="99">
        <f>D173+DATA!F173</f>
        <v>0</v>
      </c>
      <c r="H173" s="100">
        <f>E173+DATA!AF173</f>
        <v>0</v>
      </c>
      <c r="I173" s="99">
        <f>F173+DATA!G173</f>
        <v>0</v>
      </c>
      <c r="J173" s="99">
        <f>G173+DATA!H173</f>
        <v>0</v>
      </c>
      <c r="K173" s="100">
        <f>H173+DATA!AG173</f>
        <v>0</v>
      </c>
      <c r="L173" s="99">
        <f>I173+DATA!I173</f>
        <v>0</v>
      </c>
      <c r="M173" s="99">
        <f>J173+DATA!J173</f>
        <v>0</v>
      </c>
      <c r="N173" s="100">
        <f>K173+DATA!AH173</f>
        <v>0</v>
      </c>
      <c r="O173" s="99">
        <f>L173+DATA!K173</f>
        <v>0</v>
      </c>
      <c r="P173" s="99">
        <f>M173+DATA!L173</f>
        <v>0</v>
      </c>
      <c r="Q173" s="100">
        <f>N173+DATA!AI173</f>
        <v>0</v>
      </c>
      <c r="R173" s="99">
        <f>O173+DATA!M173</f>
        <v>0</v>
      </c>
      <c r="S173" s="99">
        <f>P173+DATA!N173</f>
        <v>0</v>
      </c>
      <c r="T173" s="100">
        <f>Q173+DATA!AJ173</f>
        <v>0</v>
      </c>
      <c r="U173" s="99">
        <f>R173+DATA!O173</f>
        <v>0</v>
      </c>
      <c r="V173" s="99">
        <f>S173+DATA!P173</f>
        <v>0</v>
      </c>
      <c r="W173" s="100">
        <f>T173+DATA!AK173</f>
        <v>0</v>
      </c>
      <c r="X173" s="99">
        <f>U173+DATA!Q173</f>
        <v>0</v>
      </c>
      <c r="Y173" s="99">
        <f>V173+DATA!R173</f>
        <v>0</v>
      </c>
      <c r="Z173" s="100">
        <f>W173+DATA!AL173</f>
        <v>0</v>
      </c>
      <c r="AA173" s="99">
        <f>X173+DATA!S173</f>
        <v>0</v>
      </c>
      <c r="AB173" s="99">
        <f>Y173+DATA!T173</f>
        <v>0</v>
      </c>
      <c r="AC173" s="100">
        <f>Z173+DATA!AM173</f>
        <v>0</v>
      </c>
      <c r="AD173" s="99">
        <f>AA173+DATA!U173</f>
        <v>0</v>
      </c>
      <c r="AE173" s="99">
        <f>AB173+DATA!V173</f>
        <v>0</v>
      </c>
      <c r="AF173" s="100">
        <f>AC173+DATA!AN173</f>
        <v>0</v>
      </c>
      <c r="AG173" s="99">
        <f>AD173+DATA!W173</f>
        <v>0</v>
      </c>
      <c r="AH173" s="99">
        <f>AE173+DATA!X173</f>
        <v>0</v>
      </c>
      <c r="AI173" s="100">
        <f>AF173+DATA!AO173</f>
        <v>0</v>
      </c>
      <c r="AJ173" s="99">
        <f>AG173+DATA!Y173</f>
        <v>0</v>
      </c>
      <c r="AK173" s="99">
        <f>AH173+DATA!Z173</f>
        <v>0</v>
      </c>
      <c r="AL173" s="100">
        <f>AI173+DATA!AP173</f>
        <v>0</v>
      </c>
      <c r="AM173" s="9"/>
    </row>
    <row r="174" spans="1:39" x14ac:dyDescent="0.25">
      <c r="A174" s="63">
        <v>2</v>
      </c>
      <c r="B174" s="102">
        <f>'DATA A'!B7</f>
        <v>0</v>
      </c>
      <c r="C174" s="99">
        <f>DATA!C174</f>
        <v>0</v>
      </c>
      <c r="D174" s="99">
        <f>DATA!D174</f>
        <v>0</v>
      </c>
      <c r="E174" s="100">
        <f>DATA!AE174</f>
        <v>0</v>
      </c>
      <c r="F174" s="99">
        <f>C174+DATA!E174</f>
        <v>0</v>
      </c>
      <c r="G174" s="99">
        <f>D174+DATA!F174</f>
        <v>0</v>
      </c>
      <c r="H174" s="100">
        <f>E174+DATA!AF174</f>
        <v>0</v>
      </c>
      <c r="I174" s="99">
        <f>F174+DATA!G174</f>
        <v>0</v>
      </c>
      <c r="J174" s="99">
        <f>G174+DATA!H174</f>
        <v>0</v>
      </c>
      <c r="K174" s="100">
        <f>H174+DATA!AG174</f>
        <v>0</v>
      </c>
      <c r="L174" s="99">
        <f>I174+DATA!I174</f>
        <v>0</v>
      </c>
      <c r="M174" s="99">
        <f>J174+DATA!J174</f>
        <v>0</v>
      </c>
      <c r="N174" s="100">
        <f>K174+DATA!AH174</f>
        <v>0</v>
      </c>
      <c r="O174" s="99">
        <f>L174+DATA!K174</f>
        <v>0</v>
      </c>
      <c r="P174" s="99">
        <f>M174+DATA!L174</f>
        <v>0</v>
      </c>
      <c r="Q174" s="100">
        <f>N174+DATA!AI174</f>
        <v>0</v>
      </c>
      <c r="R174" s="99">
        <f>O174+DATA!M174</f>
        <v>0</v>
      </c>
      <c r="S174" s="99">
        <f>P174+DATA!N174</f>
        <v>0</v>
      </c>
      <c r="T174" s="100">
        <f>Q174+DATA!AJ174</f>
        <v>0</v>
      </c>
      <c r="U174" s="99">
        <f>R174+DATA!O174</f>
        <v>0</v>
      </c>
      <c r="V174" s="99">
        <f>S174+DATA!P174</f>
        <v>0</v>
      </c>
      <c r="W174" s="100">
        <f>T174+DATA!AK174</f>
        <v>0</v>
      </c>
      <c r="X174" s="99">
        <f>U174+DATA!Q174</f>
        <v>0</v>
      </c>
      <c r="Y174" s="99">
        <f>V174+DATA!R174</f>
        <v>0</v>
      </c>
      <c r="Z174" s="100">
        <f>W174+DATA!AL174</f>
        <v>0</v>
      </c>
      <c r="AA174" s="99">
        <f>X174+DATA!S174</f>
        <v>0</v>
      </c>
      <c r="AB174" s="99">
        <f>Y174+DATA!T174</f>
        <v>0</v>
      </c>
      <c r="AC174" s="100">
        <f>Z174+DATA!AM174</f>
        <v>0</v>
      </c>
      <c r="AD174" s="99">
        <f>AA174+DATA!U174</f>
        <v>0</v>
      </c>
      <c r="AE174" s="99">
        <f>AB174+DATA!V174</f>
        <v>0</v>
      </c>
      <c r="AF174" s="100">
        <f>AC174+DATA!AN174</f>
        <v>0</v>
      </c>
      <c r="AG174" s="99">
        <f>AD174+DATA!W174</f>
        <v>0</v>
      </c>
      <c r="AH174" s="99">
        <f>AE174+DATA!X174</f>
        <v>0</v>
      </c>
      <c r="AI174" s="100">
        <f>AF174+DATA!AO174</f>
        <v>0</v>
      </c>
      <c r="AJ174" s="99">
        <f>AG174+DATA!Y174</f>
        <v>0</v>
      </c>
      <c r="AK174" s="99">
        <f>AH174+DATA!Z174</f>
        <v>0</v>
      </c>
      <c r="AL174" s="100">
        <f>AI174+DATA!AP174</f>
        <v>0</v>
      </c>
      <c r="AM174" s="9"/>
    </row>
    <row r="175" spans="1:39" x14ac:dyDescent="0.25">
      <c r="A175" s="63">
        <v>3</v>
      </c>
      <c r="B175" s="102">
        <f>'DATA A'!B8</f>
        <v>0</v>
      </c>
      <c r="C175" s="99">
        <f>DATA!C175</f>
        <v>0</v>
      </c>
      <c r="D175" s="99">
        <f>DATA!D175</f>
        <v>0</v>
      </c>
      <c r="E175" s="100">
        <f>DATA!AE175</f>
        <v>0</v>
      </c>
      <c r="F175" s="99">
        <f>C175+DATA!E175</f>
        <v>0</v>
      </c>
      <c r="G175" s="99">
        <f>D175+DATA!F175</f>
        <v>0</v>
      </c>
      <c r="H175" s="100">
        <f>E175+DATA!AF175</f>
        <v>0</v>
      </c>
      <c r="I175" s="99">
        <f>F175+DATA!G175</f>
        <v>0</v>
      </c>
      <c r="J175" s="99">
        <f>G175+DATA!H175</f>
        <v>0</v>
      </c>
      <c r="K175" s="100">
        <f>H175+DATA!AG175</f>
        <v>0</v>
      </c>
      <c r="L175" s="99">
        <f>I175+DATA!I175</f>
        <v>0</v>
      </c>
      <c r="M175" s="99">
        <f>J175+DATA!J175</f>
        <v>0</v>
      </c>
      <c r="N175" s="100">
        <f>K175+DATA!AH175</f>
        <v>0</v>
      </c>
      <c r="O175" s="99">
        <f>L175+DATA!K175</f>
        <v>0</v>
      </c>
      <c r="P175" s="99">
        <f>M175+DATA!L175</f>
        <v>0</v>
      </c>
      <c r="Q175" s="100">
        <f>N175+DATA!AI175</f>
        <v>0</v>
      </c>
      <c r="R175" s="99">
        <f>O175+DATA!M175</f>
        <v>0</v>
      </c>
      <c r="S175" s="99">
        <f>P175+DATA!N175</f>
        <v>0</v>
      </c>
      <c r="T175" s="100">
        <f>Q175+DATA!AJ175</f>
        <v>0</v>
      </c>
      <c r="U175" s="99">
        <f>R175+DATA!O175</f>
        <v>0</v>
      </c>
      <c r="V175" s="99">
        <f>S175+DATA!P175</f>
        <v>0</v>
      </c>
      <c r="W175" s="100">
        <f>T175+DATA!AK175</f>
        <v>0</v>
      </c>
      <c r="X175" s="99">
        <f>U175+DATA!Q175</f>
        <v>0</v>
      </c>
      <c r="Y175" s="99">
        <f>V175+DATA!R175</f>
        <v>0</v>
      </c>
      <c r="Z175" s="100">
        <f>W175+DATA!AL175</f>
        <v>0</v>
      </c>
      <c r="AA175" s="99">
        <f>X175+DATA!S175</f>
        <v>0</v>
      </c>
      <c r="AB175" s="99">
        <f>Y175+DATA!T175</f>
        <v>0</v>
      </c>
      <c r="AC175" s="100">
        <f>Z175+DATA!AM175</f>
        <v>0</v>
      </c>
      <c r="AD175" s="99">
        <f>AA175+DATA!U175</f>
        <v>0</v>
      </c>
      <c r="AE175" s="99">
        <f>AB175+DATA!V175</f>
        <v>0</v>
      </c>
      <c r="AF175" s="100">
        <f>AC175+DATA!AN175</f>
        <v>0</v>
      </c>
      <c r="AG175" s="99">
        <f>AD175+DATA!W175</f>
        <v>0</v>
      </c>
      <c r="AH175" s="99">
        <f>AE175+DATA!X175</f>
        <v>0</v>
      </c>
      <c r="AI175" s="100">
        <f>AF175+DATA!AO175</f>
        <v>0</v>
      </c>
      <c r="AJ175" s="99">
        <f>AG175+DATA!Y175</f>
        <v>0</v>
      </c>
      <c r="AK175" s="99">
        <f>AH175+DATA!Z175</f>
        <v>0</v>
      </c>
      <c r="AL175" s="100">
        <f>AI175+DATA!AP175</f>
        <v>0</v>
      </c>
      <c r="AM175" s="9"/>
    </row>
    <row r="176" spans="1:39" x14ac:dyDescent="0.25">
      <c r="A176" s="63">
        <v>4</v>
      </c>
      <c r="B176" s="102">
        <f>'DATA A'!B9</f>
        <v>0</v>
      </c>
      <c r="C176" s="99">
        <f>DATA!C176</f>
        <v>0</v>
      </c>
      <c r="D176" s="99">
        <f>DATA!D176</f>
        <v>0</v>
      </c>
      <c r="E176" s="100">
        <f>DATA!AE176</f>
        <v>0</v>
      </c>
      <c r="F176" s="99">
        <f>C176+DATA!E176</f>
        <v>0</v>
      </c>
      <c r="G176" s="99">
        <f>D176+DATA!F176</f>
        <v>0</v>
      </c>
      <c r="H176" s="100">
        <f>E176+DATA!AF176</f>
        <v>0</v>
      </c>
      <c r="I176" s="99">
        <f>F176+DATA!G176</f>
        <v>0</v>
      </c>
      <c r="J176" s="99">
        <f>G176+DATA!H176</f>
        <v>0</v>
      </c>
      <c r="K176" s="100">
        <f>H176+DATA!AG176</f>
        <v>0</v>
      </c>
      <c r="L176" s="99">
        <f>I176+DATA!I176</f>
        <v>0</v>
      </c>
      <c r="M176" s="99">
        <f>J176+DATA!J176</f>
        <v>0</v>
      </c>
      <c r="N176" s="100">
        <f>K176+DATA!AH176</f>
        <v>0</v>
      </c>
      <c r="O176" s="99">
        <f>L176+DATA!K176</f>
        <v>0</v>
      </c>
      <c r="P176" s="99">
        <f>M176+DATA!L176</f>
        <v>0</v>
      </c>
      <c r="Q176" s="100">
        <f>N176+DATA!AI176</f>
        <v>0</v>
      </c>
      <c r="R176" s="99">
        <f>O176+DATA!M176</f>
        <v>0</v>
      </c>
      <c r="S176" s="99">
        <f>P176+DATA!N176</f>
        <v>0</v>
      </c>
      <c r="T176" s="100">
        <f>Q176+DATA!AJ176</f>
        <v>0</v>
      </c>
      <c r="U176" s="99">
        <f>R176+DATA!O176</f>
        <v>0</v>
      </c>
      <c r="V176" s="99">
        <f>S176+DATA!P176</f>
        <v>0</v>
      </c>
      <c r="W176" s="100">
        <f>T176+DATA!AK176</f>
        <v>0</v>
      </c>
      <c r="X176" s="99">
        <f>U176+DATA!Q176</f>
        <v>0</v>
      </c>
      <c r="Y176" s="99">
        <f>V176+DATA!R176</f>
        <v>0</v>
      </c>
      <c r="Z176" s="100">
        <f>W176+DATA!AL176</f>
        <v>0</v>
      </c>
      <c r="AA176" s="99">
        <f>X176+DATA!S176</f>
        <v>0</v>
      </c>
      <c r="AB176" s="99">
        <f>Y176+DATA!T176</f>
        <v>0</v>
      </c>
      <c r="AC176" s="100">
        <f>Z176+DATA!AM176</f>
        <v>0</v>
      </c>
      <c r="AD176" s="99">
        <f>AA176+DATA!U176</f>
        <v>0</v>
      </c>
      <c r="AE176" s="99">
        <f>AB176+DATA!V176</f>
        <v>0</v>
      </c>
      <c r="AF176" s="100">
        <f>AC176+DATA!AN176</f>
        <v>0</v>
      </c>
      <c r="AG176" s="99">
        <f>AD176+DATA!W176</f>
        <v>0</v>
      </c>
      <c r="AH176" s="99">
        <f>AE176+DATA!X176</f>
        <v>0</v>
      </c>
      <c r="AI176" s="100">
        <f>AF176+DATA!AO176</f>
        <v>0</v>
      </c>
      <c r="AJ176" s="99">
        <f>AG176+DATA!Y176</f>
        <v>0</v>
      </c>
      <c r="AK176" s="99">
        <f>AH176+DATA!Z176</f>
        <v>0</v>
      </c>
      <c r="AL176" s="100">
        <f>AI176+DATA!AP176</f>
        <v>0</v>
      </c>
      <c r="AM176" s="9"/>
    </row>
    <row r="177" spans="1:39" x14ac:dyDescent="0.25">
      <c r="A177" s="63">
        <v>5</v>
      </c>
      <c r="B177" s="102">
        <f>'DATA A'!B10</f>
        <v>0</v>
      </c>
      <c r="C177" s="99">
        <f>DATA!C177</f>
        <v>0</v>
      </c>
      <c r="D177" s="99">
        <f>DATA!D177</f>
        <v>0</v>
      </c>
      <c r="E177" s="100">
        <f>DATA!AE177</f>
        <v>0</v>
      </c>
      <c r="F177" s="99">
        <f>C177+DATA!E177</f>
        <v>0</v>
      </c>
      <c r="G177" s="99">
        <f>D177+DATA!F177</f>
        <v>0</v>
      </c>
      <c r="H177" s="100">
        <f>E177+DATA!AF177</f>
        <v>0</v>
      </c>
      <c r="I177" s="99">
        <f>F177+DATA!G177</f>
        <v>0</v>
      </c>
      <c r="J177" s="99">
        <f>G177+DATA!H177</f>
        <v>0</v>
      </c>
      <c r="K177" s="100">
        <f>H177+DATA!AG177</f>
        <v>0</v>
      </c>
      <c r="L177" s="99">
        <f>I177+DATA!I177</f>
        <v>0</v>
      </c>
      <c r="M177" s="99">
        <f>J177+DATA!J177</f>
        <v>0</v>
      </c>
      <c r="N177" s="100">
        <f>K177+DATA!AH177</f>
        <v>0</v>
      </c>
      <c r="O177" s="99">
        <f>L177+DATA!K177</f>
        <v>0</v>
      </c>
      <c r="P177" s="99">
        <f>M177+DATA!L177</f>
        <v>0</v>
      </c>
      <c r="Q177" s="100">
        <f>N177+DATA!AI177</f>
        <v>0</v>
      </c>
      <c r="R177" s="99">
        <f>O177+DATA!M177</f>
        <v>0</v>
      </c>
      <c r="S177" s="99">
        <f>P177+DATA!N177</f>
        <v>0</v>
      </c>
      <c r="T177" s="100">
        <f>Q177+DATA!AJ177</f>
        <v>0</v>
      </c>
      <c r="U177" s="99">
        <f>R177+DATA!O177</f>
        <v>0</v>
      </c>
      <c r="V177" s="99">
        <f>S177+DATA!P177</f>
        <v>0</v>
      </c>
      <c r="W177" s="100">
        <f>T177+DATA!AK177</f>
        <v>0</v>
      </c>
      <c r="X177" s="99">
        <f>U177+DATA!Q177</f>
        <v>0</v>
      </c>
      <c r="Y177" s="99">
        <f>V177+DATA!R177</f>
        <v>0</v>
      </c>
      <c r="Z177" s="100">
        <f>W177+DATA!AL177</f>
        <v>0</v>
      </c>
      <c r="AA177" s="99">
        <f>X177+DATA!S177</f>
        <v>0</v>
      </c>
      <c r="AB177" s="99">
        <f>Y177+DATA!T177</f>
        <v>0</v>
      </c>
      <c r="AC177" s="100">
        <f>Z177+DATA!AM177</f>
        <v>0</v>
      </c>
      <c r="AD177" s="99">
        <f>AA177+DATA!U177</f>
        <v>0</v>
      </c>
      <c r="AE177" s="99">
        <f>AB177+DATA!V177</f>
        <v>0</v>
      </c>
      <c r="AF177" s="100">
        <f>AC177+DATA!AN177</f>
        <v>0</v>
      </c>
      <c r="AG177" s="99">
        <f>AD177+DATA!W177</f>
        <v>0</v>
      </c>
      <c r="AH177" s="99">
        <f>AE177+DATA!X177</f>
        <v>0</v>
      </c>
      <c r="AI177" s="100">
        <f>AF177+DATA!AO177</f>
        <v>0</v>
      </c>
      <c r="AJ177" s="99">
        <f>AG177+DATA!Y177</f>
        <v>0</v>
      </c>
      <c r="AK177" s="99">
        <f>AH177+DATA!Z177</f>
        <v>0</v>
      </c>
      <c r="AL177" s="100">
        <f>AI177+DATA!AP177</f>
        <v>0</v>
      </c>
      <c r="AM177" s="9"/>
    </row>
    <row r="178" spans="1:39" x14ac:dyDescent="0.25">
      <c r="A178" s="63">
        <v>6</v>
      </c>
      <c r="B178" s="102">
        <f>'DATA A'!B11</f>
        <v>0</v>
      </c>
      <c r="C178" s="99">
        <f>DATA!C178</f>
        <v>0</v>
      </c>
      <c r="D178" s="99">
        <f>DATA!D178</f>
        <v>0</v>
      </c>
      <c r="E178" s="100">
        <f>DATA!AE178</f>
        <v>0</v>
      </c>
      <c r="F178" s="99">
        <f>C178+DATA!E178</f>
        <v>0</v>
      </c>
      <c r="G178" s="99">
        <f>D178+DATA!F178</f>
        <v>0</v>
      </c>
      <c r="H178" s="100">
        <f>E178+DATA!AF178</f>
        <v>0</v>
      </c>
      <c r="I178" s="99">
        <f>F178+DATA!G178</f>
        <v>0</v>
      </c>
      <c r="J178" s="99">
        <f>G178+DATA!H178</f>
        <v>0</v>
      </c>
      <c r="K178" s="100">
        <f>H178+DATA!AG178</f>
        <v>0</v>
      </c>
      <c r="L178" s="99">
        <f>I178+DATA!I178</f>
        <v>0</v>
      </c>
      <c r="M178" s="99">
        <f>J178+DATA!J178</f>
        <v>0</v>
      </c>
      <c r="N178" s="100">
        <f>K178+DATA!AH178</f>
        <v>0</v>
      </c>
      <c r="O178" s="99">
        <f>L178+DATA!K178</f>
        <v>0</v>
      </c>
      <c r="P178" s="99">
        <f>M178+DATA!L178</f>
        <v>0</v>
      </c>
      <c r="Q178" s="100">
        <f>N178+DATA!AI178</f>
        <v>0</v>
      </c>
      <c r="R178" s="99">
        <f>O178+DATA!M178</f>
        <v>0</v>
      </c>
      <c r="S178" s="99">
        <f>P178+DATA!N178</f>
        <v>0</v>
      </c>
      <c r="T178" s="100">
        <f>Q178+DATA!AJ178</f>
        <v>0</v>
      </c>
      <c r="U178" s="99">
        <f>R178+DATA!O178</f>
        <v>0</v>
      </c>
      <c r="V178" s="99">
        <f>S178+DATA!P178</f>
        <v>0</v>
      </c>
      <c r="W178" s="100">
        <f>T178+DATA!AK178</f>
        <v>0</v>
      </c>
      <c r="X178" s="99">
        <f>U178+DATA!Q178</f>
        <v>0</v>
      </c>
      <c r="Y178" s="99">
        <f>V178+DATA!R178</f>
        <v>0</v>
      </c>
      <c r="Z178" s="100">
        <f>W178+DATA!AL178</f>
        <v>0</v>
      </c>
      <c r="AA178" s="99">
        <f>X178+DATA!S178</f>
        <v>0</v>
      </c>
      <c r="AB178" s="99">
        <f>Y178+DATA!T178</f>
        <v>0</v>
      </c>
      <c r="AC178" s="100">
        <f>Z178+DATA!AM178</f>
        <v>0</v>
      </c>
      <c r="AD178" s="99">
        <f>AA178+DATA!U178</f>
        <v>0</v>
      </c>
      <c r="AE178" s="99">
        <f>AB178+DATA!V178</f>
        <v>0</v>
      </c>
      <c r="AF178" s="100">
        <f>AC178+DATA!AN178</f>
        <v>0</v>
      </c>
      <c r="AG178" s="99">
        <f>AD178+DATA!W178</f>
        <v>0</v>
      </c>
      <c r="AH178" s="99">
        <f>AE178+DATA!X178</f>
        <v>0</v>
      </c>
      <c r="AI178" s="100">
        <f>AF178+DATA!AO178</f>
        <v>0</v>
      </c>
      <c r="AJ178" s="99">
        <f>AG178+DATA!Y178</f>
        <v>0</v>
      </c>
      <c r="AK178" s="99">
        <f>AH178+DATA!Z178</f>
        <v>0</v>
      </c>
      <c r="AL178" s="100">
        <f>AI178+DATA!AP178</f>
        <v>0</v>
      </c>
      <c r="AM178" s="9"/>
    </row>
    <row r="179" spans="1:39" x14ac:dyDescent="0.25">
      <c r="A179" s="63">
        <v>7</v>
      </c>
      <c r="B179" s="102">
        <f>'DATA A'!B12</f>
        <v>0</v>
      </c>
      <c r="C179" s="99">
        <f>DATA!C179</f>
        <v>0</v>
      </c>
      <c r="D179" s="99">
        <f>DATA!D179</f>
        <v>0</v>
      </c>
      <c r="E179" s="100">
        <f>DATA!AE179</f>
        <v>0</v>
      </c>
      <c r="F179" s="99">
        <f>C179+DATA!E179</f>
        <v>0</v>
      </c>
      <c r="G179" s="99">
        <f>D179+DATA!F179</f>
        <v>0</v>
      </c>
      <c r="H179" s="100">
        <f>E179+DATA!AF179</f>
        <v>0</v>
      </c>
      <c r="I179" s="99">
        <f>F179+DATA!G179</f>
        <v>0</v>
      </c>
      <c r="J179" s="99">
        <f>G179+DATA!H179</f>
        <v>0</v>
      </c>
      <c r="K179" s="100">
        <f>H179+DATA!AG179</f>
        <v>0</v>
      </c>
      <c r="L179" s="99">
        <f>I179+DATA!I179</f>
        <v>0</v>
      </c>
      <c r="M179" s="99">
        <f>J179+DATA!J179</f>
        <v>0</v>
      </c>
      <c r="N179" s="100">
        <f>K179+DATA!AH179</f>
        <v>0</v>
      </c>
      <c r="O179" s="99">
        <f>L179+DATA!K179</f>
        <v>0</v>
      </c>
      <c r="P179" s="99">
        <f>M179+DATA!L179</f>
        <v>0</v>
      </c>
      <c r="Q179" s="100">
        <f>N179+DATA!AI179</f>
        <v>0</v>
      </c>
      <c r="R179" s="99">
        <f>O179+DATA!M179</f>
        <v>0</v>
      </c>
      <c r="S179" s="99">
        <f>P179+DATA!N179</f>
        <v>0</v>
      </c>
      <c r="T179" s="100">
        <f>Q179+DATA!AJ179</f>
        <v>0</v>
      </c>
      <c r="U179" s="99">
        <f>R179+DATA!O179</f>
        <v>0</v>
      </c>
      <c r="V179" s="99">
        <f>S179+DATA!P179</f>
        <v>0</v>
      </c>
      <c r="W179" s="100">
        <f>T179+DATA!AK179</f>
        <v>0</v>
      </c>
      <c r="X179" s="99">
        <f>U179+DATA!Q179</f>
        <v>0</v>
      </c>
      <c r="Y179" s="99">
        <f>V179+DATA!R179</f>
        <v>0</v>
      </c>
      <c r="Z179" s="100">
        <f>W179+DATA!AL179</f>
        <v>0</v>
      </c>
      <c r="AA179" s="99">
        <f>X179+DATA!S179</f>
        <v>0</v>
      </c>
      <c r="AB179" s="99">
        <f>Y179+DATA!T179</f>
        <v>0</v>
      </c>
      <c r="AC179" s="100">
        <f>Z179+DATA!AM179</f>
        <v>0</v>
      </c>
      <c r="AD179" s="99">
        <f>AA179+DATA!U179</f>
        <v>0</v>
      </c>
      <c r="AE179" s="99">
        <f>AB179+DATA!V179</f>
        <v>0</v>
      </c>
      <c r="AF179" s="100">
        <f>AC179+DATA!AN179</f>
        <v>0</v>
      </c>
      <c r="AG179" s="99">
        <f>AD179+DATA!W179</f>
        <v>0</v>
      </c>
      <c r="AH179" s="99">
        <f>AE179+DATA!X179</f>
        <v>0</v>
      </c>
      <c r="AI179" s="100">
        <f>AF179+DATA!AO179</f>
        <v>0</v>
      </c>
      <c r="AJ179" s="99">
        <f>AG179+DATA!Y179</f>
        <v>0</v>
      </c>
      <c r="AK179" s="99">
        <f>AH179+DATA!Z179</f>
        <v>0</v>
      </c>
      <c r="AL179" s="100">
        <f>AI179+DATA!AP179</f>
        <v>0</v>
      </c>
      <c r="AM179" s="9"/>
    </row>
    <row r="180" spans="1:39" x14ac:dyDescent="0.25">
      <c r="A180" s="63">
        <v>8</v>
      </c>
      <c r="B180" s="102">
        <f>'DATA A'!B13</f>
        <v>0</v>
      </c>
      <c r="C180" s="99">
        <f>DATA!C180</f>
        <v>0</v>
      </c>
      <c r="D180" s="99">
        <f>DATA!D180</f>
        <v>0</v>
      </c>
      <c r="E180" s="100">
        <f>DATA!AE180</f>
        <v>0</v>
      </c>
      <c r="F180" s="99">
        <f>C180+DATA!E180</f>
        <v>0</v>
      </c>
      <c r="G180" s="99">
        <f>D180+DATA!F180</f>
        <v>0</v>
      </c>
      <c r="H180" s="100">
        <f>E180+DATA!AF180</f>
        <v>0</v>
      </c>
      <c r="I180" s="99">
        <f>F180+DATA!G180</f>
        <v>0</v>
      </c>
      <c r="J180" s="99">
        <f>G180+DATA!H180</f>
        <v>0</v>
      </c>
      <c r="K180" s="100">
        <f>H180+DATA!AG180</f>
        <v>0</v>
      </c>
      <c r="L180" s="99">
        <f>I180+DATA!I180</f>
        <v>0</v>
      </c>
      <c r="M180" s="99">
        <f>J180+DATA!J180</f>
        <v>0</v>
      </c>
      <c r="N180" s="100">
        <f>K180+DATA!AH180</f>
        <v>0</v>
      </c>
      <c r="O180" s="99">
        <f>L180+DATA!K180</f>
        <v>0</v>
      </c>
      <c r="P180" s="99">
        <f>M180+DATA!L180</f>
        <v>0</v>
      </c>
      <c r="Q180" s="100">
        <f>N180+DATA!AI180</f>
        <v>0</v>
      </c>
      <c r="R180" s="99">
        <f>O180+DATA!M180</f>
        <v>0</v>
      </c>
      <c r="S180" s="99">
        <f>P180+DATA!N180</f>
        <v>0</v>
      </c>
      <c r="T180" s="100">
        <f>Q180+DATA!AJ180</f>
        <v>0</v>
      </c>
      <c r="U180" s="99">
        <f>R180+DATA!O180</f>
        <v>0</v>
      </c>
      <c r="V180" s="99">
        <f>S180+DATA!P180</f>
        <v>0</v>
      </c>
      <c r="W180" s="100">
        <f>T180+DATA!AK180</f>
        <v>0</v>
      </c>
      <c r="X180" s="99">
        <f>U180+DATA!Q180</f>
        <v>0</v>
      </c>
      <c r="Y180" s="99">
        <f>V180+DATA!R180</f>
        <v>0</v>
      </c>
      <c r="Z180" s="100">
        <f>W180+DATA!AL180</f>
        <v>0</v>
      </c>
      <c r="AA180" s="99">
        <f>X180+DATA!S180</f>
        <v>0</v>
      </c>
      <c r="AB180" s="99">
        <f>Y180+DATA!T180</f>
        <v>0</v>
      </c>
      <c r="AC180" s="100">
        <f>Z180+DATA!AM180</f>
        <v>0</v>
      </c>
      <c r="AD180" s="99">
        <f>AA180+DATA!U180</f>
        <v>0</v>
      </c>
      <c r="AE180" s="99">
        <f>AB180+DATA!V180</f>
        <v>0</v>
      </c>
      <c r="AF180" s="100">
        <f>AC180+DATA!AN180</f>
        <v>0</v>
      </c>
      <c r="AG180" s="99">
        <f>AD180+DATA!W180</f>
        <v>0</v>
      </c>
      <c r="AH180" s="99">
        <f>AE180+DATA!X180</f>
        <v>0</v>
      </c>
      <c r="AI180" s="100">
        <f>AF180+DATA!AO180</f>
        <v>0</v>
      </c>
      <c r="AJ180" s="99">
        <f>AG180+DATA!Y180</f>
        <v>0</v>
      </c>
      <c r="AK180" s="99">
        <f>AH180+DATA!Z180</f>
        <v>0</v>
      </c>
      <c r="AL180" s="100">
        <f>AI180+DATA!AP180</f>
        <v>0</v>
      </c>
      <c r="AM180" s="9"/>
    </row>
    <row r="181" spans="1:39" x14ac:dyDescent="0.25">
      <c r="A181" s="63">
        <v>9</v>
      </c>
      <c r="B181" s="102">
        <f>'DATA A'!B14</f>
        <v>0</v>
      </c>
      <c r="C181" s="99">
        <f>DATA!C181</f>
        <v>0</v>
      </c>
      <c r="D181" s="99">
        <f>DATA!D181</f>
        <v>0</v>
      </c>
      <c r="E181" s="100">
        <f>DATA!AE181</f>
        <v>0</v>
      </c>
      <c r="F181" s="99">
        <f>C181+DATA!E181</f>
        <v>0</v>
      </c>
      <c r="G181" s="99">
        <f>D181+DATA!F181</f>
        <v>0</v>
      </c>
      <c r="H181" s="100">
        <f>E181+DATA!AF181</f>
        <v>0</v>
      </c>
      <c r="I181" s="99">
        <f>F181+DATA!G181</f>
        <v>0</v>
      </c>
      <c r="J181" s="99">
        <f>G181+DATA!H181</f>
        <v>0</v>
      </c>
      <c r="K181" s="100">
        <f>H181+DATA!AG181</f>
        <v>0</v>
      </c>
      <c r="L181" s="99">
        <f>I181+DATA!I181</f>
        <v>0</v>
      </c>
      <c r="M181" s="99">
        <f>J181+DATA!J181</f>
        <v>0</v>
      </c>
      <c r="N181" s="100">
        <f>K181+DATA!AH181</f>
        <v>0</v>
      </c>
      <c r="O181" s="99">
        <f>L181+DATA!K181</f>
        <v>0</v>
      </c>
      <c r="P181" s="99">
        <f>M181+DATA!L181</f>
        <v>0</v>
      </c>
      <c r="Q181" s="100">
        <f>N181+DATA!AI181</f>
        <v>0</v>
      </c>
      <c r="R181" s="99">
        <f>O181+DATA!M181</f>
        <v>0</v>
      </c>
      <c r="S181" s="99">
        <f>P181+DATA!N181</f>
        <v>0</v>
      </c>
      <c r="T181" s="100">
        <f>Q181+DATA!AJ181</f>
        <v>0</v>
      </c>
      <c r="U181" s="99">
        <f>R181+DATA!O181</f>
        <v>0</v>
      </c>
      <c r="V181" s="99">
        <f>S181+DATA!P181</f>
        <v>0</v>
      </c>
      <c r="W181" s="100">
        <f>T181+DATA!AK181</f>
        <v>0</v>
      </c>
      <c r="X181" s="99">
        <f>U181+DATA!Q181</f>
        <v>0</v>
      </c>
      <c r="Y181" s="99">
        <f>V181+DATA!R181</f>
        <v>0</v>
      </c>
      <c r="Z181" s="100">
        <f>W181+DATA!AL181</f>
        <v>0</v>
      </c>
      <c r="AA181" s="99">
        <f>X181+DATA!S181</f>
        <v>0</v>
      </c>
      <c r="AB181" s="99">
        <f>Y181+DATA!T181</f>
        <v>0</v>
      </c>
      <c r="AC181" s="100">
        <f>Z181+DATA!AM181</f>
        <v>0</v>
      </c>
      <c r="AD181" s="99">
        <f>AA181+DATA!U181</f>
        <v>0</v>
      </c>
      <c r="AE181" s="99">
        <f>AB181+DATA!V181</f>
        <v>0</v>
      </c>
      <c r="AF181" s="100">
        <f>AC181+DATA!AN181</f>
        <v>0</v>
      </c>
      <c r="AG181" s="99">
        <f>AD181+DATA!W181</f>
        <v>0</v>
      </c>
      <c r="AH181" s="99">
        <f>AE181+DATA!X181</f>
        <v>0</v>
      </c>
      <c r="AI181" s="100">
        <f>AF181+DATA!AO181</f>
        <v>0</v>
      </c>
      <c r="AJ181" s="99">
        <f>AG181+DATA!Y181</f>
        <v>0</v>
      </c>
      <c r="AK181" s="99">
        <f>AH181+DATA!Z181</f>
        <v>0</v>
      </c>
      <c r="AL181" s="100">
        <f>AI181+DATA!AP181</f>
        <v>0</v>
      </c>
      <c r="AM181" s="9"/>
    </row>
    <row r="182" spans="1:39" x14ac:dyDescent="0.25">
      <c r="A182" s="63">
        <v>10</v>
      </c>
      <c r="B182" s="102">
        <f>'DATA A'!B15</f>
        <v>0</v>
      </c>
      <c r="C182" s="99">
        <f>DATA!C182</f>
        <v>0</v>
      </c>
      <c r="D182" s="99">
        <f>DATA!D182</f>
        <v>0</v>
      </c>
      <c r="E182" s="100">
        <f>DATA!AE182</f>
        <v>0</v>
      </c>
      <c r="F182" s="99">
        <f>C182+DATA!E182</f>
        <v>0</v>
      </c>
      <c r="G182" s="99">
        <f>D182+DATA!F182</f>
        <v>0</v>
      </c>
      <c r="H182" s="100">
        <f>E182+DATA!AF182</f>
        <v>0</v>
      </c>
      <c r="I182" s="99">
        <f>F182+DATA!G182</f>
        <v>0</v>
      </c>
      <c r="J182" s="99">
        <f>G182+DATA!H182</f>
        <v>0</v>
      </c>
      <c r="K182" s="100">
        <f>H182+DATA!AG182</f>
        <v>0</v>
      </c>
      <c r="L182" s="99">
        <f>I182+DATA!I182</f>
        <v>0</v>
      </c>
      <c r="M182" s="99">
        <f>J182+DATA!J182</f>
        <v>0</v>
      </c>
      <c r="N182" s="100">
        <f>K182+DATA!AH182</f>
        <v>0</v>
      </c>
      <c r="O182" s="99">
        <f>L182+DATA!K182</f>
        <v>0</v>
      </c>
      <c r="P182" s="99">
        <f>M182+DATA!L182</f>
        <v>0</v>
      </c>
      <c r="Q182" s="100">
        <f>N182+DATA!AI182</f>
        <v>0</v>
      </c>
      <c r="R182" s="99">
        <f>O182+DATA!M182</f>
        <v>0</v>
      </c>
      <c r="S182" s="99">
        <f>P182+DATA!N182</f>
        <v>0</v>
      </c>
      <c r="T182" s="100">
        <f>Q182+DATA!AJ182</f>
        <v>0</v>
      </c>
      <c r="U182" s="99">
        <f>R182+DATA!O182</f>
        <v>0</v>
      </c>
      <c r="V182" s="99">
        <f>S182+DATA!P182</f>
        <v>0</v>
      </c>
      <c r="W182" s="100">
        <f>T182+DATA!AK182</f>
        <v>0</v>
      </c>
      <c r="X182" s="99">
        <f>U182+DATA!Q182</f>
        <v>0</v>
      </c>
      <c r="Y182" s="99">
        <f>V182+DATA!R182</f>
        <v>0</v>
      </c>
      <c r="Z182" s="100">
        <f>W182+DATA!AL182</f>
        <v>0</v>
      </c>
      <c r="AA182" s="99">
        <f>X182+DATA!S182</f>
        <v>0</v>
      </c>
      <c r="AB182" s="99">
        <f>Y182+DATA!T182</f>
        <v>0</v>
      </c>
      <c r="AC182" s="100">
        <f>Z182+DATA!AM182</f>
        <v>0</v>
      </c>
      <c r="AD182" s="99">
        <f>AA182+DATA!U182</f>
        <v>0</v>
      </c>
      <c r="AE182" s="99">
        <f>AB182+DATA!V182</f>
        <v>0</v>
      </c>
      <c r="AF182" s="100">
        <f>AC182+DATA!AN182</f>
        <v>0</v>
      </c>
      <c r="AG182" s="99">
        <f>AD182+DATA!W182</f>
        <v>0</v>
      </c>
      <c r="AH182" s="99">
        <f>AE182+DATA!X182</f>
        <v>0</v>
      </c>
      <c r="AI182" s="100">
        <f>AF182+DATA!AO182</f>
        <v>0</v>
      </c>
      <c r="AJ182" s="99">
        <f>AG182+DATA!Y182</f>
        <v>0</v>
      </c>
      <c r="AK182" s="99">
        <f>AH182+DATA!Z182</f>
        <v>0</v>
      </c>
      <c r="AL182" s="100">
        <f>AI182+DATA!AP182</f>
        <v>0</v>
      </c>
      <c r="AM182" s="9"/>
    </row>
    <row r="183" spans="1:39" x14ac:dyDescent="0.25">
      <c r="A183" s="63">
        <v>11</v>
      </c>
      <c r="B183" s="102">
        <f>'DATA A'!B16</f>
        <v>0</v>
      </c>
      <c r="C183" s="99">
        <f>DATA!C183</f>
        <v>0</v>
      </c>
      <c r="D183" s="99">
        <f>DATA!D183</f>
        <v>0</v>
      </c>
      <c r="E183" s="100">
        <f>DATA!AE183</f>
        <v>0</v>
      </c>
      <c r="F183" s="99">
        <f>C183+DATA!E183</f>
        <v>0</v>
      </c>
      <c r="G183" s="99">
        <f>D183+DATA!F183</f>
        <v>0</v>
      </c>
      <c r="H183" s="100">
        <f>E183+DATA!AF183</f>
        <v>0</v>
      </c>
      <c r="I183" s="99">
        <f>F183+DATA!G183</f>
        <v>0</v>
      </c>
      <c r="J183" s="99">
        <f>G183+DATA!H183</f>
        <v>0</v>
      </c>
      <c r="K183" s="100">
        <f>H183+DATA!AG183</f>
        <v>0</v>
      </c>
      <c r="L183" s="99">
        <f>I183+DATA!I183</f>
        <v>0</v>
      </c>
      <c r="M183" s="99">
        <f>J183+DATA!J183</f>
        <v>0</v>
      </c>
      <c r="N183" s="100">
        <f>K183+DATA!AH183</f>
        <v>0</v>
      </c>
      <c r="O183" s="99">
        <f>L183+DATA!K183</f>
        <v>0</v>
      </c>
      <c r="P183" s="99">
        <f>M183+DATA!L183</f>
        <v>0</v>
      </c>
      <c r="Q183" s="100">
        <f>N183+DATA!AI183</f>
        <v>0</v>
      </c>
      <c r="R183" s="99">
        <f>O183+DATA!M183</f>
        <v>0</v>
      </c>
      <c r="S183" s="99">
        <f>P183+DATA!N183</f>
        <v>0</v>
      </c>
      <c r="T183" s="100">
        <f>Q183+DATA!AJ183</f>
        <v>0</v>
      </c>
      <c r="U183" s="99">
        <f>R183+DATA!O183</f>
        <v>0</v>
      </c>
      <c r="V183" s="99">
        <f>S183+DATA!P183</f>
        <v>0</v>
      </c>
      <c r="W183" s="100">
        <f>T183+DATA!AK183</f>
        <v>0</v>
      </c>
      <c r="X183" s="99">
        <f>U183+DATA!Q183</f>
        <v>0</v>
      </c>
      <c r="Y183" s="99">
        <f>V183+DATA!R183</f>
        <v>0</v>
      </c>
      <c r="Z183" s="100">
        <f>W183+DATA!AL183</f>
        <v>0</v>
      </c>
      <c r="AA183" s="99">
        <f>X183+DATA!S183</f>
        <v>0</v>
      </c>
      <c r="AB183" s="99">
        <f>Y183+DATA!T183</f>
        <v>0</v>
      </c>
      <c r="AC183" s="100">
        <f>Z183+DATA!AM183</f>
        <v>0</v>
      </c>
      <c r="AD183" s="99">
        <f>AA183+DATA!U183</f>
        <v>0</v>
      </c>
      <c r="AE183" s="99">
        <f>AB183+DATA!V183</f>
        <v>0</v>
      </c>
      <c r="AF183" s="100">
        <f>AC183+DATA!AN183</f>
        <v>0</v>
      </c>
      <c r="AG183" s="99">
        <f>AD183+DATA!W183</f>
        <v>0</v>
      </c>
      <c r="AH183" s="99">
        <f>AE183+DATA!X183</f>
        <v>0</v>
      </c>
      <c r="AI183" s="100">
        <f>AF183+DATA!AO183</f>
        <v>0</v>
      </c>
      <c r="AJ183" s="99">
        <f>AG183+DATA!Y183</f>
        <v>0</v>
      </c>
      <c r="AK183" s="99">
        <f>AH183+DATA!Z183</f>
        <v>0</v>
      </c>
      <c r="AL183" s="100">
        <f>AI183+DATA!AP183</f>
        <v>0</v>
      </c>
      <c r="AM183" s="9"/>
    </row>
    <row r="184" spans="1:39" x14ac:dyDescent="0.25">
      <c r="A184" s="63">
        <v>12</v>
      </c>
      <c r="B184" s="102">
        <f>'DATA A'!B17</f>
        <v>0</v>
      </c>
      <c r="C184" s="99">
        <f>DATA!C184</f>
        <v>0</v>
      </c>
      <c r="D184" s="99">
        <f>DATA!D184</f>
        <v>0</v>
      </c>
      <c r="E184" s="100">
        <f>DATA!AE184</f>
        <v>0</v>
      </c>
      <c r="F184" s="99">
        <f>C184+DATA!E184</f>
        <v>0</v>
      </c>
      <c r="G184" s="99">
        <f>D184+DATA!F184</f>
        <v>0</v>
      </c>
      <c r="H184" s="100">
        <f>E184+DATA!AF184</f>
        <v>0</v>
      </c>
      <c r="I184" s="99">
        <f>F184+DATA!G184</f>
        <v>0</v>
      </c>
      <c r="J184" s="99">
        <f>G184+DATA!H184</f>
        <v>0</v>
      </c>
      <c r="K184" s="100">
        <f>H184+DATA!AG184</f>
        <v>0</v>
      </c>
      <c r="L184" s="99">
        <f>I184+DATA!I184</f>
        <v>0</v>
      </c>
      <c r="M184" s="99">
        <f>J184+DATA!J184</f>
        <v>0</v>
      </c>
      <c r="N184" s="100">
        <f>K184+DATA!AH184</f>
        <v>0</v>
      </c>
      <c r="O184" s="99">
        <f>L184+DATA!K184</f>
        <v>0</v>
      </c>
      <c r="P184" s="99">
        <f>M184+DATA!L184</f>
        <v>0</v>
      </c>
      <c r="Q184" s="100">
        <f>N184+DATA!AI184</f>
        <v>0</v>
      </c>
      <c r="R184" s="99">
        <f>O184+DATA!M184</f>
        <v>0</v>
      </c>
      <c r="S184" s="99">
        <f>P184+DATA!N184</f>
        <v>0</v>
      </c>
      <c r="T184" s="100">
        <f>Q184+DATA!AJ184</f>
        <v>0</v>
      </c>
      <c r="U184" s="99">
        <f>R184+DATA!O184</f>
        <v>0</v>
      </c>
      <c r="V184" s="99">
        <f>S184+DATA!P184</f>
        <v>0</v>
      </c>
      <c r="W184" s="100">
        <f>T184+DATA!AK184</f>
        <v>0</v>
      </c>
      <c r="X184" s="99">
        <f>U184+DATA!Q184</f>
        <v>0</v>
      </c>
      <c r="Y184" s="99">
        <f>V184+DATA!R184</f>
        <v>0</v>
      </c>
      <c r="Z184" s="100">
        <f>W184+DATA!AL184</f>
        <v>0</v>
      </c>
      <c r="AA184" s="99">
        <f>X184+DATA!S184</f>
        <v>0</v>
      </c>
      <c r="AB184" s="99">
        <f>Y184+DATA!T184</f>
        <v>0</v>
      </c>
      <c r="AC184" s="100">
        <f>Z184+DATA!AM184</f>
        <v>0</v>
      </c>
      <c r="AD184" s="99">
        <f>AA184+DATA!U184</f>
        <v>0</v>
      </c>
      <c r="AE184" s="99">
        <f>AB184+DATA!V184</f>
        <v>0</v>
      </c>
      <c r="AF184" s="100">
        <f>AC184+DATA!AN184</f>
        <v>0</v>
      </c>
      <c r="AG184" s="99">
        <f>AD184+DATA!W184</f>
        <v>0</v>
      </c>
      <c r="AH184" s="99">
        <f>AE184+DATA!X184</f>
        <v>0</v>
      </c>
      <c r="AI184" s="100">
        <f>AF184+DATA!AO184</f>
        <v>0</v>
      </c>
      <c r="AJ184" s="99">
        <f>AG184+DATA!Y184</f>
        <v>0</v>
      </c>
      <c r="AK184" s="99">
        <f>AH184+DATA!Z184</f>
        <v>0</v>
      </c>
      <c r="AL184" s="100">
        <f>AI184+DATA!AP184</f>
        <v>0</v>
      </c>
      <c r="AM184" s="9"/>
    </row>
    <row r="185" spans="1:39" x14ac:dyDescent="0.25">
      <c r="A185" s="63">
        <v>13</v>
      </c>
      <c r="B185" s="102">
        <f>'DATA A'!B18</f>
        <v>0</v>
      </c>
      <c r="C185" s="99">
        <f>DATA!C185</f>
        <v>0</v>
      </c>
      <c r="D185" s="99">
        <f>DATA!D185</f>
        <v>0</v>
      </c>
      <c r="E185" s="100">
        <f>DATA!AE185</f>
        <v>0</v>
      </c>
      <c r="F185" s="99">
        <f>C185+DATA!E185</f>
        <v>0</v>
      </c>
      <c r="G185" s="99">
        <f>D185+DATA!F185</f>
        <v>0</v>
      </c>
      <c r="H185" s="100">
        <f>E185+DATA!AF185</f>
        <v>0</v>
      </c>
      <c r="I185" s="99">
        <f>F185+DATA!G185</f>
        <v>0</v>
      </c>
      <c r="J185" s="99">
        <f>G185+DATA!H185</f>
        <v>0</v>
      </c>
      <c r="K185" s="100">
        <f>H185+DATA!AG185</f>
        <v>0</v>
      </c>
      <c r="L185" s="99">
        <f>I185+DATA!I185</f>
        <v>0</v>
      </c>
      <c r="M185" s="99">
        <f>J185+DATA!J185</f>
        <v>0</v>
      </c>
      <c r="N185" s="100">
        <f>K185+DATA!AH185</f>
        <v>0</v>
      </c>
      <c r="O185" s="99">
        <f>L185+DATA!K185</f>
        <v>0</v>
      </c>
      <c r="P185" s="99">
        <f>M185+DATA!L185</f>
        <v>0</v>
      </c>
      <c r="Q185" s="100">
        <f>N185+DATA!AI185</f>
        <v>0</v>
      </c>
      <c r="R185" s="99">
        <f>O185+DATA!M185</f>
        <v>0</v>
      </c>
      <c r="S185" s="99">
        <f>P185+DATA!N185</f>
        <v>0</v>
      </c>
      <c r="T185" s="100">
        <f>Q185+DATA!AJ185</f>
        <v>0</v>
      </c>
      <c r="U185" s="99">
        <f>R185+DATA!O185</f>
        <v>0</v>
      </c>
      <c r="V185" s="99">
        <f>S185+DATA!P185</f>
        <v>0</v>
      </c>
      <c r="W185" s="100">
        <f>T185+DATA!AK185</f>
        <v>0</v>
      </c>
      <c r="X185" s="99">
        <f>U185+DATA!Q185</f>
        <v>0</v>
      </c>
      <c r="Y185" s="99">
        <f>V185+DATA!R185</f>
        <v>0</v>
      </c>
      <c r="Z185" s="100">
        <f>W185+DATA!AL185</f>
        <v>0</v>
      </c>
      <c r="AA185" s="99">
        <f>X185+DATA!S185</f>
        <v>0</v>
      </c>
      <c r="AB185" s="99">
        <f>Y185+DATA!T185</f>
        <v>0</v>
      </c>
      <c r="AC185" s="100">
        <f>Z185+DATA!AM185</f>
        <v>0</v>
      </c>
      <c r="AD185" s="99">
        <f>AA185+DATA!U185</f>
        <v>0</v>
      </c>
      <c r="AE185" s="99">
        <f>AB185+DATA!V185</f>
        <v>0</v>
      </c>
      <c r="AF185" s="100">
        <f>AC185+DATA!AN185</f>
        <v>0</v>
      </c>
      <c r="AG185" s="99">
        <f>AD185+DATA!W185</f>
        <v>0</v>
      </c>
      <c r="AH185" s="99">
        <f>AE185+DATA!X185</f>
        <v>0</v>
      </c>
      <c r="AI185" s="100">
        <f>AF185+DATA!AO185</f>
        <v>0</v>
      </c>
      <c r="AJ185" s="99">
        <f>AG185+DATA!Y185</f>
        <v>0</v>
      </c>
      <c r="AK185" s="99">
        <f>AH185+DATA!Z185</f>
        <v>0</v>
      </c>
      <c r="AL185" s="100">
        <f>AI185+DATA!AP185</f>
        <v>0</v>
      </c>
      <c r="AM185" s="9"/>
    </row>
    <row r="186" spans="1:39" x14ac:dyDescent="0.25">
      <c r="A186" s="63">
        <v>14</v>
      </c>
      <c r="B186" s="102">
        <f>'DATA A'!B19</f>
        <v>0</v>
      </c>
      <c r="C186" s="99">
        <f>DATA!C186</f>
        <v>0</v>
      </c>
      <c r="D186" s="99">
        <f>DATA!D186</f>
        <v>0</v>
      </c>
      <c r="E186" s="100">
        <f>DATA!AE186</f>
        <v>0</v>
      </c>
      <c r="F186" s="99">
        <f>C186+DATA!E186</f>
        <v>0</v>
      </c>
      <c r="G186" s="99">
        <f>D186+DATA!F186</f>
        <v>0</v>
      </c>
      <c r="H186" s="100">
        <f>E186+DATA!AF186</f>
        <v>0</v>
      </c>
      <c r="I186" s="99">
        <f>F186+DATA!G186</f>
        <v>0</v>
      </c>
      <c r="J186" s="99">
        <f>G186+DATA!H186</f>
        <v>0</v>
      </c>
      <c r="K186" s="100">
        <f>H186+DATA!AG186</f>
        <v>0</v>
      </c>
      <c r="L186" s="99">
        <f>I186+DATA!I186</f>
        <v>0</v>
      </c>
      <c r="M186" s="99">
        <f>J186+DATA!J186</f>
        <v>0</v>
      </c>
      <c r="N186" s="100">
        <f>K186+DATA!AH186</f>
        <v>0</v>
      </c>
      <c r="O186" s="99">
        <f>L186+DATA!K186</f>
        <v>0</v>
      </c>
      <c r="P186" s="99">
        <f>M186+DATA!L186</f>
        <v>0</v>
      </c>
      <c r="Q186" s="100">
        <f>N186+DATA!AI186</f>
        <v>0</v>
      </c>
      <c r="R186" s="99">
        <f>O186+DATA!M186</f>
        <v>0</v>
      </c>
      <c r="S186" s="99">
        <f>P186+DATA!N186</f>
        <v>0</v>
      </c>
      <c r="T186" s="100">
        <f>Q186+DATA!AJ186</f>
        <v>0</v>
      </c>
      <c r="U186" s="99">
        <f>R186+DATA!O186</f>
        <v>0</v>
      </c>
      <c r="V186" s="99">
        <f>S186+DATA!P186</f>
        <v>0</v>
      </c>
      <c r="W186" s="100">
        <f>T186+DATA!AK186</f>
        <v>0</v>
      </c>
      <c r="X186" s="99">
        <f>U186+DATA!Q186</f>
        <v>0</v>
      </c>
      <c r="Y186" s="99">
        <f>V186+DATA!R186</f>
        <v>0</v>
      </c>
      <c r="Z186" s="100">
        <f>W186+DATA!AL186</f>
        <v>0</v>
      </c>
      <c r="AA186" s="99">
        <f>X186+DATA!S186</f>
        <v>0</v>
      </c>
      <c r="AB186" s="99">
        <f>Y186+DATA!T186</f>
        <v>0</v>
      </c>
      <c r="AC186" s="100">
        <f>Z186+DATA!AM186</f>
        <v>0</v>
      </c>
      <c r="AD186" s="99">
        <f>AA186+DATA!U186</f>
        <v>0</v>
      </c>
      <c r="AE186" s="99">
        <f>AB186+DATA!V186</f>
        <v>0</v>
      </c>
      <c r="AF186" s="100">
        <f>AC186+DATA!AN186</f>
        <v>0</v>
      </c>
      <c r="AG186" s="99">
        <f>AD186+DATA!W186</f>
        <v>0</v>
      </c>
      <c r="AH186" s="99">
        <f>AE186+DATA!X186</f>
        <v>0</v>
      </c>
      <c r="AI186" s="100">
        <f>AF186+DATA!AO186</f>
        <v>0</v>
      </c>
      <c r="AJ186" s="99">
        <f>AG186+DATA!Y186</f>
        <v>0</v>
      </c>
      <c r="AK186" s="99">
        <f>AH186+DATA!Z186</f>
        <v>0</v>
      </c>
      <c r="AL186" s="100">
        <f>AI186+DATA!AP186</f>
        <v>0</v>
      </c>
      <c r="AM186" s="9"/>
    </row>
    <row r="187" spans="1:39" x14ac:dyDescent="0.25">
      <c r="A187" s="63">
        <v>15</v>
      </c>
      <c r="B187" s="102">
        <f>'DATA A'!B20</f>
        <v>0</v>
      </c>
      <c r="C187" s="99">
        <f>DATA!C187</f>
        <v>0</v>
      </c>
      <c r="D187" s="99">
        <f>DATA!D187</f>
        <v>0</v>
      </c>
      <c r="E187" s="100">
        <f>DATA!AE187</f>
        <v>0</v>
      </c>
      <c r="F187" s="99">
        <f>C187+DATA!E187</f>
        <v>0</v>
      </c>
      <c r="G187" s="99">
        <f>D187+DATA!F187</f>
        <v>0</v>
      </c>
      <c r="H187" s="100">
        <f>E187+DATA!AF187</f>
        <v>0</v>
      </c>
      <c r="I187" s="99">
        <f>F187+DATA!G187</f>
        <v>0</v>
      </c>
      <c r="J187" s="99">
        <f>G187+DATA!H187</f>
        <v>0</v>
      </c>
      <c r="K187" s="100">
        <f>H187+DATA!AG187</f>
        <v>0</v>
      </c>
      <c r="L187" s="99">
        <f>I187+DATA!I187</f>
        <v>0</v>
      </c>
      <c r="M187" s="99">
        <f>J187+DATA!J187</f>
        <v>0</v>
      </c>
      <c r="N187" s="100">
        <f>K187+DATA!AH187</f>
        <v>0</v>
      </c>
      <c r="O187" s="99">
        <f>L187+DATA!K187</f>
        <v>0</v>
      </c>
      <c r="P187" s="99">
        <f>M187+DATA!L187</f>
        <v>0</v>
      </c>
      <c r="Q187" s="100">
        <f>N187+DATA!AI187</f>
        <v>0</v>
      </c>
      <c r="R187" s="99">
        <f>O187+DATA!M187</f>
        <v>0</v>
      </c>
      <c r="S187" s="99">
        <f>P187+DATA!N187</f>
        <v>0</v>
      </c>
      <c r="T187" s="100">
        <f>Q187+DATA!AJ187</f>
        <v>0</v>
      </c>
      <c r="U187" s="99">
        <f>R187+DATA!O187</f>
        <v>0</v>
      </c>
      <c r="V187" s="99">
        <f>S187+DATA!P187</f>
        <v>0</v>
      </c>
      <c r="W187" s="100">
        <f>T187+DATA!AK187</f>
        <v>0</v>
      </c>
      <c r="X187" s="99">
        <f>U187+DATA!Q187</f>
        <v>0</v>
      </c>
      <c r="Y187" s="99">
        <f>V187+DATA!R187</f>
        <v>0</v>
      </c>
      <c r="Z187" s="100">
        <f>W187+DATA!AL187</f>
        <v>0</v>
      </c>
      <c r="AA187" s="99">
        <f>X187+DATA!S187</f>
        <v>0</v>
      </c>
      <c r="AB187" s="99">
        <f>Y187+DATA!T187</f>
        <v>0</v>
      </c>
      <c r="AC187" s="100">
        <f>Z187+DATA!AM187</f>
        <v>0</v>
      </c>
      <c r="AD187" s="99">
        <f>AA187+DATA!U187</f>
        <v>0</v>
      </c>
      <c r="AE187" s="99">
        <f>AB187+DATA!V187</f>
        <v>0</v>
      </c>
      <c r="AF187" s="100">
        <f>AC187+DATA!AN187</f>
        <v>0</v>
      </c>
      <c r="AG187" s="99">
        <f>AD187+DATA!W187</f>
        <v>0</v>
      </c>
      <c r="AH187" s="99">
        <f>AE187+DATA!X187</f>
        <v>0</v>
      </c>
      <c r="AI187" s="100">
        <f>AF187+DATA!AO187</f>
        <v>0</v>
      </c>
      <c r="AJ187" s="99">
        <f>AG187+DATA!Y187</f>
        <v>0</v>
      </c>
      <c r="AK187" s="99">
        <f>AH187+DATA!Z187</f>
        <v>0</v>
      </c>
      <c r="AL187" s="100">
        <f>AI187+DATA!AP187</f>
        <v>0</v>
      </c>
      <c r="AM187" s="9"/>
    </row>
    <row r="188" spans="1:39" x14ac:dyDescent="0.25">
      <c r="A188" s="63">
        <v>16</v>
      </c>
      <c r="B188" s="102">
        <f>'DATA A'!B21</f>
        <v>0</v>
      </c>
      <c r="C188" s="99">
        <f>DATA!C188</f>
        <v>0</v>
      </c>
      <c r="D188" s="99">
        <f>DATA!D188</f>
        <v>0</v>
      </c>
      <c r="E188" s="100">
        <f>DATA!AE188</f>
        <v>0</v>
      </c>
      <c r="F188" s="99">
        <f>C188+DATA!E188</f>
        <v>0</v>
      </c>
      <c r="G188" s="99">
        <f>D188+DATA!F188</f>
        <v>0</v>
      </c>
      <c r="H188" s="100">
        <f>E188+DATA!AF188</f>
        <v>0</v>
      </c>
      <c r="I188" s="99">
        <f>F188+DATA!G188</f>
        <v>0</v>
      </c>
      <c r="J188" s="99">
        <f>G188+DATA!H188</f>
        <v>0</v>
      </c>
      <c r="K188" s="100">
        <f>H188+DATA!AG188</f>
        <v>0</v>
      </c>
      <c r="L188" s="99">
        <f>I188+DATA!I188</f>
        <v>0</v>
      </c>
      <c r="M188" s="99">
        <f>J188+DATA!J188</f>
        <v>0</v>
      </c>
      <c r="N188" s="100">
        <f>K188+DATA!AH188</f>
        <v>0</v>
      </c>
      <c r="O188" s="99">
        <f>L188+DATA!K188</f>
        <v>0</v>
      </c>
      <c r="P188" s="99">
        <f>M188+DATA!L188</f>
        <v>0</v>
      </c>
      <c r="Q188" s="100">
        <f>N188+DATA!AI188</f>
        <v>0</v>
      </c>
      <c r="R188" s="99">
        <f>O188+DATA!M188</f>
        <v>0</v>
      </c>
      <c r="S188" s="99">
        <f>P188+DATA!N188</f>
        <v>0</v>
      </c>
      <c r="T188" s="100">
        <f>Q188+DATA!AJ188</f>
        <v>0</v>
      </c>
      <c r="U188" s="99">
        <f>R188+DATA!O188</f>
        <v>0</v>
      </c>
      <c r="V188" s="99">
        <f>S188+DATA!P188</f>
        <v>0</v>
      </c>
      <c r="W188" s="100">
        <f>T188+DATA!AK188</f>
        <v>0</v>
      </c>
      <c r="X188" s="99">
        <f>U188+DATA!Q188</f>
        <v>0</v>
      </c>
      <c r="Y188" s="99">
        <f>V188+DATA!R188</f>
        <v>0</v>
      </c>
      <c r="Z188" s="100">
        <f>W188+DATA!AL188</f>
        <v>0</v>
      </c>
      <c r="AA188" s="99">
        <f>X188+DATA!S188</f>
        <v>0</v>
      </c>
      <c r="AB188" s="99">
        <f>Y188+DATA!T188</f>
        <v>0</v>
      </c>
      <c r="AC188" s="100">
        <f>Z188+DATA!AM188</f>
        <v>0</v>
      </c>
      <c r="AD188" s="99">
        <f>AA188+DATA!U188</f>
        <v>0</v>
      </c>
      <c r="AE188" s="99">
        <f>AB188+DATA!V188</f>
        <v>0</v>
      </c>
      <c r="AF188" s="100">
        <f>AC188+DATA!AN188</f>
        <v>0</v>
      </c>
      <c r="AG188" s="99">
        <f>AD188+DATA!W188</f>
        <v>0</v>
      </c>
      <c r="AH188" s="99">
        <f>AE188+DATA!X188</f>
        <v>0</v>
      </c>
      <c r="AI188" s="100">
        <f>AF188+DATA!AO188</f>
        <v>0</v>
      </c>
      <c r="AJ188" s="99">
        <f>AG188+DATA!Y188</f>
        <v>0</v>
      </c>
      <c r="AK188" s="99">
        <f>AH188+DATA!Z188</f>
        <v>0</v>
      </c>
      <c r="AL188" s="100">
        <f>AI188+DATA!AP188</f>
        <v>0</v>
      </c>
      <c r="AM188" s="9"/>
    </row>
    <row r="189" spans="1:39" x14ac:dyDescent="0.25">
      <c r="A189" s="63">
        <v>17</v>
      </c>
      <c r="B189" s="102">
        <f>'DATA A'!B22</f>
        <v>0</v>
      </c>
      <c r="C189" s="99">
        <f>DATA!C189</f>
        <v>0</v>
      </c>
      <c r="D189" s="99">
        <f>DATA!D189</f>
        <v>0</v>
      </c>
      <c r="E189" s="100">
        <f>DATA!AE189</f>
        <v>0</v>
      </c>
      <c r="F189" s="99">
        <f>C189+DATA!E189</f>
        <v>0</v>
      </c>
      <c r="G189" s="99">
        <f>D189+DATA!F189</f>
        <v>0</v>
      </c>
      <c r="H189" s="100">
        <f>E189+DATA!AF189</f>
        <v>0</v>
      </c>
      <c r="I189" s="99">
        <f>F189+DATA!G189</f>
        <v>0</v>
      </c>
      <c r="J189" s="99">
        <f>G189+DATA!H189</f>
        <v>0</v>
      </c>
      <c r="K189" s="100">
        <f>H189+DATA!AG189</f>
        <v>0</v>
      </c>
      <c r="L189" s="99">
        <f>I189+DATA!I189</f>
        <v>0</v>
      </c>
      <c r="M189" s="99">
        <f>J189+DATA!J189</f>
        <v>0</v>
      </c>
      <c r="N189" s="100">
        <f>K189+DATA!AH189</f>
        <v>0</v>
      </c>
      <c r="O189" s="99">
        <f>L189+DATA!K189</f>
        <v>0</v>
      </c>
      <c r="P189" s="99">
        <f>M189+DATA!L189</f>
        <v>0</v>
      </c>
      <c r="Q189" s="100">
        <f>N189+DATA!AI189</f>
        <v>0</v>
      </c>
      <c r="R189" s="99">
        <f>O189+DATA!M189</f>
        <v>0</v>
      </c>
      <c r="S189" s="99">
        <f>P189+DATA!N189</f>
        <v>0</v>
      </c>
      <c r="T189" s="100">
        <f>Q189+DATA!AJ189</f>
        <v>0</v>
      </c>
      <c r="U189" s="99">
        <f>R189+DATA!O189</f>
        <v>0</v>
      </c>
      <c r="V189" s="99">
        <f>S189+DATA!P189</f>
        <v>0</v>
      </c>
      <c r="W189" s="100">
        <f>T189+DATA!AK189</f>
        <v>0</v>
      </c>
      <c r="X189" s="99">
        <f>U189+DATA!Q189</f>
        <v>0</v>
      </c>
      <c r="Y189" s="99">
        <f>V189+DATA!R189</f>
        <v>0</v>
      </c>
      <c r="Z189" s="100">
        <f>W189+DATA!AL189</f>
        <v>0</v>
      </c>
      <c r="AA189" s="99">
        <f>X189+DATA!S189</f>
        <v>0</v>
      </c>
      <c r="AB189" s="99">
        <f>Y189+DATA!T189</f>
        <v>0</v>
      </c>
      <c r="AC189" s="100">
        <f>Z189+DATA!AM189</f>
        <v>0</v>
      </c>
      <c r="AD189" s="99">
        <f>AA189+DATA!U189</f>
        <v>0</v>
      </c>
      <c r="AE189" s="99">
        <f>AB189+DATA!V189</f>
        <v>0</v>
      </c>
      <c r="AF189" s="100">
        <f>AC189+DATA!AN189</f>
        <v>0</v>
      </c>
      <c r="AG189" s="99">
        <f>AD189+DATA!W189</f>
        <v>0</v>
      </c>
      <c r="AH189" s="99">
        <f>AE189+DATA!X189</f>
        <v>0</v>
      </c>
      <c r="AI189" s="100">
        <f>AF189+DATA!AO189</f>
        <v>0</v>
      </c>
      <c r="AJ189" s="99">
        <f>AG189+DATA!Y189</f>
        <v>0</v>
      </c>
      <c r="AK189" s="99">
        <f>AH189+DATA!Z189</f>
        <v>0</v>
      </c>
      <c r="AL189" s="100">
        <f>AI189+DATA!AP189</f>
        <v>0</v>
      </c>
      <c r="AM189" s="9"/>
    </row>
    <row r="190" spans="1:39" x14ac:dyDescent="0.25">
      <c r="A190" s="63">
        <v>18</v>
      </c>
      <c r="B190" s="102">
        <f>'DATA A'!B23</f>
        <v>0</v>
      </c>
      <c r="C190" s="99">
        <f>DATA!C190</f>
        <v>0</v>
      </c>
      <c r="D190" s="99">
        <f>DATA!D190</f>
        <v>0</v>
      </c>
      <c r="E190" s="100">
        <f>DATA!AE190</f>
        <v>0</v>
      </c>
      <c r="F190" s="99">
        <f>C190+DATA!E190</f>
        <v>0</v>
      </c>
      <c r="G190" s="99">
        <f>D190+DATA!F190</f>
        <v>0</v>
      </c>
      <c r="H190" s="100">
        <f>E190+DATA!AF190</f>
        <v>0</v>
      </c>
      <c r="I190" s="99">
        <f>F190+DATA!G190</f>
        <v>0</v>
      </c>
      <c r="J190" s="99">
        <f>G190+DATA!H190</f>
        <v>0</v>
      </c>
      <c r="K190" s="100">
        <f>H190+DATA!AG190</f>
        <v>0</v>
      </c>
      <c r="L190" s="99">
        <f>I190+DATA!I190</f>
        <v>0</v>
      </c>
      <c r="M190" s="99">
        <f>J190+DATA!J190</f>
        <v>0</v>
      </c>
      <c r="N190" s="100">
        <f>K190+DATA!AH190</f>
        <v>0</v>
      </c>
      <c r="O190" s="99">
        <f>L190+DATA!K190</f>
        <v>0</v>
      </c>
      <c r="P190" s="99">
        <f>M190+DATA!L190</f>
        <v>0</v>
      </c>
      <c r="Q190" s="100">
        <f>N190+DATA!AI190</f>
        <v>0</v>
      </c>
      <c r="R190" s="99">
        <f>O190+DATA!M190</f>
        <v>0</v>
      </c>
      <c r="S190" s="99">
        <f>P190+DATA!N190</f>
        <v>0</v>
      </c>
      <c r="T190" s="100">
        <f>Q190+DATA!AJ190</f>
        <v>0</v>
      </c>
      <c r="U190" s="99">
        <f>R190+DATA!O190</f>
        <v>0</v>
      </c>
      <c r="V190" s="99">
        <f>S190+DATA!P190</f>
        <v>0</v>
      </c>
      <c r="W190" s="100">
        <f>T190+DATA!AK190</f>
        <v>0</v>
      </c>
      <c r="X190" s="99">
        <f>U190+DATA!Q190</f>
        <v>0</v>
      </c>
      <c r="Y190" s="99">
        <f>V190+DATA!R190</f>
        <v>0</v>
      </c>
      <c r="Z190" s="100">
        <f>W190+DATA!AL190</f>
        <v>0</v>
      </c>
      <c r="AA190" s="99">
        <f>X190+DATA!S190</f>
        <v>0</v>
      </c>
      <c r="AB190" s="99">
        <f>Y190+DATA!T190</f>
        <v>0</v>
      </c>
      <c r="AC190" s="100">
        <f>Z190+DATA!AM190</f>
        <v>0</v>
      </c>
      <c r="AD190" s="99">
        <f>AA190+DATA!U190</f>
        <v>0</v>
      </c>
      <c r="AE190" s="99">
        <f>AB190+DATA!V190</f>
        <v>0</v>
      </c>
      <c r="AF190" s="100">
        <f>AC190+DATA!AN190</f>
        <v>0</v>
      </c>
      <c r="AG190" s="99">
        <f>AD190+DATA!W190</f>
        <v>0</v>
      </c>
      <c r="AH190" s="99">
        <f>AE190+DATA!X190</f>
        <v>0</v>
      </c>
      <c r="AI190" s="100">
        <f>AF190+DATA!AO190</f>
        <v>0</v>
      </c>
      <c r="AJ190" s="99">
        <f>AG190+DATA!Y190</f>
        <v>0</v>
      </c>
      <c r="AK190" s="99">
        <f>AH190+DATA!Z190</f>
        <v>0</v>
      </c>
      <c r="AL190" s="100">
        <f>AI190+DATA!AP190</f>
        <v>0</v>
      </c>
      <c r="AM190" s="9"/>
    </row>
    <row r="191" spans="1:39" x14ac:dyDescent="0.25">
      <c r="A191" s="63">
        <v>19</v>
      </c>
      <c r="B191" s="102">
        <f>'DATA A'!B24</f>
        <v>0</v>
      </c>
      <c r="C191" s="99">
        <f>DATA!C191</f>
        <v>0</v>
      </c>
      <c r="D191" s="99">
        <f>DATA!D191</f>
        <v>0</v>
      </c>
      <c r="E191" s="100">
        <f>DATA!AE191</f>
        <v>0</v>
      </c>
      <c r="F191" s="99">
        <f>C191+DATA!E191</f>
        <v>0</v>
      </c>
      <c r="G191" s="99">
        <f>D191+DATA!F191</f>
        <v>0</v>
      </c>
      <c r="H191" s="100">
        <f>E191+DATA!AF191</f>
        <v>0</v>
      </c>
      <c r="I191" s="99">
        <f>F191+DATA!G191</f>
        <v>0</v>
      </c>
      <c r="J191" s="99">
        <f>G191+DATA!H191</f>
        <v>0</v>
      </c>
      <c r="K191" s="100">
        <f>H191+DATA!AG191</f>
        <v>0</v>
      </c>
      <c r="L191" s="99">
        <f>I191+DATA!I191</f>
        <v>0</v>
      </c>
      <c r="M191" s="99">
        <f>J191+DATA!J191</f>
        <v>0</v>
      </c>
      <c r="N191" s="100">
        <f>K191+DATA!AH191</f>
        <v>0</v>
      </c>
      <c r="O191" s="99">
        <f>L191+DATA!K191</f>
        <v>0</v>
      </c>
      <c r="P191" s="99">
        <f>M191+DATA!L191</f>
        <v>0</v>
      </c>
      <c r="Q191" s="100">
        <f>N191+DATA!AI191</f>
        <v>0</v>
      </c>
      <c r="R191" s="99">
        <f>O191+DATA!M191</f>
        <v>0</v>
      </c>
      <c r="S191" s="99">
        <f>P191+DATA!N191</f>
        <v>0</v>
      </c>
      <c r="T191" s="100">
        <f>Q191+DATA!AJ191</f>
        <v>0</v>
      </c>
      <c r="U191" s="99">
        <f>R191+DATA!O191</f>
        <v>0</v>
      </c>
      <c r="V191" s="99">
        <f>S191+DATA!P191</f>
        <v>0</v>
      </c>
      <c r="W191" s="100">
        <f>T191+DATA!AK191</f>
        <v>0</v>
      </c>
      <c r="X191" s="99">
        <f>U191+DATA!Q191</f>
        <v>0</v>
      </c>
      <c r="Y191" s="99">
        <f>V191+DATA!R191</f>
        <v>0</v>
      </c>
      <c r="Z191" s="100">
        <f>W191+DATA!AL191</f>
        <v>0</v>
      </c>
      <c r="AA191" s="99">
        <f>X191+DATA!S191</f>
        <v>0</v>
      </c>
      <c r="AB191" s="99">
        <f>Y191+DATA!T191</f>
        <v>0</v>
      </c>
      <c r="AC191" s="100">
        <f>Z191+DATA!AM191</f>
        <v>0</v>
      </c>
      <c r="AD191" s="99">
        <f>AA191+DATA!U191</f>
        <v>0</v>
      </c>
      <c r="AE191" s="99">
        <f>AB191+DATA!V191</f>
        <v>0</v>
      </c>
      <c r="AF191" s="100">
        <f>AC191+DATA!AN191</f>
        <v>0</v>
      </c>
      <c r="AG191" s="99">
        <f>AD191+DATA!W191</f>
        <v>0</v>
      </c>
      <c r="AH191" s="99">
        <f>AE191+DATA!X191</f>
        <v>0</v>
      </c>
      <c r="AI191" s="100">
        <f>AF191+DATA!AO191</f>
        <v>0</v>
      </c>
      <c r="AJ191" s="99">
        <f>AG191+DATA!Y191</f>
        <v>0</v>
      </c>
      <c r="AK191" s="99">
        <f>AH191+DATA!Z191</f>
        <v>0</v>
      </c>
      <c r="AL191" s="100">
        <f>AI191+DATA!AP191</f>
        <v>0</v>
      </c>
      <c r="AM191" s="9"/>
    </row>
    <row r="192" spans="1:39" x14ac:dyDescent="0.25">
      <c r="A192" s="63">
        <v>20</v>
      </c>
      <c r="B192" s="102">
        <f>'DATA A'!B25</f>
        <v>0</v>
      </c>
      <c r="C192" s="99">
        <f>DATA!C192</f>
        <v>0</v>
      </c>
      <c r="D192" s="99">
        <f>DATA!D192</f>
        <v>0</v>
      </c>
      <c r="E192" s="100">
        <f>DATA!AE192</f>
        <v>0</v>
      </c>
      <c r="F192" s="99">
        <f>C192+DATA!E192</f>
        <v>0</v>
      </c>
      <c r="G192" s="99">
        <f>D192+DATA!F192</f>
        <v>0</v>
      </c>
      <c r="H192" s="100">
        <f>E192+DATA!AF192</f>
        <v>0</v>
      </c>
      <c r="I192" s="99">
        <f>F192+DATA!G192</f>
        <v>0</v>
      </c>
      <c r="J192" s="99">
        <f>G192+DATA!H192</f>
        <v>0</v>
      </c>
      <c r="K192" s="100">
        <f>H192+DATA!AG192</f>
        <v>0</v>
      </c>
      <c r="L192" s="99">
        <f>I192+DATA!I192</f>
        <v>0</v>
      </c>
      <c r="M192" s="99">
        <f>J192+DATA!J192</f>
        <v>0</v>
      </c>
      <c r="N192" s="100">
        <f>K192+DATA!AH192</f>
        <v>0</v>
      </c>
      <c r="O192" s="99">
        <f>L192+DATA!K192</f>
        <v>0</v>
      </c>
      <c r="P192" s="99">
        <f>M192+DATA!L192</f>
        <v>0</v>
      </c>
      <c r="Q192" s="100">
        <f>N192+DATA!AI192</f>
        <v>0</v>
      </c>
      <c r="R192" s="99">
        <f>O192+DATA!M192</f>
        <v>0</v>
      </c>
      <c r="S192" s="99">
        <f>P192+DATA!N192</f>
        <v>0</v>
      </c>
      <c r="T192" s="100">
        <f>Q192+DATA!AJ192</f>
        <v>0</v>
      </c>
      <c r="U192" s="99">
        <f>R192+DATA!O192</f>
        <v>0</v>
      </c>
      <c r="V192" s="99">
        <f>S192+DATA!P192</f>
        <v>0</v>
      </c>
      <c r="W192" s="100">
        <f>T192+DATA!AK192</f>
        <v>0</v>
      </c>
      <c r="X192" s="99">
        <f>U192+DATA!Q192</f>
        <v>0</v>
      </c>
      <c r="Y192" s="99">
        <f>V192+DATA!R192</f>
        <v>0</v>
      </c>
      <c r="Z192" s="100">
        <f>W192+DATA!AL192</f>
        <v>0</v>
      </c>
      <c r="AA192" s="99">
        <f>X192+DATA!S192</f>
        <v>0</v>
      </c>
      <c r="AB192" s="99">
        <f>Y192+DATA!T192</f>
        <v>0</v>
      </c>
      <c r="AC192" s="100">
        <f>Z192+DATA!AM192</f>
        <v>0</v>
      </c>
      <c r="AD192" s="99">
        <f>AA192+DATA!U192</f>
        <v>0</v>
      </c>
      <c r="AE192" s="99">
        <f>AB192+DATA!V192</f>
        <v>0</v>
      </c>
      <c r="AF192" s="100">
        <f>AC192+DATA!AN192</f>
        <v>0</v>
      </c>
      <c r="AG192" s="99">
        <f>AD192+DATA!W192</f>
        <v>0</v>
      </c>
      <c r="AH192" s="99">
        <f>AE192+DATA!X192</f>
        <v>0</v>
      </c>
      <c r="AI192" s="100">
        <f>AF192+DATA!AO192</f>
        <v>0</v>
      </c>
      <c r="AJ192" s="99">
        <f>AG192+DATA!Y192</f>
        <v>0</v>
      </c>
      <c r="AK192" s="99">
        <f>AH192+DATA!Z192</f>
        <v>0</v>
      </c>
      <c r="AL192" s="100">
        <f>AI192+DATA!AP192</f>
        <v>0</v>
      </c>
      <c r="AM192" s="9"/>
    </row>
    <row r="193" spans="1:39" x14ac:dyDescent="0.25">
      <c r="A193" s="63">
        <v>21</v>
      </c>
      <c r="B193" s="102">
        <f>'DATA A'!B26</f>
        <v>0</v>
      </c>
      <c r="C193" s="99">
        <f>DATA!C193</f>
        <v>0</v>
      </c>
      <c r="D193" s="99">
        <f>DATA!D193</f>
        <v>0</v>
      </c>
      <c r="E193" s="100">
        <f>DATA!AE193</f>
        <v>0</v>
      </c>
      <c r="F193" s="99">
        <f>C193+DATA!E193</f>
        <v>0</v>
      </c>
      <c r="G193" s="99">
        <f>D193+DATA!F193</f>
        <v>0</v>
      </c>
      <c r="H193" s="100">
        <f>E193+DATA!AF193</f>
        <v>0</v>
      </c>
      <c r="I193" s="99">
        <f>F193+DATA!G193</f>
        <v>0</v>
      </c>
      <c r="J193" s="99">
        <f>G193+DATA!H193</f>
        <v>0</v>
      </c>
      <c r="K193" s="100">
        <f>H193+DATA!AG193</f>
        <v>0</v>
      </c>
      <c r="L193" s="99">
        <f>I193+DATA!I193</f>
        <v>0</v>
      </c>
      <c r="M193" s="99">
        <f>J193+DATA!J193</f>
        <v>0</v>
      </c>
      <c r="N193" s="100">
        <f>K193+DATA!AH193</f>
        <v>0</v>
      </c>
      <c r="O193" s="99">
        <f>L193+DATA!K193</f>
        <v>0</v>
      </c>
      <c r="P193" s="99">
        <f>M193+DATA!L193</f>
        <v>0</v>
      </c>
      <c r="Q193" s="100">
        <f>N193+DATA!AI193</f>
        <v>0</v>
      </c>
      <c r="R193" s="99">
        <f>O193+DATA!M193</f>
        <v>0</v>
      </c>
      <c r="S193" s="99">
        <f>P193+DATA!N193</f>
        <v>0</v>
      </c>
      <c r="T193" s="100">
        <f>Q193+DATA!AJ193</f>
        <v>0</v>
      </c>
      <c r="U193" s="99">
        <f>R193+DATA!O193</f>
        <v>0</v>
      </c>
      <c r="V193" s="99">
        <f>S193+DATA!P193</f>
        <v>0</v>
      </c>
      <c r="W193" s="100">
        <f>T193+DATA!AK193</f>
        <v>0</v>
      </c>
      <c r="X193" s="99">
        <f>U193+DATA!Q193</f>
        <v>0</v>
      </c>
      <c r="Y193" s="99">
        <f>V193+DATA!R193</f>
        <v>0</v>
      </c>
      <c r="Z193" s="100">
        <f>W193+DATA!AL193</f>
        <v>0</v>
      </c>
      <c r="AA193" s="99">
        <f>X193+DATA!S193</f>
        <v>0</v>
      </c>
      <c r="AB193" s="99">
        <f>Y193+DATA!T193</f>
        <v>0</v>
      </c>
      <c r="AC193" s="100">
        <f>Z193+DATA!AM193</f>
        <v>0</v>
      </c>
      <c r="AD193" s="99">
        <f>AA193+DATA!U193</f>
        <v>0</v>
      </c>
      <c r="AE193" s="99">
        <f>AB193+DATA!V193</f>
        <v>0</v>
      </c>
      <c r="AF193" s="100">
        <f>AC193+DATA!AN193</f>
        <v>0</v>
      </c>
      <c r="AG193" s="99">
        <f>AD193+DATA!W193</f>
        <v>0</v>
      </c>
      <c r="AH193" s="99">
        <f>AE193+DATA!X193</f>
        <v>0</v>
      </c>
      <c r="AI193" s="100">
        <f>AF193+DATA!AO193</f>
        <v>0</v>
      </c>
      <c r="AJ193" s="99">
        <f>AG193+DATA!Y193</f>
        <v>0</v>
      </c>
      <c r="AK193" s="99">
        <f>AH193+DATA!Z193</f>
        <v>0</v>
      </c>
      <c r="AL193" s="100">
        <f>AI193+DATA!AP193</f>
        <v>0</v>
      </c>
      <c r="AM193" s="9"/>
    </row>
    <row r="194" spans="1:39" x14ac:dyDescent="0.25">
      <c r="A194" s="63">
        <v>22</v>
      </c>
      <c r="B194" s="102">
        <f>'DATA A'!B27</f>
        <v>0</v>
      </c>
      <c r="C194" s="99">
        <f>DATA!C194</f>
        <v>0</v>
      </c>
      <c r="D194" s="99">
        <f>DATA!D194</f>
        <v>0</v>
      </c>
      <c r="E194" s="100">
        <f>DATA!AE194</f>
        <v>0</v>
      </c>
      <c r="F194" s="99">
        <f>C194+DATA!E194</f>
        <v>0</v>
      </c>
      <c r="G194" s="99">
        <f>D194+DATA!F194</f>
        <v>0</v>
      </c>
      <c r="H194" s="100">
        <f>E194+DATA!AF194</f>
        <v>0</v>
      </c>
      <c r="I194" s="99">
        <f>F194+DATA!G194</f>
        <v>0</v>
      </c>
      <c r="J194" s="99">
        <f>G194+DATA!H194</f>
        <v>0</v>
      </c>
      <c r="K194" s="100">
        <f>H194+DATA!AG194</f>
        <v>0</v>
      </c>
      <c r="L194" s="99">
        <f>I194+DATA!I194</f>
        <v>0</v>
      </c>
      <c r="M194" s="99">
        <f>J194+DATA!J194</f>
        <v>0</v>
      </c>
      <c r="N194" s="100">
        <f>K194+DATA!AH194</f>
        <v>0</v>
      </c>
      <c r="O194" s="99">
        <f>L194+DATA!K194</f>
        <v>0</v>
      </c>
      <c r="P194" s="99">
        <f>M194+DATA!L194</f>
        <v>0</v>
      </c>
      <c r="Q194" s="100">
        <f>N194+DATA!AI194</f>
        <v>0</v>
      </c>
      <c r="R194" s="99">
        <f>O194+DATA!M194</f>
        <v>0</v>
      </c>
      <c r="S194" s="99">
        <f>P194+DATA!N194</f>
        <v>0</v>
      </c>
      <c r="T194" s="100">
        <f>Q194+DATA!AJ194</f>
        <v>0</v>
      </c>
      <c r="U194" s="99">
        <f>R194+DATA!O194</f>
        <v>0</v>
      </c>
      <c r="V194" s="99">
        <f>S194+DATA!P194</f>
        <v>0</v>
      </c>
      <c r="W194" s="100">
        <f>T194+DATA!AK194</f>
        <v>0</v>
      </c>
      <c r="X194" s="99">
        <f>U194+DATA!Q194</f>
        <v>0</v>
      </c>
      <c r="Y194" s="99">
        <f>V194+DATA!R194</f>
        <v>0</v>
      </c>
      <c r="Z194" s="100">
        <f>W194+DATA!AL194</f>
        <v>0</v>
      </c>
      <c r="AA194" s="99">
        <f>X194+DATA!S194</f>
        <v>0</v>
      </c>
      <c r="AB194" s="99">
        <f>Y194+DATA!T194</f>
        <v>0</v>
      </c>
      <c r="AC194" s="100">
        <f>Z194+DATA!AM194</f>
        <v>0</v>
      </c>
      <c r="AD194" s="99">
        <f>AA194+DATA!U194</f>
        <v>0</v>
      </c>
      <c r="AE194" s="99">
        <f>AB194+DATA!V194</f>
        <v>0</v>
      </c>
      <c r="AF194" s="100">
        <f>AC194+DATA!AN194</f>
        <v>0</v>
      </c>
      <c r="AG194" s="99">
        <f>AD194+DATA!W194</f>
        <v>0</v>
      </c>
      <c r="AH194" s="99">
        <f>AE194+DATA!X194</f>
        <v>0</v>
      </c>
      <c r="AI194" s="100">
        <f>AF194+DATA!AO194</f>
        <v>0</v>
      </c>
      <c r="AJ194" s="99">
        <f>AG194+DATA!Y194</f>
        <v>0</v>
      </c>
      <c r="AK194" s="99">
        <f>AH194+DATA!Z194</f>
        <v>0</v>
      </c>
      <c r="AL194" s="100">
        <f>AI194+DATA!AP194</f>
        <v>0</v>
      </c>
      <c r="AM194" s="9"/>
    </row>
    <row r="195" spans="1:39" x14ac:dyDescent="0.25">
      <c r="A195" s="63">
        <v>23</v>
      </c>
      <c r="B195" s="102">
        <f>'DATA A'!B28</f>
        <v>0</v>
      </c>
      <c r="C195" s="99">
        <f>DATA!C195</f>
        <v>0</v>
      </c>
      <c r="D195" s="99">
        <f>DATA!D195</f>
        <v>0</v>
      </c>
      <c r="E195" s="100">
        <f>DATA!AE195</f>
        <v>0</v>
      </c>
      <c r="F195" s="99">
        <f>C195+DATA!E195</f>
        <v>0</v>
      </c>
      <c r="G195" s="99">
        <f>D195+DATA!F195</f>
        <v>0</v>
      </c>
      <c r="H195" s="100">
        <f>E195+DATA!AF195</f>
        <v>0</v>
      </c>
      <c r="I195" s="99">
        <f>F195+DATA!G195</f>
        <v>0</v>
      </c>
      <c r="J195" s="99">
        <f>G195+DATA!H195</f>
        <v>0</v>
      </c>
      <c r="K195" s="100">
        <f>H195+DATA!AG195</f>
        <v>0</v>
      </c>
      <c r="L195" s="99">
        <f>I195+DATA!I195</f>
        <v>0</v>
      </c>
      <c r="M195" s="99">
        <f>J195+DATA!J195</f>
        <v>0</v>
      </c>
      <c r="N195" s="100">
        <f>K195+DATA!AH195</f>
        <v>0</v>
      </c>
      <c r="O195" s="99">
        <f>L195+DATA!K195</f>
        <v>0</v>
      </c>
      <c r="P195" s="99">
        <f>M195+DATA!L195</f>
        <v>0</v>
      </c>
      <c r="Q195" s="100">
        <f>N195+DATA!AI195</f>
        <v>0</v>
      </c>
      <c r="R195" s="99">
        <f>O195+DATA!M195</f>
        <v>0</v>
      </c>
      <c r="S195" s="99">
        <f>P195+DATA!N195</f>
        <v>0</v>
      </c>
      <c r="T195" s="100">
        <f>Q195+DATA!AJ195</f>
        <v>0</v>
      </c>
      <c r="U195" s="99">
        <f>R195+DATA!O195</f>
        <v>0</v>
      </c>
      <c r="V195" s="99">
        <f>S195+DATA!P195</f>
        <v>0</v>
      </c>
      <c r="W195" s="100">
        <f>T195+DATA!AK195</f>
        <v>0</v>
      </c>
      <c r="X195" s="99">
        <f>U195+DATA!Q195</f>
        <v>0</v>
      </c>
      <c r="Y195" s="99">
        <f>V195+DATA!R195</f>
        <v>0</v>
      </c>
      <c r="Z195" s="100">
        <f>W195+DATA!AL195</f>
        <v>0</v>
      </c>
      <c r="AA195" s="99">
        <f>X195+DATA!S195</f>
        <v>0</v>
      </c>
      <c r="AB195" s="99">
        <f>Y195+DATA!T195</f>
        <v>0</v>
      </c>
      <c r="AC195" s="100">
        <f>Z195+DATA!AM195</f>
        <v>0</v>
      </c>
      <c r="AD195" s="99">
        <f>AA195+DATA!U195</f>
        <v>0</v>
      </c>
      <c r="AE195" s="99">
        <f>AB195+DATA!V195</f>
        <v>0</v>
      </c>
      <c r="AF195" s="100">
        <f>AC195+DATA!AN195</f>
        <v>0</v>
      </c>
      <c r="AG195" s="99">
        <f>AD195+DATA!W195</f>
        <v>0</v>
      </c>
      <c r="AH195" s="99">
        <f>AE195+DATA!X195</f>
        <v>0</v>
      </c>
      <c r="AI195" s="100">
        <f>AF195+DATA!AO195</f>
        <v>0</v>
      </c>
      <c r="AJ195" s="99">
        <f>AG195+DATA!Y195</f>
        <v>0</v>
      </c>
      <c r="AK195" s="99">
        <f>AH195+DATA!Z195</f>
        <v>0</v>
      </c>
      <c r="AL195" s="100">
        <f>AI195+DATA!AP195</f>
        <v>0</v>
      </c>
      <c r="AM195" s="9"/>
    </row>
    <row r="196" spans="1:39" x14ac:dyDescent="0.25">
      <c r="A196" s="63">
        <v>24</v>
      </c>
      <c r="B196" s="102">
        <f>'DATA A'!B29</f>
        <v>0</v>
      </c>
      <c r="C196" s="99">
        <f>DATA!C196</f>
        <v>0</v>
      </c>
      <c r="D196" s="99">
        <f>DATA!D196</f>
        <v>0</v>
      </c>
      <c r="E196" s="100">
        <f>DATA!AE196</f>
        <v>0</v>
      </c>
      <c r="F196" s="99">
        <f>C196+DATA!E196</f>
        <v>0</v>
      </c>
      <c r="G196" s="99">
        <f>D196+DATA!F196</f>
        <v>0</v>
      </c>
      <c r="H196" s="100">
        <f>E196+DATA!AF196</f>
        <v>0</v>
      </c>
      <c r="I196" s="99">
        <f>F196+DATA!G196</f>
        <v>0</v>
      </c>
      <c r="J196" s="99">
        <f>G196+DATA!H196</f>
        <v>0</v>
      </c>
      <c r="K196" s="100">
        <f>H196+DATA!AG196</f>
        <v>0</v>
      </c>
      <c r="L196" s="99">
        <f>I196+DATA!I196</f>
        <v>0</v>
      </c>
      <c r="M196" s="99">
        <f>J196+DATA!J196</f>
        <v>0</v>
      </c>
      <c r="N196" s="100">
        <f>K196+DATA!AH196</f>
        <v>0</v>
      </c>
      <c r="O196" s="99">
        <f>L196+DATA!K196</f>
        <v>0</v>
      </c>
      <c r="P196" s="99">
        <f>M196+DATA!L196</f>
        <v>0</v>
      </c>
      <c r="Q196" s="100">
        <f>N196+DATA!AI196</f>
        <v>0</v>
      </c>
      <c r="R196" s="99">
        <f>O196+DATA!M196</f>
        <v>0</v>
      </c>
      <c r="S196" s="99">
        <f>P196+DATA!N196</f>
        <v>0</v>
      </c>
      <c r="T196" s="100">
        <f>Q196+DATA!AJ196</f>
        <v>0</v>
      </c>
      <c r="U196" s="99">
        <f>R196+DATA!O196</f>
        <v>0</v>
      </c>
      <c r="V196" s="99">
        <f>S196+DATA!P196</f>
        <v>0</v>
      </c>
      <c r="W196" s="100">
        <f>T196+DATA!AK196</f>
        <v>0</v>
      </c>
      <c r="X196" s="99">
        <f>U196+DATA!Q196</f>
        <v>0</v>
      </c>
      <c r="Y196" s="99">
        <f>V196+DATA!R196</f>
        <v>0</v>
      </c>
      <c r="Z196" s="100">
        <f>W196+DATA!AL196</f>
        <v>0</v>
      </c>
      <c r="AA196" s="99">
        <f>X196+DATA!S196</f>
        <v>0</v>
      </c>
      <c r="AB196" s="99">
        <f>Y196+DATA!T196</f>
        <v>0</v>
      </c>
      <c r="AC196" s="100">
        <f>Z196+DATA!AM196</f>
        <v>0</v>
      </c>
      <c r="AD196" s="99">
        <f>AA196+DATA!U196</f>
        <v>0</v>
      </c>
      <c r="AE196" s="99">
        <f>AB196+DATA!V196</f>
        <v>0</v>
      </c>
      <c r="AF196" s="100">
        <f>AC196+DATA!AN196</f>
        <v>0</v>
      </c>
      <c r="AG196" s="99">
        <f>AD196+DATA!W196</f>
        <v>0</v>
      </c>
      <c r="AH196" s="99">
        <f>AE196+DATA!X196</f>
        <v>0</v>
      </c>
      <c r="AI196" s="100">
        <f>AF196+DATA!AO196</f>
        <v>0</v>
      </c>
      <c r="AJ196" s="99">
        <f>AG196+DATA!Y196</f>
        <v>0</v>
      </c>
      <c r="AK196" s="99">
        <f>AH196+DATA!Z196</f>
        <v>0</v>
      </c>
      <c r="AL196" s="100">
        <f>AI196+DATA!AP196</f>
        <v>0</v>
      </c>
      <c r="AM196" s="9"/>
    </row>
    <row r="197" spans="1:39" x14ac:dyDescent="0.25">
      <c r="A197" s="63">
        <v>25</v>
      </c>
      <c r="B197" s="102">
        <f>'DATA A'!B30</f>
        <v>0</v>
      </c>
      <c r="C197" s="99">
        <f>DATA!C197</f>
        <v>0</v>
      </c>
      <c r="D197" s="99">
        <f>DATA!D197</f>
        <v>0</v>
      </c>
      <c r="E197" s="100">
        <f>DATA!AE197</f>
        <v>0</v>
      </c>
      <c r="F197" s="99">
        <f>C197+DATA!E197</f>
        <v>0</v>
      </c>
      <c r="G197" s="99">
        <f>D197+DATA!F197</f>
        <v>0</v>
      </c>
      <c r="H197" s="100">
        <f>E197+DATA!AF197</f>
        <v>0</v>
      </c>
      <c r="I197" s="99">
        <f>F197+DATA!G197</f>
        <v>0</v>
      </c>
      <c r="J197" s="99">
        <f>G197+DATA!H197</f>
        <v>0</v>
      </c>
      <c r="K197" s="100">
        <f>H197+DATA!AG197</f>
        <v>0</v>
      </c>
      <c r="L197" s="99">
        <f>I197+DATA!I197</f>
        <v>0</v>
      </c>
      <c r="M197" s="99">
        <f>J197+DATA!J197</f>
        <v>0</v>
      </c>
      <c r="N197" s="100">
        <f>K197+DATA!AH197</f>
        <v>0</v>
      </c>
      <c r="O197" s="99">
        <f>L197+DATA!K197</f>
        <v>0</v>
      </c>
      <c r="P197" s="99">
        <f>M197+DATA!L197</f>
        <v>0</v>
      </c>
      <c r="Q197" s="100">
        <f>N197+DATA!AI197</f>
        <v>0</v>
      </c>
      <c r="R197" s="99">
        <f>O197+DATA!M197</f>
        <v>0</v>
      </c>
      <c r="S197" s="99">
        <f>P197+DATA!N197</f>
        <v>0</v>
      </c>
      <c r="T197" s="100">
        <f>Q197+DATA!AJ197</f>
        <v>0</v>
      </c>
      <c r="U197" s="99">
        <f>R197+DATA!O197</f>
        <v>0</v>
      </c>
      <c r="V197" s="99">
        <f>S197+DATA!P197</f>
        <v>0</v>
      </c>
      <c r="W197" s="100">
        <f>T197+DATA!AK197</f>
        <v>0</v>
      </c>
      <c r="X197" s="99">
        <f>U197+DATA!Q197</f>
        <v>0</v>
      </c>
      <c r="Y197" s="99">
        <f>V197+DATA!R197</f>
        <v>0</v>
      </c>
      <c r="Z197" s="100">
        <f>W197+DATA!AL197</f>
        <v>0</v>
      </c>
      <c r="AA197" s="99">
        <f>X197+DATA!S197</f>
        <v>0</v>
      </c>
      <c r="AB197" s="99">
        <f>Y197+DATA!T197</f>
        <v>0</v>
      </c>
      <c r="AC197" s="100">
        <f>Z197+DATA!AM197</f>
        <v>0</v>
      </c>
      <c r="AD197" s="99">
        <f>AA197+DATA!U197</f>
        <v>0</v>
      </c>
      <c r="AE197" s="99">
        <f>AB197+DATA!V197</f>
        <v>0</v>
      </c>
      <c r="AF197" s="100">
        <f>AC197+DATA!AN197</f>
        <v>0</v>
      </c>
      <c r="AG197" s="99">
        <f>AD197+DATA!W197</f>
        <v>0</v>
      </c>
      <c r="AH197" s="99">
        <f>AE197+DATA!X197</f>
        <v>0</v>
      </c>
      <c r="AI197" s="100">
        <f>AF197+DATA!AO197</f>
        <v>0</v>
      </c>
      <c r="AJ197" s="99">
        <f>AG197+DATA!Y197</f>
        <v>0</v>
      </c>
      <c r="AK197" s="99">
        <f>AH197+DATA!Z197</f>
        <v>0</v>
      </c>
      <c r="AL197" s="100">
        <f>AI197+DATA!AP197</f>
        <v>0</v>
      </c>
      <c r="AM197" s="9"/>
    </row>
    <row r="198" spans="1:39" ht="13.8" thickBot="1" x14ac:dyDescent="0.3">
      <c r="A198" s="63"/>
      <c r="B198" s="102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"/>
    </row>
    <row r="199" spans="1:39" ht="13.8" thickBot="1" x14ac:dyDescent="0.3">
      <c r="A199" s="64"/>
      <c r="B199" s="103"/>
      <c r="C199" s="101">
        <f t="shared" ref="C199:AL199" si="5">SUM(C173:C197)</f>
        <v>0</v>
      </c>
      <c r="D199" s="101">
        <f t="shared" si="5"/>
        <v>0</v>
      </c>
      <c r="E199" s="101">
        <f t="shared" si="5"/>
        <v>0</v>
      </c>
      <c r="F199" s="101">
        <f t="shared" si="5"/>
        <v>0</v>
      </c>
      <c r="G199" s="101">
        <f t="shared" si="5"/>
        <v>0</v>
      </c>
      <c r="H199" s="101">
        <f t="shared" si="5"/>
        <v>0</v>
      </c>
      <c r="I199" s="101">
        <f t="shared" si="5"/>
        <v>0</v>
      </c>
      <c r="J199" s="101">
        <f t="shared" si="5"/>
        <v>0</v>
      </c>
      <c r="K199" s="101">
        <f t="shared" si="5"/>
        <v>0</v>
      </c>
      <c r="L199" s="101">
        <f t="shared" si="5"/>
        <v>0</v>
      </c>
      <c r="M199" s="101">
        <f t="shared" si="5"/>
        <v>0</v>
      </c>
      <c r="N199" s="101">
        <f t="shared" si="5"/>
        <v>0</v>
      </c>
      <c r="O199" s="101">
        <f t="shared" si="5"/>
        <v>0</v>
      </c>
      <c r="P199" s="101">
        <f t="shared" si="5"/>
        <v>0</v>
      </c>
      <c r="Q199" s="101">
        <f t="shared" si="5"/>
        <v>0</v>
      </c>
      <c r="R199" s="101">
        <f t="shared" si="5"/>
        <v>0</v>
      </c>
      <c r="S199" s="101">
        <f t="shared" si="5"/>
        <v>0</v>
      </c>
      <c r="T199" s="101">
        <f t="shared" si="5"/>
        <v>0</v>
      </c>
      <c r="U199" s="101">
        <f t="shared" si="5"/>
        <v>0</v>
      </c>
      <c r="V199" s="101">
        <f t="shared" si="5"/>
        <v>0</v>
      </c>
      <c r="W199" s="101">
        <f t="shared" si="5"/>
        <v>0</v>
      </c>
      <c r="X199" s="101">
        <f t="shared" si="5"/>
        <v>0</v>
      </c>
      <c r="Y199" s="101">
        <f t="shared" si="5"/>
        <v>0</v>
      </c>
      <c r="Z199" s="101">
        <f t="shared" si="5"/>
        <v>0</v>
      </c>
      <c r="AA199" s="101">
        <f t="shared" si="5"/>
        <v>0</v>
      </c>
      <c r="AB199" s="101">
        <f t="shared" si="5"/>
        <v>0</v>
      </c>
      <c r="AC199" s="101">
        <f t="shared" si="5"/>
        <v>0</v>
      </c>
      <c r="AD199" s="101">
        <f t="shared" si="5"/>
        <v>0</v>
      </c>
      <c r="AE199" s="101">
        <f t="shared" si="5"/>
        <v>0</v>
      </c>
      <c r="AF199" s="101">
        <f t="shared" si="5"/>
        <v>0</v>
      </c>
      <c r="AG199" s="101">
        <f t="shared" si="5"/>
        <v>0</v>
      </c>
      <c r="AH199" s="101">
        <f t="shared" si="5"/>
        <v>0</v>
      </c>
      <c r="AI199" s="101">
        <f t="shared" si="5"/>
        <v>0</v>
      </c>
      <c r="AJ199" s="101">
        <f t="shared" si="5"/>
        <v>0</v>
      </c>
      <c r="AK199" s="101">
        <f t="shared" si="5"/>
        <v>0</v>
      </c>
      <c r="AL199" s="101">
        <f t="shared" si="5"/>
        <v>0</v>
      </c>
      <c r="AM199" s="9"/>
    </row>
    <row r="200" spans="1:39" s="3" customFormat="1" x14ac:dyDescent="0.25">
      <c r="A200" s="84"/>
      <c r="B200" s="66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9"/>
    </row>
    <row r="201" spans="1:39" s="3" customFormat="1" x14ac:dyDescent="0.25">
      <c r="A201" s="84"/>
      <c r="B201" s="66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9"/>
    </row>
    <row r="202" spans="1:39" ht="13.8" thickBot="1" x14ac:dyDescent="0.3">
      <c r="A202" s="58"/>
      <c r="B202" s="58"/>
      <c r="C202" s="55"/>
      <c r="D202" s="55"/>
      <c r="E202" s="55"/>
      <c r="F202" s="55"/>
      <c r="G202" s="55"/>
      <c r="H202" s="55"/>
      <c r="I202" s="55"/>
      <c r="J202" s="51"/>
      <c r="K202" s="51"/>
      <c r="L202" s="52"/>
      <c r="M202" s="52"/>
      <c r="N202" s="52"/>
      <c r="O202" s="52"/>
      <c r="P202" s="52"/>
      <c r="Q202" s="52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9"/>
    </row>
    <row r="203" spans="1:39" x14ac:dyDescent="0.25">
      <c r="A203" s="254" t="s">
        <v>1</v>
      </c>
      <c r="B203" s="277" t="str">
        <f>'DATA A'!B5</f>
        <v>PUSKESMAS</v>
      </c>
      <c r="C203" s="95">
        <v>7</v>
      </c>
      <c r="D203" s="98" t="str">
        <f>'DATA A'!I12</f>
        <v>Kunjungan Balita I (85)</v>
      </c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7"/>
      <c r="AL203" s="70"/>
      <c r="AM203" s="9"/>
    </row>
    <row r="204" spans="1:39" ht="12.75" customHeight="1" x14ac:dyDescent="0.25">
      <c r="A204" s="255"/>
      <c r="B204" s="278"/>
      <c r="C204" s="261" t="s">
        <v>27</v>
      </c>
      <c r="D204" s="261"/>
      <c r="E204" s="274" t="s">
        <v>67</v>
      </c>
      <c r="F204" s="261" t="s">
        <v>28</v>
      </c>
      <c r="G204" s="261"/>
      <c r="H204" s="274" t="s">
        <v>68</v>
      </c>
      <c r="I204" s="261" t="s">
        <v>29</v>
      </c>
      <c r="J204" s="261"/>
      <c r="K204" s="274" t="s">
        <v>69</v>
      </c>
      <c r="L204" s="261" t="s">
        <v>30</v>
      </c>
      <c r="M204" s="261"/>
      <c r="N204" s="274" t="s">
        <v>70</v>
      </c>
      <c r="O204" s="261" t="s">
        <v>31</v>
      </c>
      <c r="P204" s="261"/>
      <c r="Q204" s="274" t="s">
        <v>71</v>
      </c>
      <c r="R204" s="261" t="s">
        <v>32</v>
      </c>
      <c r="S204" s="261"/>
      <c r="T204" s="274" t="s">
        <v>72</v>
      </c>
      <c r="U204" s="261" t="s">
        <v>33</v>
      </c>
      <c r="V204" s="261"/>
      <c r="W204" s="274" t="s">
        <v>73</v>
      </c>
      <c r="X204" s="261" t="s">
        <v>34</v>
      </c>
      <c r="Y204" s="261"/>
      <c r="Z204" s="274" t="s">
        <v>74</v>
      </c>
      <c r="AA204" s="261" t="s">
        <v>35</v>
      </c>
      <c r="AB204" s="261"/>
      <c r="AC204" s="274" t="s">
        <v>75</v>
      </c>
      <c r="AD204" s="261" t="s">
        <v>36</v>
      </c>
      <c r="AE204" s="261"/>
      <c r="AF204" s="274" t="s">
        <v>76</v>
      </c>
      <c r="AG204" s="261" t="s">
        <v>37</v>
      </c>
      <c r="AH204" s="261"/>
      <c r="AI204" s="274" t="s">
        <v>77</v>
      </c>
      <c r="AJ204" s="261" t="s">
        <v>38</v>
      </c>
      <c r="AK204" s="261"/>
      <c r="AL204" s="272" t="s">
        <v>78</v>
      </c>
      <c r="AM204" s="9"/>
    </row>
    <row r="205" spans="1:39" x14ac:dyDescent="0.25">
      <c r="A205" s="256"/>
      <c r="B205" s="279"/>
      <c r="C205" s="49" t="s">
        <v>26</v>
      </c>
      <c r="D205" s="49" t="s">
        <v>25</v>
      </c>
      <c r="E205" s="275"/>
      <c r="F205" s="49" t="s">
        <v>26</v>
      </c>
      <c r="G205" s="49" t="s">
        <v>25</v>
      </c>
      <c r="H205" s="275"/>
      <c r="I205" s="49" t="s">
        <v>26</v>
      </c>
      <c r="J205" s="49" t="s">
        <v>25</v>
      </c>
      <c r="K205" s="275"/>
      <c r="L205" s="49" t="s">
        <v>26</v>
      </c>
      <c r="M205" s="49" t="s">
        <v>25</v>
      </c>
      <c r="N205" s="276"/>
      <c r="O205" s="49" t="s">
        <v>26</v>
      </c>
      <c r="P205" s="49" t="s">
        <v>25</v>
      </c>
      <c r="Q205" s="276"/>
      <c r="R205" s="49" t="s">
        <v>26</v>
      </c>
      <c r="S205" s="49" t="s">
        <v>25</v>
      </c>
      <c r="T205" s="276"/>
      <c r="U205" s="49" t="s">
        <v>26</v>
      </c>
      <c r="V205" s="49" t="s">
        <v>25</v>
      </c>
      <c r="W205" s="276"/>
      <c r="X205" s="49" t="s">
        <v>26</v>
      </c>
      <c r="Y205" s="49" t="s">
        <v>25</v>
      </c>
      <c r="Z205" s="276"/>
      <c r="AA205" s="49" t="s">
        <v>26</v>
      </c>
      <c r="AB205" s="49" t="s">
        <v>25</v>
      </c>
      <c r="AC205" s="276"/>
      <c r="AD205" s="49" t="s">
        <v>26</v>
      </c>
      <c r="AE205" s="49" t="s">
        <v>25</v>
      </c>
      <c r="AF205" s="276"/>
      <c r="AG205" s="49" t="s">
        <v>26</v>
      </c>
      <c r="AH205" s="49" t="s">
        <v>25</v>
      </c>
      <c r="AI205" s="276"/>
      <c r="AJ205" s="49" t="s">
        <v>26</v>
      </c>
      <c r="AK205" s="49" t="s">
        <v>25</v>
      </c>
      <c r="AL205" s="273"/>
      <c r="AM205" s="9"/>
    </row>
    <row r="206" spans="1:39" x14ac:dyDescent="0.25">
      <c r="A206" s="63">
        <v>1</v>
      </c>
      <c r="B206" s="102">
        <f>'DATA A'!B6</f>
        <v>0</v>
      </c>
      <c r="C206" s="99">
        <f>DATA!C206</f>
        <v>0</v>
      </c>
      <c r="D206" s="99">
        <f>DATA!D206</f>
        <v>0</v>
      </c>
      <c r="E206" s="100">
        <f>DATA!AE206</f>
        <v>0</v>
      </c>
      <c r="F206" s="99">
        <f>C206+DATA!E206</f>
        <v>0</v>
      </c>
      <c r="G206" s="99">
        <f>D206+DATA!F206</f>
        <v>0</v>
      </c>
      <c r="H206" s="100">
        <f>E206+DATA!AF206</f>
        <v>0</v>
      </c>
      <c r="I206" s="99">
        <f>F206+DATA!G206</f>
        <v>0</v>
      </c>
      <c r="J206" s="99">
        <f>G206+DATA!H206</f>
        <v>0</v>
      </c>
      <c r="K206" s="100">
        <f>H206+DATA!AG206</f>
        <v>0</v>
      </c>
      <c r="L206" s="99">
        <f>I206+DATA!I206</f>
        <v>0</v>
      </c>
      <c r="M206" s="99">
        <f>J206+DATA!J206</f>
        <v>0</v>
      </c>
      <c r="N206" s="100">
        <f>K206+DATA!AH206</f>
        <v>0</v>
      </c>
      <c r="O206" s="99">
        <f>L206+DATA!K206</f>
        <v>0</v>
      </c>
      <c r="P206" s="99">
        <f>M206+DATA!L206</f>
        <v>0</v>
      </c>
      <c r="Q206" s="100">
        <f>N206+DATA!AI206</f>
        <v>0</v>
      </c>
      <c r="R206" s="99">
        <f>O206+DATA!M206</f>
        <v>0</v>
      </c>
      <c r="S206" s="99">
        <f>P206+DATA!N206</f>
        <v>0</v>
      </c>
      <c r="T206" s="100">
        <f>Q206+DATA!AJ206</f>
        <v>0</v>
      </c>
      <c r="U206" s="99">
        <f>R206+DATA!O206</f>
        <v>0</v>
      </c>
      <c r="V206" s="99">
        <f>S206+DATA!P206</f>
        <v>0</v>
      </c>
      <c r="W206" s="100">
        <f>T206+DATA!AK206</f>
        <v>0</v>
      </c>
      <c r="X206" s="99">
        <f>U206+DATA!Q206</f>
        <v>0</v>
      </c>
      <c r="Y206" s="99">
        <f>V206+DATA!R206</f>
        <v>0</v>
      </c>
      <c r="Z206" s="100">
        <f>W206+DATA!AL206</f>
        <v>0</v>
      </c>
      <c r="AA206" s="99">
        <f>X206+DATA!S206</f>
        <v>0</v>
      </c>
      <c r="AB206" s="99">
        <f>Y206+DATA!T206</f>
        <v>0</v>
      </c>
      <c r="AC206" s="100">
        <f>Z206+DATA!AM206</f>
        <v>0</v>
      </c>
      <c r="AD206" s="99">
        <f>AA206+DATA!U206</f>
        <v>0</v>
      </c>
      <c r="AE206" s="99">
        <f>AB206+DATA!V206</f>
        <v>0</v>
      </c>
      <c r="AF206" s="100">
        <f>AC206+DATA!AN206</f>
        <v>0</v>
      </c>
      <c r="AG206" s="99">
        <f>AD206+DATA!W206</f>
        <v>0</v>
      </c>
      <c r="AH206" s="99">
        <f>AE206+DATA!X206</f>
        <v>0</v>
      </c>
      <c r="AI206" s="100">
        <f>AF206+DATA!AO206</f>
        <v>0</v>
      </c>
      <c r="AJ206" s="99">
        <f>AG206+DATA!Y206</f>
        <v>0</v>
      </c>
      <c r="AK206" s="99">
        <f>AH206+DATA!Z206</f>
        <v>0</v>
      </c>
      <c r="AL206" s="100">
        <f>AI206+DATA!AP206</f>
        <v>0</v>
      </c>
      <c r="AM206" s="9"/>
    </row>
    <row r="207" spans="1:39" x14ac:dyDescent="0.25">
      <c r="A207" s="63">
        <v>2</v>
      </c>
      <c r="B207" s="102">
        <f>'DATA A'!B7</f>
        <v>0</v>
      </c>
      <c r="C207" s="99">
        <f>DATA!C207</f>
        <v>0</v>
      </c>
      <c r="D207" s="99">
        <f>DATA!D207</f>
        <v>0</v>
      </c>
      <c r="E207" s="100">
        <f>DATA!AE207</f>
        <v>0</v>
      </c>
      <c r="F207" s="99">
        <f>C207+DATA!E207</f>
        <v>0</v>
      </c>
      <c r="G207" s="99">
        <f>D207+DATA!F207</f>
        <v>0</v>
      </c>
      <c r="H207" s="100">
        <f>E207+DATA!AF207</f>
        <v>0</v>
      </c>
      <c r="I207" s="99">
        <f>F207+DATA!G207</f>
        <v>0</v>
      </c>
      <c r="J207" s="99">
        <f>G207+DATA!H207</f>
        <v>0</v>
      </c>
      <c r="K207" s="100">
        <f>H207+DATA!AG207</f>
        <v>0</v>
      </c>
      <c r="L207" s="99">
        <f>I207+DATA!I207</f>
        <v>0</v>
      </c>
      <c r="M207" s="99">
        <f>J207+DATA!J207</f>
        <v>0</v>
      </c>
      <c r="N207" s="100">
        <f>K207+DATA!AH207</f>
        <v>0</v>
      </c>
      <c r="O207" s="99">
        <f>L207+DATA!K207</f>
        <v>0</v>
      </c>
      <c r="P207" s="99">
        <f>M207+DATA!L207</f>
        <v>0</v>
      </c>
      <c r="Q207" s="100">
        <f>N207+DATA!AI207</f>
        <v>0</v>
      </c>
      <c r="R207" s="99">
        <f>O207+DATA!M207</f>
        <v>0</v>
      </c>
      <c r="S207" s="99">
        <f>P207+DATA!N207</f>
        <v>0</v>
      </c>
      <c r="T207" s="100">
        <f>Q207+DATA!AJ207</f>
        <v>0</v>
      </c>
      <c r="U207" s="99">
        <f>R207+DATA!O207</f>
        <v>0</v>
      </c>
      <c r="V207" s="99">
        <f>S207+DATA!P207</f>
        <v>0</v>
      </c>
      <c r="W207" s="100">
        <f>T207+DATA!AK207</f>
        <v>0</v>
      </c>
      <c r="X207" s="99">
        <f>U207+DATA!Q207</f>
        <v>0</v>
      </c>
      <c r="Y207" s="99">
        <f>V207+DATA!R207</f>
        <v>0</v>
      </c>
      <c r="Z207" s="100">
        <f>W207+DATA!AL207</f>
        <v>0</v>
      </c>
      <c r="AA207" s="99">
        <f>X207+DATA!S207</f>
        <v>0</v>
      </c>
      <c r="AB207" s="99">
        <f>Y207+DATA!T207</f>
        <v>0</v>
      </c>
      <c r="AC207" s="100">
        <f>Z207+DATA!AM207</f>
        <v>0</v>
      </c>
      <c r="AD207" s="99">
        <f>AA207+DATA!U207</f>
        <v>0</v>
      </c>
      <c r="AE207" s="99">
        <f>AB207+DATA!V207</f>
        <v>0</v>
      </c>
      <c r="AF207" s="100">
        <f>AC207+DATA!AN207</f>
        <v>0</v>
      </c>
      <c r="AG207" s="99">
        <f>AD207+DATA!W207</f>
        <v>0</v>
      </c>
      <c r="AH207" s="99">
        <f>AE207+DATA!X207</f>
        <v>0</v>
      </c>
      <c r="AI207" s="100">
        <f>AF207+DATA!AO207</f>
        <v>0</v>
      </c>
      <c r="AJ207" s="99">
        <f>AG207+DATA!Y207</f>
        <v>0</v>
      </c>
      <c r="AK207" s="99">
        <f>AH207+DATA!Z207</f>
        <v>0</v>
      </c>
      <c r="AL207" s="100">
        <f>AI207+DATA!AP207</f>
        <v>0</v>
      </c>
      <c r="AM207" s="9"/>
    </row>
    <row r="208" spans="1:39" x14ac:dyDescent="0.25">
      <c r="A208" s="63">
        <v>3</v>
      </c>
      <c r="B208" s="102">
        <f>'DATA A'!B8</f>
        <v>0</v>
      </c>
      <c r="C208" s="99">
        <f>DATA!C208</f>
        <v>0</v>
      </c>
      <c r="D208" s="99">
        <f>DATA!D208</f>
        <v>0</v>
      </c>
      <c r="E208" s="100">
        <f>DATA!AE208</f>
        <v>0</v>
      </c>
      <c r="F208" s="99">
        <f>C208+DATA!E208</f>
        <v>0</v>
      </c>
      <c r="G208" s="99">
        <f>D208+DATA!F208</f>
        <v>0</v>
      </c>
      <c r="H208" s="100">
        <f>E208+DATA!AF208</f>
        <v>0</v>
      </c>
      <c r="I208" s="99">
        <f>F208+DATA!G208</f>
        <v>0</v>
      </c>
      <c r="J208" s="99">
        <f>G208+DATA!H208</f>
        <v>0</v>
      </c>
      <c r="K208" s="100">
        <f>H208+DATA!AG208</f>
        <v>0</v>
      </c>
      <c r="L208" s="99">
        <f>I208+DATA!I208</f>
        <v>0</v>
      </c>
      <c r="M208" s="99">
        <f>J208+DATA!J208</f>
        <v>0</v>
      </c>
      <c r="N208" s="100">
        <f>K208+DATA!AH208</f>
        <v>0</v>
      </c>
      <c r="O208" s="99">
        <f>L208+DATA!K208</f>
        <v>0</v>
      </c>
      <c r="P208" s="99">
        <f>M208+DATA!L208</f>
        <v>0</v>
      </c>
      <c r="Q208" s="100">
        <f>N208+DATA!AI208</f>
        <v>0</v>
      </c>
      <c r="R208" s="99">
        <f>O208+DATA!M208</f>
        <v>0</v>
      </c>
      <c r="S208" s="99">
        <f>P208+DATA!N208</f>
        <v>0</v>
      </c>
      <c r="T208" s="100">
        <f>Q208+DATA!AJ208</f>
        <v>0</v>
      </c>
      <c r="U208" s="99">
        <f>R208+DATA!O208</f>
        <v>0</v>
      </c>
      <c r="V208" s="99">
        <f>S208+DATA!P208</f>
        <v>0</v>
      </c>
      <c r="W208" s="100">
        <f>T208+DATA!AK208</f>
        <v>0</v>
      </c>
      <c r="X208" s="99">
        <f>U208+DATA!Q208</f>
        <v>0</v>
      </c>
      <c r="Y208" s="99">
        <f>V208+DATA!R208</f>
        <v>0</v>
      </c>
      <c r="Z208" s="100">
        <f>W208+DATA!AL208</f>
        <v>0</v>
      </c>
      <c r="AA208" s="99">
        <f>X208+DATA!S208</f>
        <v>0</v>
      </c>
      <c r="AB208" s="99">
        <f>Y208+DATA!T208</f>
        <v>0</v>
      </c>
      <c r="AC208" s="100">
        <f>Z208+DATA!AM208</f>
        <v>0</v>
      </c>
      <c r="AD208" s="99">
        <f>AA208+DATA!U208</f>
        <v>0</v>
      </c>
      <c r="AE208" s="99">
        <f>AB208+DATA!V208</f>
        <v>0</v>
      </c>
      <c r="AF208" s="100">
        <f>AC208+DATA!AN208</f>
        <v>0</v>
      </c>
      <c r="AG208" s="99">
        <f>AD208+DATA!W208</f>
        <v>0</v>
      </c>
      <c r="AH208" s="99">
        <f>AE208+DATA!X208</f>
        <v>0</v>
      </c>
      <c r="AI208" s="100">
        <f>AF208+DATA!AO208</f>
        <v>0</v>
      </c>
      <c r="AJ208" s="99">
        <f>AG208+DATA!Y208</f>
        <v>0</v>
      </c>
      <c r="AK208" s="99">
        <f>AH208+DATA!Z208</f>
        <v>0</v>
      </c>
      <c r="AL208" s="100">
        <f>AI208+DATA!AP208</f>
        <v>0</v>
      </c>
      <c r="AM208" s="9"/>
    </row>
    <row r="209" spans="1:39" x14ac:dyDescent="0.25">
      <c r="A209" s="63">
        <v>4</v>
      </c>
      <c r="B209" s="102">
        <f>'DATA A'!B9</f>
        <v>0</v>
      </c>
      <c r="C209" s="99">
        <f>DATA!C209</f>
        <v>0</v>
      </c>
      <c r="D209" s="99">
        <f>DATA!D209</f>
        <v>0</v>
      </c>
      <c r="E209" s="100">
        <f>DATA!AE209</f>
        <v>0</v>
      </c>
      <c r="F209" s="99">
        <f>C209+DATA!E209</f>
        <v>0</v>
      </c>
      <c r="G209" s="99">
        <f>D209+DATA!F209</f>
        <v>0</v>
      </c>
      <c r="H209" s="100">
        <f>E209+DATA!AF209</f>
        <v>0</v>
      </c>
      <c r="I209" s="99">
        <f>F209+DATA!G209</f>
        <v>0</v>
      </c>
      <c r="J209" s="99">
        <f>G209+DATA!H209</f>
        <v>0</v>
      </c>
      <c r="K209" s="100">
        <f>H209+DATA!AG209</f>
        <v>0</v>
      </c>
      <c r="L209" s="99">
        <f>I209+DATA!I209</f>
        <v>0</v>
      </c>
      <c r="M209" s="99">
        <f>J209+DATA!J209</f>
        <v>0</v>
      </c>
      <c r="N209" s="100">
        <f>K209+DATA!AH209</f>
        <v>0</v>
      </c>
      <c r="O209" s="99">
        <f>L209+DATA!K209</f>
        <v>0</v>
      </c>
      <c r="P209" s="99">
        <f>M209+DATA!L209</f>
        <v>0</v>
      </c>
      <c r="Q209" s="100">
        <f>N209+DATA!AI209</f>
        <v>0</v>
      </c>
      <c r="R209" s="99">
        <f>O209+DATA!M209</f>
        <v>0</v>
      </c>
      <c r="S209" s="99">
        <f>P209+DATA!N209</f>
        <v>0</v>
      </c>
      <c r="T209" s="100">
        <f>Q209+DATA!AJ209</f>
        <v>0</v>
      </c>
      <c r="U209" s="99">
        <f>R209+DATA!O209</f>
        <v>0</v>
      </c>
      <c r="V209" s="99">
        <f>S209+DATA!P209</f>
        <v>0</v>
      </c>
      <c r="W209" s="100">
        <f>T209+DATA!AK209</f>
        <v>0</v>
      </c>
      <c r="X209" s="99">
        <f>U209+DATA!Q209</f>
        <v>0</v>
      </c>
      <c r="Y209" s="99">
        <f>V209+DATA!R209</f>
        <v>0</v>
      </c>
      <c r="Z209" s="100">
        <f>W209+DATA!AL209</f>
        <v>0</v>
      </c>
      <c r="AA209" s="99">
        <f>X209+DATA!S209</f>
        <v>0</v>
      </c>
      <c r="AB209" s="99">
        <f>Y209+DATA!T209</f>
        <v>0</v>
      </c>
      <c r="AC209" s="100">
        <f>Z209+DATA!AM209</f>
        <v>0</v>
      </c>
      <c r="AD209" s="99">
        <f>AA209+DATA!U209</f>
        <v>0</v>
      </c>
      <c r="AE209" s="99">
        <f>AB209+DATA!V209</f>
        <v>0</v>
      </c>
      <c r="AF209" s="100">
        <f>AC209+DATA!AN209</f>
        <v>0</v>
      </c>
      <c r="AG209" s="99">
        <f>AD209+DATA!W209</f>
        <v>0</v>
      </c>
      <c r="AH209" s="99">
        <f>AE209+DATA!X209</f>
        <v>0</v>
      </c>
      <c r="AI209" s="100">
        <f>AF209+DATA!AO209</f>
        <v>0</v>
      </c>
      <c r="AJ209" s="99">
        <f>AG209+DATA!Y209</f>
        <v>0</v>
      </c>
      <c r="AK209" s="99">
        <f>AH209+DATA!Z209</f>
        <v>0</v>
      </c>
      <c r="AL209" s="100">
        <f>AI209+DATA!AP209</f>
        <v>0</v>
      </c>
      <c r="AM209" s="9"/>
    </row>
    <row r="210" spans="1:39" x14ac:dyDescent="0.25">
      <c r="A210" s="63">
        <v>5</v>
      </c>
      <c r="B210" s="102">
        <f>'DATA A'!B10</f>
        <v>0</v>
      </c>
      <c r="C210" s="99">
        <f>DATA!C210</f>
        <v>0</v>
      </c>
      <c r="D210" s="99">
        <f>DATA!D210</f>
        <v>0</v>
      </c>
      <c r="E210" s="100">
        <f>DATA!AE210</f>
        <v>0</v>
      </c>
      <c r="F210" s="99">
        <f>C210+DATA!E210</f>
        <v>0</v>
      </c>
      <c r="G210" s="99">
        <f>D210+DATA!F210</f>
        <v>0</v>
      </c>
      <c r="H210" s="100">
        <f>E210+DATA!AF210</f>
        <v>0</v>
      </c>
      <c r="I210" s="99">
        <f>F210+DATA!G210</f>
        <v>0</v>
      </c>
      <c r="J210" s="99">
        <f>G210+DATA!H210</f>
        <v>0</v>
      </c>
      <c r="K210" s="100">
        <f>H210+DATA!AG210</f>
        <v>0</v>
      </c>
      <c r="L210" s="99">
        <f>I210+DATA!I210</f>
        <v>0</v>
      </c>
      <c r="M210" s="99">
        <f>J210+DATA!J210</f>
        <v>0</v>
      </c>
      <c r="N210" s="100">
        <f>K210+DATA!AH210</f>
        <v>0</v>
      </c>
      <c r="O210" s="99">
        <f>L210+DATA!K210</f>
        <v>0</v>
      </c>
      <c r="P210" s="99">
        <f>M210+DATA!L210</f>
        <v>0</v>
      </c>
      <c r="Q210" s="100">
        <f>N210+DATA!AI210</f>
        <v>0</v>
      </c>
      <c r="R210" s="99">
        <f>O210+DATA!M210</f>
        <v>0</v>
      </c>
      <c r="S210" s="99">
        <f>P210+DATA!N210</f>
        <v>0</v>
      </c>
      <c r="T210" s="100">
        <f>Q210+DATA!AJ210</f>
        <v>0</v>
      </c>
      <c r="U210" s="99">
        <f>R210+DATA!O210</f>
        <v>0</v>
      </c>
      <c r="V210" s="99">
        <f>S210+DATA!P210</f>
        <v>0</v>
      </c>
      <c r="W210" s="100">
        <f>T210+DATA!AK210</f>
        <v>0</v>
      </c>
      <c r="X210" s="99">
        <f>U210+DATA!Q210</f>
        <v>0</v>
      </c>
      <c r="Y210" s="99">
        <f>V210+DATA!R210</f>
        <v>0</v>
      </c>
      <c r="Z210" s="100">
        <f>W210+DATA!AL210</f>
        <v>0</v>
      </c>
      <c r="AA210" s="99">
        <f>X210+DATA!S210</f>
        <v>0</v>
      </c>
      <c r="AB210" s="99">
        <f>Y210+DATA!T210</f>
        <v>0</v>
      </c>
      <c r="AC210" s="100">
        <f>Z210+DATA!AM210</f>
        <v>0</v>
      </c>
      <c r="AD210" s="99">
        <f>AA210+DATA!U210</f>
        <v>0</v>
      </c>
      <c r="AE210" s="99">
        <f>AB210+DATA!V210</f>
        <v>0</v>
      </c>
      <c r="AF210" s="100">
        <f>AC210+DATA!AN210</f>
        <v>0</v>
      </c>
      <c r="AG210" s="99">
        <f>AD210+DATA!W210</f>
        <v>0</v>
      </c>
      <c r="AH210" s="99">
        <f>AE210+DATA!X210</f>
        <v>0</v>
      </c>
      <c r="AI210" s="100">
        <f>AF210+DATA!AO210</f>
        <v>0</v>
      </c>
      <c r="AJ210" s="99">
        <f>AG210+DATA!Y210</f>
        <v>0</v>
      </c>
      <c r="AK210" s="99">
        <f>AH210+DATA!Z210</f>
        <v>0</v>
      </c>
      <c r="AL210" s="100">
        <f>AI210+DATA!AP210</f>
        <v>0</v>
      </c>
      <c r="AM210" s="9"/>
    </row>
    <row r="211" spans="1:39" x14ac:dyDescent="0.25">
      <c r="A211" s="63">
        <v>6</v>
      </c>
      <c r="B211" s="102">
        <f>'DATA A'!B11</f>
        <v>0</v>
      </c>
      <c r="C211" s="99">
        <f>DATA!C211</f>
        <v>0</v>
      </c>
      <c r="D211" s="99">
        <f>DATA!D211</f>
        <v>0</v>
      </c>
      <c r="E211" s="100">
        <f>DATA!AE211</f>
        <v>0</v>
      </c>
      <c r="F211" s="99">
        <f>C211+DATA!E211</f>
        <v>0</v>
      </c>
      <c r="G211" s="99">
        <f>D211+DATA!F211</f>
        <v>0</v>
      </c>
      <c r="H211" s="100">
        <f>E211+DATA!AF211</f>
        <v>0</v>
      </c>
      <c r="I211" s="99">
        <f>F211+DATA!G211</f>
        <v>0</v>
      </c>
      <c r="J211" s="99">
        <f>G211+DATA!H211</f>
        <v>0</v>
      </c>
      <c r="K211" s="100">
        <f>H211+DATA!AG211</f>
        <v>0</v>
      </c>
      <c r="L211" s="99">
        <f>I211+DATA!I211</f>
        <v>0</v>
      </c>
      <c r="M211" s="99">
        <f>J211+DATA!J211</f>
        <v>0</v>
      </c>
      <c r="N211" s="100">
        <f>K211+DATA!AH211</f>
        <v>0</v>
      </c>
      <c r="O211" s="99">
        <f>L211+DATA!K211</f>
        <v>0</v>
      </c>
      <c r="P211" s="99">
        <f>M211+DATA!L211</f>
        <v>0</v>
      </c>
      <c r="Q211" s="100">
        <f>N211+DATA!AI211</f>
        <v>0</v>
      </c>
      <c r="R211" s="99">
        <f>O211+DATA!M211</f>
        <v>0</v>
      </c>
      <c r="S211" s="99">
        <f>P211+DATA!N211</f>
        <v>0</v>
      </c>
      <c r="T211" s="100">
        <f>Q211+DATA!AJ211</f>
        <v>0</v>
      </c>
      <c r="U211" s="99">
        <f>R211+DATA!O211</f>
        <v>0</v>
      </c>
      <c r="V211" s="99">
        <f>S211+DATA!P211</f>
        <v>0</v>
      </c>
      <c r="W211" s="100">
        <f>T211+DATA!AK211</f>
        <v>0</v>
      </c>
      <c r="X211" s="99">
        <f>U211+DATA!Q211</f>
        <v>0</v>
      </c>
      <c r="Y211" s="99">
        <f>V211+DATA!R211</f>
        <v>0</v>
      </c>
      <c r="Z211" s="100">
        <f>W211+DATA!AL211</f>
        <v>0</v>
      </c>
      <c r="AA211" s="99">
        <f>X211+DATA!S211</f>
        <v>0</v>
      </c>
      <c r="AB211" s="99">
        <f>Y211+DATA!T211</f>
        <v>0</v>
      </c>
      <c r="AC211" s="100">
        <f>Z211+DATA!AM211</f>
        <v>0</v>
      </c>
      <c r="AD211" s="99">
        <f>AA211+DATA!U211</f>
        <v>0</v>
      </c>
      <c r="AE211" s="99">
        <f>AB211+DATA!V211</f>
        <v>0</v>
      </c>
      <c r="AF211" s="100">
        <f>AC211+DATA!AN211</f>
        <v>0</v>
      </c>
      <c r="AG211" s="99">
        <f>AD211+DATA!W211</f>
        <v>0</v>
      </c>
      <c r="AH211" s="99">
        <f>AE211+DATA!X211</f>
        <v>0</v>
      </c>
      <c r="AI211" s="100">
        <f>AF211+DATA!AO211</f>
        <v>0</v>
      </c>
      <c r="AJ211" s="99">
        <f>AG211+DATA!Y211</f>
        <v>0</v>
      </c>
      <c r="AK211" s="99">
        <f>AH211+DATA!Z211</f>
        <v>0</v>
      </c>
      <c r="AL211" s="100">
        <f>AI211+DATA!AP211</f>
        <v>0</v>
      </c>
      <c r="AM211" s="9"/>
    </row>
    <row r="212" spans="1:39" x14ac:dyDescent="0.25">
      <c r="A212" s="63">
        <v>7</v>
      </c>
      <c r="B212" s="102">
        <f>'DATA A'!B12</f>
        <v>0</v>
      </c>
      <c r="C212" s="99">
        <f>DATA!C212</f>
        <v>0</v>
      </c>
      <c r="D212" s="99">
        <f>DATA!D212</f>
        <v>0</v>
      </c>
      <c r="E212" s="100">
        <f>DATA!AE212</f>
        <v>0</v>
      </c>
      <c r="F212" s="99">
        <f>C212+DATA!E212</f>
        <v>0</v>
      </c>
      <c r="G212" s="99">
        <f>D212+DATA!F212</f>
        <v>0</v>
      </c>
      <c r="H212" s="100">
        <f>E212+DATA!AF212</f>
        <v>0</v>
      </c>
      <c r="I212" s="99">
        <f>F212+DATA!G212</f>
        <v>0</v>
      </c>
      <c r="J212" s="99">
        <f>G212+DATA!H212</f>
        <v>0</v>
      </c>
      <c r="K212" s="100">
        <f>H212+DATA!AG212</f>
        <v>0</v>
      </c>
      <c r="L212" s="99">
        <f>I212+DATA!I212</f>
        <v>0</v>
      </c>
      <c r="M212" s="99">
        <f>J212+DATA!J212</f>
        <v>0</v>
      </c>
      <c r="N212" s="100">
        <f>K212+DATA!AH212</f>
        <v>0</v>
      </c>
      <c r="O212" s="99">
        <f>L212+DATA!K212</f>
        <v>0</v>
      </c>
      <c r="P212" s="99">
        <f>M212+DATA!L212</f>
        <v>0</v>
      </c>
      <c r="Q212" s="100">
        <f>N212+DATA!AI212</f>
        <v>0</v>
      </c>
      <c r="R212" s="99">
        <f>O212+DATA!M212</f>
        <v>0</v>
      </c>
      <c r="S212" s="99">
        <f>P212+DATA!N212</f>
        <v>0</v>
      </c>
      <c r="T212" s="100">
        <f>Q212+DATA!AJ212</f>
        <v>0</v>
      </c>
      <c r="U212" s="99">
        <f>R212+DATA!O212</f>
        <v>0</v>
      </c>
      <c r="V212" s="99">
        <f>S212+DATA!P212</f>
        <v>0</v>
      </c>
      <c r="W212" s="100">
        <f>T212+DATA!AK212</f>
        <v>0</v>
      </c>
      <c r="X212" s="99">
        <f>U212+DATA!Q212</f>
        <v>0</v>
      </c>
      <c r="Y212" s="99">
        <f>V212+DATA!R212</f>
        <v>0</v>
      </c>
      <c r="Z212" s="100">
        <f>W212+DATA!AL212</f>
        <v>0</v>
      </c>
      <c r="AA212" s="99">
        <f>X212+DATA!S212</f>
        <v>0</v>
      </c>
      <c r="AB212" s="99">
        <f>Y212+DATA!T212</f>
        <v>0</v>
      </c>
      <c r="AC212" s="100">
        <f>Z212+DATA!AM212</f>
        <v>0</v>
      </c>
      <c r="AD212" s="99">
        <f>AA212+DATA!U212</f>
        <v>0</v>
      </c>
      <c r="AE212" s="99">
        <f>AB212+DATA!V212</f>
        <v>0</v>
      </c>
      <c r="AF212" s="100">
        <f>AC212+DATA!AN212</f>
        <v>0</v>
      </c>
      <c r="AG212" s="99">
        <f>AD212+DATA!W212</f>
        <v>0</v>
      </c>
      <c r="AH212" s="99">
        <f>AE212+DATA!X212</f>
        <v>0</v>
      </c>
      <c r="AI212" s="100">
        <f>AF212+DATA!AO212</f>
        <v>0</v>
      </c>
      <c r="AJ212" s="99">
        <f>AG212+DATA!Y212</f>
        <v>0</v>
      </c>
      <c r="AK212" s="99">
        <f>AH212+DATA!Z212</f>
        <v>0</v>
      </c>
      <c r="AL212" s="100">
        <f>AI212+DATA!AP212</f>
        <v>0</v>
      </c>
      <c r="AM212" s="9"/>
    </row>
    <row r="213" spans="1:39" x14ac:dyDescent="0.25">
      <c r="A213" s="63">
        <v>8</v>
      </c>
      <c r="B213" s="102">
        <f>'DATA A'!B13</f>
        <v>0</v>
      </c>
      <c r="C213" s="99">
        <f>DATA!C213</f>
        <v>0</v>
      </c>
      <c r="D213" s="99">
        <f>DATA!D213</f>
        <v>0</v>
      </c>
      <c r="E213" s="100">
        <f>DATA!AE213</f>
        <v>0</v>
      </c>
      <c r="F213" s="99">
        <f>C213+DATA!E213</f>
        <v>0</v>
      </c>
      <c r="G213" s="99">
        <f>D213+DATA!F213</f>
        <v>0</v>
      </c>
      <c r="H213" s="100">
        <f>E213+DATA!AF213</f>
        <v>0</v>
      </c>
      <c r="I213" s="99">
        <f>F213+DATA!G213</f>
        <v>0</v>
      </c>
      <c r="J213" s="99">
        <f>G213+DATA!H213</f>
        <v>0</v>
      </c>
      <c r="K213" s="100">
        <f>H213+DATA!AG213</f>
        <v>0</v>
      </c>
      <c r="L213" s="99">
        <f>I213+DATA!I213</f>
        <v>0</v>
      </c>
      <c r="M213" s="99">
        <f>J213+DATA!J213</f>
        <v>0</v>
      </c>
      <c r="N213" s="100">
        <f>K213+DATA!AH213</f>
        <v>0</v>
      </c>
      <c r="O213" s="99">
        <f>L213+DATA!K213</f>
        <v>0</v>
      </c>
      <c r="P213" s="99">
        <f>M213+DATA!L213</f>
        <v>0</v>
      </c>
      <c r="Q213" s="100">
        <f>N213+DATA!AI213</f>
        <v>0</v>
      </c>
      <c r="R213" s="99">
        <f>O213+DATA!M213</f>
        <v>0</v>
      </c>
      <c r="S213" s="99">
        <f>P213+DATA!N213</f>
        <v>0</v>
      </c>
      <c r="T213" s="100">
        <f>Q213+DATA!AJ213</f>
        <v>0</v>
      </c>
      <c r="U213" s="99">
        <f>R213+DATA!O213</f>
        <v>0</v>
      </c>
      <c r="V213" s="99">
        <f>S213+DATA!P213</f>
        <v>0</v>
      </c>
      <c r="W213" s="100">
        <f>T213+DATA!AK213</f>
        <v>0</v>
      </c>
      <c r="X213" s="99">
        <f>U213+DATA!Q213</f>
        <v>0</v>
      </c>
      <c r="Y213" s="99">
        <f>V213+DATA!R213</f>
        <v>0</v>
      </c>
      <c r="Z213" s="100">
        <f>W213+DATA!AL213</f>
        <v>0</v>
      </c>
      <c r="AA213" s="99">
        <f>X213+DATA!S213</f>
        <v>0</v>
      </c>
      <c r="AB213" s="99">
        <f>Y213+DATA!T213</f>
        <v>0</v>
      </c>
      <c r="AC213" s="100">
        <f>Z213+DATA!AM213</f>
        <v>0</v>
      </c>
      <c r="AD213" s="99">
        <f>AA213+DATA!U213</f>
        <v>0</v>
      </c>
      <c r="AE213" s="99">
        <f>AB213+DATA!V213</f>
        <v>0</v>
      </c>
      <c r="AF213" s="100">
        <f>AC213+DATA!AN213</f>
        <v>0</v>
      </c>
      <c r="AG213" s="99">
        <f>AD213+DATA!W213</f>
        <v>0</v>
      </c>
      <c r="AH213" s="99">
        <f>AE213+DATA!X213</f>
        <v>0</v>
      </c>
      <c r="AI213" s="100">
        <f>AF213+DATA!AO213</f>
        <v>0</v>
      </c>
      <c r="AJ213" s="99">
        <f>AG213+DATA!Y213</f>
        <v>0</v>
      </c>
      <c r="AK213" s="99">
        <f>AH213+DATA!Z213</f>
        <v>0</v>
      </c>
      <c r="AL213" s="100">
        <f>AI213+DATA!AP213</f>
        <v>0</v>
      </c>
      <c r="AM213" s="9"/>
    </row>
    <row r="214" spans="1:39" x14ac:dyDescent="0.25">
      <c r="A214" s="63">
        <v>9</v>
      </c>
      <c r="B214" s="102">
        <f>'DATA A'!B14</f>
        <v>0</v>
      </c>
      <c r="C214" s="99">
        <f>DATA!C214</f>
        <v>0</v>
      </c>
      <c r="D214" s="99">
        <f>DATA!D214</f>
        <v>0</v>
      </c>
      <c r="E214" s="100">
        <f>DATA!AE214</f>
        <v>0</v>
      </c>
      <c r="F214" s="99">
        <f>C214+DATA!E214</f>
        <v>0</v>
      </c>
      <c r="G214" s="99">
        <f>D214+DATA!F214</f>
        <v>0</v>
      </c>
      <c r="H214" s="100">
        <f>E214+DATA!AF214</f>
        <v>0</v>
      </c>
      <c r="I214" s="99">
        <f>F214+DATA!G214</f>
        <v>0</v>
      </c>
      <c r="J214" s="99">
        <f>G214+DATA!H214</f>
        <v>0</v>
      </c>
      <c r="K214" s="100">
        <f>H214+DATA!AG214</f>
        <v>0</v>
      </c>
      <c r="L214" s="99">
        <f>I214+DATA!I214</f>
        <v>0</v>
      </c>
      <c r="M214" s="99">
        <f>J214+DATA!J214</f>
        <v>0</v>
      </c>
      <c r="N214" s="100">
        <f>K214+DATA!AH214</f>
        <v>0</v>
      </c>
      <c r="O214" s="99">
        <f>L214+DATA!K214</f>
        <v>0</v>
      </c>
      <c r="P214" s="99">
        <f>M214+DATA!L214</f>
        <v>0</v>
      </c>
      <c r="Q214" s="100">
        <f>N214+DATA!AI214</f>
        <v>0</v>
      </c>
      <c r="R214" s="99">
        <f>O214+DATA!M214</f>
        <v>0</v>
      </c>
      <c r="S214" s="99">
        <f>P214+DATA!N214</f>
        <v>0</v>
      </c>
      <c r="T214" s="100">
        <f>Q214+DATA!AJ214</f>
        <v>0</v>
      </c>
      <c r="U214" s="99">
        <f>R214+DATA!O214</f>
        <v>0</v>
      </c>
      <c r="V214" s="99">
        <f>S214+DATA!P214</f>
        <v>0</v>
      </c>
      <c r="W214" s="100">
        <f>T214+DATA!AK214</f>
        <v>0</v>
      </c>
      <c r="X214" s="99">
        <f>U214+DATA!Q214</f>
        <v>0</v>
      </c>
      <c r="Y214" s="99">
        <f>V214+DATA!R214</f>
        <v>0</v>
      </c>
      <c r="Z214" s="100">
        <f>W214+DATA!AL214</f>
        <v>0</v>
      </c>
      <c r="AA214" s="99">
        <f>X214+DATA!S214</f>
        <v>0</v>
      </c>
      <c r="AB214" s="99">
        <f>Y214+DATA!T214</f>
        <v>0</v>
      </c>
      <c r="AC214" s="100">
        <f>Z214+DATA!AM214</f>
        <v>0</v>
      </c>
      <c r="AD214" s="99">
        <f>AA214+DATA!U214</f>
        <v>0</v>
      </c>
      <c r="AE214" s="99">
        <f>AB214+DATA!V214</f>
        <v>0</v>
      </c>
      <c r="AF214" s="100">
        <f>AC214+DATA!AN214</f>
        <v>0</v>
      </c>
      <c r="AG214" s="99">
        <f>AD214+DATA!W214</f>
        <v>0</v>
      </c>
      <c r="AH214" s="99">
        <f>AE214+DATA!X214</f>
        <v>0</v>
      </c>
      <c r="AI214" s="100">
        <f>AF214+DATA!AO214</f>
        <v>0</v>
      </c>
      <c r="AJ214" s="99">
        <f>AG214+DATA!Y214</f>
        <v>0</v>
      </c>
      <c r="AK214" s="99">
        <f>AH214+DATA!Z214</f>
        <v>0</v>
      </c>
      <c r="AL214" s="100">
        <f>AI214+DATA!AP214</f>
        <v>0</v>
      </c>
      <c r="AM214" s="9"/>
    </row>
    <row r="215" spans="1:39" x14ac:dyDescent="0.25">
      <c r="A215" s="63">
        <v>10</v>
      </c>
      <c r="B215" s="102">
        <f>'DATA A'!B15</f>
        <v>0</v>
      </c>
      <c r="C215" s="99">
        <f>DATA!C215</f>
        <v>0</v>
      </c>
      <c r="D215" s="99">
        <f>DATA!D215</f>
        <v>0</v>
      </c>
      <c r="E215" s="100">
        <f>DATA!AE215</f>
        <v>0</v>
      </c>
      <c r="F215" s="99">
        <f>C215+DATA!E215</f>
        <v>0</v>
      </c>
      <c r="G215" s="99">
        <f>D215+DATA!F215</f>
        <v>0</v>
      </c>
      <c r="H215" s="100">
        <f>E215+DATA!AF215</f>
        <v>0</v>
      </c>
      <c r="I215" s="99">
        <f>F215+DATA!G215</f>
        <v>0</v>
      </c>
      <c r="J215" s="99">
        <f>G215+DATA!H215</f>
        <v>0</v>
      </c>
      <c r="K215" s="100">
        <f>H215+DATA!AG215</f>
        <v>0</v>
      </c>
      <c r="L215" s="99">
        <f>I215+DATA!I215</f>
        <v>0</v>
      </c>
      <c r="M215" s="99">
        <f>J215+DATA!J215</f>
        <v>0</v>
      </c>
      <c r="N215" s="100">
        <f>K215+DATA!AH215</f>
        <v>0</v>
      </c>
      <c r="O215" s="99">
        <f>L215+DATA!K215</f>
        <v>0</v>
      </c>
      <c r="P215" s="99">
        <f>M215+DATA!L215</f>
        <v>0</v>
      </c>
      <c r="Q215" s="100">
        <f>N215+DATA!AI215</f>
        <v>0</v>
      </c>
      <c r="R215" s="99">
        <f>O215+DATA!M215</f>
        <v>0</v>
      </c>
      <c r="S215" s="99">
        <f>P215+DATA!N215</f>
        <v>0</v>
      </c>
      <c r="T215" s="100">
        <f>Q215+DATA!AJ215</f>
        <v>0</v>
      </c>
      <c r="U215" s="99">
        <f>R215+DATA!O215</f>
        <v>0</v>
      </c>
      <c r="V215" s="99">
        <f>S215+DATA!P215</f>
        <v>0</v>
      </c>
      <c r="W215" s="100">
        <f>T215+DATA!AK215</f>
        <v>0</v>
      </c>
      <c r="X215" s="99">
        <f>U215+DATA!Q215</f>
        <v>0</v>
      </c>
      <c r="Y215" s="99">
        <f>V215+DATA!R215</f>
        <v>0</v>
      </c>
      <c r="Z215" s="100">
        <f>W215+DATA!AL215</f>
        <v>0</v>
      </c>
      <c r="AA215" s="99">
        <f>X215+DATA!S215</f>
        <v>0</v>
      </c>
      <c r="AB215" s="99">
        <f>Y215+DATA!T215</f>
        <v>0</v>
      </c>
      <c r="AC215" s="100">
        <f>Z215+DATA!AM215</f>
        <v>0</v>
      </c>
      <c r="AD215" s="99">
        <f>AA215+DATA!U215</f>
        <v>0</v>
      </c>
      <c r="AE215" s="99">
        <f>AB215+DATA!V215</f>
        <v>0</v>
      </c>
      <c r="AF215" s="100">
        <f>AC215+DATA!AN215</f>
        <v>0</v>
      </c>
      <c r="AG215" s="99">
        <f>AD215+DATA!W215</f>
        <v>0</v>
      </c>
      <c r="AH215" s="99">
        <f>AE215+DATA!X215</f>
        <v>0</v>
      </c>
      <c r="AI215" s="100">
        <f>AF215+DATA!AO215</f>
        <v>0</v>
      </c>
      <c r="AJ215" s="99">
        <f>AG215+DATA!Y215</f>
        <v>0</v>
      </c>
      <c r="AK215" s="99">
        <f>AH215+DATA!Z215</f>
        <v>0</v>
      </c>
      <c r="AL215" s="100">
        <f>AI215+DATA!AP215</f>
        <v>0</v>
      </c>
      <c r="AM215" s="9"/>
    </row>
    <row r="216" spans="1:39" x14ac:dyDescent="0.25">
      <c r="A216" s="63">
        <v>11</v>
      </c>
      <c r="B216" s="102">
        <f>'DATA A'!B16</f>
        <v>0</v>
      </c>
      <c r="C216" s="99">
        <f>DATA!C216</f>
        <v>0</v>
      </c>
      <c r="D216" s="99">
        <f>DATA!D216</f>
        <v>0</v>
      </c>
      <c r="E216" s="100">
        <f>DATA!AE216</f>
        <v>0</v>
      </c>
      <c r="F216" s="99">
        <f>C216+DATA!E216</f>
        <v>0</v>
      </c>
      <c r="G216" s="99">
        <f>D216+DATA!F216</f>
        <v>0</v>
      </c>
      <c r="H216" s="100">
        <f>E216+DATA!AF216</f>
        <v>0</v>
      </c>
      <c r="I216" s="99">
        <f>F216+DATA!G216</f>
        <v>0</v>
      </c>
      <c r="J216" s="99">
        <f>G216+DATA!H216</f>
        <v>0</v>
      </c>
      <c r="K216" s="100">
        <f>H216+DATA!AG216</f>
        <v>0</v>
      </c>
      <c r="L216" s="99">
        <f>I216+DATA!I216</f>
        <v>0</v>
      </c>
      <c r="M216" s="99">
        <f>J216+DATA!J216</f>
        <v>0</v>
      </c>
      <c r="N216" s="100">
        <f>K216+DATA!AH216</f>
        <v>0</v>
      </c>
      <c r="O216" s="99">
        <f>L216+DATA!K216</f>
        <v>0</v>
      </c>
      <c r="P216" s="99">
        <f>M216+DATA!L216</f>
        <v>0</v>
      </c>
      <c r="Q216" s="100">
        <f>N216+DATA!AI216</f>
        <v>0</v>
      </c>
      <c r="R216" s="99">
        <f>O216+DATA!M216</f>
        <v>0</v>
      </c>
      <c r="S216" s="99">
        <f>P216+DATA!N216</f>
        <v>0</v>
      </c>
      <c r="T216" s="100">
        <f>Q216+DATA!AJ216</f>
        <v>0</v>
      </c>
      <c r="U216" s="99">
        <f>R216+DATA!O216</f>
        <v>0</v>
      </c>
      <c r="V216" s="99">
        <f>S216+DATA!P216</f>
        <v>0</v>
      </c>
      <c r="W216" s="100">
        <f>T216+DATA!AK216</f>
        <v>0</v>
      </c>
      <c r="X216" s="99">
        <f>U216+DATA!Q216</f>
        <v>0</v>
      </c>
      <c r="Y216" s="99">
        <f>V216+DATA!R216</f>
        <v>0</v>
      </c>
      <c r="Z216" s="100">
        <f>W216+DATA!AL216</f>
        <v>0</v>
      </c>
      <c r="AA216" s="99">
        <f>X216+DATA!S216</f>
        <v>0</v>
      </c>
      <c r="AB216" s="99">
        <f>Y216+DATA!T216</f>
        <v>0</v>
      </c>
      <c r="AC216" s="100">
        <f>Z216+DATA!AM216</f>
        <v>0</v>
      </c>
      <c r="AD216" s="99">
        <f>AA216+DATA!U216</f>
        <v>0</v>
      </c>
      <c r="AE216" s="99">
        <f>AB216+DATA!V216</f>
        <v>0</v>
      </c>
      <c r="AF216" s="100">
        <f>AC216+DATA!AN216</f>
        <v>0</v>
      </c>
      <c r="AG216" s="99">
        <f>AD216+DATA!W216</f>
        <v>0</v>
      </c>
      <c r="AH216" s="99">
        <f>AE216+DATA!X216</f>
        <v>0</v>
      </c>
      <c r="AI216" s="100">
        <f>AF216+DATA!AO216</f>
        <v>0</v>
      </c>
      <c r="AJ216" s="99">
        <f>AG216+DATA!Y216</f>
        <v>0</v>
      </c>
      <c r="AK216" s="99">
        <f>AH216+DATA!Z216</f>
        <v>0</v>
      </c>
      <c r="AL216" s="100">
        <f>AI216+DATA!AP216</f>
        <v>0</v>
      </c>
      <c r="AM216" s="9"/>
    </row>
    <row r="217" spans="1:39" x14ac:dyDescent="0.25">
      <c r="A217" s="63">
        <v>12</v>
      </c>
      <c r="B217" s="102">
        <f>'DATA A'!B17</f>
        <v>0</v>
      </c>
      <c r="C217" s="99">
        <f>DATA!C217</f>
        <v>0</v>
      </c>
      <c r="D217" s="99">
        <f>DATA!D217</f>
        <v>0</v>
      </c>
      <c r="E217" s="100">
        <f>DATA!AE217</f>
        <v>0</v>
      </c>
      <c r="F217" s="99">
        <f>C217+DATA!E217</f>
        <v>0</v>
      </c>
      <c r="G217" s="99">
        <f>D217+DATA!F217</f>
        <v>0</v>
      </c>
      <c r="H217" s="100">
        <f>E217+DATA!AF217</f>
        <v>0</v>
      </c>
      <c r="I217" s="99">
        <f>F217+DATA!G217</f>
        <v>0</v>
      </c>
      <c r="J217" s="99">
        <f>G217+DATA!H217</f>
        <v>0</v>
      </c>
      <c r="K217" s="100">
        <f>H217+DATA!AG217</f>
        <v>0</v>
      </c>
      <c r="L217" s="99">
        <f>I217+DATA!I217</f>
        <v>0</v>
      </c>
      <c r="M217" s="99">
        <f>J217+DATA!J217</f>
        <v>0</v>
      </c>
      <c r="N217" s="100">
        <f>K217+DATA!AH217</f>
        <v>0</v>
      </c>
      <c r="O217" s="99">
        <f>L217+DATA!K217</f>
        <v>0</v>
      </c>
      <c r="P217" s="99">
        <f>M217+DATA!L217</f>
        <v>0</v>
      </c>
      <c r="Q217" s="100">
        <f>N217+DATA!AI217</f>
        <v>0</v>
      </c>
      <c r="R217" s="99">
        <f>O217+DATA!M217</f>
        <v>0</v>
      </c>
      <c r="S217" s="99">
        <f>P217+DATA!N217</f>
        <v>0</v>
      </c>
      <c r="T217" s="100">
        <f>Q217+DATA!AJ217</f>
        <v>0</v>
      </c>
      <c r="U217" s="99">
        <f>R217+DATA!O217</f>
        <v>0</v>
      </c>
      <c r="V217" s="99">
        <f>S217+DATA!P217</f>
        <v>0</v>
      </c>
      <c r="W217" s="100">
        <f>T217+DATA!AK217</f>
        <v>0</v>
      </c>
      <c r="X217" s="99">
        <f>U217+DATA!Q217</f>
        <v>0</v>
      </c>
      <c r="Y217" s="99">
        <f>V217+DATA!R217</f>
        <v>0</v>
      </c>
      <c r="Z217" s="100">
        <f>W217+DATA!AL217</f>
        <v>0</v>
      </c>
      <c r="AA217" s="99">
        <f>X217+DATA!S217</f>
        <v>0</v>
      </c>
      <c r="AB217" s="99">
        <f>Y217+DATA!T217</f>
        <v>0</v>
      </c>
      <c r="AC217" s="100">
        <f>Z217+DATA!AM217</f>
        <v>0</v>
      </c>
      <c r="AD217" s="99">
        <f>AA217+DATA!U217</f>
        <v>0</v>
      </c>
      <c r="AE217" s="99">
        <f>AB217+DATA!V217</f>
        <v>0</v>
      </c>
      <c r="AF217" s="100">
        <f>AC217+DATA!AN217</f>
        <v>0</v>
      </c>
      <c r="AG217" s="99">
        <f>AD217+DATA!W217</f>
        <v>0</v>
      </c>
      <c r="AH217" s="99">
        <f>AE217+DATA!X217</f>
        <v>0</v>
      </c>
      <c r="AI217" s="100">
        <f>AF217+DATA!AO217</f>
        <v>0</v>
      </c>
      <c r="AJ217" s="99">
        <f>AG217+DATA!Y217</f>
        <v>0</v>
      </c>
      <c r="AK217" s="99">
        <f>AH217+DATA!Z217</f>
        <v>0</v>
      </c>
      <c r="AL217" s="100">
        <f>AI217+DATA!AP217</f>
        <v>0</v>
      </c>
      <c r="AM217" s="9"/>
    </row>
    <row r="218" spans="1:39" x14ac:dyDescent="0.25">
      <c r="A218" s="63">
        <v>13</v>
      </c>
      <c r="B218" s="102">
        <f>'DATA A'!B18</f>
        <v>0</v>
      </c>
      <c r="C218" s="99">
        <f>DATA!C218</f>
        <v>0</v>
      </c>
      <c r="D218" s="99">
        <f>DATA!D218</f>
        <v>0</v>
      </c>
      <c r="E218" s="100">
        <f>DATA!AE218</f>
        <v>0</v>
      </c>
      <c r="F218" s="99">
        <f>C218+DATA!E218</f>
        <v>0</v>
      </c>
      <c r="G218" s="99">
        <f>D218+DATA!F218</f>
        <v>0</v>
      </c>
      <c r="H218" s="100">
        <f>E218+DATA!AF218</f>
        <v>0</v>
      </c>
      <c r="I218" s="99">
        <f>F218+DATA!G218</f>
        <v>0</v>
      </c>
      <c r="J218" s="99">
        <f>G218+DATA!H218</f>
        <v>0</v>
      </c>
      <c r="K218" s="100">
        <f>H218+DATA!AG218</f>
        <v>0</v>
      </c>
      <c r="L218" s="99">
        <f>I218+DATA!I218</f>
        <v>0</v>
      </c>
      <c r="M218" s="99">
        <f>J218+DATA!J218</f>
        <v>0</v>
      </c>
      <c r="N218" s="100">
        <f>K218+DATA!AH218</f>
        <v>0</v>
      </c>
      <c r="O218" s="99">
        <f>L218+DATA!K218</f>
        <v>0</v>
      </c>
      <c r="P218" s="99">
        <f>M218+DATA!L218</f>
        <v>0</v>
      </c>
      <c r="Q218" s="100">
        <f>N218+DATA!AI218</f>
        <v>0</v>
      </c>
      <c r="R218" s="99">
        <f>O218+DATA!M218</f>
        <v>0</v>
      </c>
      <c r="S218" s="99">
        <f>P218+DATA!N218</f>
        <v>0</v>
      </c>
      <c r="T218" s="100">
        <f>Q218+DATA!AJ218</f>
        <v>0</v>
      </c>
      <c r="U218" s="99">
        <f>R218+DATA!O218</f>
        <v>0</v>
      </c>
      <c r="V218" s="99">
        <f>S218+DATA!P218</f>
        <v>0</v>
      </c>
      <c r="W218" s="100">
        <f>T218+DATA!AK218</f>
        <v>0</v>
      </c>
      <c r="X218" s="99">
        <f>U218+DATA!Q218</f>
        <v>0</v>
      </c>
      <c r="Y218" s="99">
        <f>V218+DATA!R218</f>
        <v>0</v>
      </c>
      <c r="Z218" s="100">
        <f>W218+DATA!AL218</f>
        <v>0</v>
      </c>
      <c r="AA218" s="99">
        <f>X218+DATA!S218</f>
        <v>0</v>
      </c>
      <c r="AB218" s="99">
        <f>Y218+DATA!T218</f>
        <v>0</v>
      </c>
      <c r="AC218" s="100">
        <f>Z218+DATA!AM218</f>
        <v>0</v>
      </c>
      <c r="AD218" s="99">
        <f>AA218+DATA!U218</f>
        <v>0</v>
      </c>
      <c r="AE218" s="99">
        <f>AB218+DATA!V218</f>
        <v>0</v>
      </c>
      <c r="AF218" s="100">
        <f>AC218+DATA!AN218</f>
        <v>0</v>
      </c>
      <c r="AG218" s="99">
        <f>AD218+DATA!W218</f>
        <v>0</v>
      </c>
      <c r="AH218" s="99">
        <f>AE218+DATA!X218</f>
        <v>0</v>
      </c>
      <c r="AI218" s="100">
        <f>AF218+DATA!AO218</f>
        <v>0</v>
      </c>
      <c r="AJ218" s="99">
        <f>AG218+DATA!Y218</f>
        <v>0</v>
      </c>
      <c r="AK218" s="99">
        <f>AH218+DATA!Z218</f>
        <v>0</v>
      </c>
      <c r="AL218" s="100">
        <f>AI218+DATA!AP218</f>
        <v>0</v>
      </c>
      <c r="AM218" s="9"/>
    </row>
    <row r="219" spans="1:39" x14ac:dyDescent="0.25">
      <c r="A219" s="63">
        <v>14</v>
      </c>
      <c r="B219" s="102">
        <f>'DATA A'!B19</f>
        <v>0</v>
      </c>
      <c r="C219" s="99">
        <f>DATA!C219</f>
        <v>0</v>
      </c>
      <c r="D219" s="99">
        <f>DATA!D219</f>
        <v>0</v>
      </c>
      <c r="E219" s="100">
        <f>DATA!AE219</f>
        <v>0</v>
      </c>
      <c r="F219" s="99">
        <f>C219+DATA!E219</f>
        <v>0</v>
      </c>
      <c r="G219" s="99">
        <f>D219+DATA!F219</f>
        <v>0</v>
      </c>
      <c r="H219" s="100">
        <f>E219+DATA!AF219</f>
        <v>0</v>
      </c>
      <c r="I219" s="99">
        <f>F219+DATA!G219</f>
        <v>0</v>
      </c>
      <c r="J219" s="99">
        <f>G219+DATA!H219</f>
        <v>0</v>
      </c>
      <c r="K219" s="100">
        <f>H219+DATA!AG219</f>
        <v>0</v>
      </c>
      <c r="L219" s="99">
        <f>I219+DATA!I219</f>
        <v>0</v>
      </c>
      <c r="M219" s="99">
        <f>J219+DATA!J219</f>
        <v>0</v>
      </c>
      <c r="N219" s="100">
        <f>K219+DATA!AH219</f>
        <v>0</v>
      </c>
      <c r="O219" s="99">
        <f>L219+DATA!K219</f>
        <v>0</v>
      </c>
      <c r="P219" s="99">
        <f>M219+DATA!L219</f>
        <v>0</v>
      </c>
      <c r="Q219" s="100">
        <f>N219+DATA!AI219</f>
        <v>0</v>
      </c>
      <c r="R219" s="99">
        <f>O219+DATA!M219</f>
        <v>0</v>
      </c>
      <c r="S219" s="99">
        <f>P219+DATA!N219</f>
        <v>0</v>
      </c>
      <c r="T219" s="100">
        <f>Q219+DATA!AJ219</f>
        <v>0</v>
      </c>
      <c r="U219" s="99">
        <f>R219+DATA!O219</f>
        <v>0</v>
      </c>
      <c r="V219" s="99">
        <f>S219+DATA!P219</f>
        <v>0</v>
      </c>
      <c r="W219" s="100">
        <f>T219+DATA!AK219</f>
        <v>0</v>
      </c>
      <c r="X219" s="99">
        <f>U219+DATA!Q219</f>
        <v>0</v>
      </c>
      <c r="Y219" s="99">
        <f>V219+DATA!R219</f>
        <v>0</v>
      </c>
      <c r="Z219" s="100">
        <f>W219+DATA!AL219</f>
        <v>0</v>
      </c>
      <c r="AA219" s="99">
        <f>X219+DATA!S219</f>
        <v>0</v>
      </c>
      <c r="AB219" s="99">
        <f>Y219+DATA!T219</f>
        <v>0</v>
      </c>
      <c r="AC219" s="100">
        <f>Z219+DATA!AM219</f>
        <v>0</v>
      </c>
      <c r="AD219" s="99">
        <f>AA219+DATA!U219</f>
        <v>0</v>
      </c>
      <c r="AE219" s="99">
        <f>AB219+DATA!V219</f>
        <v>0</v>
      </c>
      <c r="AF219" s="100">
        <f>AC219+DATA!AN219</f>
        <v>0</v>
      </c>
      <c r="AG219" s="99">
        <f>AD219+DATA!W219</f>
        <v>0</v>
      </c>
      <c r="AH219" s="99">
        <f>AE219+DATA!X219</f>
        <v>0</v>
      </c>
      <c r="AI219" s="100">
        <f>AF219+DATA!AO219</f>
        <v>0</v>
      </c>
      <c r="AJ219" s="99">
        <f>AG219+DATA!Y219</f>
        <v>0</v>
      </c>
      <c r="AK219" s="99">
        <f>AH219+DATA!Z219</f>
        <v>0</v>
      </c>
      <c r="AL219" s="100">
        <f>AI219+DATA!AP219</f>
        <v>0</v>
      </c>
      <c r="AM219" s="9"/>
    </row>
    <row r="220" spans="1:39" x14ac:dyDescent="0.25">
      <c r="A220" s="63">
        <v>15</v>
      </c>
      <c r="B220" s="102">
        <f>'DATA A'!B20</f>
        <v>0</v>
      </c>
      <c r="C220" s="99">
        <f>DATA!C220</f>
        <v>0</v>
      </c>
      <c r="D220" s="99">
        <f>DATA!D220</f>
        <v>0</v>
      </c>
      <c r="E220" s="100">
        <f>DATA!AE220</f>
        <v>0</v>
      </c>
      <c r="F220" s="99">
        <f>C220+DATA!E220</f>
        <v>0</v>
      </c>
      <c r="G220" s="99">
        <f>D220+DATA!F220</f>
        <v>0</v>
      </c>
      <c r="H220" s="100">
        <f>E220+DATA!AF220</f>
        <v>0</v>
      </c>
      <c r="I220" s="99">
        <f>F220+DATA!G220</f>
        <v>0</v>
      </c>
      <c r="J220" s="99">
        <f>G220+DATA!H220</f>
        <v>0</v>
      </c>
      <c r="K220" s="100">
        <f>H220+DATA!AG220</f>
        <v>0</v>
      </c>
      <c r="L220" s="99">
        <f>I220+DATA!I220</f>
        <v>0</v>
      </c>
      <c r="M220" s="99">
        <f>J220+DATA!J220</f>
        <v>0</v>
      </c>
      <c r="N220" s="100">
        <f>K220+DATA!AH220</f>
        <v>0</v>
      </c>
      <c r="O220" s="99">
        <f>L220+DATA!K220</f>
        <v>0</v>
      </c>
      <c r="P220" s="99">
        <f>M220+DATA!L220</f>
        <v>0</v>
      </c>
      <c r="Q220" s="100">
        <f>N220+DATA!AI220</f>
        <v>0</v>
      </c>
      <c r="R220" s="99">
        <f>O220+DATA!M220</f>
        <v>0</v>
      </c>
      <c r="S220" s="99">
        <f>P220+DATA!N220</f>
        <v>0</v>
      </c>
      <c r="T220" s="100">
        <f>Q220+DATA!AJ220</f>
        <v>0</v>
      </c>
      <c r="U220" s="99">
        <f>R220+DATA!O220</f>
        <v>0</v>
      </c>
      <c r="V220" s="99">
        <f>S220+DATA!P220</f>
        <v>0</v>
      </c>
      <c r="W220" s="100">
        <f>T220+DATA!AK220</f>
        <v>0</v>
      </c>
      <c r="X220" s="99">
        <f>U220+DATA!Q220</f>
        <v>0</v>
      </c>
      <c r="Y220" s="99">
        <f>V220+DATA!R220</f>
        <v>0</v>
      </c>
      <c r="Z220" s="100">
        <f>W220+DATA!AL220</f>
        <v>0</v>
      </c>
      <c r="AA220" s="99">
        <f>X220+DATA!S220</f>
        <v>0</v>
      </c>
      <c r="AB220" s="99">
        <f>Y220+DATA!T220</f>
        <v>0</v>
      </c>
      <c r="AC220" s="100">
        <f>Z220+DATA!AM220</f>
        <v>0</v>
      </c>
      <c r="AD220" s="99">
        <f>AA220+DATA!U220</f>
        <v>0</v>
      </c>
      <c r="AE220" s="99">
        <f>AB220+DATA!V220</f>
        <v>0</v>
      </c>
      <c r="AF220" s="100">
        <f>AC220+DATA!AN220</f>
        <v>0</v>
      </c>
      <c r="AG220" s="99">
        <f>AD220+DATA!W220</f>
        <v>0</v>
      </c>
      <c r="AH220" s="99">
        <f>AE220+DATA!X220</f>
        <v>0</v>
      </c>
      <c r="AI220" s="100">
        <f>AF220+DATA!AO220</f>
        <v>0</v>
      </c>
      <c r="AJ220" s="99">
        <f>AG220+DATA!Y220</f>
        <v>0</v>
      </c>
      <c r="AK220" s="99">
        <f>AH220+DATA!Z220</f>
        <v>0</v>
      </c>
      <c r="AL220" s="100">
        <f>AI220+DATA!AP220</f>
        <v>0</v>
      </c>
      <c r="AM220" s="9"/>
    </row>
    <row r="221" spans="1:39" x14ac:dyDescent="0.25">
      <c r="A221" s="63">
        <v>16</v>
      </c>
      <c r="B221" s="102">
        <f>'DATA A'!B21</f>
        <v>0</v>
      </c>
      <c r="C221" s="99">
        <f>DATA!C221</f>
        <v>0</v>
      </c>
      <c r="D221" s="99">
        <f>DATA!D221</f>
        <v>0</v>
      </c>
      <c r="E221" s="100">
        <f>DATA!AE221</f>
        <v>0</v>
      </c>
      <c r="F221" s="99">
        <f>C221+DATA!E221</f>
        <v>0</v>
      </c>
      <c r="G221" s="99">
        <f>D221+DATA!F221</f>
        <v>0</v>
      </c>
      <c r="H221" s="100">
        <f>E221+DATA!AF221</f>
        <v>0</v>
      </c>
      <c r="I221" s="99">
        <f>F221+DATA!G221</f>
        <v>0</v>
      </c>
      <c r="J221" s="99">
        <f>G221+DATA!H221</f>
        <v>0</v>
      </c>
      <c r="K221" s="100">
        <f>H221+DATA!AG221</f>
        <v>0</v>
      </c>
      <c r="L221" s="99">
        <f>I221+DATA!I221</f>
        <v>0</v>
      </c>
      <c r="M221" s="99">
        <f>J221+DATA!J221</f>
        <v>0</v>
      </c>
      <c r="N221" s="100">
        <f>K221+DATA!AH221</f>
        <v>0</v>
      </c>
      <c r="O221" s="99">
        <f>L221+DATA!K221</f>
        <v>0</v>
      </c>
      <c r="P221" s="99">
        <f>M221+DATA!L221</f>
        <v>0</v>
      </c>
      <c r="Q221" s="100">
        <f>N221+DATA!AI221</f>
        <v>0</v>
      </c>
      <c r="R221" s="99">
        <f>O221+DATA!M221</f>
        <v>0</v>
      </c>
      <c r="S221" s="99">
        <f>P221+DATA!N221</f>
        <v>0</v>
      </c>
      <c r="T221" s="100">
        <f>Q221+DATA!AJ221</f>
        <v>0</v>
      </c>
      <c r="U221" s="99">
        <f>R221+DATA!O221</f>
        <v>0</v>
      </c>
      <c r="V221" s="99">
        <f>S221+DATA!P221</f>
        <v>0</v>
      </c>
      <c r="W221" s="100">
        <f>T221+DATA!AK221</f>
        <v>0</v>
      </c>
      <c r="X221" s="99">
        <f>U221+DATA!Q221</f>
        <v>0</v>
      </c>
      <c r="Y221" s="99">
        <f>V221+DATA!R221</f>
        <v>0</v>
      </c>
      <c r="Z221" s="100">
        <f>W221+DATA!AL221</f>
        <v>0</v>
      </c>
      <c r="AA221" s="99">
        <f>X221+DATA!S221</f>
        <v>0</v>
      </c>
      <c r="AB221" s="99">
        <f>Y221+DATA!T221</f>
        <v>0</v>
      </c>
      <c r="AC221" s="100">
        <f>Z221+DATA!AM221</f>
        <v>0</v>
      </c>
      <c r="AD221" s="99">
        <f>AA221+DATA!U221</f>
        <v>0</v>
      </c>
      <c r="AE221" s="99">
        <f>AB221+DATA!V221</f>
        <v>0</v>
      </c>
      <c r="AF221" s="100">
        <f>AC221+DATA!AN221</f>
        <v>0</v>
      </c>
      <c r="AG221" s="99">
        <f>AD221+DATA!W221</f>
        <v>0</v>
      </c>
      <c r="AH221" s="99">
        <f>AE221+DATA!X221</f>
        <v>0</v>
      </c>
      <c r="AI221" s="100">
        <f>AF221+DATA!AO221</f>
        <v>0</v>
      </c>
      <c r="AJ221" s="99">
        <f>AG221+DATA!Y221</f>
        <v>0</v>
      </c>
      <c r="AK221" s="99">
        <f>AH221+DATA!Z221</f>
        <v>0</v>
      </c>
      <c r="AL221" s="100">
        <f>AI221+DATA!AP221</f>
        <v>0</v>
      </c>
      <c r="AM221" s="9"/>
    </row>
    <row r="222" spans="1:39" x14ac:dyDescent="0.25">
      <c r="A222" s="63">
        <v>17</v>
      </c>
      <c r="B222" s="102">
        <f>'DATA A'!B22</f>
        <v>0</v>
      </c>
      <c r="C222" s="99">
        <f>DATA!C222</f>
        <v>0</v>
      </c>
      <c r="D222" s="99">
        <f>DATA!D222</f>
        <v>0</v>
      </c>
      <c r="E222" s="100">
        <f>DATA!AE222</f>
        <v>0</v>
      </c>
      <c r="F222" s="99">
        <f>C222+DATA!E222</f>
        <v>0</v>
      </c>
      <c r="G222" s="99">
        <f>D222+DATA!F222</f>
        <v>0</v>
      </c>
      <c r="H222" s="100">
        <f>E222+DATA!AF222</f>
        <v>0</v>
      </c>
      <c r="I222" s="99">
        <f>F222+DATA!G222</f>
        <v>0</v>
      </c>
      <c r="J222" s="99">
        <f>G222+DATA!H222</f>
        <v>0</v>
      </c>
      <c r="K222" s="100">
        <f>H222+DATA!AG222</f>
        <v>0</v>
      </c>
      <c r="L222" s="99">
        <f>I222+DATA!I222</f>
        <v>0</v>
      </c>
      <c r="M222" s="99">
        <f>J222+DATA!J222</f>
        <v>0</v>
      </c>
      <c r="N222" s="100">
        <f>K222+DATA!AH222</f>
        <v>0</v>
      </c>
      <c r="O222" s="99">
        <f>L222+DATA!K222</f>
        <v>0</v>
      </c>
      <c r="P222" s="99">
        <f>M222+DATA!L222</f>
        <v>0</v>
      </c>
      <c r="Q222" s="100">
        <f>N222+DATA!AI222</f>
        <v>0</v>
      </c>
      <c r="R222" s="99">
        <f>O222+DATA!M222</f>
        <v>0</v>
      </c>
      <c r="S222" s="99">
        <f>P222+DATA!N222</f>
        <v>0</v>
      </c>
      <c r="T222" s="100">
        <f>Q222+DATA!AJ222</f>
        <v>0</v>
      </c>
      <c r="U222" s="99">
        <f>R222+DATA!O222</f>
        <v>0</v>
      </c>
      <c r="V222" s="99">
        <f>S222+DATA!P222</f>
        <v>0</v>
      </c>
      <c r="W222" s="100">
        <f>T222+DATA!AK222</f>
        <v>0</v>
      </c>
      <c r="X222" s="99">
        <f>U222+DATA!Q222</f>
        <v>0</v>
      </c>
      <c r="Y222" s="99">
        <f>V222+DATA!R222</f>
        <v>0</v>
      </c>
      <c r="Z222" s="100">
        <f>W222+DATA!AL222</f>
        <v>0</v>
      </c>
      <c r="AA222" s="99">
        <f>X222+DATA!S222</f>
        <v>0</v>
      </c>
      <c r="AB222" s="99">
        <f>Y222+DATA!T222</f>
        <v>0</v>
      </c>
      <c r="AC222" s="100">
        <f>Z222+DATA!AM222</f>
        <v>0</v>
      </c>
      <c r="AD222" s="99">
        <f>AA222+DATA!U222</f>
        <v>0</v>
      </c>
      <c r="AE222" s="99">
        <f>AB222+DATA!V222</f>
        <v>0</v>
      </c>
      <c r="AF222" s="100">
        <f>AC222+DATA!AN222</f>
        <v>0</v>
      </c>
      <c r="AG222" s="99">
        <f>AD222+DATA!W222</f>
        <v>0</v>
      </c>
      <c r="AH222" s="99">
        <f>AE222+DATA!X222</f>
        <v>0</v>
      </c>
      <c r="AI222" s="100">
        <f>AF222+DATA!AO222</f>
        <v>0</v>
      </c>
      <c r="AJ222" s="99">
        <f>AG222+DATA!Y222</f>
        <v>0</v>
      </c>
      <c r="AK222" s="99">
        <f>AH222+DATA!Z222</f>
        <v>0</v>
      </c>
      <c r="AL222" s="100">
        <f>AI222+DATA!AP222</f>
        <v>0</v>
      </c>
      <c r="AM222" s="9"/>
    </row>
    <row r="223" spans="1:39" x14ac:dyDescent="0.25">
      <c r="A223" s="63">
        <v>18</v>
      </c>
      <c r="B223" s="102">
        <f>'DATA A'!B23</f>
        <v>0</v>
      </c>
      <c r="C223" s="99">
        <f>DATA!C223</f>
        <v>0</v>
      </c>
      <c r="D223" s="99">
        <f>DATA!D223</f>
        <v>0</v>
      </c>
      <c r="E223" s="100">
        <f>DATA!AE223</f>
        <v>0</v>
      </c>
      <c r="F223" s="99">
        <f>C223+DATA!E223</f>
        <v>0</v>
      </c>
      <c r="G223" s="99">
        <f>D223+DATA!F223</f>
        <v>0</v>
      </c>
      <c r="H223" s="100">
        <f>E223+DATA!AF223</f>
        <v>0</v>
      </c>
      <c r="I223" s="99">
        <f>F223+DATA!G223</f>
        <v>0</v>
      </c>
      <c r="J223" s="99">
        <f>G223+DATA!H223</f>
        <v>0</v>
      </c>
      <c r="K223" s="100">
        <f>H223+DATA!AG223</f>
        <v>0</v>
      </c>
      <c r="L223" s="99">
        <f>I223+DATA!I223</f>
        <v>0</v>
      </c>
      <c r="M223" s="99">
        <f>J223+DATA!J223</f>
        <v>0</v>
      </c>
      <c r="N223" s="100">
        <f>K223+DATA!AH223</f>
        <v>0</v>
      </c>
      <c r="O223" s="99">
        <f>L223+DATA!K223</f>
        <v>0</v>
      </c>
      <c r="P223" s="99">
        <f>M223+DATA!L223</f>
        <v>0</v>
      </c>
      <c r="Q223" s="100">
        <f>N223+DATA!AI223</f>
        <v>0</v>
      </c>
      <c r="R223" s="99">
        <f>O223+DATA!M223</f>
        <v>0</v>
      </c>
      <c r="S223" s="99">
        <f>P223+DATA!N223</f>
        <v>0</v>
      </c>
      <c r="T223" s="100">
        <f>Q223+DATA!AJ223</f>
        <v>0</v>
      </c>
      <c r="U223" s="99">
        <f>R223+DATA!O223</f>
        <v>0</v>
      </c>
      <c r="V223" s="99">
        <f>S223+DATA!P223</f>
        <v>0</v>
      </c>
      <c r="W223" s="100">
        <f>T223+DATA!AK223</f>
        <v>0</v>
      </c>
      <c r="X223" s="99">
        <f>U223+DATA!Q223</f>
        <v>0</v>
      </c>
      <c r="Y223" s="99">
        <f>V223+DATA!R223</f>
        <v>0</v>
      </c>
      <c r="Z223" s="100">
        <f>W223+DATA!AL223</f>
        <v>0</v>
      </c>
      <c r="AA223" s="99">
        <f>X223+DATA!S223</f>
        <v>0</v>
      </c>
      <c r="AB223" s="99">
        <f>Y223+DATA!T223</f>
        <v>0</v>
      </c>
      <c r="AC223" s="100">
        <f>Z223+DATA!AM223</f>
        <v>0</v>
      </c>
      <c r="AD223" s="99">
        <f>AA223+DATA!U223</f>
        <v>0</v>
      </c>
      <c r="AE223" s="99">
        <f>AB223+DATA!V223</f>
        <v>0</v>
      </c>
      <c r="AF223" s="100">
        <f>AC223+DATA!AN223</f>
        <v>0</v>
      </c>
      <c r="AG223" s="99">
        <f>AD223+DATA!W223</f>
        <v>0</v>
      </c>
      <c r="AH223" s="99">
        <f>AE223+DATA!X223</f>
        <v>0</v>
      </c>
      <c r="AI223" s="100">
        <f>AF223+DATA!AO223</f>
        <v>0</v>
      </c>
      <c r="AJ223" s="99">
        <f>AG223+DATA!Y223</f>
        <v>0</v>
      </c>
      <c r="AK223" s="99">
        <f>AH223+DATA!Z223</f>
        <v>0</v>
      </c>
      <c r="AL223" s="100">
        <f>AI223+DATA!AP223</f>
        <v>0</v>
      </c>
      <c r="AM223" s="9"/>
    </row>
    <row r="224" spans="1:39" x14ac:dyDescent="0.25">
      <c r="A224" s="63">
        <v>19</v>
      </c>
      <c r="B224" s="102">
        <f>'DATA A'!B24</f>
        <v>0</v>
      </c>
      <c r="C224" s="99">
        <f>DATA!C224</f>
        <v>0</v>
      </c>
      <c r="D224" s="99">
        <f>DATA!D224</f>
        <v>0</v>
      </c>
      <c r="E224" s="100">
        <f>DATA!AE224</f>
        <v>0</v>
      </c>
      <c r="F224" s="99">
        <f>C224+DATA!E224</f>
        <v>0</v>
      </c>
      <c r="G224" s="99">
        <f>D224+DATA!F224</f>
        <v>0</v>
      </c>
      <c r="H224" s="100">
        <f>E224+DATA!AF224</f>
        <v>0</v>
      </c>
      <c r="I224" s="99">
        <f>F224+DATA!G224</f>
        <v>0</v>
      </c>
      <c r="J224" s="99">
        <f>G224+DATA!H224</f>
        <v>0</v>
      </c>
      <c r="K224" s="100">
        <f>H224+DATA!AG224</f>
        <v>0</v>
      </c>
      <c r="L224" s="99">
        <f>I224+DATA!I224</f>
        <v>0</v>
      </c>
      <c r="M224" s="99">
        <f>J224+DATA!J224</f>
        <v>0</v>
      </c>
      <c r="N224" s="100">
        <f>K224+DATA!AH224</f>
        <v>0</v>
      </c>
      <c r="O224" s="99">
        <f>L224+DATA!K224</f>
        <v>0</v>
      </c>
      <c r="P224" s="99">
        <f>M224+DATA!L224</f>
        <v>0</v>
      </c>
      <c r="Q224" s="100">
        <f>N224+DATA!AI224</f>
        <v>0</v>
      </c>
      <c r="R224" s="99">
        <f>O224+DATA!M224</f>
        <v>0</v>
      </c>
      <c r="S224" s="99">
        <f>P224+DATA!N224</f>
        <v>0</v>
      </c>
      <c r="T224" s="100">
        <f>Q224+DATA!AJ224</f>
        <v>0</v>
      </c>
      <c r="U224" s="99">
        <f>R224+DATA!O224</f>
        <v>0</v>
      </c>
      <c r="V224" s="99">
        <f>S224+DATA!P224</f>
        <v>0</v>
      </c>
      <c r="W224" s="100">
        <f>T224+DATA!AK224</f>
        <v>0</v>
      </c>
      <c r="X224" s="99">
        <f>U224+DATA!Q224</f>
        <v>0</v>
      </c>
      <c r="Y224" s="99">
        <f>V224+DATA!R224</f>
        <v>0</v>
      </c>
      <c r="Z224" s="100">
        <f>W224+DATA!AL224</f>
        <v>0</v>
      </c>
      <c r="AA224" s="99">
        <f>X224+DATA!S224</f>
        <v>0</v>
      </c>
      <c r="AB224" s="99">
        <f>Y224+DATA!T224</f>
        <v>0</v>
      </c>
      <c r="AC224" s="100">
        <f>Z224+DATA!AM224</f>
        <v>0</v>
      </c>
      <c r="AD224" s="99">
        <f>AA224+DATA!U224</f>
        <v>0</v>
      </c>
      <c r="AE224" s="99">
        <f>AB224+DATA!V224</f>
        <v>0</v>
      </c>
      <c r="AF224" s="100">
        <f>AC224+DATA!AN224</f>
        <v>0</v>
      </c>
      <c r="AG224" s="99">
        <f>AD224+DATA!W224</f>
        <v>0</v>
      </c>
      <c r="AH224" s="99">
        <f>AE224+DATA!X224</f>
        <v>0</v>
      </c>
      <c r="AI224" s="100">
        <f>AF224+DATA!AO224</f>
        <v>0</v>
      </c>
      <c r="AJ224" s="99">
        <f>AG224+DATA!Y224</f>
        <v>0</v>
      </c>
      <c r="AK224" s="99">
        <f>AH224+DATA!Z224</f>
        <v>0</v>
      </c>
      <c r="AL224" s="100">
        <f>AI224+DATA!AP224</f>
        <v>0</v>
      </c>
      <c r="AM224" s="9"/>
    </row>
    <row r="225" spans="1:39" x14ac:dyDescent="0.25">
      <c r="A225" s="63">
        <v>20</v>
      </c>
      <c r="B225" s="102">
        <f>'DATA A'!B25</f>
        <v>0</v>
      </c>
      <c r="C225" s="99">
        <f>DATA!C225</f>
        <v>0</v>
      </c>
      <c r="D225" s="99">
        <f>DATA!D225</f>
        <v>0</v>
      </c>
      <c r="E225" s="100">
        <f>DATA!AE225</f>
        <v>0</v>
      </c>
      <c r="F225" s="99">
        <f>C225+DATA!E225</f>
        <v>0</v>
      </c>
      <c r="G225" s="99">
        <f>D225+DATA!F225</f>
        <v>0</v>
      </c>
      <c r="H225" s="100">
        <f>E225+DATA!AF225</f>
        <v>0</v>
      </c>
      <c r="I225" s="99">
        <f>F225+DATA!G225</f>
        <v>0</v>
      </c>
      <c r="J225" s="99">
        <f>G225+DATA!H225</f>
        <v>0</v>
      </c>
      <c r="K225" s="100">
        <f>H225+DATA!AG225</f>
        <v>0</v>
      </c>
      <c r="L225" s="99">
        <f>I225+DATA!I225</f>
        <v>0</v>
      </c>
      <c r="M225" s="99">
        <f>J225+DATA!J225</f>
        <v>0</v>
      </c>
      <c r="N225" s="100">
        <f>K225+DATA!AH225</f>
        <v>0</v>
      </c>
      <c r="O225" s="99">
        <f>L225+DATA!K225</f>
        <v>0</v>
      </c>
      <c r="P225" s="99">
        <f>M225+DATA!L225</f>
        <v>0</v>
      </c>
      <c r="Q225" s="100">
        <f>N225+DATA!AI225</f>
        <v>0</v>
      </c>
      <c r="R225" s="99">
        <f>O225+DATA!M225</f>
        <v>0</v>
      </c>
      <c r="S225" s="99">
        <f>P225+DATA!N225</f>
        <v>0</v>
      </c>
      <c r="T225" s="100">
        <f>Q225+DATA!AJ225</f>
        <v>0</v>
      </c>
      <c r="U225" s="99">
        <f>R225+DATA!O225</f>
        <v>0</v>
      </c>
      <c r="V225" s="99">
        <f>S225+DATA!P225</f>
        <v>0</v>
      </c>
      <c r="W225" s="100">
        <f>T225+DATA!AK225</f>
        <v>0</v>
      </c>
      <c r="X225" s="99">
        <f>U225+DATA!Q225</f>
        <v>0</v>
      </c>
      <c r="Y225" s="99">
        <f>V225+DATA!R225</f>
        <v>0</v>
      </c>
      <c r="Z225" s="100">
        <f>W225+DATA!AL225</f>
        <v>0</v>
      </c>
      <c r="AA225" s="99">
        <f>X225+DATA!S225</f>
        <v>0</v>
      </c>
      <c r="AB225" s="99">
        <f>Y225+DATA!T225</f>
        <v>0</v>
      </c>
      <c r="AC225" s="100">
        <f>Z225+DATA!AM225</f>
        <v>0</v>
      </c>
      <c r="AD225" s="99">
        <f>AA225+DATA!U225</f>
        <v>0</v>
      </c>
      <c r="AE225" s="99">
        <f>AB225+DATA!V225</f>
        <v>0</v>
      </c>
      <c r="AF225" s="100">
        <f>AC225+DATA!AN225</f>
        <v>0</v>
      </c>
      <c r="AG225" s="99">
        <f>AD225+DATA!W225</f>
        <v>0</v>
      </c>
      <c r="AH225" s="99">
        <f>AE225+DATA!X225</f>
        <v>0</v>
      </c>
      <c r="AI225" s="100">
        <f>AF225+DATA!AO225</f>
        <v>0</v>
      </c>
      <c r="AJ225" s="99">
        <f>AG225+DATA!Y225</f>
        <v>0</v>
      </c>
      <c r="AK225" s="99">
        <f>AH225+DATA!Z225</f>
        <v>0</v>
      </c>
      <c r="AL225" s="100">
        <f>AI225+DATA!AP225</f>
        <v>0</v>
      </c>
      <c r="AM225" s="9"/>
    </row>
    <row r="226" spans="1:39" x14ac:dyDescent="0.25">
      <c r="A226" s="63">
        <v>21</v>
      </c>
      <c r="B226" s="102">
        <f>'DATA A'!B26</f>
        <v>0</v>
      </c>
      <c r="C226" s="99">
        <f>DATA!C226</f>
        <v>0</v>
      </c>
      <c r="D226" s="99">
        <f>DATA!D226</f>
        <v>0</v>
      </c>
      <c r="E226" s="100">
        <f>DATA!AE226</f>
        <v>0</v>
      </c>
      <c r="F226" s="99">
        <f>C226+DATA!E226</f>
        <v>0</v>
      </c>
      <c r="G226" s="99">
        <f>D226+DATA!F226</f>
        <v>0</v>
      </c>
      <c r="H226" s="100">
        <f>E226+DATA!AF226</f>
        <v>0</v>
      </c>
      <c r="I226" s="99">
        <f>F226+DATA!G226</f>
        <v>0</v>
      </c>
      <c r="J226" s="99">
        <f>G226+DATA!H226</f>
        <v>0</v>
      </c>
      <c r="K226" s="100">
        <f>H226+DATA!AG226</f>
        <v>0</v>
      </c>
      <c r="L226" s="99">
        <f>I226+DATA!I226</f>
        <v>0</v>
      </c>
      <c r="M226" s="99">
        <f>J226+DATA!J226</f>
        <v>0</v>
      </c>
      <c r="N226" s="100">
        <f>K226+DATA!AH226</f>
        <v>0</v>
      </c>
      <c r="O226" s="99">
        <f>L226+DATA!K226</f>
        <v>0</v>
      </c>
      <c r="P226" s="99">
        <f>M226+DATA!L226</f>
        <v>0</v>
      </c>
      <c r="Q226" s="100">
        <f>N226+DATA!AI226</f>
        <v>0</v>
      </c>
      <c r="R226" s="99">
        <f>O226+DATA!M226</f>
        <v>0</v>
      </c>
      <c r="S226" s="99">
        <f>P226+DATA!N226</f>
        <v>0</v>
      </c>
      <c r="T226" s="100">
        <f>Q226+DATA!AJ226</f>
        <v>0</v>
      </c>
      <c r="U226" s="99">
        <f>R226+DATA!O226</f>
        <v>0</v>
      </c>
      <c r="V226" s="99">
        <f>S226+DATA!P226</f>
        <v>0</v>
      </c>
      <c r="W226" s="100">
        <f>T226+DATA!AK226</f>
        <v>0</v>
      </c>
      <c r="X226" s="99">
        <f>U226+DATA!Q226</f>
        <v>0</v>
      </c>
      <c r="Y226" s="99">
        <f>V226+DATA!R226</f>
        <v>0</v>
      </c>
      <c r="Z226" s="100">
        <f>W226+DATA!AL226</f>
        <v>0</v>
      </c>
      <c r="AA226" s="99">
        <f>X226+DATA!S226</f>
        <v>0</v>
      </c>
      <c r="AB226" s="99">
        <f>Y226+DATA!T226</f>
        <v>0</v>
      </c>
      <c r="AC226" s="100">
        <f>Z226+DATA!AM226</f>
        <v>0</v>
      </c>
      <c r="AD226" s="99">
        <f>AA226+DATA!U226</f>
        <v>0</v>
      </c>
      <c r="AE226" s="99">
        <f>AB226+DATA!V226</f>
        <v>0</v>
      </c>
      <c r="AF226" s="100">
        <f>AC226+DATA!AN226</f>
        <v>0</v>
      </c>
      <c r="AG226" s="99">
        <f>AD226+DATA!W226</f>
        <v>0</v>
      </c>
      <c r="AH226" s="99">
        <f>AE226+DATA!X226</f>
        <v>0</v>
      </c>
      <c r="AI226" s="100">
        <f>AF226+DATA!AO226</f>
        <v>0</v>
      </c>
      <c r="AJ226" s="99">
        <f>AG226+DATA!Y226</f>
        <v>0</v>
      </c>
      <c r="AK226" s="99">
        <f>AH226+DATA!Z226</f>
        <v>0</v>
      </c>
      <c r="AL226" s="100">
        <f>AI226+DATA!AP226</f>
        <v>0</v>
      </c>
      <c r="AM226" s="9"/>
    </row>
    <row r="227" spans="1:39" x14ac:dyDescent="0.25">
      <c r="A227" s="63">
        <v>22</v>
      </c>
      <c r="B227" s="102">
        <f>'DATA A'!B27</f>
        <v>0</v>
      </c>
      <c r="C227" s="99">
        <f>DATA!C227</f>
        <v>0</v>
      </c>
      <c r="D227" s="99">
        <f>DATA!D227</f>
        <v>0</v>
      </c>
      <c r="E227" s="100">
        <f>DATA!AE227</f>
        <v>0</v>
      </c>
      <c r="F227" s="99">
        <f>C227+DATA!E227</f>
        <v>0</v>
      </c>
      <c r="G227" s="99">
        <f>D227+DATA!F227</f>
        <v>0</v>
      </c>
      <c r="H227" s="100">
        <f>E227+DATA!AF227</f>
        <v>0</v>
      </c>
      <c r="I227" s="99">
        <f>F227+DATA!G227</f>
        <v>0</v>
      </c>
      <c r="J227" s="99">
        <f>G227+DATA!H227</f>
        <v>0</v>
      </c>
      <c r="K227" s="100">
        <f>H227+DATA!AG227</f>
        <v>0</v>
      </c>
      <c r="L227" s="99">
        <f>I227+DATA!I227</f>
        <v>0</v>
      </c>
      <c r="M227" s="99">
        <f>J227+DATA!J227</f>
        <v>0</v>
      </c>
      <c r="N227" s="100">
        <f>K227+DATA!AH227</f>
        <v>0</v>
      </c>
      <c r="O227" s="99">
        <f>L227+DATA!K227</f>
        <v>0</v>
      </c>
      <c r="P227" s="99">
        <f>M227+DATA!L227</f>
        <v>0</v>
      </c>
      <c r="Q227" s="100">
        <f>N227+DATA!AI227</f>
        <v>0</v>
      </c>
      <c r="R227" s="99">
        <f>O227+DATA!M227</f>
        <v>0</v>
      </c>
      <c r="S227" s="99">
        <f>P227+DATA!N227</f>
        <v>0</v>
      </c>
      <c r="T227" s="100">
        <f>Q227+DATA!AJ227</f>
        <v>0</v>
      </c>
      <c r="U227" s="99">
        <f>R227+DATA!O227</f>
        <v>0</v>
      </c>
      <c r="V227" s="99">
        <f>S227+DATA!P227</f>
        <v>0</v>
      </c>
      <c r="W227" s="100">
        <f>T227+DATA!AK227</f>
        <v>0</v>
      </c>
      <c r="X227" s="99">
        <f>U227+DATA!Q227</f>
        <v>0</v>
      </c>
      <c r="Y227" s="99">
        <f>V227+DATA!R227</f>
        <v>0</v>
      </c>
      <c r="Z227" s="100">
        <f>W227+DATA!AL227</f>
        <v>0</v>
      </c>
      <c r="AA227" s="99">
        <f>X227+DATA!S227</f>
        <v>0</v>
      </c>
      <c r="AB227" s="99">
        <f>Y227+DATA!T227</f>
        <v>0</v>
      </c>
      <c r="AC227" s="100">
        <f>Z227+DATA!AM227</f>
        <v>0</v>
      </c>
      <c r="AD227" s="99">
        <f>AA227+DATA!U227</f>
        <v>0</v>
      </c>
      <c r="AE227" s="99">
        <f>AB227+DATA!V227</f>
        <v>0</v>
      </c>
      <c r="AF227" s="100">
        <f>AC227+DATA!AN227</f>
        <v>0</v>
      </c>
      <c r="AG227" s="99">
        <f>AD227+DATA!W227</f>
        <v>0</v>
      </c>
      <c r="AH227" s="99">
        <f>AE227+DATA!X227</f>
        <v>0</v>
      </c>
      <c r="AI227" s="100">
        <f>AF227+DATA!AO227</f>
        <v>0</v>
      </c>
      <c r="AJ227" s="99">
        <f>AG227+DATA!Y227</f>
        <v>0</v>
      </c>
      <c r="AK227" s="99">
        <f>AH227+DATA!Z227</f>
        <v>0</v>
      </c>
      <c r="AL227" s="100">
        <f>AI227+DATA!AP227</f>
        <v>0</v>
      </c>
      <c r="AM227" s="9"/>
    </row>
    <row r="228" spans="1:39" x14ac:dyDescent="0.25">
      <c r="A228" s="63">
        <v>23</v>
      </c>
      <c r="B228" s="102">
        <f>'DATA A'!B28</f>
        <v>0</v>
      </c>
      <c r="C228" s="99">
        <f>DATA!C228</f>
        <v>0</v>
      </c>
      <c r="D228" s="99">
        <f>DATA!D228</f>
        <v>0</v>
      </c>
      <c r="E228" s="100">
        <f>DATA!AE228</f>
        <v>0</v>
      </c>
      <c r="F228" s="99">
        <f>C228+DATA!E228</f>
        <v>0</v>
      </c>
      <c r="G228" s="99">
        <f>D228+DATA!F228</f>
        <v>0</v>
      </c>
      <c r="H228" s="100">
        <f>E228+DATA!AF228</f>
        <v>0</v>
      </c>
      <c r="I228" s="99">
        <f>F228+DATA!G228</f>
        <v>0</v>
      </c>
      <c r="J228" s="99">
        <f>G228+DATA!H228</f>
        <v>0</v>
      </c>
      <c r="K228" s="100">
        <f>H228+DATA!AG228</f>
        <v>0</v>
      </c>
      <c r="L228" s="99">
        <f>I228+DATA!I228</f>
        <v>0</v>
      </c>
      <c r="M228" s="99">
        <f>J228+DATA!J228</f>
        <v>0</v>
      </c>
      <c r="N228" s="100">
        <f>K228+DATA!AH228</f>
        <v>0</v>
      </c>
      <c r="O228" s="99">
        <f>L228+DATA!K228</f>
        <v>0</v>
      </c>
      <c r="P228" s="99">
        <f>M228+DATA!L228</f>
        <v>0</v>
      </c>
      <c r="Q228" s="100">
        <f>N228+DATA!AI228</f>
        <v>0</v>
      </c>
      <c r="R228" s="99">
        <f>O228+DATA!M228</f>
        <v>0</v>
      </c>
      <c r="S228" s="99">
        <f>P228+DATA!N228</f>
        <v>0</v>
      </c>
      <c r="T228" s="100">
        <f>Q228+DATA!AJ228</f>
        <v>0</v>
      </c>
      <c r="U228" s="99">
        <f>R228+DATA!O228</f>
        <v>0</v>
      </c>
      <c r="V228" s="99">
        <f>S228+DATA!P228</f>
        <v>0</v>
      </c>
      <c r="W228" s="100">
        <f>T228+DATA!AK228</f>
        <v>0</v>
      </c>
      <c r="X228" s="99">
        <f>U228+DATA!Q228</f>
        <v>0</v>
      </c>
      <c r="Y228" s="99">
        <f>V228+DATA!R228</f>
        <v>0</v>
      </c>
      <c r="Z228" s="100">
        <f>W228+DATA!AL228</f>
        <v>0</v>
      </c>
      <c r="AA228" s="99">
        <f>X228+DATA!S228</f>
        <v>0</v>
      </c>
      <c r="AB228" s="99">
        <f>Y228+DATA!T228</f>
        <v>0</v>
      </c>
      <c r="AC228" s="100">
        <f>Z228+DATA!AM228</f>
        <v>0</v>
      </c>
      <c r="AD228" s="99">
        <f>AA228+DATA!U228</f>
        <v>0</v>
      </c>
      <c r="AE228" s="99">
        <f>AB228+DATA!V228</f>
        <v>0</v>
      </c>
      <c r="AF228" s="100">
        <f>AC228+DATA!AN228</f>
        <v>0</v>
      </c>
      <c r="AG228" s="99">
        <f>AD228+DATA!W228</f>
        <v>0</v>
      </c>
      <c r="AH228" s="99">
        <f>AE228+DATA!X228</f>
        <v>0</v>
      </c>
      <c r="AI228" s="100">
        <f>AF228+DATA!AO228</f>
        <v>0</v>
      </c>
      <c r="AJ228" s="99">
        <f>AG228+DATA!Y228</f>
        <v>0</v>
      </c>
      <c r="AK228" s="99">
        <f>AH228+DATA!Z228</f>
        <v>0</v>
      </c>
      <c r="AL228" s="100">
        <f>AI228+DATA!AP228</f>
        <v>0</v>
      </c>
      <c r="AM228" s="9"/>
    </row>
    <row r="229" spans="1:39" x14ac:dyDescent="0.25">
      <c r="A229" s="63">
        <v>24</v>
      </c>
      <c r="B229" s="102">
        <f>'DATA A'!B29</f>
        <v>0</v>
      </c>
      <c r="C229" s="99">
        <f>DATA!C229</f>
        <v>0</v>
      </c>
      <c r="D229" s="99">
        <f>DATA!D229</f>
        <v>0</v>
      </c>
      <c r="E229" s="100">
        <f>DATA!AE229</f>
        <v>0</v>
      </c>
      <c r="F229" s="99">
        <f>C229+DATA!E229</f>
        <v>0</v>
      </c>
      <c r="G229" s="99">
        <f>D229+DATA!F229</f>
        <v>0</v>
      </c>
      <c r="H229" s="100">
        <f>E229+DATA!AF229</f>
        <v>0</v>
      </c>
      <c r="I229" s="99">
        <f>F229+DATA!G229</f>
        <v>0</v>
      </c>
      <c r="J229" s="99">
        <f>G229+DATA!H229</f>
        <v>0</v>
      </c>
      <c r="K229" s="100">
        <f>H229+DATA!AG229</f>
        <v>0</v>
      </c>
      <c r="L229" s="99">
        <f>I229+DATA!I229</f>
        <v>0</v>
      </c>
      <c r="M229" s="99">
        <f>J229+DATA!J229</f>
        <v>0</v>
      </c>
      <c r="N229" s="100">
        <f>K229+DATA!AH229</f>
        <v>0</v>
      </c>
      <c r="O229" s="99">
        <f>L229+DATA!K229</f>
        <v>0</v>
      </c>
      <c r="P229" s="99">
        <f>M229+DATA!L229</f>
        <v>0</v>
      </c>
      <c r="Q229" s="100">
        <f>N229+DATA!AI229</f>
        <v>0</v>
      </c>
      <c r="R229" s="99">
        <f>O229+DATA!M229</f>
        <v>0</v>
      </c>
      <c r="S229" s="99">
        <f>P229+DATA!N229</f>
        <v>0</v>
      </c>
      <c r="T229" s="100">
        <f>Q229+DATA!AJ229</f>
        <v>0</v>
      </c>
      <c r="U229" s="99">
        <f>R229+DATA!O229</f>
        <v>0</v>
      </c>
      <c r="V229" s="99">
        <f>S229+DATA!P229</f>
        <v>0</v>
      </c>
      <c r="W229" s="100">
        <f>T229+DATA!AK229</f>
        <v>0</v>
      </c>
      <c r="X229" s="99">
        <f>U229+DATA!Q229</f>
        <v>0</v>
      </c>
      <c r="Y229" s="99">
        <f>V229+DATA!R229</f>
        <v>0</v>
      </c>
      <c r="Z229" s="100">
        <f>W229+DATA!AL229</f>
        <v>0</v>
      </c>
      <c r="AA229" s="99">
        <f>X229+DATA!S229</f>
        <v>0</v>
      </c>
      <c r="AB229" s="99">
        <f>Y229+DATA!T229</f>
        <v>0</v>
      </c>
      <c r="AC229" s="100">
        <f>Z229+DATA!AM229</f>
        <v>0</v>
      </c>
      <c r="AD229" s="99">
        <f>AA229+DATA!U229</f>
        <v>0</v>
      </c>
      <c r="AE229" s="99">
        <f>AB229+DATA!V229</f>
        <v>0</v>
      </c>
      <c r="AF229" s="100">
        <f>AC229+DATA!AN229</f>
        <v>0</v>
      </c>
      <c r="AG229" s="99">
        <f>AD229+DATA!W229</f>
        <v>0</v>
      </c>
      <c r="AH229" s="99">
        <f>AE229+DATA!X229</f>
        <v>0</v>
      </c>
      <c r="AI229" s="100">
        <f>AF229+DATA!AO229</f>
        <v>0</v>
      </c>
      <c r="AJ229" s="99">
        <f>AG229+DATA!Y229</f>
        <v>0</v>
      </c>
      <c r="AK229" s="99">
        <f>AH229+DATA!Z229</f>
        <v>0</v>
      </c>
      <c r="AL229" s="100">
        <f>AI229+DATA!AP229</f>
        <v>0</v>
      </c>
      <c r="AM229" s="9"/>
    </row>
    <row r="230" spans="1:39" x14ac:dyDescent="0.25">
      <c r="A230" s="63">
        <v>25</v>
      </c>
      <c r="B230" s="102">
        <f>'DATA A'!B30</f>
        <v>0</v>
      </c>
      <c r="C230" s="99">
        <f>DATA!C230</f>
        <v>0</v>
      </c>
      <c r="D230" s="99">
        <f>DATA!D230</f>
        <v>0</v>
      </c>
      <c r="E230" s="100">
        <f>DATA!AE230</f>
        <v>0</v>
      </c>
      <c r="F230" s="99">
        <f>C230+DATA!E230</f>
        <v>0</v>
      </c>
      <c r="G230" s="99">
        <f>D230+DATA!F230</f>
        <v>0</v>
      </c>
      <c r="H230" s="100">
        <f>E230+DATA!AF230</f>
        <v>0</v>
      </c>
      <c r="I230" s="99">
        <f>F230+DATA!G230</f>
        <v>0</v>
      </c>
      <c r="J230" s="99">
        <f>G230+DATA!H230</f>
        <v>0</v>
      </c>
      <c r="K230" s="100">
        <f>H230+DATA!AG230</f>
        <v>0</v>
      </c>
      <c r="L230" s="99">
        <f>I230+DATA!I230</f>
        <v>0</v>
      </c>
      <c r="M230" s="99">
        <f>J230+DATA!J230</f>
        <v>0</v>
      </c>
      <c r="N230" s="100">
        <f>K230+DATA!AH230</f>
        <v>0</v>
      </c>
      <c r="O230" s="99">
        <f>L230+DATA!K230</f>
        <v>0</v>
      </c>
      <c r="P230" s="99">
        <f>M230+DATA!L230</f>
        <v>0</v>
      </c>
      <c r="Q230" s="100">
        <f>N230+DATA!AI230</f>
        <v>0</v>
      </c>
      <c r="R230" s="99">
        <f>O230+DATA!M230</f>
        <v>0</v>
      </c>
      <c r="S230" s="99">
        <f>P230+DATA!N230</f>
        <v>0</v>
      </c>
      <c r="T230" s="100">
        <f>Q230+DATA!AJ230</f>
        <v>0</v>
      </c>
      <c r="U230" s="99">
        <f>R230+DATA!O230</f>
        <v>0</v>
      </c>
      <c r="V230" s="99">
        <f>S230+DATA!P230</f>
        <v>0</v>
      </c>
      <c r="W230" s="100">
        <f>T230+DATA!AK230</f>
        <v>0</v>
      </c>
      <c r="X230" s="99">
        <f>U230+DATA!Q230</f>
        <v>0</v>
      </c>
      <c r="Y230" s="99">
        <f>V230+DATA!R230</f>
        <v>0</v>
      </c>
      <c r="Z230" s="100">
        <f>W230+DATA!AL230</f>
        <v>0</v>
      </c>
      <c r="AA230" s="99">
        <f>X230+DATA!S230</f>
        <v>0</v>
      </c>
      <c r="AB230" s="99">
        <f>Y230+DATA!T230</f>
        <v>0</v>
      </c>
      <c r="AC230" s="100">
        <f>Z230+DATA!AM230</f>
        <v>0</v>
      </c>
      <c r="AD230" s="99">
        <f>AA230+DATA!U230</f>
        <v>0</v>
      </c>
      <c r="AE230" s="99">
        <f>AB230+DATA!V230</f>
        <v>0</v>
      </c>
      <c r="AF230" s="100">
        <f>AC230+DATA!AN230</f>
        <v>0</v>
      </c>
      <c r="AG230" s="99">
        <f>AD230+DATA!W230</f>
        <v>0</v>
      </c>
      <c r="AH230" s="99">
        <f>AE230+DATA!X230</f>
        <v>0</v>
      </c>
      <c r="AI230" s="100">
        <f>AF230+DATA!AO230</f>
        <v>0</v>
      </c>
      <c r="AJ230" s="99">
        <f>AG230+DATA!Y230</f>
        <v>0</v>
      </c>
      <c r="AK230" s="99">
        <f>AH230+DATA!Z230</f>
        <v>0</v>
      </c>
      <c r="AL230" s="100">
        <f>AI230+DATA!AP230</f>
        <v>0</v>
      </c>
      <c r="AM230" s="9"/>
    </row>
    <row r="231" spans="1:39" ht="13.8" thickBot="1" x14ac:dyDescent="0.3">
      <c r="A231" s="63"/>
      <c r="B231" s="102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"/>
    </row>
    <row r="232" spans="1:39" ht="13.8" thickBot="1" x14ac:dyDescent="0.3">
      <c r="A232" s="64"/>
      <c r="B232" s="103"/>
      <c r="C232" s="101">
        <f t="shared" ref="C232:AL232" si="6">SUM(C206:C230)</f>
        <v>0</v>
      </c>
      <c r="D232" s="101">
        <f t="shared" si="6"/>
        <v>0</v>
      </c>
      <c r="E232" s="101">
        <f t="shared" si="6"/>
        <v>0</v>
      </c>
      <c r="F232" s="101">
        <f t="shared" si="6"/>
        <v>0</v>
      </c>
      <c r="G232" s="101">
        <f t="shared" si="6"/>
        <v>0</v>
      </c>
      <c r="H232" s="101">
        <f t="shared" si="6"/>
        <v>0</v>
      </c>
      <c r="I232" s="101">
        <f t="shared" si="6"/>
        <v>0</v>
      </c>
      <c r="J232" s="101">
        <f t="shared" si="6"/>
        <v>0</v>
      </c>
      <c r="K232" s="101">
        <f t="shared" si="6"/>
        <v>0</v>
      </c>
      <c r="L232" s="101">
        <f t="shared" si="6"/>
        <v>0</v>
      </c>
      <c r="M232" s="101">
        <f t="shared" si="6"/>
        <v>0</v>
      </c>
      <c r="N232" s="101">
        <f t="shared" si="6"/>
        <v>0</v>
      </c>
      <c r="O232" s="101">
        <f t="shared" si="6"/>
        <v>0</v>
      </c>
      <c r="P232" s="101">
        <f t="shared" si="6"/>
        <v>0</v>
      </c>
      <c r="Q232" s="101">
        <f t="shared" si="6"/>
        <v>0</v>
      </c>
      <c r="R232" s="101">
        <f t="shared" si="6"/>
        <v>0</v>
      </c>
      <c r="S232" s="101">
        <f t="shared" si="6"/>
        <v>0</v>
      </c>
      <c r="T232" s="101">
        <f t="shared" si="6"/>
        <v>0</v>
      </c>
      <c r="U232" s="101">
        <f t="shared" si="6"/>
        <v>0</v>
      </c>
      <c r="V232" s="101">
        <f t="shared" si="6"/>
        <v>0</v>
      </c>
      <c r="W232" s="101">
        <f t="shared" si="6"/>
        <v>0</v>
      </c>
      <c r="X232" s="101">
        <f t="shared" si="6"/>
        <v>0</v>
      </c>
      <c r="Y232" s="101">
        <f t="shared" si="6"/>
        <v>0</v>
      </c>
      <c r="Z232" s="101">
        <f t="shared" si="6"/>
        <v>0</v>
      </c>
      <c r="AA232" s="101">
        <f t="shared" si="6"/>
        <v>0</v>
      </c>
      <c r="AB232" s="101">
        <f t="shared" si="6"/>
        <v>0</v>
      </c>
      <c r="AC232" s="101">
        <f t="shared" si="6"/>
        <v>0</v>
      </c>
      <c r="AD232" s="101">
        <f t="shared" si="6"/>
        <v>0</v>
      </c>
      <c r="AE232" s="101">
        <f t="shared" si="6"/>
        <v>0</v>
      </c>
      <c r="AF232" s="101">
        <f t="shared" si="6"/>
        <v>0</v>
      </c>
      <c r="AG232" s="101">
        <f t="shared" si="6"/>
        <v>0</v>
      </c>
      <c r="AH232" s="101">
        <f t="shared" si="6"/>
        <v>0</v>
      </c>
      <c r="AI232" s="101">
        <f t="shared" si="6"/>
        <v>0</v>
      </c>
      <c r="AJ232" s="101">
        <f t="shared" si="6"/>
        <v>0</v>
      </c>
      <c r="AK232" s="101">
        <f t="shared" si="6"/>
        <v>0</v>
      </c>
      <c r="AL232" s="101">
        <f t="shared" si="6"/>
        <v>0</v>
      </c>
      <c r="AM232" s="9"/>
    </row>
    <row r="233" spans="1:39" s="3" customFormat="1" x14ac:dyDescent="0.25">
      <c r="A233" s="84"/>
      <c r="B233" s="66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9"/>
    </row>
    <row r="234" spans="1:39" s="3" customFormat="1" x14ac:dyDescent="0.25">
      <c r="A234" s="84"/>
      <c r="B234" s="66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9"/>
    </row>
    <row r="235" spans="1:39" ht="13.8" thickBot="1" x14ac:dyDescent="0.3">
      <c r="A235" s="58"/>
      <c r="B235" s="58"/>
      <c r="C235" s="55"/>
      <c r="D235" s="55"/>
      <c r="E235" s="55"/>
      <c r="F235" s="55"/>
      <c r="G235" s="55"/>
      <c r="H235" s="55"/>
      <c r="I235" s="55"/>
      <c r="J235" s="51"/>
      <c r="K235" s="51"/>
      <c r="L235" s="52"/>
      <c r="M235" s="52"/>
      <c r="N235" s="52"/>
      <c r="O235" s="52"/>
      <c r="P235" s="52"/>
      <c r="Q235" s="52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11"/>
    </row>
    <row r="236" spans="1:39" x14ac:dyDescent="0.25">
      <c r="A236" s="254" t="s">
        <v>1</v>
      </c>
      <c r="B236" s="277" t="str">
        <f>'DATA A'!B5</f>
        <v>PUSKESMAS</v>
      </c>
      <c r="C236" s="95">
        <v>8</v>
      </c>
      <c r="D236" s="98" t="str">
        <f>'DATA A'!I13</f>
        <v>Kunjungan Balita II (85)</v>
      </c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7"/>
      <c r="AL236" s="70"/>
      <c r="AM236" s="9"/>
    </row>
    <row r="237" spans="1:39" ht="12.75" customHeight="1" x14ac:dyDescent="0.25">
      <c r="A237" s="255"/>
      <c r="B237" s="278"/>
      <c r="C237" s="261" t="s">
        <v>27</v>
      </c>
      <c r="D237" s="261"/>
      <c r="E237" s="274" t="s">
        <v>67</v>
      </c>
      <c r="F237" s="261" t="s">
        <v>28</v>
      </c>
      <c r="G237" s="261"/>
      <c r="H237" s="274" t="s">
        <v>68</v>
      </c>
      <c r="I237" s="261" t="s">
        <v>29</v>
      </c>
      <c r="J237" s="261"/>
      <c r="K237" s="274" t="s">
        <v>69</v>
      </c>
      <c r="L237" s="261" t="s">
        <v>30</v>
      </c>
      <c r="M237" s="261"/>
      <c r="N237" s="274" t="s">
        <v>70</v>
      </c>
      <c r="O237" s="261" t="s">
        <v>31</v>
      </c>
      <c r="P237" s="261"/>
      <c r="Q237" s="274" t="s">
        <v>71</v>
      </c>
      <c r="R237" s="261" t="s">
        <v>32</v>
      </c>
      <c r="S237" s="261"/>
      <c r="T237" s="274" t="s">
        <v>72</v>
      </c>
      <c r="U237" s="261" t="s">
        <v>33</v>
      </c>
      <c r="V237" s="261"/>
      <c r="W237" s="274" t="s">
        <v>73</v>
      </c>
      <c r="X237" s="261" t="s">
        <v>34</v>
      </c>
      <c r="Y237" s="261"/>
      <c r="Z237" s="274" t="s">
        <v>74</v>
      </c>
      <c r="AA237" s="261" t="s">
        <v>35</v>
      </c>
      <c r="AB237" s="261"/>
      <c r="AC237" s="274" t="s">
        <v>75</v>
      </c>
      <c r="AD237" s="261" t="s">
        <v>36</v>
      </c>
      <c r="AE237" s="261"/>
      <c r="AF237" s="274" t="s">
        <v>76</v>
      </c>
      <c r="AG237" s="261" t="s">
        <v>37</v>
      </c>
      <c r="AH237" s="261"/>
      <c r="AI237" s="274" t="s">
        <v>77</v>
      </c>
      <c r="AJ237" s="261" t="s">
        <v>38</v>
      </c>
      <c r="AK237" s="261"/>
      <c r="AL237" s="272" t="s">
        <v>78</v>
      </c>
      <c r="AM237" s="9"/>
    </row>
    <row r="238" spans="1:39" x14ac:dyDescent="0.25">
      <c r="A238" s="256"/>
      <c r="B238" s="279"/>
      <c r="C238" s="49" t="s">
        <v>26</v>
      </c>
      <c r="D238" s="49" t="s">
        <v>25</v>
      </c>
      <c r="E238" s="275"/>
      <c r="F238" s="49" t="s">
        <v>26</v>
      </c>
      <c r="G238" s="49" t="s">
        <v>25</v>
      </c>
      <c r="H238" s="275"/>
      <c r="I238" s="49" t="s">
        <v>26</v>
      </c>
      <c r="J238" s="49" t="s">
        <v>25</v>
      </c>
      <c r="K238" s="275"/>
      <c r="L238" s="49" t="s">
        <v>26</v>
      </c>
      <c r="M238" s="49" t="s">
        <v>25</v>
      </c>
      <c r="N238" s="276"/>
      <c r="O238" s="49" t="s">
        <v>26</v>
      </c>
      <c r="P238" s="49" t="s">
        <v>25</v>
      </c>
      <c r="Q238" s="276"/>
      <c r="R238" s="49" t="s">
        <v>26</v>
      </c>
      <c r="S238" s="49" t="s">
        <v>25</v>
      </c>
      <c r="T238" s="276"/>
      <c r="U238" s="49" t="s">
        <v>26</v>
      </c>
      <c r="V238" s="49" t="s">
        <v>25</v>
      </c>
      <c r="W238" s="276"/>
      <c r="X238" s="49" t="s">
        <v>26</v>
      </c>
      <c r="Y238" s="49" t="s">
        <v>25</v>
      </c>
      <c r="Z238" s="276"/>
      <c r="AA238" s="49" t="s">
        <v>26</v>
      </c>
      <c r="AB238" s="49" t="s">
        <v>25</v>
      </c>
      <c r="AC238" s="276"/>
      <c r="AD238" s="49" t="s">
        <v>26</v>
      </c>
      <c r="AE238" s="49" t="s">
        <v>25</v>
      </c>
      <c r="AF238" s="276"/>
      <c r="AG238" s="49" t="s">
        <v>26</v>
      </c>
      <c r="AH238" s="49" t="s">
        <v>25</v>
      </c>
      <c r="AI238" s="276"/>
      <c r="AJ238" s="49" t="s">
        <v>26</v>
      </c>
      <c r="AK238" s="49" t="s">
        <v>25</v>
      </c>
      <c r="AL238" s="273"/>
      <c r="AM238" s="9"/>
    </row>
    <row r="239" spans="1:39" x14ac:dyDescent="0.25">
      <c r="A239" s="63">
        <v>1</v>
      </c>
      <c r="B239" s="102">
        <f>'DATA A'!B6</f>
        <v>0</v>
      </c>
      <c r="C239" s="99">
        <f>DATA!C239</f>
        <v>0</v>
      </c>
      <c r="D239" s="99">
        <f>DATA!D239</f>
        <v>0</v>
      </c>
      <c r="E239" s="100">
        <f>DATA!AE239</f>
        <v>0</v>
      </c>
      <c r="F239" s="99">
        <f>C239+DATA!E239</f>
        <v>0</v>
      </c>
      <c r="G239" s="99">
        <f>D239+DATA!F239</f>
        <v>0</v>
      </c>
      <c r="H239" s="100">
        <f>E239+DATA!AF239</f>
        <v>0</v>
      </c>
      <c r="I239" s="99">
        <f>F239+DATA!G239</f>
        <v>0</v>
      </c>
      <c r="J239" s="99">
        <f>G239+DATA!H239</f>
        <v>0</v>
      </c>
      <c r="K239" s="100">
        <f>H239+DATA!AG239</f>
        <v>0</v>
      </c>
      <c r="L239" s="99">
        <f>I239+DATA!I239</f>
        <v>0</v>
      </c>
      <c r="M239" s="99">
        <f>J239+DATA!J239</f>
        <v>0</v>
      </c>
      <c r="N239" s="100">
        <f>K239+DATA!AH239</f>
        <v>0</v>
      </c>
      <c r="O239" s="99">
        <f>L239+DATA!K239</f>
        <v>0</v>
      </c>
      <c r="P239" s="99">
        <f>M239+DATA!L239</f>
        <v>0</v>
      </c>
      <c r="Q239" s="100">
        <f>N239+DATA!AI239</f>
        <v>0</v>
      </c>
      <c r="R239" s="99">
        <f>O239+DATA!M239</f>
        <v>0</v>
      </c>
      <c r="S239" s="99">
        <f>P239+DATA!N239</f>
        <v>0</v>
      </c>
      <c r="T239" s="100">
        <f>Q239+DATA!AJ239</f>
        <v>0</v>
      </c>
      <c r="U239" s="99">
        <f>R239+DATA!O239</f>
        <v>0</v>
      </c>
      <c r="V239" s="99">
        <f>S239+DATA!P239</f>
        <v>0</v>
      </c>
      <c r="W239" s="100">
        <f>T239+DATA!AK239</f>
        <v>0</v>
      </c>
      <c r="X239" s="99">
        <f>U239+DATA!Q239</f>
        <v>0</v>
      </c>
      <c r="Y239" s="99">
        <f>V239+DATA!R239</f>
        <v>0</v>
      </c>
      <c r="Z239" s="100">
        <f>W239+DATA!AL239</f>
        <v>0</v>
      </c>
      <c r="AA239" s="99">
        <f>X239+DATA!S239</f>
        <v>0</v>
      </c>
      <c r="AB239" s="99">
        <f>Y239+DATA!T239</f>
        <v>0</v>
      </c>
      <c r="AC239" s="100">
        <f>Z239+DATA!AM239</f>
        <v>0</v>
      </c>
      <c r="AD239" s="99">
        <f>AA239+DATA!U239</f>
        <v>0</v>
      </c>
      <c r="AE239" s="99">
        <f>AB239+DATA!V239</f>
        <v>0</v>
      </c>
      <c r="AF239" s="100">
        <f>AC239+DATA!AN239</f>
        <v>0</v>
      </c>
      <c r="AG239" s="99">
        <f>AD239+DATA!W239</f>
        <v>0</v>
      </c>
      <c r="AH239" s="99">
        <f>AE239+DATA!X239</f>
        <v>0</v>
      </c>
      <c r="AI239" s="100">
        <f>AF239+DATA!AO239</f>
        <v>0</v>
      </c>
      <c r="AJ239" s="99">
        <f>AG239+DATA!Y239</f>
        <v>0</v>
      </c>
      <c r="AK239" s="99">
        <f>AH239+DATA!Z239</f>
        <v>0</v>
      </c>
      <c r="AL239" s="100">
        <f>AI239+DATA!AP239</f>
        <v>0</v>
      </c>
      <c r="AM239" s="9"/>
    </row>
    <row r="240" spans="1:39" x14ac:dyDescent="0.25">
      <c r="A240" s="63">
        <v>2</v>
      </c>
      <c r="B240" s="102">
        <f>'DATA A'!B7</f>
        <v>0</v>
      </c>
      <c r="C240" s="99">
        <f>DATA!C240</f>
        <v>0</v>
      </c>
      <c r="D240" s="99">
        <f>DATA!D240</f>
        <v>0</v>
      </c>
      <c r="E240" s="100">
        <f>DATA!AE240</f>
        <v>0</v>
      </c>
      <c r="F240" s="99">
        <f>C240+DATA!E240</f>
        <v>0</v>
      </c>
      <c r="G240" s="99">
        <f>D240+DATA!F240</f>
        <v>0</v>
      </c>
      <c r="H240" s="100">
        <f>E240+DATA!AF240</f>
        <v>0</v>
      </c>
      <c r="I240" s="99">
        <f>F240+DATA!G240</f>
        <v>0</v>
      </c>
      <c r="J240" s="99">
        <f>G240+DATA!H240</f>
        <v>0</v>
      </c>
      <c r="K240" s="100">
        <f>H240+DATA!AG240</f>
        <v>0</v>
      </c>
      <c r="L240" s="99">
        <f>I240+DATA!I240</f>
        <v>0</v>
      </c>
      <c r="M240" s="99">
        <f>J240+DATA!J240</f>
        <v>0</v>
      </c>
      <c r="N240" s="100">
        <f>K240+DATA!AH240</f>
        <v>0</v>
      </c>
      <c r="O240" s="99">
        <f>L240+DATA!K240</f>
        <v>0</v>
      </c>
      <c r="P240" s="99">
        <f>M240+DATA!L240</f>
        <v>0</v>
      </c>
      <c r="Q240" s="100">
        <f>N240+DATA!AI240</f>
        <v>0</v>
      </c>
      <c r="R240" s="99">
        <f>O240+DATA!M240</f>
        <v>0</v>
      </c>
      <c r="S240" s="99">
        <f>P240+DATA!N240</f>
        <v>0</v>
      </c>
      <c r="T240" s="100">
        <f>Q240+DATA!AJ240</f>
        <v>0</v>
      </c>
      <c r="U240" s="99">
        <f>R240+DATA!O240</f>
        <v>0</v>
      </c>
      <c r="V240" s="99">
        <f>S240+DATA!P240</f>
        <v>0</v>
      </c>
      <c r="W240" s="100">
        <f>T240+DATA!AK240</f>
        <v>0</v>
      </c>
      <c r="X240" s="99">
        <f>U240+DATA!Q240</f>
        <v>0</v>
      </c>
      <c r="Y240" s="99">
        <f>V240+DATA!R240</f>
        <v>0</v>
      </c>
      <c r="Z240" s="100">
        <f>W240+DATA!AL240</f>
        <v>0</v>
      </c>
      <c r="AA240" s="99">
        <f>X240+DATA!S240</f>
        <v>0</v>
      </c>
      <c r="AB240" s="99">
        <f>Y240+DATA!T240</f>
        <v>0</v>
      </c>
      <c r="AC240" s="100">
        <f>Z240+DATA!AM240</f>
        <v>0</v>
      </c>
      <c r="AD240" s="99">
        <f>AA240+DATA!U240</f>
        <v>0</v>
      </c>
      <c r="AE240" s="99">
        <f>AB240+DATA!V240</f>
        <v>0</v>
      </c>
      <c r="AF240" s="100">
        <f>AC240+DATA!AN240</f>
        <v>0</v>
      </c>
      <c r="AG240" s="99">
        <f>AD240+DATA!W240</f>
        <v>0</v>
      </c>
      <c r="AH240" s="99">
        <f>AE240+DATA!X240</f>
        <v>0</v>
      </c>
      <c r="AI240" s="100">
        <f>AF240+DATA!AO240</f>
        <v>0</v>
      </c>
      <c r="AJ240" s="99">
        <f>AG240+DATA!Y240</f>
        <v>0</v>
      </c>
      <c r="AK240" s="99">
        <f>AH240+DATA!Z240</f>
        <v>0</v>
      </c>
      <c r="AL240" s="100">
        <f>AI240+DATA!AP240</f>
        <v>0</v>
      </c>
      <c r="AM240" s="9"/>
    </row>
    <row r="241" spans="1:39" x14ac:dyDescent="0.25">
      <c r="A241" s="63">
        <v>3</v>
      </c>
      <c r="B241" s="102">
        <f>'DATA A'!B8</f>
        <v>0</v>
      </c>
      <c r="C241" s="99">
        <f>DATA!C241</f>
        <v>0</v>
      </c>
      <c r="D241" s="99">
        <f>DATA!D241</f>
        <v>0</v>
      </c>
      <c r="E241" s="100">
        <f>DATA!AE241</f>
        <v>0</v>
      </c>
      <c r="F241" s="99">
        <f>C241+DATA!E241</f>
        <v>0</v>
      </c>
      <c r="G241" s="99">
        <f>D241+DATA!F241</f>
        <v>0</v>
      </c>
      <c r="H241" s="100">
        <f>E241+DATA!AF241</f>
        <v>0</v>
      </c>
      <c r="I241" s="99">
        <f>F241+DATA!G241</f>
        <v>0</v>
      </c>
      <c r="J241" s="99">
        <f>G241+DATA!H241</f>
        <v>0</v>
      </c>
      <c r="K241" s="100">
        <f>H241+DATA!AG241</f>
        <v>0</v>
      </c>
      <c r="L241" s="99">
        <f>I241+DATA!I241</f>
        <v>0</v>
      </c>
      <c r="M241" s="99">
        <f>J241+DATA!J241</f>
        <v>0</v>
      </c>
      <c r="N241" s="100">
        <f>K241+DATA!AH241</f>
        <v>0</v>
      </c>
      <c r="O241" s="99">
        <f>L241+DATA!K241</f>
        <v>0</v>
      </c>
      <c r="P241" s="99">
        <f>M241+DATA!L241</f>
        <v>0</v>
      </c>
      <c r="Q241" s="100">
        <f>N241+DATA!AI241</f>
        <v>0</v>
      </c>
      <c r="R241" s="99">
        <f>O241+DATA!M241</f>
        <v>0</v>
      </c>
      <c r="S241" s="99">
        <f>P241+DATA!N241</f>
        <v>0</v>
      </c>
      <c r="T241" s="100">
        <f>Q241+DATA!AJ241</f>
        <v>0</v>
      </c>
      <c r="U241" s="99">
        <f>R241+DATA!O241</f>
        <v>0</v>
      </c>
      <c r="V241" s="99">
        <f>S241+DATA!P241</f>
        <v>0</v>
      </c>
      <c r="W241" s="100">
        <f>T241+DATA!AK241</f>
        <v>0</v>
      </c>
      <c r="X241" s="99">
        <f>U241+DATA!Q241</f>
        <v>0</v>
      </c>
      <c r="Y241" s="99">
        <f>V241+DATA!R241</f>
        <v>0</v>
      </c>
      <c r="Z241" s="100">
        <f>W241+DATA!AL241</f>
        <v>0</v>
      </c>
      <c r="AA241" s="99">
        <f>X241+DATA!S241</f>
        <v>0</v>
      </c>
      <c r="AB241" s="99">
        <f>Y241+DATA!T241</f>
        <v>0</v>
      </c>
      <c r="AC241" s="100">
        <f>Z241+DATA!AM241</f>
        <v>0</v>
      </c>
      <c r="AD241" s="99">
        <f>AA241+DATA!U241</f>
        <v>0</v>
      </c>
      <c r="AE241" s="99">
        <f>AB241+DATA!V241</f>
        <v>0</v>
      </c>
      <c r="AF241" s="100">
        <f>AC241+DATA!AN241</f>
        <v>0</v>
      </c>
      <c r="AG241" s="99">
        <f>AD241+DATA!W241</f>
        <v>0</v>
      </c>
      <c r="AH241" s="99">
        <f>AE241+DATA!X241</f>
        <v>0</v>
      </c>
      <c r="AI241" s="100">
        <f>AF241+DATA!AO241</f>
        <v>0</v>
      </c>
      <c r="AJ241" s="99">
        <f>AG241+DATA!Y241</f>
        <v>0</v>
      </c>
      <c r="AK241" s="99">
        <f>AH241+DATA!Z241</f>
        <v>0</v>
      </c>
      <c r="AL241" s="100">
        <f>AI241+DATA!AP241</f>
        <v>0</v>
      </c>
      <c r="AM241" s="9"/>
    </row>
    <row r="242" spans="1:39" x14ac:dyDescent="0.25">
      <c r="A242" s="63">
        <v>4</v>
      </c>
      <c r="B242" s="102">
        <f>'DATA A'!B9</f>
        <v>0</v>
      </c>
      <c r="C242" s="99">
        <f>DATA!C242</f>
        <v>0</v>
      </c>
      <c r="D242" s="99">
        <f>DATA!D242</f>
        <v>0</v>
      </c>
      <c r="E242" s="100">
        <f>DATA!AE242</f>
        <v>0</v>
      </c>
      <c r="F242" s="99">
        <f>C242+DATA!E242</f>
        <v>0</v>
      </c>
      <c r="G242" s="99">
        <f>D242+DATA!F242</f>
        <v>0</v>
      </c>
      <c r="H242" s="100">
        <f>E242+DATA!AF242</f>
        <v>0</v>
      </c>
      <c r="I242" s="99">
        <f>F242+DATA!G242</f>
        <v>0</v>
      </c>
      <c r="J242" s="99">
        <f>G242+DATA!H242</f>
        <v>0</v>
      </c>
      <c r="K242" s="100">
        <f>H242+DATA!AG242</f>
        <v>0</v>
      </c>
      <c r="L242" s="99">
        <f>I242+DATA!I242</f>
        <v>0</v>
      </c>
      <c r="M242" s="99">
        <f>J242+DATA!J242</f>
        <v>0</v>
      </c>
      <c r="N242" s="100">
        <f>K242+DATA!AH242</f>
        <v>0</v>
      </c>
      <c r="O242" s="99">
        <f>L242+DATA!K242</f>
        <v>0</v>
      </c>
      <c r="P242" s="99">
        <f>M242+DATA!L242</f>
        <v>0</v>
      </c>
      <c r="Q242" s="100">
        <f>N242+DATA!AI242</f>
        <v>0</v>
      </c>
      <c r="R242" s="99">
        <f>O242+DATA!M242</f>
        <v>0</v>
      </c>
      <c r="S242" s="99">
        <f>P242+DATA!N242</f>
        <v>0</v>
      </c>
      <c r="T242" s="100">
        <f>Q242+DATA!AJ242</f>
        <v>0</v>
      </c>
      <c r="U242" s="99">
        <f>R242+DATA!O242</f>
        <v>0</v>
      </c>
      <c r="V242" s="99">
        <f>S242+DATA!P242</f>
        <v>0</v>
      </c>
      <c r="W242" s="100">
        <f>T242+DATA!AK242</f>
        <v>0</v>
      </c>
      <c r="X242" s="99">
        <f>U242+DATA!Q242</f>
        <v>0</v>
      </c>
      <c r="Y242" s="99">
        <f>V242+DATA!R242</f>
        <v>0</v>
      </c>
      <c r="Z242" s="100">
        <f>W242+DATA!AL242</f>
        <v>0</v>
      </c>
      <c r="AA242" s="99">
        <f>X242+DATA!S242</f>
        <v>0</v>
      </c>
      <c r="AB242" s="99">
        <f>Y242+DATA!T242</f>
        <v>0</v>
      </c>
      <c r="AC242" s="100">
        <f>Z242+DATA!AM242</f>
        <v>0</v>
      </c>
      <c r="AD242" s="99">
        <f>AA242+DATA!U242</f>
        <v>0</v>
      </c>
      <c r="AE242" s="99">
        <f>AB242+DATA!V242</f>
        <v>0</v>
      </c>
      <c r="AF242" s="100">
        <f>AC242+DATA!AN242</f>
        <v>0</v>
      </c>
      <c r="AG242" s="99">
        <f>AD242+DATA!W242</f>
        <v>0</v>
      </c>
      <c r="AH242" s="99">
        <f>AE242+DATA!X242</f>
        <v>0</v>
      </c>
      <c r="AI242" s="100">
        <f>AF242+DATA!AO242</f>
        <v>0</v>
      </c>
      <c r="AJ242" s="99">
        <f>AG242+DATA!Y242</f>
        <v>0</v>
      </c>
      <c r="AK242" s="99">
        <f>AH242+DATA!Z242</f>
        <v>0</v>
      </c>
      <c r="AL242" s="100">
        <f>AI242+DATA!AP242</f>
        <v>0</v>
      </c>
      <c r="AM242" s="9"/>
    </row>
    <row r="243" spans="1:39" x14ac:dyDescent="0.25">
      <c r="A243" s="63">
        <v>5</v>
      </c>
      <c r="B243" s="102">
        <f>'DATA A'!B10</f>
        <v>0</v>
      </c>
      <c r="C243" s="99">
        <f>DATA!C243</f>
        <v>0</v>
      </c>
      <c r="D243" s="99">
        <f>DATA!D243</f>
        <v>0</v>
      </c>
      <c r="E243" s="100">
        <f>DATA!AE243</f>
        <v>0</v>
      </c>
      <c r="F243" s="99">
        <f>C243+DATA!E243</f>
        <v>0</v>
      </c>
      <c r="G243" s="99">
        <f>D243+DATA!F243</f>
        <v>0</v>
      </c>
      <c r="H243" s="100">
        <f>E243+DATA!AF243</f>
        <v>0</v>
      </c>
      <c r="I243" s="99">
        <f>F243+DATA!G243</f>
        <v>0</v>
      </c>
      <c r="J243" s="99">
        <f>G243+DATA!H243</f>
        <v>0</v>
      </c>
      <c r="K243" s="100">
        <f>H243+DATA!AG243</f>
        <v>0</v>
      </c>
      <c r="L243" s="99">
        <f>I243+DATA!I243</f>
        <v>0</v>
      </c>
      <c r="M243" s="99">
        <f>J243+DATA!J243</f>
        <v>0</v>
      </c>
      <c r="N243" s="100">
        <f>K243+DATA!AH243</f>
        <v>0</v>
      </c>
      <c r="O243" s="99">
        <f>L243+DATA!K243</f>
        <v>0</v>
      </c>
      <c r="P243" s="99">
        <f>M243+DATA!L243</f>
        <v>0</v>
      </c>
      <c r="Q243" s="100">
        <f>N243+DATA!AI243</f>
        <v>0</v>
      </c>
      <c r="R243" s="99">
        <f>O243+DATA!M243</f>
        <v>0</v>
      </c>
      <c r="S243" s="99">
        <f>P243+DATA!N243</f>
        <v>0</v>
      </c>
      <c r="T243" s="100">
        <f>Q243+DATA!AJ243</f>
        <v>0</v>
      </c>
      <c r="U243" s="99">
        <f>R243+DATA!O243</f>
        <v>0</v>
      </c>
      <c r="V243" s="99">
        <f>S243+DATA!P243</f>
        <v>0</v>
      </c>
      <c r="W243" s="100">
        <f>T243+DATA!AK243</f>
        <v>0</v>
      </c>
      <c r="X243" s="99">
        <f>U243+DATA!Q243</f>
        <v>0</v>
      </c>
      <c r="Y243" s="99">
        <f>V243+DATA!R243</f>
        <v>0</v>
      </c>
      <c r="Z243" s="100">
        <f>W243+DATA!AL243</f>
        <v>0</v>
      </c>
      <c r="AA243" s="99">
        <f>X243+DATA!S243</f>
        <v>0</v>
      </c>
      <c r="AB243" s="99">
        <f>Y243+DATA!T243</f>
        <v>0</v>
      </c>
      <c r="AC243" s="100">
        <f>Z243+DATA!AM243</f>
        <v>0</v>
      </c>
      <c r="AD243" s="99">
        <f>AA243+DATA!U243</f>
        <v>0</v>
      </c>
      <c r="AE243" s="99">
        <f>AB243+DATA!V243</f>
        <v>0</v>
      </c>
      <c r="AF243" s="100">
        <f>AC243+DATA!AN243</f>
        <v>0</v>
      </c>
      <c r="AG243" s="99">
        <f>AD243+DATA!W243</f>
        <v>0</v>
      </c>
      <c r="AH243" s="99">
        <f>AE243+DATA!X243</f>
        <v>0</v>
      </c>
      <c r="AI243" s="100">
        <f>AF243+DATA!AO243</f>
        <v>0</v>
      </c>
      <c r="AJ243" s="99">
        <f>AG243+DATA!Y243</f>
        <v>0</v>
      </c>
      <c r="AK243" s="99">
        <f>AH243+DATA!Z243</f>
        <v>0</v>
      </c>
      <c r="AL243" s="100">
        <f>AI243+DATA!AP243</f>
        <v>0</v>
      </c>
      <c r="AM243" s="9"/>
    </row>
    <row r="244" spans="1:39" x14ac:dyDescent="0.25">
      <c r="A244" s="63">
        <v>6</v>
      </c>
      <c r="B244" s="102">
        <f>'DATA A'!B11</f>
        <v>0</v>
      </c>
      <c r="C244" s="99">
        <f>DATA!C244</f>
        <v>0</v>
      </c>
      <c r="D244" s="99">
        <f>DATA!D244</f>
        <v>0</v>
      </c>
      <c r="E244" s="100">
        <f>DATA!AE244</f>
        <v>0</v>
      </c>
      <c r="F244" s="99">
        <f>C244+DATA!E244</f>
        <v>0</v>
      </c>
      <c r="G244" s="99">
        <f>D244+DATA!F244</f>
        <v>0</v>
      </c>
      <c r="H244" s="100">
        <f>E244+DATA!AF244</f>
        <v>0</v>
      </c>
      <c r="I244" s="99">
        <f>F244+DATA!G244</f>
        <v>0</v>
      </c>
      <c r="J244" s="99">
        <f>G244+DATA!H244</f>
        <v>0</v>
      </c>
      <c r="K244" s="100">
        <f>H244+DATA!AG244</f>
        <v>0</v>
      </c>
      <c r="L244" s="99">
        <f>I244+DATA!I244</f>
        <v>0</v>
      </c>
      <c r="M244" s="99">
        <f>J244+DATA!J244</f>
        <v>0</v>
      </c>
      <c r="N244" s="100">
        <f>K244+DATA!AH244</f>
        <v>0</v>
      </c>
      <c r="O244" s="99">
        <f>L244+DATA!K244</f>
        <v>0</v>
      </c>
      <c r="P244" s="99">
        <f>M244+DATA!L244</f>
        <v>0</v>
      </c>
      <c r="Q244" s="100">
        <f>N244+DATA!AI244</f>
        <v>0</v>
      </c>
      <c r="R244" s="99">
        <f>O244+DATA!M244</f>
        <v>0</v>
      </c>
      <c r="S244" s="99">
        <f>P244+DATA!N244</f>
        <v>0</v>
      </c>
      <c r="T244" s="100">
        <f>Q244+DATA!AJ244</f>
        <v>0</v>
      </c>
      <c r="U244" s="99">
        <f>R244+DATA!O244</f>
        <v>0</v>
      </c>
      <c r="V244" s="99">
        <f>S244+DATA!P244</f>
        <v>0</v>
      </c>
      <c r="W244" s="100">
        <f>T244+DATA!AK244</f>
        <v>0</v>
      </c>
      <c r="X244" s="99">
        <f>U244+DATA!Q244</f>
        <v>0</v>
      </c>
      <c r="Y244" s="99">
        <f>V244+DATA!R244</f>
        <v>0</v>
      </c>
      <c r="Z244" s="100">
        <f>W244+DATA!AL244</f>
        <v>0</v>
      </c>
      <c r="AA244" s="99">
        <f>X244+DATA!S244</f>
        <v>0</v>
      </c>
      <c r="AB244" s="99">
        <f>Y244+DATA!T244</f>
        <v>0</v>
      </c>
      <c r="AC244" s="100">
        <f>Z244+DATA!AM244</f>
        <v>0</v>
      </c>
      <c r="AD244" s="99">
        <f>AA244+DATA!U244</f>
        <v>0</v>
      </c>
      <c r="AE244" s="99">
        <f>AB244+DATA!V244</f>
        <v>0</v>
      </c>
      <c r="AF244" s="100">
        <f>AC244+DATA!AN244</f>
        <v>0</v>
      </c>
      <c r="AG244" s="99">
        <f>AD244+DATA!W244</f>
        <v>0</v>
      </c>
      <c r="AH244" s="99">
        <f>AE244+DATA!X244</f>
        <v>0</v>
      </c>
      <c r="AI244" s="100">
        <f>AF244+DATA!AO244</f>
        <v>0</v>
      </c>
      <c r="AJ244" s="99">
        <f>AG244+DATA!Y244</f>
        <v>0</v>
      </c>
      <c r="AK244" s="99">
        <f>AH244+DATA!Z244</f>
        <v>0</v>
      </c>
      <c r="AL244" s="100">
        <f>AI244+DATA!AP244</f>
        <v>0</v>
      </c>
      <c r="AM244" s="9"/>
    </row>
    <row r="245" spans="1:39" x14ac:dyDescent="0.25">
      <c r="A245" s="63">
        <v>7</v>
      </c>
      <c r="B245" s="102">
        <f>'DATA A'!B12</f>
        <v>0</v>
      </c>
      <c r="C245" s="99">
        <f>DATA!C245</f>
        <v>0</v>
      </c>
      <c r="D245" s="99">
        <f>DATA!D245</f>
        <v>0</v>
      </c>
      <c r="E245" s="100">
        <f>DATA!AE245</f>
        <v>0</v>
      </c>
      <c r="F245" s="99">
        <f>C245+DATA!E245</f>
        <v>0</v>
      </c>
      <c r="G245" s="99">
        <f>D245+DATA!F245</f>
        <v>0</v>
      </c>
      <c r="H245" s="100">
        <f>E245+DATA!AF245</f>
        <v>0</v>
      </c>
      <c r="I245" s="99">
        <f>F245+DATA!G245</f>
        <v>0</v>
      </c>
      <c r="J245" s="99">
        <f>G245+DATA!H245</f>
        <v>0</v>
      </c>
      <c r="K245" s="100">
        <f>H245+DATA!AG245</f>
        <v>0</v>
      </c>
      <c r="L245" s="99">
        <f>I245+DATA!I245</f>
        <v>0</v>
      </c>
      <c r="M245" s="99">
        <f>J245+DATA!J245</f>
        <v>0</v>
      </c>
      <c r="N245" s="100">
        <f>K245+DATA!AH245</f>
        <v>0</v>
      </c>
      <c r="O245" s="99">
        <f>L245+DATA!K245</f>
        <v>0</v>
      </c>
      <c r="P245" s="99">
        <f>M245+DATA!L245</f>
        <v>0</v>
      </c>
      <c r="Q245" s="100">
        <f>N245+DATA!AI245</f>
        <v>0</v>
      </c>
      <c r="R245" s="99">
        <f>O245+DATA!M245</f>
        <v>0</v>
      </c>
      <c r="S245" s="99">
        <f>P245+DATA!N245</f>
        <v>0</v>
      </c>
      <c r="T245" s="100">
        <f>Q245+DATA!AJ245</f>
        <v>0</v>
      </c>
      <c r="U245" s="99">
        <f>R245+DATA!O245</f>
        <v>0</v>
      </c>
      <c r="V245" s="99">
        <f>S245+DATA!P245</f>
        <v>0</v>
      </c>
      <c r="W245" s="100">
        <f>T245+DATA!AK245</f>
        <v>0</v>
      </c>
      <c r="X245" s="99">
        <f>U245+DATA!Q245</f>
        <v>0</v>
      </c>
      <c r="Y245" s="99">
        <f>V245+DATA!R245</f>
        <v>0</v>
      </c>
      <c r="Z245" s="100">
        <f>W245+DATA!AL245</f>
        <v>0</v>
      </c>
      <c r="AA245" s="99">
        <f>X245+DATA!S245</f>
        <v>0</v>
      </c>
      <c r="AB245" s="99">
        <f>Y245+DATA!T245</f>
        <v>0</v>
      </c>
      <c r="AC245" s="100">
        <f>Z245+DATA!AM245</f>
        <v>0</v>
      </c>
      <c r="AD245" s="99">
        <f>AA245+DATA!U245</f>
        <v>0</v>
      </c>
      <c r="AE245" s="99">
        <f>AB245+DATA!V245</f>
        <v>0</v>
      </c>
      <c r="AF245" s="100">
        <f>AC245+DATA!AN245</f>
        <v>0</v>
      </c>
      <c r="AG245" s="99">
        <f>AD245+DATA!W245</f>
        <v>0</v>
      </c>
      <c r="AH245" s="99">
        <f>AE245+DATA!X245</f>
        <v>0</v>
      </c>
      <c r="AI245" s="100">
        <f>AF245+DATA!AO245</f>
        <v>0</v>
      </c>
      <c r="AJ245" s="99">
        <f>AG245+DATA!Y245</f>
        <v>0</v>
      </c>
      <c r="AK245" s="99">
        <f>AH245+DATA!Z245</f>
        <v>0</v>
      </c>
      <c r="AL245" s="100">
        <f>AI245+DATA!AP245</f>
        <v>0</v>
      </c>
      <c r="AM245" s="9"/>
    </row>
    <row r="246" spans="1:39" x14ac:dyDescent="0.25">
      <c r="A246" s="63">
        <v>8</v>
      </c>
      <c r="B246" s="102">
        <f>'DATA A'!B13</f>
        <v>0</v>
      </c>
      <c r="C246" s="99">
        <f>DATA!C246</f>
        <v>0</v>
      </c>
      <c r="D246" s="99">
        <f>DATA!D246</f>
        <v>0</v>
      </c>
      <c r="E246" s="100">
        <f>DATA!AE246</f>
        <v>0</v>
      </c>
      <c r="F246" s="99">
        <f>C246+DATA!E246</f>
        <v>0</v>
      </c>
      <c r="G246" s="99">
        <f>D246+DATA!F246</f>
        <v>0</v>
      </c>
      <c r="H246" s="100">
        <f>E246+DATA!AF246</f>
        <v>0</v>
      </c>
      <c r="I246" s="99">
        <f>F246+DATA!G246</f>
        <v>0</v>
      </c>
      <c r="J246" s="99">
        <f>G246+DATA!H246</f>
        <v>0</v>
      </c>
      <c r="K246" s="100">
        <f>H246+DATA!AG246</f>
        <v>0</v>
      </c>
      <c r="L246" s="99">
        <f>I246+DATA!I246</f>
        <v>0</v>
      </c>
      <c r="M246" s="99">
        <f>J246+DATA!J246</f>
        <v>0</v>
      </c>
      <c r="N246" s="100">
        <f>K246+DATA!AH246</f>
        <v>0</v>
      </c>
      <c r="O246" s="99">
        <f>L246+DATA!K246</f>
        <v>0</v>
      </c>
      <c r="P246" s="99">
        <f>M246+DATA!L246</f>
        <v>0</v>
      </c>
      <c r="Q246" s="100">
        <f>N246+DATA!AI246</f>
        <v>0</v>
      </c>
      <c r="R246" s="99">
        <f>O246+DATA!M246</f>
        <v>0</v>
      </c>
      <c r="S246" s="99">
        <f>P246+DATA!N246</f>
        <v>0</v>
      </c>
      <c r="T246" s="100">
        <f>Q246+DATA!AJ246</f>
        <v>0</v>
      </c>
      <c r="U246" s="99">
        <f>R246+DATA!O246</f>
        <v>0</v>
      </c>
      <c r="V246" s="99">
        <f>S246+DATA!P246</f>
        <v>0</v>
      </c>
      <c r="W246" s="100">
        <f>T246+DATA!AK246</f>
        <v>0</v>
      </c>
      <c r="X246" s="99">
        <f>U246+DATA!Q246</f>
        <v>0</v>
      </c>
      <c r="Y246" s="99">
        <f>V246+DATA!R246</f>
        <v>0</v>
      </c>
      <c r="Z246" s="100">
        <f>W246+DATA!AL246</f>
        <v>0</v>
      </c>
      <c r="AA246" s="99">
        <f>X246+DATA!S246</f>
        <v>0</v>
      </c>
      <c r="AB246" s="99">
        <f>Y246+DATA!T246</f>
        <v>0</v>
      </c>
      <c r="AC246" s="100">
        <f>Z246+DATA!AM246</f>
        <v>0</v>
      </c>
      <c r="AD246" s="99">
        <f>AA246+DATA!U246</f>
        <v>0</v>
      </c>
      <c r="AE246" s="99">
        <f>AB246+DATA!V246</f>
        <v>0</v>
      </c>
      <c r="AF246" s="100">
        <f>AC246+DATA!AN246</f>
        <v>0</v>
      </c>
      <c r="AG246" s="99">
        <f>AD246+DATA!W246</f>
        <v>0</v>
      </c>
      <c r="AH246" s="99">
        <f>AE246+DATA!X246</f>
        <v>0</v>
      </c>
      <c r="AI246" s="100">
        <f>AF246+DATA!AO246</f>
        <v>0</v>
      </c>
      <c r="AJ246" s="99">
        <f>AG246+DATA!Y246</f>
        <v>0</v>
      </c>
      <c r="AK246" s="99">
        <f>AH246+DATA!Z246</f>
        <v>0</v>
      </c>
      <c r="AL246" s="100">
        <f>AI246+DATA!AP246</f>
        <v>0</v>
      </c>
      <c r="AM246" s="9"/>
    </row>
    <row r="247" spans="1:39" x14ac:dyDescent="0.25">
      <c r="A247" s="63">
        <v>9</v>
      </c>
      <c r="B247" s="102">
        <f>'DATA A'!B14</f>
        <v>0</v>
      </c>
      <c r="C247" s="99">
        <f>DATA!C247</f>
        <v>0</v>
      </c>
      <c r="D247" s="99">
        <f>DATA!D247</f>
        <v>0</v>
      </c>
      <c r="E247" s="100">
        <f>DATA!AE247</f>
        <v>0</v>
      </c>
      <c r="F247" s="99">
        <f>C247+DATA!E247</f>
        <v>0</v>
      </c>
      <c r="G247" s="99">
        <f>D247+DATA!F247</f>
        <v>0</v>
      </c>
      <c r="H247" s="100">
        <f>E247+DATA!AF247</f>
        <v>0</v>
      </c>
      <c r="I247" s="99">
        <f>F247+DATA!G247</f>
        <v>0</v>
      </c>
      <c r="J247" s="99">
        <f>G247+DATA!H247</f>
        <v>0</v>
      </c>
      <c r="K247" s="100">
        <f>H247+DATA!AG247</f>
        <v>0</v>
      </c>
      <c r="L247" s="99">
        <f>I247+DATA!I247</f>
        <v>0</v>
      </c>
      <c r="M247" s="99">
        <f>J247+DATA!J247</f>
        <v>0</v>
      </c>
      <c r="N247" s="100">
        <f>K247+DATA!AH247</f>
        <v>0</v>
      </c>
      <c r="O247" s="99">
        <f>L247+DATA!K247</f>
        <v>0</v>
      </c>
      <c r="P247" s="99">
        <f>M247+DATA!L247</f>
        <v>0</v>
      </c>
      <c r="Q247" s="100">
        <f>N247+DATA!AI247</f>
        <v>0</v>
      </c>
      <c r="R247" s="99">
        <f>O247+DATA!M247</f>
        <v>0</v>
      </c>
      <c r="S247" s="99">
        <f>P247+DATA!N247</f>
        <v>0</v>
      </c>
      <c r="T247" s="100">
        <f>Q247+DATA!AJ247</f>
        <v>0</v>
      </c>
      <c r="U247" s="99">
        <f>R247+DATA!O247</f>
        <v>0</v>
      </c>
      <c r="V247" s="99">
        <f>S247+DATA!P247</f>
        <v>0</v>
      </c>
      <c r="W247" s="100">
        <f>T247+DATA!AK247</f>
        <v>0</v>
      </c>
      <c r="X247" s="99">
        <f>U247+DATA!Q247</f>
        <v>0</v>
      </c>
      <c r="Y247" s="99">
        <f>V247+DATA!R247</f>
        <v>0</v>
      </c>
      <c r="Z247" s="100">
        <f>W247+DATA!AL247</f>
        <v>0</v>
      </c>
      <c r="AA247" s="99">
        <f>X247+DATA!S247</f>
        <v>0</v>
      </c>
      <c r="AB247" s="99">
        <f>Y247+DATA!T247</f>
        <v>0</v>
      </c>
      <c r="AC247" s="100">
        <f>Z247+DATA!AM247</f>
        <v>0</v>
      </c>
      <c r="AD247" s="99">
        <f>AA247+DATA!U247</f>
        <v>0</v>
      </c>
      <c r="AE247" s="99">
        <f>AB247+DATA!V247</f>
        <v>0</v>
      </c>
      <c r="AF247" s="100">
        <f>AC247+DATA!AN247</f>
        <v>0</v>
      </c>
      <c r="AG247" s="99">
        <f>AD247+DATA!W247</f>
        <v>0</v>
      </c>
      <c r="AH247" s="99">
        <f>AE247+DATA!X247</f>
        <v>0</v>
      </c>
      <c r="AI247" s="100">
        <f>AF247+DATA!AO247</f>
        <v>0</v>
      </c>
      <c r="AJ247" s="99">
        <f>AG247+DATA!Y247</f>
        <v>0</v>
      </c>
      <c r="AK247" s="99">
        <f>AH247+DATA!Z247</f>
        <v>0</v>
      </c>
      <c r="AL247" s="100">
        <f>AI247+DATA!AP247</f>
        <v>0</v>
      </c>
      <c r="AM247" s="9"/>
    </row>
    <row r="248" spans="1:39" x14ac:dyDescent="0.25">
      <c r="A248" s="63">
        <v>10</v>
      </c>
      <c r="B248" s="102">
        <f>'DATA A'!B15</f>
        <v>0</v>
      </c>
      <c r="C248" s="99">
        <f>DATA!C248</f>
        <v>0</v>
      </c>
      <c r="D248" s="99">
        <f>DATA!D248</f>
        <v>0</v>
      </c>
      <c r="E248" s="100">
        <f>DATA!AE248</f>
        <v>0</v>
      </c>
      <c r="F248" s="99">
        <f>C248+DATA!E248</f>
        <v>0</v>
      </c>
      <c r="G248" s="99">
        <f>D248+DATA!F248</f>
        <v>0</v>
      </c>
      <c r="H248" s="100">
        <f>E248+DATA!AF248</f>
        <v>0</v>
      </c>
      <c r="I248" s="99">
        <f>F248+DATA!G248</f>
        <v>0</v>
      </c>
      <c r="J248" s="99">
        <f>G248+DATA!H248</f>
        <v>0</v>
      </c>
      <c r="K248" s="100">
        <f>H248+DATA!AG248</f>
        <v>0</v>
      </c>
      <c r="L248" s="99">
        <f>I248+DATA!I248</f>
        <v>0</v>
      </c>
      <c r="M248" s="99">
        <f>J248+DATA!J248</f>
        <v>0</v>
      </c>
      <c r="N248" s="100">
        <f>K248+DATA!AH248</f>
        <v>0</v>
      </c>
      <c r="O248" s="99">
        <f>L248+DATA!K248</f>
        <v>0</v>
      </c>
      <c r="P248" s="99">
        <f>M248+DATA!L248</f>
        <v>0</v>
      </c>
      <c r="Q248" s="100">
        <f>N248+DATA!AI248</f>
        <v>0</v>
      </c>
      <c r="R248" s="99">
        <f>O248+DATA!M248</f>
        <v>0</v>
      </c>
      <c r="S248" s="99">
        <f>P248+DATA!N248</f>
        <v>0</v>
      </c>
      <c r="T248" s="100">
        <f>Q248+DATA!AJ248</f>
        <v>0</v>
      </c>
      <c r="U248" s="99">
        <f>R248+DATA!O248</f>
        <v>0</v>
      </c>
      <c r="V248" s="99">
        <f>S248+DATA!P248</f>
        <v>0</v>
      </c>
      <c r="W248" s="100">
        <f>T248+DATA!AK248</f>
        <v>0</v>
      </c>
      <c r="X248" s="99">
        <f>U248+DATA!Q248</f>
        <v>0</v>
      </c>
      <c r="Y248" s="99">
        <f>V248+DATA!R248</f>
        <v>0</v>
      </c>
      <c r="Z248" s="100">
        <f>W248+DATA!AL248</f>
        <v>0</v>
      </c>
      <c r="AA248" s="99">
        <f>X248+DATA!S248</f>
        <v>0</v>
      </c>
      <c r="AB248" s="99">
        <f>Y248+DATA!T248</f>
        <v>0</v>
      </c>
      <c r="AC248" s="100">
        <f>Z248+DATA!AM248</f>
        <v>0</v>
      </c>
      <c r="AD248" s="99">
        <f>AA248+DATA!U248</f>
        <v>0</v>
      </c>
      <c r="AE248" s="99">
        <f>AB248+DATA!V248</f>
        <v>0</v>
      </c>
      <c r="AF248" s="100">
        <f>AC248+DATA!AN248</f>
        <v>0</v>
      </c>
      <c r="AG248" s="99">
        <f>AD248+DATA!W248</f>
        <v>0</v>
      </c>
      <c r="AH248" s="99">
        <f>AE248+DATA!X248</f>
        <v>0</v>
      </c>
      <c r="AI248" s="100">
        <f>AF248+DATA!AO248</f>
        <v>0</v>
      </c>
      <c r="AJ248" s="99">
        <f>AG248+DATA!Y248</f>
        <v>0</v>
      </c>
      <c r="AK248" s="99">
        <f>AH248+DATA!Z248</f>
        <v>0</v>
      </c>
      <c r="AL248" s="100">
        <f>AI248+DATA!AP248</f>
        <v>0</v>
      </c>
      <c r="AM248" s="9"/>
    </row>
    <row r="249" spans="1:39" x14ac:dyDescent="0.25">
      <c r="A249" s="63">
        <v>11</v>
      </c>
      <c r="B249" s="102">
        <f>'DATA A'!B16</f>
        <v>0</v>
      </c>
      <c r="C249" s="99">
        <f>DATA!C249</f>
        <v>0</v>
      </c>
      <c r="D249" s="99">
        <f>DATA!D249</f>
        <v>0</v>
      </c>
      <c r="E249" s="100">
        <f>DATA!AE249</f>
        <v>0</v>
      </c>
      <c r="F249" s="99">
        <f>C249+DATA!E249</f>
        <v>0</v>
      </c>
      <c r="G249" s="99">
        <f>D249+DATA!F249</f>
        <v>0</v>
      </c>
      <c r="H249" s="100">
        <f>E249+DATA!AF249</f>
        <v>0</v>
      </c>
      <c r="I249" s="99">
        <f>F249+DATA!G249</f>
        <v>0</v>
      </c>
      <c r="J249" s="99">
        <f>G249+DATA!H249</f>
        <v>0</v>
      </c>
      <c r="K249" s="100">
        <f>H249+DATA!AG249</f>
        <v>0</v>
      </c>
      <c r="L249" s="99">
        <f>I249+DATA!I249</f>
        <v>0</v>
      </c>
      <c r="M249" s="99">
        <f>J249+DATA!J249</f>
        <v>0</v>
      </c>
      <c r="N249" s="100">
        <f>K249+DATA!AH249</f>
        <v>0</v>
      </c>
      <c r="O249" s="99">
        <f>L249+DATA!K249</f>
        <v>0</v>
      </c>
      <c r="P249" s="99">
        <f>M249+DATA!L249</f>
        <v>0</v>
      </c>
      <c r="Q249" s="100">
        <f>N249+DATA!AI249</f>
        <v>0</v>
      </c>
      <c r="R249" s="99">
        <f>O249+DATA!M249</f>
        <v>0</v>
      </c>
      <c r="S249" s="99">
        <f>P249+DATA!N249</f>
        <v>0</v>
      </c>
      <c r="T249" s="100">
        <f>Q249+DATA!AJ249</f>
        <v>0</v>
      </c>
      <c r="U249" s="99">
        <f>R249+DATA!O249</f>
        <v>0</v>
      </c>
      <c r="V249" s="99">
        <f>S249+DATA!P249</f>
        <v>0</v>
      </c>
      <c r="W249" s="100">
        <f>T249+DATA!AK249</f>
        <v>0</v>
      </c>
      <c r="X249" s="99">
        <f>U249+DATA!Q249</f>
        <v>0</v>
      </c>
      <c r="Y249" s="99">
        <f>V249+DATA!R249</f>
        <v>0</v>
      </c>
      <c r="Z249" s="100">
        <f>W249+DATA!AL249</f>
        <v>0</v>
      </c>
      <c r="AA249" s="99">
        <f>X249+DATA!S249</f>
        <v>0</v>
      </c>
      <c r="AB249" s="99">
        <f>Y249+DATA!T249</f>
        <v>0</v>
      </c>
      <c r="AC249" s="100">
        <f>Z249+DATA!AM249</f>
        <v>0</v>
      </c>
      <c r="AD249" s="99">
        <f>AA249+DATA!U249</f>
        <v>0</v>
      </c>
      <c r="AE249" s="99">
        <f>AB249+DATA!V249</f>
        <v>0</v>
      </c>
      <c r="AF249" s="100">
        <f>AC249+DATA!AN249</f>
        <v>0</v>
      </c>
      <c r="AG249" s="99">
        <f>AD249+DATA!W249</f>
        <v>0</v>
      </c>
      <c r="AH249" s="99">
        <f>AE249+DATA!X249</f>
        <v>0</v>
      </c>
      <c r="AI249" s="100">
        <f>AF249+DATA!AO249</f>
        <v>0</v>
      </c>
      <c r="AJ249" s="99">
        <f>AG249+DATA!Y249</f>
        <v>0</v>
      </c>
      <c r="AK249" s="99">
        <f>AH249+DATA!Z249</f>
        <v>0</v>
      </c>
      <c r="AL249" s="100">
        <f>AI249+DATA!AP249</f>
        <v>0</v>
      </c>
      <c r="AM249" s="9"/>
    </row>
    <row r="250" spans="1:39" x14ac:dyDescent="0.25">
      <c r="A250" s="63">
        <v>12</v>
      </c>
      <c r="B250" s="102">
        <f>'DATA A'!B17</f>
        <v>0</v>
      </c>
      <c r="C250" s="99">
        <f>DATA!C250</f>
        <v>0</v>
      </c>
      <c r="D250" s="99">
        <f>DATA!D250</f>
        <v>0</v>
      </c>
      <c r="E250" s="100">
        <f>DATA!AE250</f>
        <v>0</v>
      </c>
      <c r="F250" s="99">
        <f>C250+DATA!E250</f>
        <v>0</v>
      </c>
      <c r="G250" s="99">
        <f>D250+DATA!F250</f>
        <v>0</v>
      </c>
      <c r="H250" s="100">
        <f>E250+DATA!AF250</f>
        <v>0</v>
      </c>
      <c r="I250" s="99">
        <f>F250+DATA!G250</f>
        <v>0</v>
      </c>
      <c r="J250" s="99">
        <f>G250+DATA!H250</f>
        <v>0</v>
      </c>
      <c r="K250" s="100">
        <f>H250+DATA!AG250</f>
        <v>0</v>
      </c>
      <c r="L250" s="99">
        <f>I250+DATA!I250</f>
        <v>0</v>
      </c>
      <c r="M250" s="99">
        <f>J250+DATA!J250</f>
        <v>0</v>
      </c>
      <c r="N250" s="100">
        <f>K250+DATA!AH250</f>
        <v>0</v>
      </c>
      <c r="O250" s="99">
        <f>L250+DATA!K250</f>
        <v>0</v>
      </c>
      <c r="P250" s="99">
        <f>M250+DATA!L250</f>
        <v>0</v>
      </c>
      <c r="Q250" s="100">
        <f>N250+DATA!AI250</f>
        <v>0</v>
      </c>
      <c r="R250" s="99">
        <f>O250+DATA!M250</f>
        <v>0</v>
      </c>
      <c r="S250" s="99">
        <f>P250+DATA!N250</f>
        <v>0</v>
      </c>
      <c r="T250" s="100">
        <f>Q250+DATA!AJ250</f>
        <v>0</v>
      </c>
      <c r="U250" s="99">
        <f>R250+DATA!O250</f>
        <v>0</v>
      </c>
      <c r="V250" s="99">
        <f>S250+DATA!P250</f>
        <v>0</v>
      </c>
      <c r="W250" s="100">
        <f>T250+DATA!AK250</f>
        <v>0</v>
      </c>
      <c r="X250" s="99">
        <f>U250+DATA!Q250</f>
        <v>0</v>
      </c>
      <c r="Y250" s="99">
        <f>V250+DATA!R250</f>
        <v>0</v>
      </c>
      <c r="Z250" s="100">
        <f>W250+DATA!AL250</f>
        <v>0</v>
      </c>
      <c r="AA250" s="99">
        <f>X250+DATA!S250</f>
        <v>0</v>
      </c>
      <c r="AB250" s="99">
        <f>Y250+DATA!T250</f>
        <v>0</v>
      </c>
      <c r="AC250" s="100">
        <f>Z250+DATA!AM250</f>
        <v>0</v>
      </c>
      <c r="AD250" s="99">
        <f>AA250+DATA!U250</f>
        <v>0</v>
      </c>
      <c r="AE250" s="99">
        <f>AB250+DATA!V250</f>
        <v>0</v>
      </c>
      <c r="AF250" s="100">
        <f>AC250+DATA!AN250</f>
        <v>0</v>
      </c>
      <c r="AG250" s="99">
        <f>AD250+DATA!W250</f>
        <v>0</v>
      </c>
      <c r="AH250" s="99">
        <f>AE250+DATA!X250</f>
        <v>0</v>
      </c>
      <c r="AI250" s="100">
        <f>AF250+DATA!AO250</f>
        <v>0</v>
      </c>
      <c r="AJ250" s="99">
        <f>AG250+DATA!Y250</f>
        <v>0</v>
      </c>
      <c r="AK250" s="99">
        <f>AH250+DATA!Z250</f>
        <v>0</v>
      </c>
      <c r="AL250" s="100">
        <f>AI250+DATA!AP250</f>
        <v>0</v>
      </c>
      <c r="AM250" s="9"/>
    </row>
    <row r="251" spans="1:39" x14ac:dyDescent="0.25">
      <c r="A251" s="63">
        <v>13</v>
      </c>
      <c r="B251" s="102">
        <f>'DATA A'!B18</f>
        <v>0</v>
      </c>
      <c r="C251" s="99">
        <f>DATA!C251</f>
        <v>0</v>
      </c>
      <c r="D251" s="99">
        <f>DATA!D251</f>
        <v>0</v>
      </c>
      <c r="E251" s="100">
        <f>DATA!AE251</f>
        <v>0</v>
      </c>
      <c r="F251" s="99">
        <f>C251+DATA!E251</f>
        <v>0</v>
      </c>
      <c r="G251" s="99">
        <f>D251+DATA!F251</f>
        <v>0</v>
      </c>
      <c r="H251" s="100">
        <f>E251+DATA!AF251</f>
        <v>0</v>
      </c>
      <c r="I251" s="99">
        <f>F251+DATA!G251</f>
        <v>0</v>
      </c>
      <c r="J251" s="99">
        <f>G251+DATA!H251</f>
        <v>0</v>
      </c>
      <c r="K251" s="100">
        <f>H251+DATA!AG251</f>
        <v>0</v>
      </c>
      <c r="L251" s="99">
        <f>I251+DATA!I251</f>
        <v>0</v>
      </c>
      <c r="M251" s="99">
        <f>J251+DATA!J251</f>
        <v>0</v>
      </c>
      <c r="N251" s="100">
        <f>K251+DATA!AH251</f>
        <v>0</v>
      </c>
      <c r="O251" s="99">
        <f>L251+DATA!K251</f>
        <v>0</v>
      </c>
      <c r="P251" s="99">
        <f>M251+DATA!L251</f>
        <v>0</v>
      </c>
      <c r="Q251" s="100">
        <f>N251+DATA!AI251</f>
        <v>0</v>
      </c>
      <c r="R251" s="99">
        <f>O251+DATA!M251</f>
        <v>0</v>
      </c>
      <c r="S251" s="99">
        <f>P251+DATA!N251</f>
        <v>0</v>
      </c>
      <c r="T251" s="100">
        <f>Q251+DATA!AJ251</f>
        <v>0</v>
      </c>
      <c r="U251" s="99">
        <f>R251+DATA!O251</f>
        <v>0</v>
      </c>
      <c r="V251" s="99">
        <f>S251+DATA!P251</f>
        <v>0</v>
      </c>
      <c r="W251" s="100">
        <f>T251+DATA!AK251</f>
        <v>0</v>
      </c>
      <c r="X251" s="99">
        <f>U251+DATA!Q251</f>
        <v>0</v>
      </c>
      <c r="Y251" s="99">
        <f>V251+DATA!R251</f>
        <v>0</v>
      </c>
      <c r="Z251" s="100">
        <f>W251+DATA!AL251</f>
        <v>0</v>
      </c>
      <c r="AA251" s="99">
        <f>X251+DATA!S251</f>
        <v>0</v>
      </c>
      <c r="AB251" s="99">
        <f>Y251+DATA!T251</f>
        <v>0</v>
      </c>
      <c r="AC251" s="100">
        <f>Z251+DATA!AM251</f>
        <v>0</v>
      </c>
      <c r="AD251" s="99">
        <f>AA251+DATA!U251</f>
        <v>0</v>
      </c>
      <c r="AE251" s="99">
        <f>AB251+DATA!V251</f>
        <v>0</v>
      </c>
      <c r="AF251" s="100">
        <f>AC251+DATA!AN251</f>
        <v>0</v>
      </c>
      <c r="AG251" s="99">
        <f>AD251+DATA!W251</f>
        <v>0</v>
      </c>
      <c r="AH251" s="99">
        <f>AE251+DATA!X251</f>
        <v>0</v>
      </c>
      <c r="AI251" s="100">
        <f>AF251+DATA!AO251</f>
        <v>0</v>
      </c>
      <c r="AJ251" s="99">
        <f>AG251+DATA!Y251</f>
        <v>0</v>
      </c>
      <c r="AK251" s="99">
        <f>AH251+DATA!Z251</f>
        <v>0</v>
      </c>
      <c r="AL251" s="100">
        <f>AI251+DATA!AP251</f>
        <v>0</v>
      </c>
      <c r="AM251" s="9"/>
    </row>
    <row r="252" spans="1:39" x14ac:dyDescent="0.25">
      <c r="A252" s="63">
        <v>14</v>
      </c>
      <c r="B252" s="102">
        <f>'DATA A'!B19</f>
        <v>0</v>
      </c>
      <c r="C252" s="99">
        <f>DATA!C252</f>
        <v>0</v>
      </c>
      <c r="D252" s="99">
        <f>DATA!D252</f>
        <v>0</v>
      </c>
      <c r="E252" s="100">
        <f>DATA!AE252</f>
        <v>0</v>
      </c>
      <c r="F252" s="99">
        <f>C252+DATA!E252</f>
        <v>0</v>
      </c>
      <c r="G252" s="99">
        <f>D252+DATA!F252</f>
        <v>0</v>
      </c>
      <c r="H252" s="100">
        <f>E252+DATA!AF252</f>
        <v>0</v>
      </c>
      <c r="I252" s="99">
        <f>F252+DATA!G252</f>
        <v>0</v>
      </c>
      <c r="J252" s="99">
        <f>G252+DATA!H252</f>
        <v>0</v>
      </c>
      <c r="K252" s="100">
        <f>H252+DATA!AG252</f>
        <v>0</v>
      </c>
      <c r="L252" s="99">
        <f>I252+DATA!I252</f>
        <v>0</v>
      </c>
      <c r="M252" s="99">
        <f>J252+DATA!J252</f>
        <v>0</v>
      </c>
      <c r="N252" s="100">
        <f>K252+DATA!AH252</f>
        <v>0</v>
      </c>
      <c r="O252" s="99">
        <f>L252+DATA!K252</f>
        <v>0</v>
      </c>
      <c r="P252" s="99">
        <f>M252+DATA!L252</f>
        <v>0</v>
      </c>
      <c r="Q252" s="100">
        <f>N252+DATA!AI252</f>
        <v>0</v>
      </c>
      <c r="R252" s="99">
        <f>O252+DATA!M252</f>
        <v>0</v>
      </c>
      <c r="S252" s="99">
        <f>P252+DATA!N252</f>
        <v>0</v>
      </c>
      <c r="T252" s="100">
        <f>Q252+DATA!AJ252</f>
        <v>0</v>
      </c>
      <c r="U252" s="99">
        <f>R252+DATA!O252</f>
        <v>0</v>
      </c>
      <c r="V252" s="99">
        <f>S252+DATA!P252</f>
        <v>0</v>
      </c>
      <c r="W252" s="100">
        <f>T252+DATA!AK252</f>
        <v>0</v>
      </c>
      <c r="X252" s="99">
        <f>U252+DATA!Q252</f>
        <v>0</v>
      </c>
      <c r="Y252" s="99">
        <f>V252+DATA!R252</f>
        <v>0</v>
      </c>
      <c r="Z252" s="100">
        <f>W252+DATA!AL252</f>
        <v>0</v>
      </c>
      <c r="AA252" s="99">
        <f>X252+DATA!S252</f>
        <v>0</v>
      </c>
      <c r="AB252" s="99">
        <f>Y252+DATA!T252</f>
        <v>0</v>
      </c>
      <c r="AC252" s="100">
        <f>Z252+DATA!AM252</f>
        <v>0</v>
      </c>
      <c r="AD252" s="99">
        <f>AA252+DATA!U252</f>
        <v>0</v>
      </c>
      <c r="AE252" s="99">
        <f>AB252+DATA!V252</f>
        <v>0</v>
      </c>
      <c r="AF252" s="100">
        <f>AC252+DATA!AN252</f>
        <v>0</v>
      </c>
      <c r="AG252" s="99">
        <f>AD252+DATA!W252</f>
        <v>0</v>
      </c>
      <c r="AH252" s="99">
        <f>AE252+DATA!X252</f>
        <v>0</v>
      </c>
      <c r="AI252" s="100">
        <f>AF252+DATA!AO252</f>
        <v>0</v>
      </c>
      <c r="AJ252" s="99">
        <f>AG252+DATA!Y252</f>
        <v>0</v>
      </c>
      <c r="AK252" s="99">
        <f>AH252+DATA!Z252</f>
        <v>0</v>
      </c>
      <c r="AL252" s="100">
        <f>AI252+DATA!AP252</f>
        <v>0</v>
      </c>
      <c r="AM252" s="9"/>
    </row>
    <row r="253" spans="1:39" x14ac:dyDescent="0.25">
      <c r="A253" s="63">
        <v>15</v>
      </c>
      <c r="B253" s="102">
        <f>'DATA A'!B20</f>
        <v>0</v>
      </c>
      <c r="C253" s="99">
        <f>DATA!C253</f>
        <v>0</v>
      </c>
      <c r="D253" s="99">
        <f>DATA!D253</f>
        <v>0</v>
      </c>
      <c r="E253" s="100">
        <f>DATA!AE253</f>
        <v>0</v>
      </c>
      <c r="F253" s="99">
        <f>C253+DATA!E253</f>
        <v>0</v>
      </c>
      <c r="G253" s="99">
        <f>D253+DATA!F253</f>
        <v>0</v>
      </c>
      <c r="H253" s="100">
        <f>E253+DATA!AF253</f>
        <v>0</v>
      </c>
      <c r="I253" s="99">
        <f>F253+DATA!G253</f>
        <v>0</v>
      </c>
      <c r="J253" s="99">
        <f>G253+DATA!H253</f>
        <v>0</v>
      </c>
      <c r="K253" s="100">
        <f>H253+DATA!AG253</f>
        <v>0</v>
      </c>
      <c r="L253" s="99">
        <f>I253+DATA!I253</f>
        <v>0</v>
      </c>
      <c r="M253" s="99">
        <f>J253+DATA!J253</f>
        <v>0</v>
      </c>
      <c r="N253" s="100">
        <f>K253+DATA!AH253</f>
        <v>0</v>
      </c>
      <c r="O253" s="99">
        <f>L253+DATA!K253</f>
        <v>0</v>
      </c>
      <c r="P253" s="99">
        <f>M253+DATA!L253</f>
        <v>0</v>
      </c>
      <c r="Q253" s="100">
        <f>N253+DATA!AI253</f>
        <v>0</v>
      </c>
      <c r="R253" s="99">
        <f>O253+DATA!M253</f>
        <v>0</v>
      </c>
      <c r="S253" s="99">
        <f>P253+DATA!N253</f>
        <v>0</v>
      </c>
      <c r="T253" s="100">
        <f>Q253+DATA!AJ253</f>
        <v>0</v>
      </c>
      <c r="U253" s="99">
        <f>R253+DATA!O253</f>
        <v>0</v>
      </c>
      <c r="V253" s="99">
        <f>S253+DATA!P253</f>
        <v>0</v>
      </c>
      <c r="W253" s="100">
        <f>T253+DATA!AK253</f>
        <v>0</v>
      </c>
      <c r="X253" s="99">
        <f>U253+DATA!Q253</f>
        <v>0</v>
      </c>
      <c r="Y253" s="99">
        <f>V253+DATA!R253</f>
        <v>0</v>
      </c>
      <c r="Z253" s="100">
        <f>W253+DATA!AL253</f>
        <v>0</v>
      </c>
      <c r="AA253" s="99">
        <f>X253+DATA!S253</f>
        <v>0</v>
      </c>
      <c r="AB253" s="99">
        <f>Y253+DATA!T253</f>
        <v>0</v>
      </c>
      <c r="AC253" s="100">
        <f>Z253+DATA!AM253</f>
        <v>0</v>
      </c>
      <c r="AD253" s="99">
        <f>AA253+DATA!U253</f>
        <v>0</v>
      </c>
      <c r="AE253" s="99">
        <f>AB253+DATA!V253</f>
        <v>0</v>
      </c>
      <c r="AF253" s="100">
        <f>AC253+DATA!AN253</f>
        <v>0</v>
      </c>
      <c r="AG253" s="99">
        <f>AD253+DATA!W253</f>
        <v>0</v>
      </c>
      <c r="AH253" s="99">
        <f>AE253+DATA!X253</f>
        <v>0</v>
      </c>
      <c r="AI253" s="100">
        <f>AF253+DATA!AO253</f>
        <v>0</v>
      </c>
      <c r="AJ253" s="99">
        <f>AG253+DATA!Y253</f>
        <v>0</v>
      </c>
      <c r="AK253" s="99">
        <f>AH253+DATA!Z253</f>
        <v>0</v>
      </c>
      <c r="AL253" s="100">
        <f>AI253+DATA!AP253</f>
        <v>0</v>
      </c>
      <c r="AM253" s="9"/>
    </row>
    <row r="254" spans="1:39" x14ac:dyDescent="0.25">
      <c r="A254" s="63">
        <v>16</v>
      </c>
      <c r="B254" s="102">
        <f>'DATA A'!B21</f>
        <v>0</v>
      </c>
      <c r="C254" s="99">
        <f>DATA!C254</f>
        <v>0</v>
      </c>
      <c r="D254" s="99">
        <f>DATA!D254</f>
        <v>0</v>
      </c>
      <c r="E254" s="100">
        <f>DATA!AE254</f>
        <v>0</v>
      </c>
      <c r="F254" s="99">
        <f>C254+DATA!E254</f>
        <v>0</v>
      </c>
      <c r="G254" s="99">
        <f>D254+DATA!F254</f>
        <v>0</v>
      </c>
      <c r="H254" s="100">
        <f>E254+DATA!AF254</f>
        <v>0</v>
      </c>
      <c r="I254" s="99">
        <f>F254+DATA!G254</f>
        <v>0</v>
      </c>
      <c r="J254" s="99">
        <f>G254+DATA!H254</f>
        <v>0</v>
      </c>
      <c r="K254" s="100">
        <f>H254+DATA!AG254</f>
        <v>0</v>
      </c>
      <c r="L254" s="99">
        <f>I254+DATA!I254</f>
        <v>0</v>
      </c>
      <c r="M254" s="99">
        <f>J254+DATA!J254</f>
        <v>0</v>
      </c>
      <c r="N254" s="100">
        <f>K254+DATA!AH254</f>
        <v>0</v>
      </c>
      <c r="O254" s="99">
        <f>L254+DATA!K254</f>
        <v>0</v>
      </c>
      <c r="P254" s="99">
        <f>M254+DATA!L254</f>
        <v>0</v>
      </c>
      <c r="Q254" s="100">
        <f>N254+DATA!AI254</f>
        <v>0</v>
      </c>
      <c r="R254" s="99">
        <f>O254+DATA!M254</f>
        <v>0</v>
      </c>
      <c r="S254" s="99">
        <f>P254+DATA!N254</f>
        <v>0</v>
      </c>
      <c r="T254" s="100">
        <f>Q254+DATA!AJ254</f>
        <v>0</v>
      </c>
      <c r="U254" s="99">
        <f>R254+DATA!O254</f>
        <v>0</v>
      </c>
      <c r="V254" s="99">
        <f>S254+DATA!P254</f>
        <v>0</v>
      </c>
      <c r="W254" s="100">
        <f>T254+DATA!AK254</f>
        <v>0</v>
      </c>
      <c r="X254" s="99">
        <f>U254+DATA!Q254</f>
        <v>0</v>
      </c>
      <c r="Y254" s="99">
        <f>V254+DATA!R254</f>
        <v>0</v>
      </c>
      <c r="Z254" s="100">
        <f>W254+DATA!AL254</f>
        <v>0</v>
      </c>
      <c r="AA254" s="99">
        <f>X254+DATA!S254</f>
        <v>0</v>
      </c>
      <c r="AB254" s="99">
        <f>Y254+DATA!T254</f>
        <v>0</v>
      </c>
      <c r="AC254" s="100">
        <f>Z254+DATA!AM254</f>
        <v>0</v>
      </c>
      <c r="AD254" s="99">
        <f>AA254+DATA!U254</f>
        <v>0</v>
      </c>
      <c r="AE254" s="99">
        <f>AB254+DATA!V254</f>
        <v>0</v>
      </c>
      <c r="AF254" s="100">
        <f>AC254+DATA!AN254</f>
        <v>0</v>
      </c>
      <c r="AG254" s="99">
        <f>AD254+DATA!W254</f>
        <v>0</v>
      </c>
      <c r="AH254" s="99">
        <f>AE254+DATA!X254</f>
        <v>0</v>
      </c>
      <c r="AI254" s="100">
        <f>AF254+DATA!AO254</f>
        <v>0</v>
      </c>
      <c r="AJ254" s="99">
        <f>AG254+DATA!Y254</f>
        <v>0</v>
      </c>
      <c r="AK254" s="99">
        <f>AH254+DATA!Z254</f>
        <v>0</v>
      </c>
      <c r="AL254" s="100">
        <f>AI254+DATA!AP254</f>
        <v>0</v>
      </c>
      <c r="AM254" s="9"/>
    </row>
    <row r="255" spans="1:39" x14ac:dyDescent="0.25">
      <c r="A255" s="63">
        <v>17</v>
      </c>
      <c r="B255" s="102">
        <f>'DATA A'!B22</f>
        <v>0</v>
      </c>
      <c r="C255" s="99">
        <f>DATA!C255</f>
        <v>0</v>
      </c>
      <c r="D255" s="99">
        <f>DATA!D255</f>
        <v>0</v>
      </c>
      <c r="E255" s="100">
        <f>DATA!AE255</f>
        <v>0</v>
      </c>
      <c r="F255" s="99">
        <f>C255+DATA!E255</f>
        <v>0</v>
      </c>
      <c r="G255" s="99">
        <f>D255+DATA!F255</f>
        <v>0</v>
      </c>
      <c r="H255" s="100">
        <f>E255+DATA!AF255</f>
        <v>0</v>
      </c>
      <c r="I255" s="99">
        <f>F255+DATA!G255</f>
        <v>0</v>
      </c>
      <c r="J255" s="99">
        <f>G255+DATA!H255</f>
        <v>0</v>
      </c>
      <c r="K255" s="100">
        <f>H255+DATA!AG255</f>
        <v>0</v>
      </c>
      <c r="L255" s="99">
        <f>I255+DATA!I255</f>
        <v>0</v>
      </c>
      <c r="M255" s="99">
        <f>J255+DATA!J255</f>
        <v>0</v>
      </c>
      <c r="N255" s="100">
        <f>K255+DATA!AH255</f>
        <v>0</v>
      </c>
      <c r="O255" s="99">
        <f>L255+DATA!K255</f>
        <v>0</v>
      </c>
      <c r="P255" s="99">
        <f>M255+DATA!L255</f>
        <v>0</v>
      </c>
      <c r="Q255" s="100">
        <f>N255+DATA!AI255</f>
        <v>0</v>
      </c>
      <c r="R255" s="99">
        <f>O255+DATA!M255</f>
        <v>0</v>
      </c>
      <c r="S255" s="99">
        <f>P255+DATA!N255</f>
        <v>0</v>
      </c>
      <c r="T255" s="100">
        <f>Q255+DATA!AJ255</f>
        <v>0</v>
      </c>
      <c r="U255" s="99">
        <f>R255+DATA!O255</f>
        <v>0</v>
      </c>
      <c r="V255" s="99">
        <f>S255+DATA!P255</f>
        <v>0</v>
      </c>
      <c r="W255" s="100">
        <f>T255+DATA!AK255</f>
        <v>0</v>
      </c>
      <c r="X255" s="99">
        <f>U255+DATA!Q255</f>
        <v>0</v>
      </c>
      <c r="Y255" s="99">
        <f>V255+DATA!R255</f>
        <v>0</v>
      </c>
      <c r="Z255" s="100">
        <f>W255+DATA!AL255</f>
        <v>0</v>
      </c>
      <c r="AA255" s="99">
        <f>X255+DATA!S255</f>
        <v>0</v>
      </c>
      <c r="AB255" s="99">
        <f>Y255+DATA!T255</f>
        <v>0</v>
      </c>
      <c r="AC255" s="100">
        <f>Z255+DATA!AM255</f>
        <v>0</v>
      </c>
      <c r="AD255" s="99">
        <f>AA255+DATA!U255</f>
        <v>0</v>
      </c>
      <c r="AE255" s="99">
        <f>AB255+DATA!V255</f>
        <v>0</v>
      </c>
      <c r="AF255" s="100">
        <f>AC255+DATA!AN255</f>
        <v>0</v>
      </c>
      <c r="AG255" s="99">
        <f>AD255+DATA!W255</f>
        <v>0</v>
      </c>
      <c r="AH255" s="99">
        <f>AE255+DATA!X255</f>
        <v>0</v>
      </c>
      <c r="AI255" s="100">
        <f>AF255+DATA!AO255</f>
        <v>0</v>
      </c>
      <c r="AJ255" s="99">
        <f>AG255+DATA!Y255</f>
        <v>0</v>
      </c>
      <c r="AK255" s="99">
        <f>AH255+DATA!Z255</f>
        <v>0</v>
      </c>
      <c r="AL255" s="100">
        <f>AI255+DATA!AP255</f>
        <v>0</v>
      </c>
      <c r="AM255" s="9"/>
    </row>
    <row r="256" spans="1:39" x14ac:dyDescent="0.25">
      <c r="A256" s="63">
        <v>18</v>
      </c>
      <c r="B256" s="102">
        <f>'DATA A'!B23</f>
        <v>0</v>
      </c>
      <c r="C256" s="99">
        <f>DATA!C256</f>
        <v>0</v>
      </c>
      <c r="D256" s="99">
        <f>DATA!D256</f>
        <v>0</v>
      </c>
      <c r="E256" s="100">
        <f>DATA!AE256</f>
        <v>0</v>
      </c>
      <c r="F256" s="99">
        <f>C256+DATA!E256</f>
        <v>0</v>
      </c>
      <c r="G256" s="99">
        <f>D256+DATA!F256</f>
        <v>0</v>
      </c>
      <c r="H256" s="100">
        <f>E256+DATA!AF256</f>
        <v>0</v>
      </c>
      <c r="I256" s="99">
        <f>F256+DATA!G256</f>
        <v>0</v>
      </c>
      <c r="J256" s="99">
        <f>G256+DATA!H256</f>
        <v>0</v>
      </c>
      <c r="K256" s="100">
        <f>H256+DATA!AG256</f>
        <v>0</v>
      </c>
      <c r="L256" s="99">
        <f>I256+DATA!I256</f>
        <v>0</v>
      </c>
      <c r="M256" s="99">
        <f>J256+DATA!J256</f>
        <v>0</v>
      </c>
      <c r="N256" s="100">
        <f>K256+DATA!AH256</f>
        <v>0</v>
      </c>
      <c r="O256" s="99">
        <f>L256+DATA!K256</f>
        <v>0</v>
      </c>
      <c r="P256" s="99">
        <f>M256+DATA!L256</f>
        <v>0</v>
      </c>
      <c r="Q256" s="100">
        <f>N256+DATA!AI256</f>
        <v>0</v>
      </c>
      <c r="R256" s="99">
        <f>O256+DATA!M256</f>
        <v>0</v>
      </c>
      <c r="S256" s="99">
        <f>P256+DATA!N256</f>
        <v>0</v>
      </c>
      <c r="T256" s="100">
        <f>Q256+DATA!AJ256</f>
        <v>0</v>
      </c>
      <c r="U256" s="99">
        <f>R256+DATA!O256</f>
        <v>0</v>
      </c>
      <c r="V256" s="99">
        <f>S256+DATA!P256</f>
        <v>0</v>
      </c>
      <c r="W256" s="100">
        <f>T256+DATA!AK256</f>
        <v>0</v>
      </c>
      <c r="X256" s="99">
        <f>U256+DATA!Q256</f>
        <v>0</v>
      </c>
      <c r="Y256" s="99">
        <f>V256+DATA!R256</f>
        <v>0</v>
      </c>
      <c r="Z256" s="100">
        <f>W256+DATA!AL256</f>
        <v>0</v>
      </c>
      <c r="AA256" s="99">
        <f>X256+DATA!S256</f>
        <v>0</v>
      </c>
      <c r="AB256" s="99">
        <f>Y256+DATA!T256</f>
        <v>0</v>
      </c>
      <c r="AC256" s="100">
        <f>Z256+DATA!AM256</f>
        <v>0</v>
      </c>
      <c r="AD256" s="99">
        <f>AA256+DATA!U256</f>
        <v>0</v>
      </c>
      <c r="AE256" s="99">
        <f>AB256+DATA!V256</f>
        <v>0</v>
      </c>
      <c r="AF256" s="100">
        <f>AC256+DATA!AN256</f>
        <v>0</v>
      </c>
      <c r="AG256" s="99">
        <f>AD256+DATA!W256</f>
        <v>0</v>
      </c>
      <c r="AH256" s="99">
        <f>AE256+DATA!X256</f>
        <v>0</v>
      </c>
      <c r="AI256" s="100">
        <f>AF256+DATA!AO256</f>
        <v>0</v>
      </c>
      <c r="AJ256" s="99">
        <f>AG256+DATA!Y256</f>
        <v>0</v>
      </c>
      <c r="AK256" s="99">
        <f>AH256+DATA!Z256</f>
        <v>0</v>
      </c>
      <c r="AL256" s="100">
        <f>AI256+DATA!AP256</f>
        <v>0</v>
      </c>
      <c r="AM256" s="9"/>
    </row>
    <row r="257" spans="1:40" x14ac:dyDescent="0.25">
      <c r="A257" s="63">
        <v>19</v>
      </c>
      <c r="B257" s="102">
        <f>'DATA A'!B24</f>
        <v>0</v>
      </c>
      <c r="C257" s="99">
        <f>DATA!C257</f>
        <v>0</v>
      </c>
      <c r="D257" s="99">
        <f>DATA!D257</f>
        <v>0</v>
      </c>
      <c r="E257" s="100">
        <f>DATA!AE257</f>
        <v>0</v>
      </c>
      <c r="F257" s="99">
        <f>C257+DATA!E257</f>
        <v>0</v>
      </c>
      <c r="G257" s="99">
        <f>D257+DATA!F257</f>
        <v>0</v>
      </c>
      <c r="H257" s="100">
        <f>E257+DATA!AF257</f>
        <v>0</v>
      </c>
      <c r="I257" s="99">
        <f>F257+DATA!G257</f>
        <v>0</v>
      </c>
      <c r="J257" s="99">
        <f>G257+DATA!H257</f>
        <v>0</v>
      </c>
      <c r="K257" s="100">
        <f>H257+DATA!AG257</f>
        <v>0</v>
      </c>
      <c r="L257" s="99">
        <f>I257+DATA!I257</f>
        <v>0</v>
      </c>
      <c r="M257" s="99">
        <f>J257+DATA!J257</f>
        <v>0</v>
      </c>
      <c r="N257" s="100">
        <f>K257+DATA!AH257</f>
        <v>0</v>
      </c>
      <c r="O257" s="99">
        <f>L257+DATA!K257</f>
        <v>0</v>
      </c>
      <c r="P257" s="99">
        <f>M257+DATA!L257</f>
        <v>0</v>
      </c>
      <c r="Q257" s="100">
        <f>N257+DATA!AI257</f>
        <v>0</v>
      </c>
      <c r="R257" s="99">
        <f>O257+DATA!M257</f>
        <v>0</v>
      </c>
      <c r="S257" s="99">
        <f>P257+DATA!N257</f>
        <v>0</v>
      </c>
      <c r="T257" s="100">
        <f>Q257+DATA!AJ257</f>
        <v>0</v>
      </c>
      <c r="U257" s="99">
        <f>R257+DATA!O257</f>
        <v>0</v>
      </c>
      <c r="V257" s="99">
        <f>S257+DATA!P257</f>
        <v>0</v>
      </c>
      <c r="W257" s="100">
        <f>T257+DATA!AK257</f>
        <v>0</v>
      </c>
      <c r="X257" s="99">
        <f>U257+DATA!Q257</f>
        <v>0</v>
      </c>
      <c r="Y257" s="99">
        <f>V257+DATA!R257</f>
        <v>0</v>
      </c>
      <c r="Z257" s="100">
        <f>W257+DATA!AL257</f>
        <v>0</v>
      </c>
      <c r="AA257" s="99">
        <f>X257+DATA!S257</f>
        <v>0</v>
      </c>
      <c r="AB257" s="99">
        <f>Y257+DATA!T257</f>
        <v>0</v>
      </c>
      <c r="AC257" s="100">
        <f>Z257+DATA!AM257</f>
        <v>0</v>
      </c>
      <c r="AD257" s="99">
        <f>AA257+DATA!U257</f>
        <v>0</v>
      </c>
      <c r="AE257" s="99">
        <f>AB257+DATA!V257</f>
        <v>0</v>
      </c>
      <c r="AF257" s="100">
        <f>AC257+DATA!AN257</f>
        <v>0</v>
      </c>
      <c r="AG257" s="99">
        <f>AD257+DATA!W257</f>
        <v>0</v>
      </c>
      <c r="AH257" s="99">
        <f>AE257+DATA!X257</f>
        <v>0</v>
      </c>
      <c r="AI257" s="100">
        <f>AF257+DATA!AO257</f>
        <v>0</v>
      </c>
      <c r="AJ257" s="99">
        <f>AG257+DATA!Y257</f>
        <v>0</v>
      </c>
      <c r="AK257" s="99">
        <f>AH257+DATA!Z257</f>
        <v>0</v>
      </c>
      <c r="AL257" s="100">
        <f>AI257+DATA!AP257</f>
        <v>0</v>
      </c>
      <c r="AM257" s="9"/>
    </row>
    <row r="258" spans="1:40" x14ac:dyDescent="0.25">
      <c r="A258" s="63">
        <v>20</v>
      </c>
      <c r="B258" s="102">
        <f>'DATA A'!B25</f>
        <v>0</v>
      </c>
      <c r="C258" s="99">
        <f>DATA!C258</f>
        <v>0</v>
      </c>
      <c r="D258" s="99">
        <f>DATA!D258</f>
        <v>0</v>
      </c>
      <c r="E258" s="100">
        <f>DATA!AE258</f>
        <v>0</v>
      </c>
      <c r="F258" s="99">
        <f>C258+DATA!E258</f>
        <v>0</v>
      </c>
      <c r="G258" s="99">
        <f>D258+DATA!F258</f>
        <v>0</v>
      </c>
      <c r="H258" s="100">
        <f>E258+DATA!AF258</f>
        <v>0</v>
      </c>
      <c r="I258" s="99">
        <f>F258+DATA!G258</f>
        <v>0</v>
      </c>
      <c r="J258" s="99">
        <f>G258+DATA!H258</f>
        <v>0</v>
      </c>
      <c r="K258" s="100">
        <f>H258+DATA!AG258</f>
        <v>0</v>
      </c>
      <c r="L258" s="99">
        <f>I258+DATA!I258</f>
        <v>0</v>
      </c>
      <c r="M258" s="99">
        <f>J258+DATA!J258</f>
        <v>0</v>
      </c>
      <c r="N258" s="100">
        <f>K258+DATA!AH258</f>
        <v>0</v>
      </c>
      <c r="O258" s="99">
        <f>L258+DATA!K258</f>
        <v>0</v>
      </c>
      <c r="P258" s="99">
        <f>M258+DATA!L258</f>
        <v>0</v>
      </c>
      <c r="Q258" s="100">
        <f>N258+DATA!AI258</f>
        <v>0</v>
      </c>
      <c r="R258" s="99">
        <f>O258+DATA!M258</f>
        <v>0</v>
      </c>
      <c r="S258" s="99">
        <f>P258+DATA!N258</f>
        <v>0</v>
      </c>
      <c r="T258" s="100">
        <f>Q258+DATA!AJ258</f>
        <v>0</v>
      </c>
      <c r="U258" s="99">
        <f>R258+DATA!O258</f>
        <v>0</v>
      </c>
      <c r="V258" s="99">
        <f>S258+DATA!P258</f>
        <v>0</v>
      </c>
      <c r="W258" s="100">
        <f>T258+DATA!AK258</f>
        <v>0</v>
      </c>
      <c r="X258" s="99">
        <f>U258+DATA!Q258</f>
        <v>0</v>
      </c>
      <c r="Y258" s="99">
        <f>V258+DATA!R258</f>
        <v>0</v>
      </c>
      <c r="Z258" s="100">
        <f>W258+DATA!AL258</f>
        <v>0</v>
      </c>
      <c r="AA258" s="99">
        <f>X258+DATA!S258</f>
        <v>0</v>
      </c>
      <c r="AB258" s="99">
        <f>Y258+DATA!T258</f>
        <v>0</v>
      </c>
      <c r="AC258" s="100">
        <f>Z258+DATA!AM258</f>
        <v>0</v>
      </c>
      <c r="AD258" s="99">
        <f>AA258+DATA!U258</f>
        <v>0</v>
      </c>
      <c r="AE258" s="99">
        <f>AB258+DATA!V258</f>
        <v>0</v>
      </c>
      <c r="AF258" s="100">
        <f>AC258+DATA!AN258</f>
        <v>0</v>
      </c>
      <c r="AG258" s="99">
        <f>AD258+DATA!W258</f>
        <v>0</v>
      </c>
      <c r="AH258" s="99">
        <f>AE258+DATA!X258</f>
        <v>0</v>
      </c>
      <c r="AI258" s="100">
        <f>AF258+DATA!AO258</f>
        <v>0</v>
      </c>
      <c r="AJ258" s="99">
        <f>AG258+DATA!Y258</f>
        <v>0</v>
      </c>
      <c r="AK258" s="99">
        <f>AH258+DATA!Z258</f>
        <v>0</v>
      </c>
      <c r="AL258" s="100">
        <f>AI258+DATA!AP258</f>
        <v>0</v>
      </c>
      <c r="AM258" s="9"/>
    </row>
    <row r="259" spans="1:40" x14ac:dyDescent="0.25">
      <c r="A259" s="63">
        <v>21</v>
      </c>
      <c r="B259" s="102">
        <f>'DATA A'!B26</f>
        <v>0</v>
      </c>
      <c r="C259" s="99">
        <f>DATA!C259</f>
        <v>0</v>
      </c>
      <c r="D259" s="99">
        <f>DATA!D259</f>
        <v>0</v>
      </c>
      <c r="E259" s="100">
        <f>DATA!AE259</f>
        <v>0</v>
      </c>
      <c r="F259" s="99">
        <f>C259+DATA!E259</f>
        <v>0</v>
      </c>
      <c r="G259" s="99">
        <f>D259+DATA!F259</f>
        <v>0</v>
      </c>
      <c r="H259" s="100">
        <f>E259+DATA!AF259</f>
        <v>0</v>
      </c>
      <c r="I259" s="99">
        <f>F259+DATA!G259</f>
        <v>0</v>
      </c>
      <c r="J259" s="99">
        <f>G259+DATA!H259</f>
        <v>0</v>
      </c>
      <c r="K259" s="100">
        <f>H259+DATA!AG259</f>
        <v>0</v>
      </c>
      <c r="L259" s="99">
        <f>I259+DATA!I259</f>
        <v>0</v>
      </c>
      <c r="M259" s="99">
        <f>J259+DATA!J259</f>
        <v>0</v>
      </c>
      <c r="N259" s="100">
        <f>K259+DATA!AH259</f>
        <v>0</v>
      </c>
      <c r="O259" s="99">
        <f>L259+DATA!K259</f>
        <v>0</v>
      </c>
      <c r="P259" s="99">
        <f>M259+DATA!L259</f>
        <v>0</v>
      </c>
      <c r="Q259" s="100">
        <f>N259+DATA!AI259</f>
        <v>0</v>
      </c>
      <c r="R259" s="99">
        <f>O259+DATA!M259</f>
        <v>0</v>
      </c>
      <c r="S259" s="99">
        <f>P259+DATA!N259</f>
        <v>0</v>
      </c>
      <c r="T259" s="100">
        <f>Q259+DATA!AJ259</f>
        <v>0</v>
      </c>
      <c r="U259" s="99">
        <f>R259+DATA!O259</f>
        <v>0</v>
      </c>
      <c r="V259" s="99">
        <f>S259+DATA!P259</f>
        <v>0</v>
      </c>
      <c r="W259" s="100">
        <f>T259+DATA!AK259</f>
        <v>0</v>
      </c>
      <c r="X259" s="99">
        <f>U259+DATA!Q259</f>
        <v>0</v>
      </c>
      <c r="Y259" s="99">
        <f>V259+DATA!R259</f>
        <v>0</v>
      </c>
      <c r="Z259" s="100">
        <f>W259+DATA!AL259</f>
        <v>0</v>
      </c>
      <c r="AA259" s="99">
        <f>X259+DATA!S259</f>
        <v>0</v>
      </c>
      <c r="AB259" s="99">
        <f>Y259+DATA!T259</f>
        <v>0</v>
      </c>
      <c r="AC259" s="100">
        <f>Z259+DATA!AM259</f>
        <v>0</v>
      </c>
      <c r="AD259" s="99">
        <f>AA259+DATA!U259</f>
        <v>0</v>
      </c>
      <c r="AE259" s="99">
        <f>AB259+DATA!V259</f>
        <v>0</v>
      </c>
      <c r="AF259" s="100">
        <f>AC259+DATA!AN259</f>
        <v>0</v>
      </c>
      <c r="AG259" s="99">
        <f>AD259+DATA!W259</f>
        <v>0</v>
      </c>
      <c r="AH259" s="99">
        <f>AE259+DATA!X259</f>
        <v>0</v>
      </c>
      <c r="AI259" s="100">
        <f>AF259+DATA!AO259</f>
        <v>0</v>
      </c>
      <c r="AJ259" s="99">
        <f>AG259+DATA!Y259</f>
        <v>0</v>
      </c>
      <c r="AK259" s="99">
        <f>AH259+DATA!Z259</f>
        <v>0</v>
      </c>
      <c r="AL259" s="100">
        <f>AI259+DATA!AP259</f>
        <v>0</v>
      </c>
      <c r="AM259" s="9"/>
    </row>
    <row r="260" spans="1:40" x14ac:dyDescent="0.25">
      <c r="A260" s="63">
        <v>22</v>
      </c>
      <c r="B260" s="102">
        <f>'DATA A'!B27</f>
        <v>0</v>
      </c>
      <c r="C260" s="99">
        <f>DATA!C260</f>
        <v>0</v>
      </c>
      <c r="D260" s="99">
        <f>DATA!D260</f>
        <v>0</v>
      </c>
      <c r="E260" s="100">
        <f>DATA!AE260</f>
        <v>0</v>
      </c>
      <c r="F260" s="99">
        <f>C260+DATA!E260</f>
        <v>0</v>
      </c>
      <c r="G260" s="99">
        <f>D260+DATA!F260</f>
        <v>0</v>
      </c>
      <c r="H260" s="100">
        <f>E260+DATA!AF260</f>
        <v>0</v>
      </c>
      <c r="I260" s="99">
        <f>F260+DATA!G260</f>
        <v>0</v>
      </c>
      <c r="J260" s="99">
        <f>G260+DATA!H260</f>
        <v>0</v>
      </c>
      <c r="K260" s="100">
        <f>H260+DATA!AG260</f>
        <v>0</v>
      </c>
      <c r="L260" s="99">
        <f>I260+DATA!I260</f>
        <v>0</v>
      </c>
      <c r="M260" s="99">
        <f>J260+DATA!J260</f>
        <v>0</v>
      </c>
      <c r="N260" s="100">
        <f>K260+DATA!AH260</f>
        <v>0</v>
      </c>
      <c r="O260" s="99">
        <f>L260+DATA!K260</f>
        <v>0</v>
      </c>
      <c r="P260" s="99">
        <f>M260+DATA!L260</f>
        <v>0</v>
      </c>
      <c r="Q260" s="100">
        <f>N260+DATA!AI260</f>
        <v>0</v>
      </c>
      <c r="R260" s="99">
        <f>O260+DATA!M260</f>
        <v>0</v>
      </c>
      <c r="S260" s="99">
        <f>P260+DATA!N260</f>
        <v>0</v>
      </c>
      <c r="T260" s="100">
        <f>Q260+DATA!AJ260</f>
        <v>0</v>
      </c>
      <c r="U260" s="99">
        <f>R260+DATA!O260</f>
        <v>0</v>
      </c>
      <c r="V260" s="99">
        <f>S260+DATA!P260</f>
        <v>0</v>
      </c>
      <c r="W260" s="100">
        <f>T260+DATA!AK260</f>
        <v>0</v>
      </c>
      <c r="X260" s="99">
        <f>U260+DATA!Q260</f>
        <v>0</v>
      </c>
      <c r="Y260" s="99">
        <f>V260+DATA!R260</f>
        <v>0</v>
      </c>
      <c r="Z260" s="100">
        <f>W260+DATA!AL260</f>
        <v>0</v>
      </c>
      <c r="AA260" s="99">
        <f>X260+DATA!S260</f>
        <v>0</v>
      </c>
      <c r="AB260" s="99">
        <f>Y260+DATA!T260</f>
        <v>0</v>
      </c>
      <c r="AC260" s="100">
        <f>Z260+DATA!AM260</f>
        <v>0</v>
      </c>
      <c r="AD260" s="99">
        <f>AA260+DATA!U260</f>
        <v>0</v>
      </c>
      <c r="AE260" s="99">
        <f>AB260+DATA!V260</f>
        <v>0</v>
      </c>
      <c r="AF260" s="100">
        <f>AC260+DATA!AN260</f>
        <v>0</v>
      </c>
      <c r="AG260" s="99">
        <f>AD260+DATA!W260</f>
        <v>0</v>
      </c>
      <c r="AH260" s="99">
        <f>AE260+DATA!X260</f>
        <v>0</v>
      </c>
      <c r="AI260" s="100">
        <f>AF260+DATA!AO260</f>
        <v>0</v>
      </c>
      <c r="AJ260" s="99">
        <f>AG260+DATA!Y260</f>
        <v>0</v>
      </c>
      <c r="AK260" s="99">
        <f>AH260+DATA!Z260</f>
        <v>0</v>
      </c>
      <c r="AL260" s="100">
        <f>AI260+DATA!AP260</f>
        <v>0</v>
      </c>
      <c r="AM260" s="9"/>
    </row>
    <row r="261" spans="1:40" x14ac:dyDescent="0.25">
      <c r="A261" s="63">
        <v>23</v>
      </c>
      <c r="B261" s="102">
        <f>'DATA A'!B28</f>
        <v>0</v>
      </c>
      <c r="C261" s="99">
        <f>DATA!C261</f>
        <v>0</v>
      </c>
      <c r="D261" s="99">
        <f>DATA!D261</f>
        <v>0</v>
      </c>
      <c r="E261" s="100">
        <f>DATA!AE261</f>
        <v>0</v>
      </c>
      <c r="F261" s="99">
        <f>C261+DATA!E261</f>
        <v>0</v>
      </c>
      <c r="G261" s="99">
        <f>D261+DATA!F261</f>
        <v>0</v>
      </c>
      <c r="H261" s="100">
        <f>E261+DATA!AF261</f>
        <v>0</v>
      </c>
      <c r="I261" s="99">
        <f>F261+DATA!G261</f>
        <v>0</v>
      </c>
      <c r="J261" s="99">
        <f>G261+DATA!H261</f>
        <v>0</v>
      </c>
      <c r="K261" s="100">
        <f>H261+DATA!AG261</f>
        <v>0</v>
      </c>
      <c r="L261" s="99">
        <f>I261+DATA!I261</f>
        <v>0</v>
      </c>
      <c r="M261" s="99">
        <f>J261+DATA!J261</f>
        <v>0</v>
      </c>
      <c r="N261" s="100">
        <f>K261+DATA!AH261</f>
        <v>0</v>
      </c>
      <c r="O261" s="99">
        <f>L261+DATA!K261</f>
        <v>0</v>
      </c>
      <c r="P261" s="99">
        <f>M261+DATA!L261</f>
        <v>0</v>
      </c>
      <c r="Q261" s="100">
        <f>N261+DATA!AI261</f>
        <v>0</v>
      </c>
      <c r="R261" s="99">
        <f>O261+DATA!M261</f>
        <v>0</v>
      </c>
      <c r="S261" s="99">
        <f>P261+DATA!N261</f>
        <v>0</v>
      </c>
      <c r="T261" s="100">
        <f>Q261+DATA!AJ261</f>
        <v>0</v>
      </c>
      <c r="U261" s="99">
        <f>R261+DATA!O261</f>
        <v>0</v>
      </c>
      <c r="V261" s="99">
        <f>S261+DATA!P261</f>
        <v>0</v>
      </c>
      <c r="W261" s="100">
        <f>T261+DATA!AK261</f>
        <v>0</v>
      </c>
      <c r="X261" s="99">
        <f>U261+DATA!Q261</f>
        <v>0</v>
      </c>
      <c r="Y261" s="99">
        <f>V261+DATA!R261</f>
        <v>0</v>
      </c>
      <c r="Z261" s="100">
        <f>W261+DATA!AL261</f>
        <v>0</v>
      </c>
      <c r="AA261" s="99">
        <f>X261+DATA!S261</f>
        <v>0</v>
      </c>
      <c r="AB261" s="99">
        <f>Y261+DATA!T261</f>
        <v>0</v>
      </c>
      <c r="AC261" s="100">
        <f>Z261+DATA!AM261</f>
        <v>0</v>
      </c>
      <c r="AD261" s="99">
        <f>AA261+DATA!U261</f>
        <v>0</v>
      </c>
      <c r="AE261" s="99">
        <f>AB261+DATA!V261</f>
        <v>0</v>
      </c>
      <c r="AF261" s="100">
        <f>AC261+DATA!AN261</f>
        <v>0</v>
      </c>
      <c r="AG261" s="99">
        <f>AD261+DATA!W261</f>
        <v>0</v>
      </c>
      <c r="AH261" s="99">
        <f>AE261+DATA!X261</f>
        <v>0</v>
      </c>
      <c r="AI261" s="100">
        <f>AF261+DATA!AO261</f>
        <v>0</v>
      </c>
      <c r="AJ261" s="99">
        <f>AG261+DATA!Y261</f>
        <v>0</v>
      </c>
      <c r="AK261" s="99">
        <f>AH261+DATA!Z261</f>
        <v>0</v>
      </c>
      <c r="AL261" s="100">
        <f>AI261+DATA!AP261</f>
        <v>0</v>
      </c>
      <c r="AM261" s="9"/>
    </row>
    <row r="262" spans="1:40" x14ac:dyDescent="0.25">
      <c r="A262" s="63">
        <v>24</v>
      </c>
      <c r="B262" s="102">
        <f>'DATA A'!B29</f>
        <v>0</v>
      </c>
      <c r="C262" s="99">
        <f>DATA!C262</f>
        <v>0</v>
      </c>
      <c r="D262" s="99">
        <f>DATA!D262</f>
        <v>0</v>
      </c>
      <c r="E262" s="100">
        <f>DATA!AE262</f>
        <v>0</v>
      </c>
      <c r="F262" s="99">
        <f>C262+DATA!E262</f>
        <v>0</v>
      </c>
      <c r="G262" s="99">
        <f>D262+DATA!F262</f>
        <v>0</v>
      </c>
      <c r="H262" s="100">
        <f>E262+DATA!AF262</f>
        <v>0</v>
      </c>
      <c r="I262" s="99">
        <f>F262+DATA!G262</f>
        <v>0</v>
      </c>
      <c r="J262" s="99">
        <f>G262+DATA!H262</f>
        <v>0</v>
      </c>
      <c r="K262" s="100">
        <f>H262+DATA!AG262</f>
        <v>0</v>
      </c>
      <c r="L262" s="99">
        <f>I262+DATA!I262</f>
        <v>0</v>
      </c>
      <c r="M262" s="99">
        <f>J262+DATA!J262</f>
        <v>0</v>
      </c>
      <c r="N262" s="100">
        <f>K262+DATA!AH262</f>
        <v>0</v>
      </c>
      <c r="O262" s="99">
        <f>L262+DATA!K262</f>
        <v>0</v>
      </c>
      <c r="P262" s="99">
        <f>M262+DATA!L262</f>
        <v>0</v>
      </c>
      <c r="Q262" s="100">
        <f>N262+DATA!AI262</f>
        <v>0</v>
      </c>
      <c r="R262" s="99">
        <f>O262+DATA!M262</f>
        <v>0</v>
      </c>
      <c r="S262" s="99">
        <f>P262+DATA!N262</f>
        <v>0</v>
      </c>
      <c r="T262" s="100">
        <f>Q262+DATA!AJ262</f>
        <v>0</v>
      </c>
      <c r="U262" s="99">
        <f>R262+DATA!O262</f>
        <v>0</v>
      </c>
      <c r="V262" s="99">
        <f>S262+DATA!P262</f>
        <v>0</v>
      </c>
      <c r="W262" s="100">
        <f>T262+DATA!AK262</f>
        <v>0</v>
      </c>
      <c r="X262" s="99">
        <f>U262+DATA!Q262</f>
        <v>0</v>
      </c>
      <c r="Y262" s="99">
        <f>V262+DATA!R262</f>
        <v>0</v>
      </c>
      <c r="Z262" s="100">
        <f>W262+DATA!AL262</f>
        <v>0</v>
      </c>
      <c r="AA262" s="99">
        <f>X262+DATA!S262</f>
        <v>0</v>
      </c>
      <c r="AB262" s="99">
        <f>Y262+DATA!T262</f>
        <v>0</v>
      </c>
      <c r="AC262" s="100">
        <f>Z262+DATA!AM262</f>
        <v>0</v>
      </c>
      <c r="AD262" s="99">
        <f>AA262+DATA!U262</f>
        <v>0</v>
      </c>
      <c r="AE262" s="99">
        <f>AB262+DATA!V262</f>
        <v>0</v>
      </c>
      <c r="AF262" s="100">
        <f>AC262+DATA!AN262</f>
        <v>0</v>
      </c>
      <c r="AG262" s="99">
        <f>AD262+DATA!W262</f>
        <v>0</v>
      </c>
      <c r="AH262" s="99">
        <f>AE262+DATA!X262</f>
        <v>0</v>
      </c>
      <c r="AI262" s="100">
        <f>AF262+DATA!AO262</f>
        <v>0</v>
      </c>
      <c r="AJ262" s="99">
        <f>AG262+DATA!Y262</f>
        <v>0</v>
      </c>
      <c r="AK262" s="99">
        <f>AH262+DATA!Z262</f>
        <v>0</v>
      </c>
      <c r="AL262" s="100">
        <f>AI262+DATA!AP262</f>
        <v>0</v>
      </c>
      <c r="AM262" s="9"/>
    </row>
    <row r="263" spans="1:40" x14ac:dyDescent="0.25">
      <c r="A263" s="63">
        <v>25</v>
      </c>
      <c r="B263" s="102">
        <f>'DATA A'!B30</f>
        <v>0</v>
      </c>
      <c r="C263" s="99">
        <f>DATA!C263</f>
        <v>0</v>
      </c>
      <c r="D263" s="99">
        <f>DATA!D263</f>
        <v>0</v>
      </c>
      <c r="E263" s="100">
        <f>DATA!AE263</f>
        <v>0</v>
      </c>
      <c r="F263" s="99">
        <f>C263+DATA!E263</f>
        <v>0</v>
      </c>
      <c r="G263" s="99">
        <f>D263+DATA!F263</f>
        <v>0</v>
      </c>
      <c r="H263" s="100">
        <f>E263+DATA!AF263</f>
        <v>0</v>
      </c>
      <c r="I263" s="99">
        <f>F263+DATA!G263</f>
        <v>0</v>
      </c>
      <c r="J263" s="99">
        <f>G263+DATA!H263</f>
        <v>0</v>
      </c>
      <c r="K263" s="100">
        <f>H263+DATA!AG263</f>
        <v>0</v>
      </c>
      <c r="L263" s="99">
        <f>I263+DATA!I263</f>
        <v>0</v>
      </c>
      <c r="M263" s="99">
        <f>J263+DATA!J263</f>
        <v>0</v>
      </c>
      <c r="N263" s="100">
        <f>K263+DATA!AH263</f>
        <v>0</v>
      </c>
      <c r="O263" s="99">
        <f>L263+DATA!K263</f>
        <v>0</v>
      </c>
      <c r="P263" s="99">
        <f>M263+DATA!L263</f>
        <v>0</v>
      </c>
      <c r="Q263" s="100">
        <f>N263+DATA!AI263</f>
        <v>0</v>
      </c>
      <c r="R263" s="99">
        <f>O263+DATA!M263</f>
        <v>0</v>
      </c>
      <c r="S263" s="99">
        <f>P263+DATA!N263</f>
        <v>0</v>
      </c>
      <c r="T263" s="100">
        <f>Q263+DATA!AJ263</f>
        <v>0</v>
      </c>
      <c r="U263" s="99">
        <f>R263+DATA!O263</f>
        <v>0</v>
      </c>
      <c r="V263" s="99">
        <f>S263+DATA!P263</f>
        <v>0</v>
      </c>
      <c r="W263" s="100">
        <f>T263+DATA!AK263</f>
        <v>0</v>
      </c>
      <c r="X263" s="99">
        <f>U263+DATA!Q263</f>
        <v>0</v>
      </c>
      <c r="Y263" s="99">
        <f>V263+DATA!R263</f>
        <v>0</v>
      </c>
      <c r="Z263" s="100">
        <f>W263+DATA!AL263</f>
        <v>0</v>
      </c>
      <c r="AA263" s="99">
        <f>X263+DATA!S263</f>
        <v>0</v>
      </c>
      <c r="AB263" s="99">
        <f>Y263+DATA!T263</f>
        <v>0</v>
      </c>
      <c r="AC263" s="100">
        <f>Z263+DATA!AM263</f>
        <v>0</v>
      </c>
      <c r="AD263" s="99">
        <f>AA263+DATA!U263</f>
        <v>0</v>
      </c>
      <c r="AE263" s="99">
        <f>AB263+DATA!V263</f>
        <v>0</v>
      </c>
      <c r="AF263" s="100">
        <f>AC263+DATA!AN263</f>
        <v>0</v>
      </c>
      <c r="AG263" s="99">
        <f>AD263+DATA!W263</f>
        <v>0</v>
      </c>
      <c r="AH263" s="99">
        <f>AE263+DATA!X263</f>
        <v>0</v>
      </c>
      <c r="AI263" s="100">
        <f>AF263+DATA!AO263</f>
        <v>0</v>
      </c>
      <c r="AJ263" s="99">
        <f>AG263+DATA!Y263</f>
        <v>0</v>
      </c>
      <c r="AK263" s="99">
        <f>AH263+DATA!Z263</f>
        <v>0</v>
      </c>
      <c r="AL263" s="100">
        <f>AI263+DATA!AP263</f>
        <v>0</v>
      </c>
      <c r="AM263" s="9"/>
    </row>
    <row r="264" spans="1:40" ht="13.8" thickBot="1" x14ac:dyDescent="0.3">
      <c r="A264" s="63"/>
      <c r="B264" s="102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"/>
    </row>
    <row r="265" spans="1:40" ht="13.8" thickBot="1" x14ac:dyDescent="0.3">
      <c r="A265" s="64"/>
      <c r="B265" s="103"/>
      <c r="C265" s="101">
        <f t="shared" ref="C265:AL265" si="7">SUM(C239:C263)</f>
        <v>0</v>
      </c>
      <c r="D265" s="101">
        <f t="shared" si="7"/>
        <v>0</v>
      </c>
      <c r="E265" s="101">
        <f t="shared" si="7"/>
        <v>0</v>
      </c>
      <c r="F265" s="101">
        <f t="shared" si="7"/>
        <v>0</v>
      </c>
      <c r="G265" s="101">
        <f t="shared" si="7"/>
        <v>0</v>
      </c>
      <c r="H265" s="101">
        <f t="shared" si="7"/>
        <v>0</v>
      </c>
      <c r="I265" s="101">
        <f t="shared" si="7"/>
        <v>0</v>
      </c>
      <c r="J265" s="101">
        <f t="shared" si="7"/>
        <v>0</v>
      </c>
      <c r="K265" s="101">
        <f t="shared" si="7"/>
        <v>0</v>
      </c>
      <c r="L265" s="101">
        <f t="shared" si="7"/>
        <v>0</v>
      </c>
      <c r="M265" s="101">
        <f t="shared" si="7"/>
        <v>0</v>
      </c>
      <c r="N265" s="101">
        <f t="shared" si="7"/>
        <v>0</v>
      </c>
      <c r="O265" s="101">
        <f t="shared" si="7"/>
        <v>0</v>
      </c>
      <c r="P265" s="101">
        <f t="shared" si="7"/>
        <v>0</v>
      </c>
      <c r="Q265" s="101">
        <f t="shared" si="7"/>
        <v>0</v>
      </c>
      <c r="R265" s="101">
        <f t="shared" si="7"/>
        <v>0</v>
      </c>
      <c r="S265" s="101">
        <f t="shared" si="7"/>
        <v>0</v>
      </c>
      <c r="T265" s="101">
        <f t="shared" si="7"/>
        <v>0</v>
      </c>
      <c r="U265" s="101">
        <f t="shared" si="7"/>
        <v>0</v>
      </c>
      <c r="V265" s="101">
        <f t="shared" si="7"/>
        <v>0</v>
      </c>
      <c r="W265" s="101">
        <f t="shared" si="7"/>
        <v>0</v>
      </c>
      <c r="X265" s="101">
        <f t="shared" si="7"/>
        <v>0</v>
      </c>
      <c r="Y265" s="101">
        <f t="shared" si="7"/>
        <v>0</v>
      </c>
      <c r="Z265" s="101">
        <f t="shared" si="7"/>
        <v>0</v>
      </c>
      <c r="AA265" s="101">
        <f t="shared" si="7"/>
        <v>0</v>
      </c>
      <c r="AB265" s="101">
        <f t="shared" si="7"/>
        <v>0</v>
      </c>
      <c r="AC265" s="101">
        <f t="shared" si="7"/>
        <v>0</v>
      </c>
      <c r="AD265" s="101">
        <f t="shared" si="7"/>
        <v>0</v>
      </c>
      <c r="AE265" s="101">
        <f t="shared" si="7"/>
        <v>0</v>
      </c>
      <c r="AF265" s="101">
        <f t="shared" si="7"/>
        <v>0</v>
      </c>
      <c r="AG265" s="101">
        <f t="shared" si="7"/>
        <v>0</v>
      </c>
      <c r="AH265" s="101">
        <f t="shared" si="7"/>
        <v>0</v>
      </c>
      <c r="AI265" s="101">
        <f t="shared" si="7"/>
        <v>0</v>
      </c>
      <c r="AJ265" s="101">
        <f t="shared" si="7"/>
        <v>0</v>
      </c>
      <c r="AK265" s="101">
        <f t="shared" si="7"/>
        <v>0</v>
      </c>
      <c r="AL265" s="101">
        <f t="shared" si="7"/>
        <v>0</v>
      </c>
      <c r="AM265" s="9"/>
    </row>
    <row r="266" spans="1:40" x14ac:dyDescent="0.25">
      <c r="A266" s="58"/>
      <c r="B266" s="58"/>
      <c r="C266" s="51" t="s">
        <v>0</v>
      </c>
      <c r="D266" s="51"/>
      <c r="E266" s="51"/>
      <c r="F266" s="51" t="s">
        <v>0</v>
      </c>
      <c r="G266" s="51"/>
      <c r="H266" s="51"/>
      <c r="I266" s="51" t="s">
        <v>0</v>
      </c>
      <c r="J266" s="51"/>
      <c r="K266" s="51"/>
      <c r="L266" s="52"/>
      <c r="M266" s="52"/>
      <c r="N266" s="52"/>
      <c r="O266" s="52"/>
      <c r="P266" s="52"/>
      <c r="Q266" s="52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11"/>
    </row>
    <row r="267" spans="1:40" x14ac:dyDescent="0.25">
      <c r="A267" s="58"/>
      <c r="B267" s="58"/>
      <c r="C267" s="51"/>
      <c r="D267" s="51"/>
      <c r="E267" s="51"/>
      <c r="F267" s="51"/>
      <c r="G267" s="51"/>
      <c r="H267" s="51"/>
      <c r="I267" s="51"/>
      <c r="J267" s="51"/>
      <c r="K267" s="51"/>
      <c r="L267" s="52"/>
      <c r="M267" s="52"/>
      <c r="N267" s="52"/>
      <c r="O267" s="52"/>
      <c r="P267" s="52"/>
      <c r="Q267" s="52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11"/>
      <c r="AN267" s="3"/>
    </row>
    <row r="268" spans="1:40" ht="13.8" thickBot="1" x14ac:dyDescent="0.3">
      <c r="A268" s="58"/>
      <c r="B268" s="58"/>
      <c r="C268" s="51"/>
      <c r="D268" s="51"/>
      <c r="E268" s="51"/>
      <c r="F268" s="51"/>
      <c r="G268" s="51"/>
      <c r="H268" s="51"/>
      <c r="I268" s="51"/>
      <c r="J268" s="51"/>
      <c r="K268" s="51"/>
      <c r="L268" s="52"/>
      <c r="M268" s="52"/>
      <c r="N268" s="52"/>
      <c r="O268" s="52"/>
      <c r="P268" s="52"/>
      <c r="Q268" s="52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11"/>
      <c r="AN268" s="3"/>
    </row>
    <row r="269" spans="1:40" x14ac:dyDescent="0.25">
      <c r="A269" s="254" t="s">
        <v>1</v>
      </c>
      <c r="B269" s="277" t="str">
        <f>'DATA A'!B5</f>
        <v>PUSKESMAS</v>
      </c>
      <c r="C269" s="95">
        <v>9</v>
      </c>
      <c r="D269" s="98" t="str">
        <f>'DATA A'!I14</f>
        <v>Pelayanan Balita Sakit</v>
      </c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7"/>
      <c r="AL269" s="70"/>
      <c r="AM269" s="11"/>
    </row>
    <row r="270" spans="1:40" ht="12.75" customHeight="1" x14ac:dyDescent="0.25">
      <c r="A270" s="255"/>
      <c r="B270" s="278"/>
      <c r="C270" s="261" t="s">
        <v>27</v>
      </c>
      <c r="D270" s="261"/>
      <c r="E270" s="274" t="s">
        <v>67</v>
      </c>
      <c r="F270" s="261" t="s">
        <v>28</v>
      </c>
      <c r="G270" s="261"/>
      <c r="H270" s="274" t="s">
        <v>68</v>
      </c>
      <c r="I270" s="261" t="s">
        <v>29</v>
      </c>
      <c r="J270" s="261"/>
      <c r="K270" s="274" t="s">
        <v>69</v>
      </c>
      <c r="L270" s="261" t="s">
        <v>30</v>
      </c>
      <c r="M270" s="261"/>
      <c r="N270" s="274" t="s">
        <v>70</v>
      </c>
      <c r="O270" s="261" t="s">
        <v>31</v>
      </c>
      <c r="P270" s="261"/>
      <c r="Q270" s="274" t="s">
        <v>71</v>
      </c>
      <c r="R270" s="261" t="s">
        <v>32</v>
      </c>
      <c r="S270" s="261"/>
      <c r="T270" s="274" t="s">
        <v>72</v>
      </c>
      <c r="U270" s="261" t="s">
        <v>33</v>
      </c>
      <c r="V270" s="261"/>
      <c r="W270" s="274" t="s">
        <v>73</v>
      </c>
      <c r="X270" s="261" t="s">
        <v>34</v>
      </c>
      <c r="Y270" s="261"/>
      <c r="Z270" s="274" t="s">
        <v>74</v>
      </c>
      <c r="AA270" s="261" t="s">
        <v>35</v>
      </c>
      <c r="AB270" s="261"/>
      <c r="AC270" s="274" t="s">
        <v>75</v>
      </c>
      <c r="AD270" s="261" t="s">
        <v>36</v>
      </c>
      <c r="AE270" s="261"/>
      <c r="AF270" s="274" t="s">
        <v>76</v>
      </c>
      <c r="AG270" s="261" t="s">
        <v>37</v>
      </c>
      <c r="AH270" s="261"/>
      <c r="AI270" s="274" t="s">
        <v>77</v>
      </c>
      <c r="AJ270" s="261" t="s">
        <v>38</v>
      </c>
      <c r="AK270" s="261"/>
      <c r="AL270" s="272" t="s">
        <v>78</v>
      </c>
      <c r="AM270" s="11"/>
    </row>
    <row r="271" spans="1:40" x14ac:dyDescent="0.25">
      <c r="A271" s="256"/>
      <c r="B271" s="279"/>
      <c r="C271" s="49" t="s">
        <v>26</v>
      </c>
      <c r="D271" s="49" t="s">
        <v>25</v>
      </c>
      <c r="E271" s="275"/>
      <c r="F271" s="49" t="s">
        <v>26</v>
      </c>
      <c r="G271" s="49" t="s">
        <v>25</v>
      </c>
      <c r="H271" s="275"/>
      <c r="I271" s="49" t="s">
        <v>26</v>
      </c>
      <c r="J271" s="49" t="s">
        <v>25</v>
      </c>
      <c r="K271" s="275"/>
      <c r="L271" s="49" t="s">
        <v>26</v>
      </c>
      <c r="M271" s="49" t="s">
        <v>25</v>
      </c>
      <c r="N271" s="276"/>
      <c r="O271" s="49" t="s">
        <v>26</v>
      </c>
      <c r="P271" s="49" t="s">
        <v>25</v>
      </c>
      <c r="Q271" s="276"/>
      <c r="R271" s="49" t="s">
        <v>26</v>
      </c>
      <c r="S271" s="49" t="s">
        <v>25</v>
      </c>
      <c r="T271" s="276"/>
      <c r="U271" s="49" t="s">
        <v>26</v>
      </c>
      <c r="V271" s="49" t="s">
        <v>25</v>
      </c>
      <c r="W271" s="276"/>
      <c r="X271" s="49" t="s">
        <v>26</v>
      </c>
      <c r="Y271" s="49" t="s">
        <v>25</v>
      </c>
      <c r="Z271" s="276"/>
      <c r="AA271" s="49" t="s">
        <v>26</v>
      </c>
      <c r="AB271" s="49" t="s">
        <v>25</v>
      </c>
      <c r="AC271" s="276"/>
      <c r="AD271" s="49" t="s">
        <v>26</v>
      </c>
      <c r="AE271" s="49" t="s">
        <v>25</v>
      </c>
      <c r="AF271" s="276"/>
      <c r="AG271" s="49" t="s">
        <v>26</v>
      </c>
      <c r="AH271" s="49" t="s">
        <v>25</v>
      </c>
      <c r="AI271" s="276"/>
      <c r="AJ271" s="49" t="s">
        <v>26</v>
      </c>
      <c r="AK271" s="49" t="s">
        <v>25</v>
      </c>
      <c r="AL271" s="273"/>
      <c r="AM271" s="11"/>
    </row>
    <row r="272" spans="1:40" x14ac:dyDescent="0.25">
      <c r="A272" s="63">
        <v>1</v>
      </c>
      <c r="B272" s="102">
        <f>'DATA A'!B6</f>
        <v>0</v>
      </c>
      <c r="C272" s="99">
        <f>DATA!C272</f>
        <v>0</v>
      </c>
      <c r="D272" s="99">
        <f>DATA!D272</f>
        <v>0</v>
      </c>
      <c r="E272" s="100">
        <f>DATA!AE272</f>
        <v>0</v>
      </c>
      <c r="F272" s="99">
        <f>C272+DATA!E272</f>
        <v>0</v>
      </c>
      <c r="G272" s="99">
        <f>D272+DATA!F272</f>
        <v>0</v>
      </c>
      <c r="H272" s="100">
        <f>E272+DATA!AF272</f>
        <v>0</v>
      </c>
      <c r="I272" s="99">
        <f>F272+DATA!G272</f>
        <v>0</v>
      </c>
      <c r="J272" s="99">
        <f>G272+DATA!H272</f>
        <v>0</v>
      </c>
      <c r="K272" s="100">
        <f>H272+DATA!AG272</f>
        <v>0</v>
      </c>
      <c r="L272" s="99">
        <f>I272+DATA!I272</f>
        <v>0</v>
      </c>
      <c r="M272" s="99">
        <f>J272+DATA!J272</f>
        <v>0</v>
      </c>
      <c r="N272" s="100">
        <f>K272+DATA!AH272</f>
        <v>0</v>
      </c>
      <c r="O272" s="99">
        <f>L272+DATA!K272</f>
        <v>0</v>
      </c>
      <c r="P272" s="99">
        <f>M272+DATA!L272</f>
        <v>0</v>
      </c>
      <c r="Q272" s="100">
        <f>N272+DATA!AI272</f>
        <v>0</v>
      </c>
      <c r="R272" s="99">
        <f>O272+DATA!M272</f>
        <v>0</v>
      </c>
      <c r="S272" s="99">
        <f>P272+DATA!N272</f>
        <v>0</v>
      </c>
      <c r="T272" s="100">
        <f>Q272+DATA!AJ272</f>
        <v>0</v>
      </c>
      <c r="U272" s="99">
        <f>R272+DATA!O272</f>
        <v>0</v>
      </c>
      <c r="V272" s="99">
        <f>S272+DATA!P272</f>
        <v>0</v>
      </c>
      <c r="W272" s="100">
        <f>T272+DATA!AK272</f>
        <v>0</v>
      </c>
      <c r="X272" s="99">
        <f>U272+DATA!Q272</f>
        <v>0</v>
      </c>
      <c r="Y272" s="99">
        <f>V272+DATA!R272</f>
        <v>0</v>
      </c>
      <c r="Z272" s="100">
        <f>W272+DATA!AL272</f>
        <v>0</v>
      </c>
      <c r="AA272" s="99">
        <f>X272+DATA!S272</f>
        <v>0</v>
      </c>
      <c r="AB272" s="99">
        <f>Y272+DATA!T272</f>
        <v>0</v>
      </c>
      <c r="AC272" s="100">
        <f>Z272+DATA!AM272</f>
        <v>0</v>
      </c>
      <c r="AD272" s="99">
        <f>AA272+DATA!U272</f>
        <v>0</v>
      </c>
      <c r="AE272" s="99">
        <f>AB272+DATA!V272</f>
        <v>0</v>
      </c>
      <c r="AF272" s="100">
        <f>AC272+DATA!AN272</f>
        <v>0</v>
      </c>
      <c r="AG272" s="99">
        <f>AD272+DATA!W272</f>
        <v>0</v>
      </c>
      <c r="AH272" s="99">
        <f>AE272+DATA!X272</f>
        <v>0</v>
      </c>
      <c r="AI272" s="100">
        <f>AF272+DATA!AO272</f>
        <v>0</v>
      </c>
      <c r="AJ272" s="99">
        <f>AG272+DATA!Y272</f>
        <v>0</v>
      </c>
      <c r="AK272" s="99">
        <f>AH272+DATA!Z272</f>
        <v>0</v>
      </c>
      <c r="AL272" s="100">
        <f>AI272+DATA!AP272</f>
        <v>0</v>
      </c>
      <c r="AM272" s="11"/>
    </row>
    <row r="273" spans="1:39" x14ac:dyDescent="0.25">
      <c r="A273" s="63">
        <v>2</v>
      </c>
      <c r="B273" s="102">
        <f>'DATA A'!B7</f>
        <v>0</v>
      </c>
      <c r="C273" s="99">
        <f>DATA!C273</f>
        <v>0</v>
      </c>
      <c r="D273" s="99">
        <f>DATA!D273</f>
        <v>0</v>
      </c>
      <c r="E273" s="100">
        <f>DATA!AE273</f>
        <v>0</v>
      </c>
      <c r="F273" s="99">
        <f>C273+DATA!E273</f>
        <v>0</v>
      </c>
      <c r="G273" s="99">
        <f>D273+DATA!F273</f>
        <v>0</v>
      </c>
      <c r="H273" s="100">
        <f>E273+DATA!AF273</f>
        <v>0</v>
      </c>
      <c r="I273" s="99">
        <f>F273+DATA!G273</f>
        <v>0</v>
      </c>
      <c r="J273" s="99">
        <f>G273+DATA!H273</f>
        <v>0</v>
      </c>
      <c r="K273" s="100">
        <f>H273+DATA!AG273</f>
        <v>0</v>
      </c>
      <c r="L273" s="99">
        <f>I273+DATA!I273</f>
        <v>0</v>
      </c>
      <c r="M273" s="99">
        <f>J273+DATA!J273</f>
        <v>0</v>
      </c>
      <c r="N273" s="100">
        <f>K273+DATA!AH273</f>
        <v>0</v>
      </c>
      <c r="O273" s="99">
        <f>L273+DATA!K273</f>
        <v>0</v>
      </c>
      <c r="P273" s="99">
        <f>M273+DATA!L273</f>
        <v>0</v>
      </c>
      <c r="Q273" s="100">
        <f>N273+DATA!AI273</f>
        <v>0</v>
      </c>
      <c r="R273" s="99">
        <f>O273+DATA!M273</f>
        <v>0</v>
      </c>
      <c r="S273" s="99">
        <f>P273+DATA!N273</f>
        <v>0</v>
      </c>
      <c r="T273" s="100">
        <f>Q273+DATA!AJ273</f>
        <v>0</v>
      </c>
      <c r="U273" s="99">
        <f>R273+DATA!O273</f>
        <v>0</v>
      </c>
      <c r="V273" s="99">
        <f>S273+DATA!P273</f>
        <v>0</v>
      </c>
      <c r="W273" s="100">
        <f>T273+DATA!AK273</f>
        <v>0</v>
      </c>
      <c r="X273" s="99">
        <f>U273+DATA!Q273</f>
        <v>0</v>
      </c>
      <c r="Y273" s="99">
        <f>V273+DATA!R273</f>
        <v>0</v>
      </c>
      <c r="Z273" s="100">
        <f>W273+DATA!AL273</f>
        <v>0</v>
      </c>
      <c r="AA273" s="99">
        <f>X273+DATA!S273</f>
        <v>0</v>
      </c>
      <c r="AB273" s="99">
        <f>Y273+DATA!T273</f>
        <v>0</v>
      </c>
      <c r="AC273" s="100">
        <f>Z273+DATA!AM273</f>
        <v>0</v>
      </c>
      <c r="AD273" s="99">
        <f>AA273+DATA!U273</f>
        <v>0</v>
      </c>
      <c r="AE273" s="99">
        <f>AB273+DATA!V273</f>
        <v>0</v>
      </c>
      <c r="AF273" s="100">
        <f>AC273+DATA!AN273</f>
        <v>0</v>
      </c>
      <c r="AG273" s="99">
        <f>AD273+DATA!W273</f>
        <v>0</v>
      </c>
      <c r="AH273" s="99">
        <f>AE273+DATA!X273</f>
        <v>0</v>
      </c>
      <c r="AI273" s="100">
        <f>AF273+DATA!AO273</f>
        <v>0</v>
      </c>
      <c r="AJ273" s="99">
        <f>AG273+DATA!Y273</f>
        <v>0</v>
      </c>
      <c r="AK273" s="99">
        <f>AH273+DATA!Z273</f>
        <v>0</v>
      </c>
      <c r="AL273" s="100">
        <f>AI273+DATA!AP273</f>
        <v>0</v>
      </c>
      <c r="AM273" s="11"/>
    </row>
    <row r="274" spans="1:39" x14ac:dyDescent="0.25">
      <c r="A274" s="63">
        <v>3</v>
      </c>
      <c r="B274" s="102">
        <f>'DATA A'!B8</f>
        <v>0</v>
      </c>
      <c r="C274" s="99">
        <f>DATA!C274</f>
        <v>0</v>
      </c>
      <c r="D274" s="99">
        <f>DATA!D274</f>
        <v>0</v>
      </c>
      <c r="E274" s="100">
        <f>DATA!AE274</f>
        <v>0</v>
      </c>
      <c r="F274" s="99">
        <f>C274+DATA!E274</f>
        <v>0</v>
      </c>
      <c r="G274" s="99">
        <f>D274+DATA!F274</f>
        <v>0</v>
      </c>
      <c r="H274" s="100">
        <f>E274+DATA!AF274</f>
        <v>0</v>
      </c>
      <c r="I274" s="99">
        <f>F274+DATA!G274</f>
        <v>0</v>
      </c>
      <c r="J274" s="99">
        <f>G274+DATA!H274</f>
        <v>0</v>
      </c>
      <c r="K274" s="100">
        <f>H274+DATA!AG274</f>
        <v>0</v>
      </c>
      <c r="L274" s="99">
        <f>I274+DATA!I274</f>
        <v>0</v>
      </c>
      <c r="M274" s="99">
        <f>J274+DATA!J274</f>
        <v>0</v>
      </c>
      <c r="N274" s="100">
        <f>K274+DATA!AH274</f>
        <v>0</v>
      </c>
      <c r="O274" s="99">
        <f>L274+DATA!K274</f>
        <v>0</v>
      </c>
      <c r="P274" s="99">
        <f>M274+DATA!L274</f>
        <v>0</v>
      </c>
      <c r="Q274" s="100">
        <f>N274+DATA!AI274</f>
        <v>0</v>
      </c>
      <c r="R274" s="99">
        <f>O274+DATA!M274</f>
        <v>0</v>
      </c>
      <c r="S274" s="99">
        <f>P274+DATA!N274</f>
        <v>0</v>
      </c>
      <c r="T274" s="100">
        <f>Q274+DATA!AJ274</f>
        <v>0</v>
      </c>
      <c r="U274" s="99">
        <f>R274+DATA!O274</f>
        <v>0</v>
      </c>
      <c r="V274" s="99">
        <f>S274+DATA!P274</f>
        <v>0</v>
      </c>
      <c r="W274" s="100">
        <f>T274+DATA!AK274</f>
        <v>0</v>
      </c>
      <c r="X274" s="99">
        <f>U274+DATA!Q274</f>
        <v>0</v>
      </c>
      <c r="Y274" s="99">
        <f>V274+DATA!R274</f>
        <v>0</v>
      </c>
      <c r="Z274" s="100">
        <f>W274+DATA!AL274</f>
        <v>0</v>
      </c>
      <c r="AA274" s="99">
        <f>X274+DATA!S274</f>
        <v>0</v>
      </c>
      <c r="AB274" s="99">
        <f>Y274+DATA!T274</f>
        <v>0</v>
      </c>
      <c r="AC274" s="100">
        <f>Z274+DATA!AM274</f>
        <v>0</v>
      </c>
      <c r="AD274" s="99">
        <f>AA274+DATA!U274</f>
        <v>0</v>
      </c>
      <c r="AE274" s="99">
        <f>AB274+DATA!V274</f>
        <v>0</v>
      </c>
      <c r="AF274" s="100">
        <f>AC274+DATA!AN274</f>
        <v>0</v>
      </c>
      <c r="AG274" s="99">
        <f>AD274+DATA!W274</f>
        <v>0</v>
      </c>
      <c r="AH274" s="99">
        <f>AE274+DATA!X274</f>
        <v>0</v>
      </c>
      <c r="AI274" s="100">
        <f>AF274+DATA!AO274</f>
        <v>0</v>
      </c>
      <c r="AJ274" s="99">
        <f>AG274+DATA!Y274</f>
        <v>0</v>
      </c>
      <c r="AK274" s="99">
        <f>AH274+DATA!Z274</f>
        <v>0</v>
      </c>
      <c r="AL274" s="100">
        <f>AI274+DATA!AP274</f>
        <v>0</v>
      </c>
      <c r="AM274" s="11"/>
    </row>
    <row r="275" spans="1:39" x14ac:dyDescent="0.25">
      <c r="A275" s="63">
        <v>4</v>
      </c>
      <c r="B275" s="102">
        <f>'DATA A'!B9</f>
        <v>0</v>
      </c>
      <c r="C275" s="99">
        <f>DATA!C275</f>
        <v>0</v>
      </c>
      <c r="D275" s="99">
        <f>DATA!D275</f>
        <v>0</v>
      </c>
      <c r="E275" s="100">
        <f>DATA!AE275</f>
        <v>0</v>
      </c>
      <c r="F275" s="99">
        <f>C275+DATA!E275</f>
        <v>0</v>
      </c>
      <c r="G275" s="99">
        <f>D275+DATA!F275</f>
        <v>0</v>
      </c>
      <c r="H275" s="100">
        <f>E275+DATA!AF275</f>
        <v>0</v>
      </c>
      <c r="I275" s="99">
        <f>F275+DATA!G275</f>
        <v>0</v>
      </c>
      <c r="J275" s="99">
        <f>G275+DATA!H275</f>
        <v>0</v>
      </c>
      <c r="K275" s="100">
        <f>H275+DATA!AG275</f>
        <v>0</v>
      </c>
      <c r="L275" s="99">
        <f>I275+DATA!I275</f>
        <v>0</v>
      </c>
      <c r="M275" s="99">
        <f>J275+DATA!J275</f>
        <v>0</v>
      </c>
      <c r="N275" s="100">
        <f>K275+DATA!AH275</f>
        <v>0</v>
      </c>
      <c r="O275" s="99">
        <f>L275+DATA!K275</f>
        <v>0</v>
      </c>
      <c r="P275" s="99">
        <f>M275+DATA!L275</f>
        <v>0</v>
      </c>
      <c r="Q275" s="100">
        <f>N275+DATA!AI275</f>
        <v>0</v>
      </c>
      <c r="R275" s="99">
        <f>O275+DATA!M275</f>
        <v>0</v>
      </c>
      <c r="S275" s="99">
        <f>P275+DATA!N275</f>
        <v>0</v>
      </c>
      <c r="T275" s="100">
        <f>Q275+DATA!AJ275</f>
        <v>0</v>
      </c>
      <c r="U275" s="99">
        <f>R275+DATA!O275</f>
        <v>0</v>
      </c>
      <c r="V275" s="99">
        <f>S275+DATA!P275</f>
        <v>0</v>
      </c>
      <c r="W275" s="100">
        <f>T275+DATA!AK275</f>
        <v>0</v>
      </c>
      <c r="X275" s="99">
        <f>U275+DATA!Q275</f>
        <v>0</v>
      </c>
      <c r="Y275" s="99">
        <f>V275+DATA!R275</f>
        <v>0</v>
      </c>
      <c r="Z275" s="100">
        <f>W275+DATA!AL275</f>
        <v>0</v>
      </c>
      <c r="AA275" s="99">
        <f>X275+DATA!S275</f>
        <v>0</v>
      </c>
      <c r="AB275" s="99">
        <f>Y275+DATA!T275</f>
        <v>0</v>
      </c>
      <c r="AC275" s="100">
        <f>Z275+DATA!AM275</f>
        <v>0</v>
      </c>
      <c r="AD275" s="99">
        <f>AA275+DATA!U275</f>
        <v>0</v>
      </c>
      <c r="AE275" s="99">
        <f>AB275+DATA!V275</f>
        <v>0</v>
      </c>
      <c r="AF275" s="100">
        <f>AC275+DATA!AN275</f>
        <v>0</v>
      </c>
      <c r="AG275" s="99">
        <f>AD275+DATA!W275</f>
        <v>0</v>
      </c>
      <c r="AH275" s="99">
        <f>AE275+DATA!X275</f>
        <v>0</v>
      </c>
      <c r="AI275" s="100">
        <f>AF275+DATA!AO275</f>
        <v>0</v>
      </c>
      <c r="AJ275" s="99">
        <f>AG275+DATA!Y275</f>
        <v>0</v>
      </c>
      <c r="AK275" s="99">
        <f>AH275+DATA!Z275</f>
        <v>0</v>
      </c>
      <c r="AL275" s="100">
        <f>AI275+DATA!AP275</f>
        <v>0</v>
      </c>
      <c r="AM275" s="11"/>
    </row>
    <row r="276" spans="1:39" x14ac:dyDescent="0.25">
      <c r="A276" s="63">
        <v>5</v>
      </c>
      <c r="B276" s="102">
        <f>'DATA A'!B10</f>
        <v>0</v>
      </c>
      <c r="C276" s="99">
        <f>DATA!C276</f>
        <v>0</v>
      </c>
      <c r="D276" s="99">
        <f>DATA!D276</f>
        <v>0</v>
      </c>
      <c r="E276" s="100">
        <f>DATA!AE276</f>
        <v>0</v>
      </c>
      <c r="F276" s="99">
        <f>C276+DATA!E276</f>
        <v>0</v>
      </c>
      <c r="G276" s="99">
        <f>D276+DATA!F276</f>
        <v>0</v>
      </c>
      <c r="H276" s="100">
        <f>E276+DATA!AF276</f>
        <v>0</v>
      </c>
      <c r="I276" s="99">
        <f>F276+DATA!G276</f>
        <v>0</v>
      </c>
      <c r="J276" s="99">
        <f>G276+DATA!H276</f>
        <v>0</v>
      </c>
      <c r="K276" s="100">
        <f>H276+DATA!AG276</f>
        <v>0</v>
      </c>
      <c r="L276" s="99">
        <f>I276+DATA!I276</f>
        <v>0</v>
      </c>
      <c r="M276" s="99">
        <f>J276+DATA!J276</f>
        <v>0</v>
      </c>
      <c r="N276" s="100">
        <f>K276+DATA!AH276</f>
        <v>0</v>
      </c>
      <c r="O276" s="99">
        <f>L276+DATA!K276</f>
        <v>0</v>
      </c>
      <c r="P276" s="99">
        <f>M276+DATA!L276</f>
        <v>0</v>
      </c>
      <c r="Q276" s="100">
        <f>N276+DATA!AI276</f>
        <v>0</v>
      </c>
      <c r="R276" s="99">
        <f>O276+DATA!M276</f>
        <v>0</v>
      </c>
      <c r="S276" s="99">
        <f>P276+DATA!N276</f>
        <v>0</v>
      </c>
      <c r="T276" s="100">
        <f>Q276+DATA!AJ276</f>
        <v>0</v>
      </c>
      <c r="U276" s="99">
        <f>R276+DATA!O276</f>
        <v>0</v>
      </c>
      <c r="V276" s="99">
        <f>S276+DATA!P276</f>
        <v>0</v>
      </c>
      <c r="W276" s="100">
        <f>T276+DATA!AK276</f>
        <v>0</v>
      </c>
      <c r="X276" s="99">
        <f>U276+DATA!Q276</f>
        <v>0</v>
      </c>
      <c r="Y276" s="99">
        <f>V276+DATA!R276</f>
        <v>0</v>
      </c>
      <c r="Z276" s="100">
        <f>W276+DATA!AL276</f>
        <v>0</v>
      </c>
      <c r="AA276" s="99">
        <f>X276+DATA!S276</f>
        <v>0</v>
      </c>
      <c r="AB276" s="99">
        <f>Y276+DATA!T276</f>
        <v>0</v>
      </c>
      <c r="AC276" s="100">
        <f>Z276+DATA!AM276</f>
        <v>0</v>
      </c>
      <c r="AD276" s="99">
        <f>AA276+DATA!U276</f>
        <v>0</v>
      </c>
      <c r="AE276" s="99">
        <f>AB276+DATA!V276</f>
        <v>0</v>
      </c>
      <c r="AF276" s="100">
        <f>AC276+DATA!AN276</f>
        <v>0</v>
      </c>
      <c r="AG276" s="99">
        <f>AD276+DATA!W276</f>
        <v>0</v>
      </c>
      <c r="AH276" s="99">
        <f>AE276+DATA!X276</f>
        <v>0</v>
      </c>
      <c r="AI276" s="100">
        <f>AF276+DATA!AO276</f>
        <v>0</v>
      </c>
      <c r="AJ276" s="99">
        <f>AG276+DATA!Y276</f>
        <v>0</v>
      </c>
      <c r="AK276" s="99">
        <f>AH276+DATA!Z276</f>
        <v>0</v>
      </c>
      <c r="AL276" s="100">
        <f>AI276+DATA!AP276</f>
        <v>0</v>
      </c>
      <c r="AM276" s="11"/>
    </row>
    <row r="277" spans="1:39" x14ac:dyDescent="0.25">
      <c r="A277" s="63">
        <v>6</v>
      </c>
      <c r="B277" s="102">
        <f>'DATA A'!B11</f>
        <v>0</v>
      </c>
      <c r="C277" s="99">
        <f>DATA!C277</f>
        <v>0</v>
      </c>
      <c r="D277" s="99">
        <f>DATA!D277</f>
        <v>0</v>
      </c>
      <c r="E277" s="100">
        <f>DATA!AE277</f>
        <v>0</v>
      </c>
      <c r="F277" s="99">
        <f>C277+DATA!E277</f>
        <v>0</v>
      </c>
      <c r="G277" s="99">
        <f>D277+DATA!F277</f>
        <v>0</v>
      </c>
      <c r="H277" s="100">
        <f>E277+DATA!AF277</f>
        <v>0</v>
      </c>
      <c r="I277" s="99">
        <f>F277+DATA!G277</f>
        <v>0</v>
      </c>
      <c r="J277" s="99">
        <f>G277+DATA!H277</f>
        <v>0</v>
      </c>
      <c r="K277" s="100">
        <f>H277+DATA!AG277</f>
        <v>0</v>
      </c>
      <c r="L277" s="99">
        <f>I277+DATA!I277</f>
        <v>0</v>
      </c>
      <c r="M277" s="99">
        <f>J277+DATA!J277</f>
        <v>0</v>
      </c>
      <c r="N277" s="100">
        <f>K277+DATA!AH277</f>
        <v>0</v>
      </c>
      <c r="O277" s="99">
        <f>L277+DATA!K277</f>
        <v>0</v>
      </c>
      <c r="P277" s="99">
        <f>M277+DATA!L277</f>
        <v>0</v>
      </c>
      <c r="Q277" s="100">
        <f>N277+DATA!AI277</f>
        <v>0</v>
      </c>
      <c r="R277" s="99">
        <f>O277+DATA!M277</f>
        <v>0</v>
      </c>
      <c r="S277" s="99">
        <f>P277+DATA!N277</f>
        <v>0</v>
      </c>
      <c r="T277" s="100">
        <f>Q277+DATA!AJ277</f>
        <v>0</v>
      </c>
      <c r="U277" s="99">
        <f>R277+DATA!O277</f>
        <v>0</v>
      </c>
      <c r="V277" s="99">
        <f>S277+DATA!P277</f>
        <v>0</v>
      </c>
      <c r="W277" s="100">
        <f>T277+DATA!AK277</f>
        <v>0</v>
      </c>
      <c r="X277" s="99">
        <f>U277+DATA!Q277</f>
        <v>0</v>
      </c>
      <c r="Y277" s="99">
        <f>V277+DATA!R277</f>
        <v>0</v>
      </c>
      <c r="Z277" s="100">
        <f>W277+DATA!AL277</f>
        <v>0</v>
      </c>
      <c r="AA277" s="99">
        <f>X277+DATA!S277</f>
        <v>0</v>
      </c>
      <c r="AB277" s="99">
        <f>Y277+DATA!T277</f>
        <v>0</v>
      </c>
      <c r="AC277" s="100">
        <f>Z277+DATA!AM277</f>
        <v>0</v>
      </c>
      <c r="AD277" s="99">
        <f>AA277+DATA!U277</f>
        <v>0</v>
      </c>
      <c r="AE277" s="99">
        <f>AB277+DATA!V277</f>
        <v>0</v>
      </c>
      <c r="AF277" s="100">
        <f>AC277+DATA!AN277</f>
        <v>0</v>
      </c>
      <c r="AG277" s="99">
        <f>AD277+DATA!W277</f>
        <v>0</v>
      </c>
      <c r="AH277" s="99">
        <f>AE277+DATA!X277</f>
        <v>0</v>
      </c>
      <c r="AI277" s="100">
        <f>AF277+DATA!AO277</f>
        <v>0</v>
      </c>
      <c r="AJ277" s="99">
        <f>AG277+DATA!Y277</f>
        <v>0</v>
      </c>
      <c r="AK277" s="99">
        <f>AH277+DATA!Z277</f>
        <v>0</v>
      </c>
      <c r="AL277" s="100">
        <f>AI277+DATA!AP277</f>
        <v>0</v>
      </c>
      <c r="AM277" s="11"/>
    </row>
    <row r="278" spans="1:39" x14ac:dyDescent="0.25">
      <c r="A278" s="63">
        <v>7</v>
      </c>
      <c r="B278" s="102">
        <f>'DATA A'!B12</f>
        <v>0</v>
      </c>
      <c r="C278" s="99">
        <f>DATA!C278</f>
        <v>0</v>
      </c>
      <c r="D278" s="99">
        <f>DATA!D278</f>
        <v>0</v>
      </c>
      <c r="E278" s="100">
        <f>DATA!AE278</f>
        <v>0</v>
      </c>
      <c r="F278" s="99">
        <f>C278+DATA!E278</f>
        <v>0</v>
      </c>
      <c r="G278" s="99">
        <f>D278+DATA!F278</f>
        <v>0</v>
      </c>
      <c r="H278" s="100">
        <f>E278+DATA!AF278</f>
        <v>0</v>
      </c>
      <c r="I278" s="99">
        <f>F278+DATA!G278</f>
        <v>0</v>
      </c>
      <c r="J278" s="99">
        <f>G278+DATA!H278</f>
        <v>0</v>
      </c>
      <c r="K278" s="100">
        <f>H278+DATA!AG278</f>
        <v>0</v>
      </c>
      <c r="L278" s="99">
        <f>I278+DATA!I278</f>
        <v>0</v>
      </c>
      <c r="M278" s="99">
        <f>J278+DATA!J278</f>
        <v>0</v>
      </c>
      <c r="N278" s="100">
        <f>K278+DATA!AH278</f>
        <v>0</v>
      </c>
      <c r="O278" s="99">
        <f>L278+DATA!K278</f>
        <v>0</v>
      </c>
      <c r="P278" s="99">
        <f>M278+DATA!L278</f>
        <v>0</v>
      </c>
      <c r="Q278" s="100">
        <f>N278+DATA!AI278</f>
        <v>0</v>
      </c>
      <c r="R278" s="99">
        <f>O278+DATA!M278</f>
        <v>0</v>
      </c>
      <c r="S278" s="99">
        <f>P278+DATA!N278</f>
        <v>0</v>
      </c>
      <c r="T278" s="100">
        <f>Q278+DATA!AJ278</f>
        <v>0</v>
      </c>
      <c r="U278" s="99">
        <f>R278+DATA!O278</f>
        <v>0</v>
      </c>
      <c r="V278" s="99">
        <f>S278+DATA!P278</f>
        <v>0</v>
      </c>
      <c r="W278" s="100">
        <f>T278+DATA!AK278</f>
        <v>0</v>
      </c>
      <c r="X278" s="99">
        <f>U278+DATA!Q278</f>
        <v>0</v>
      </c>
      <c r="Y278" s="99">
        <f>V278+DATA!R278</f>
        <v>0</v>
      </c>
      <c r="Z278" s="100">
        <f>W278+DATA!AL278</f>
        <v>0</v>
      </c>
      <c r="AA278" s="99">
        <f>X278+DATA!S278</f>
        <v>0</v>
      </c>
      <c r="AB278" s="99">
        <f>Y278+DATA!T278</f>
        <v>0</v>
      </c>
      <c r="AC278" s="100">
        <f>Z278+DATA!AM278</f>
        <v>0</v>
      </c>
      <c r="AD278" s="99">
        <f>AA278+DATA!U278</f>
        <v>0</v>
      </c>
      <c r="AE278" s="99">
        <f>AB278+DATA!V278</f>
        <v>0</v>
      </c>
      <c r="AF278" s="100">
        <f>AC278+DATA!AN278</f>
        <v>0</v>
      </c>
      <c r="AG278" s="99">
        <f>AD278+DATA!W278</f>
        <v>0</v>
      </c>
      <c r="AH278" s="99">
        <f>AE278+DATA!X278</f>
        <v>0</v>
      </c>
      <c r="AI278" s="100">
        <f>AF278+DATA!AO278</f>
        <v>0</v>
      </c>
      <c r="AJ278" s="99">
        <f>AG278+DATA!Y278</f>
        <v>0</v>
      </c>
      <c r="AK278" s="99">
        <f>AH278+DATA!Z278</f>
        <v>0</v>
      </c>
      <c r="AL278" s="100">
        <f>AI278+DATA!AP278</f>
        <v>0</v>
      </c>
      <c r="AM278" s="11"/>
    </row>
    <row r="279" spans="1:39" x14ac:dyDescent="0.25">
      <c r="A279" s="63">
        <v>8</v>
      </c>
      <c r="B279" s="102">
        <f>'DATA A'!B13</f>
        <v>0</v>
      </c>
      <c r="C279" s="99">
        <f>DATA!C279</f>
        <v>0</v>
      </c>
      <c r="D279" s="99">
        <f>DATA!D279</f>
        <v>0</v>
      </c>
      <c r="E279" s="100">
        <f>DATA!AE279</f>
        <v>0</v>
      </c>
      <c r="F279" s="99">
        <f>C279+DATA!E279</f>
        <v>0</v>
      </c>
      <c r="G279" s="99">
        <f>D279+DATA!F279</f>
        <v>0</v>
      </c>
      <c r="H279" s="100">
        <f>E279+DATA!AF279</f>
        <v>0</v>
      </c>
      <c r="I279" s="99">
        <f>F279+DATA!G279</f>
        <v>0</v>
      </c>
      <c r="J279" s="99">
        <f>G279+DATA!H279</f>
        <v>0</v>
      </c>
      <c r="K279" s="100">
        <f>H279+DATA!AG279</f>
        <v>0</v>
      </c>
      <c r="L279" s="99">
        <f>I279+DATA!I279</f>
        <v>0</v>
      </c>
      <c r="M279" s="99">
        <f>J279+DATA!J279</f>
        <v>0</v>
      </c>
      <c r="N279" s="100">
        <f>K279+DATA!AH279</f>
        <v>0</v>
      </c>
      <c r="O279" s="99">
        <f>L279+DATA!K279</f>
        <v>0</v>
      </c>
      <c r="P279" s="99">
        <f>M279+DATA!L279</f>
        <v>0</v>
      </c>
      <c r="Q279" s="100">
        <f>N279+DATA!AI279</f>
        <v>0</v>
      </c>
      <c r="R279" s="99">
        <f>O279+DATA!M279</f>
        <v>0</v>
      </c>
      <c r="S279" s="99">
        <f>P279+DATA!N279</f>
        <v>0</v>
      </c>
      <c r="T279" s="100">
        <f>Q279+DATA!AJ279</f>
        <v>0</v>
      </c>
      <c r="U279" s="99">
        <f>R279+DATA!O279</f>
        <v>0</v>
      </c>
      <c r="V279" s="99">
        <f>S279+DATA!P279</f>
        <v>0</v>
      </c>
      <c r="W279" s="100">
        <f>T279+DATA!AK279</f>
        <v>0</v>
      </c>
      <c r="X279" s="99">
        <f>U279+DATA!Q279</f>
        <v>0</v>
      </c>
      <c r="Y279" s="99">
        <f>V279+DATA!R279</f>
        <v>0</v>
      </c>
      <c r="Z279" s="100">
        <f>W279+DATA!AL279</f>
        <v>0</v>
      </c>
      <c r="AA279" s="99">
        <f>X279+DATA!S279</f>
        <v>0</v>
      </c>
      <c r="AB279" s="99">
        <f>Y279+DATA!T279</f>
        <v>0</v>
      </c>
      <c r="AC279" s="100">
        <f>Z279+DATA!AM279</f>
        <v>0</v>
      </c>
      <c r="AD279" s="99">
        <f>AA279+DATA!U279</f>
        <v>0</v>
      </c>
      <c r="AE279" s="99">
        <f>AB279+DATA!V279</f>
        <v>0</v>
      </c>
      <c r="AF279" s="100">
        <f>AC279+DATA!AN279</f>
        <v>0</v>
      </c>
      <c r="AG279" s="99">
        <f>AD279+DATA!W279</f>
        <v>0</v>
      </c>
      <c r="AH279" s="99">
        <f>AE279+DATA!X279</f>
        <v>0</v>
      </c>
      <c r="AI279" s="100">
        <f>AF279+DATA!AO279</f>
        <v>0</v>
      </c>
      <c r="AJ279" s="99">
        <f>AG279+DATA!Y279</f>
        <v>0</v>
      </c>
      <c r="AK279" s="99">
        <f>AH279+DATA!Z279</f>
        <v>0</v>
      </c>
      <c r="AL279" s="100">
        <f>AI279+DATA!AP279</f>
        <v>0</v>
      </c>
      <c r="AM279" s="11"/>
    </row>
    <row r="280" spans="1:39" x14ac:dyDescent="0.25">
      <c r="A280" s="63">
        <v>9</v>
      </c>
      <c r="B280" s="102">
        <f>'DATA A'!B14</f>
        <v>0</v>
      </c>
      <c r="C280" s="99">
        <f>DATA!C280</f>
        <v>0</v>
      </c>
      <c r="D280" s="99">
        <f>DATA!D280</f>
        <v>0</v>
      </c>
      <c r="E280" s="100">
        <f>DATA!AE280</f>
        <v>0</v>
      </c>
      <c r="F280" s="99">
        <f>C280+DATA!E280</f>
        <v>0</v>
      </c>
      <c r="G280" s="99">
        <f>D280+DATA!F280</f>
        <v>0</v>
      </c>
      <c r="H280" s="100">
        <f>E280+DATA!AF280</f>
        <v>0</v>
      </c>
      <c r="I280" s="99">
        <f>F280+DATA!G280</f>
        <v>0</v>
      </c>
      <c r="J280" s="99">
        <f>G280+DATA!H280</f>
        <v>0</v>
      </c>
      <c r="K280" s="100">
        <f>H280+DATA!AG280</f>
        <v>0</v>
      </c>
      <c r="L280" s="99">
        <f>I280+DATA!I280</f>
        <v>0</v>
      </c>
      <c r="M280" s="99">
        <f>J280+DATA!J280</f>
        <v>0</v>
      </c>
      <c r="N280" s="100">
        <f>K280+DATA!AH280</f>
        <v>0</v>
      </c>
      <c r="O280" s="99">
        <f>L280+DATA!K280</f>
        <v>0</v>
      </c>
      <c r="P280" s="99">
        <f>M280+DATA!L280</f>
        <v>0</v>
      </c>
      <c r="Q280" s="100">
        <f>N280+DATA!AI280</f>
        <v>0</v>
      </c>
      <c r="R280" s="99">
        <f>O280+DATA!M280</f>
        <v>0</v>
      </c>
      <c r="S280" s="99">
        <f>P280+DATA!N280</f>
        <v>0</v>
      </c>
      <c r="T280" s="100">
        <f>Q280+DATA!AJ280</f>
        <v>0</v>
      </c>
      <c r="U280" s="99">
        <f>R280+DATA!O280</f>
        <v>0</v>
      </c>
      <c r="V280" s="99">
        <f>S280+DATA!P280</f>
        <v>0</v>
      </c>
      <c r="W280" s="100">
        <f>T280+DATA!AK280</f>
        <v>0</v>
      </c>
      <c r="X280" s="99">
        <f>U280+DATA!Q280</f>
        <v>0</v>
      </c>
      <c r="Y280" s="99">
        <f>V280+DATA!R280</f>
        <v>0</v>
      </c>
      <c r="Z280" s="100">
        <f>W280+DATA!AL280</f>
        <v>0</v>
      </c>
      <c r="AA280" s="99">
        <f>X280+DATA!S280</f>
        <v>0</v>
      </c>
      <c r="AB280" s="99">
        <f>Y280+DATA!T280</f>
        <v>0</v>
      </c>
      <c r="AC280" s="100">
        <f>Z280+DATA!AM280</f>
        <v>0</v>
      </c>
      <c r="AD280" s="99">
        <f>AA280+DATA!U280</f>
        <v>0</v>
      </c>
      <c r="AE280" s="99">
        <f>AB280+DATA!V280</f>
        <v>0</v>
      </c>
      <c r="AF280" s="100">
        <f>AC280+DATA!AN280</f>
        <v>0</v>
      </c>
      <c r="AG280" s="99">
        <f>AD280+DATA!W280</f>
        <v>0</v>
      </c>
      <c r="AH280" s="99">
        <f>AE280+DATA!X280</f>
        <v>0</v>
      </c>
      <c r="AI280" s="100">
        <f>AF280+DATA!AO280</f>
        <v>0</v>
      </c>
      <c r="AJ280" s="99">
        <f>AG280+DATA!Y280</f>
        <v>0</v>
      </c>
      <c r="AK280" s="99">
        <f>AH280+DATA!Z280</f>
        <v>0</v>
      </c>
      <c r="AL280" s="100">
        <f>AI280+DATA!AP280</f>
        <v>0</v>
      </c>
      <c r="AM280" s="11"/>
    </row>
    <row r="281" spans="1:39" x14ac:dyDescent="0.25">
      <c r="A281" s="63">
        <v>10</v>
      </c>
      <c r="B281" s="102">
        <f>'DATA A'!B15</f>
        <v>0</v>
      </c>
      <c r="C281" s="99">
        <f>DATA!C281</f>
        <v>0</v>
      </c>
      <c r="D281" s="99">
        <f>DATA!D281</f>
        <v>0</v>
      </c>
      <c r="E281" s="100">
        <f>DATA!AE281</f>
        <v>0</v>
      </c>
      <c r="F281" s="99">
        <f>C281+DATA!E281</f>
        <v>0</v>
      </c>
      <c r="G281" s="99">
        <f>D281+DATA!F281</f>
        <v>0</v>
      </c>
      <c r="H281" s="100">
        <f>E281+DATA!AF281</f>
        <v>0</v>
      </c>
      <c r="I281" s="99">
        <f>F281+DATA!G281</f>
        <v>0</v>
      </c>
      <c r="J281" s="99">
        <f>G281+DATA!H281</f>
        <v>0</v>
      </c>
      <c r="K281" s="100">
        <f>H281+DATA!AG281</f>
        <v>0</v>
      </c>
      <c r="L281" s="99">
        <f>I281+DATA!I281</f>
        <v>0</v>
      </c>
      <c r="M281" s="99">
        <f>J281+DATA!J281</f>
        <v>0</v>
      </c>
      <c r="N281" s="100">
        <f>K281+DATA!AH281</f>
        <v>0</v>
      </c>
      <c r="O281" s="99">
        <f>L281+DATA!K281</f>
        <v>0</v>
      </c>
      <c r="P281" s="99">
        <f>M281+DATA!L281</f>
        <v>0</v>
      </c>
      <c r="Q281" s="100">
        <f>N281+DATA!AI281</f>
        <v>0</v>
      </c>
      <c r="R281" s="99">
        <f>O281+DATA!M281</f>
        <v>0</v>
      </c>
      <c r="S281" s="99">
        <f>P281+DATA!N281</f>
        <v>0</v>
      </c>
      <c r="T281" s="100">
        <f>Q281+DATA!AJ281</f>
        <v>0</v>
      </c>
      <c r="U281" s="99">
        <f>R281+DATA!O281</f>
        <v>0</v>
      </c>
      <c r="V281" s="99">
        <f>S281+DATA!P281</f>
        <v>0</v>
      </c>
      <c r="W281" s="100">
        <f>T281+DATA!AK281</f>
        <v>0</v>
      </c>
      <c r="X281" s="99">
        <f>U281+DATA!Q281</f>
        <v>0</v>
      </c>
      <c r="Y281" s="99">
        <f>V281+DATA!R281</f>
        <v>0</v>
      </c>
      <c r="Z281" s="100">
        <f>W281+DATA!AL281</f>
        <v>0</v>
      </c>
      <c r="AA281" s="99">
        <f>X281+DATA!S281</f>
        <v>0</v>
      </c>
      <c r="AB281" s="99">
        <f>Y281+DATA!T281</f>
        <v>0</v>
      </c>
      <c r="AC281" s="100">
        <f>Z281+DATA!AM281</f>
        <v>0</v>
      </c>
      <c r="AD281" s="99">
        <f>AA281+DATA!U281</f>
        <v>0</v>
      </c>
      <c r="AE281" s="99">
        <f>AB281+DATA!V281</f>
        <v>0</v>
      </c>
      <c r="AF281" s="100">
        <f>AC281+DATA!AN281</f>
        <v>0</v>
      </c>
      <c r="AG281" s="99">
        <f>AD281+DATA!W281</f>
        <v>0</v>
      </c>
      <c r="AH281" s="99">
        <f>AE281+DATA!X281</f>
        <v>0</v>
      </c>
      <c r="AI281" s="100">
        <f>AF281+DATA!AO281</f>
        <v>0</v>
      </c>
      <c r="AJ281" s="99">
        <f>AG281+DATA!Y281</f>
        <v>0</v>
      </c>
      <c r="AK281" s="99">
        <f>AH281+DATA!Z281</f>
        <v>0</v>
      </c>
      <c r="AL281" s="100">
        <f>AI281+DATA!AP281</f>
        <v>0</v>
      </c>
      <c r="AM281" s="11"/>
    </row>
    <row r="282" spans="1:39" x14ac:dyDescent="0.25">
      <c r="A282" s="63">
        <v>11</v>
      </c>
      <c r="B282" s="102">
        <f>'DATA A'!B16</f>
        <v>0</v>
      </c>
      <c r="C282" s="99">
        <f>DATA!C282</f>
        <v>0</v>
      </c>
      <c r="D282" s="99">
        <f>DATA!D282</f>
        <v>0</v>
      </c>
      <c r="E282" s="100">
        <f>DATA!AE282</f>
        <v>0</v>
      </c>
      <c r="F282" s="99">
        <f>C282+DATA!E282</f>
        <v>0</v>
      </c>
      <c r="G282" s="99">
        <f>D282+DATA!F282</f>
        <v>0</v>
      </c>
      <c r="H282" s="100">
        <f>E282+DATA!AF282</f>
        <v>0</v>
      </c>
      <c r="I282" s="99">
        <f>F282+DATA!G282</f>
        <v>0</v>
      </c>
      <c r="J282" s="99">
        <f>G282+DATA!H282</f>
        <v>0</v>
      </c>
      <c r="K282" s="100">
        <f>H282+DATA!AG282</f>
        <v>0</v>
      </c>
      <c r="L282" s="99">
        <f>I282+DATA!I282</f>
        <v>0</v>
      </c>
      <c r="M282" s="99">
        <f>J282+DATA!J282</f>
        <v>0</v>
      </c>
      <c r="N282" s="100">
        <f>K282+DATA!AH282</f>
        <v>0</v>
      </c>
      <c r="O282" s="99">
        <f>L282+DATA!K282</f>
        <v>0</v>
      </c>
      <c r="P282" s="99">
        <f>M282+DATA!L282</f>
        <v>0</v>
      </c>
      <c r="Q282" s="100">
        <f>N282+DATA!AI282</f>
        <v>0</v>
      </c>
      <c r="R282" s="99">
        <f>O282+DATA!M282</f>
        <v>0</v>
      </c>
      <c r="S282" s="99">
        <f>P282+DATA!N282</f>
        <v>0</v>
      </c>
      <c r="T282" s="100">
        <f>Q282+DATA!AJ282</f>
        <v>0</v>
      </c>
      <c r="U282" s="99">
        <f>R282+DATA!O282</f>
        <v>0</v>
      </c>
      <c r="V282" s="99">
        <f>S282+DATA!P282</f>
        <v>0</v>
      </c>
      <c r="W282" s="100">
        <f>T282+DATA!AK282</f>
        <v>0</v>
      </c>
      <c r="X282" s="99">
        <f>U282+DATA!Q282</f>
        <v>0</v>
      </c>
      <c r="Y282" s="99">
        <f>V282+DATA!R282</f>
        <v>0</v>
      </c>
      <c r="Z282" s="100">
        <f>W282+DATA!AL282</f>
        <v>0</v>
      </c>
      <c r="AA282" s="99">
        <f>X282+DATA!S282</f>
        <v>0</v>
      </c>
      <c r="AB282" s="99">
        <f>Y282+DATA!T282</f>
        <v>0</v>
      </c>
      <c r="AC282" s="100">
        <f>Z282+DATA!AM282</f>
        <v>0</v>
      </c>
      <c r="AD282" s="99">
        <f>AA282+DATA!U282</f>
        <v>0</v>
      </c>
      <c r="AE282" s="99">
        <f>AB282+DATA!V282</f>
        <v>0</v>
      </c>
      <c r="AF282" s="100">
        <f>AC282+DATA!AN282</f>
        <v>0</v>
      </c>
      <c r="AG282" s="99">
        <f>AD282+DATA!W282</f>
        <v>0</v>
      </c>
      <c r="AH282" s="99">
        <f>AE282+DATA!X282</f>
        <v>0</v>
      </c>
      <c r="AI282" s="100">
        <f>AF282+DATA!AO282</f>
        <v>0</v>
      </c>
      <c r="AJ282" s="99">
        <f>AG282+DATA!Y282</f>
        <v>0</v>
      </c>
      <c r="AK282" s="99">
        <f>AH282+DATA!Z282</f>
        <v>0</v>
      </c>
      <c r="AL282" s="100">
        <f>AI282+DATA!AP282</f>
        <v>0</v>
      </c>
      <c r="AM282" s="11"/>
    </row>
    <row r="283" spans="1:39" x14ac:dyDescent="0.25">
      <c r="A283" s="63">
        <v>12</v>
      </c>
      <c r="B283" s="102">
        <f>'DATA A'!B17</f>
        <v>0</v>
      </c>
      <c r="C283" s="99">
        <f>DATA!C283</f>
        <v>0</v>
      </c>
      <c r="D283" s="99">
        <f>DATA!D283</f>
        <v>0</v>
      </c>
      <c r="E283" s="100">
        <f>DATA!AE283</f>
        <v>0</v>
      </c>
      <c r="F283" s="99">
        <f>C283+DATA!E283</f>
        <v>0</v>
      </c>
      <c r="G283" s="99">
        <f>D283+DATA!F283</f>
        <v>0</v>
      </c>
      <c r="H283" s="100">
        <f>E283+DATA!AF283</f>
        <v>0</v>
      </c>
      <c r="I283" s="99">
        <f>F283+DATA!G283</f>
        <v>0</v>
      </c>
      <c r="J283" s="99">
        <f>G283+DATA!H283</f>
        <v>0</v>
      </c>
      <c r="K283" s="100">
        <f>H283+DATA!AG283</f>
        <v>0</v>
      </c>
      <c r="L283" s="99">
        <f>I283+DATA!I283</f>
        <v>0</v>
      </c>
      <c r="M283" s="99">
        <f>J283+DATA!J283</f>
        <v>0</v>
      </c>
      <c r="N283" s="100">
        <f>K283+DATA!AH283</f>
        <v>0</v>
      </c>
      <c r="O283" s="99">
        <f>L283+DATA!K283</f>
        <v>0</v>
      </c>
      <c r="P283" s="99">
        <f>M283+DATA!L283</f>
        <v>0</v>
      </c>
      <c r="Q283" s="100">
        <f>N283+DATA!AI283</f>
        <v>0</v>
      </c>
      <c r="R283" s="99">
        <f>O283+DATA!M283</f>
        <v>0</v>
      </c>
      <c r="S283" s="99">
        <f>P283+DATA!N283</f>
        <v>0</v>
      </c>
      <c r="T283" s="100">
        <f>Q283+DATA!AJ283</f>
        <v>0</v>
      </c>
      <c r="U283" s="99">
        <f>R283+DATA!O283</f>
        <v>0</v>
      </c>
      <c r="V283" s="99">
        <f>S283+DATA!P283</f>
        <v>0</v>
      </c>
      <c r="W283" s="100">
        <f>T283+DATA!AK283</f>
        <v>0</v>
      </c>
      <c r="X283" s="99">
        <f>U283+DATA!Q283</f>
        <v>0</v>
      </c>
      <c r="Y283" s="99">
        <f>V283+DATA!R283</f>
        <v>0</v>
      </c>
      <c r="Z283" s="100">
        <f>W283+DATA!AL283</f>
        <v>0</v>
      </c>
      <c r="AA283" s="99">
        <f>X283+DATA!S283</f>
        <v>0</v>
      </c>
      <c r="AB283" s="99">
        <f>Y283+DATA!T283</f>
        <v>0</v>
      </c>
      <c r="AC283" s="100">
        <f>Z283+DATA!AM283</f>
        <v>0</v>
      </c>
      <c r="AD283" s="99">
        <f>AA283+DATA!U283</f>
        <v>0</v>
      </c>
      <c r="AE283" s="99">
        <f>AB283+DATA!V283</f>
        <v>0</v>
      </c>
      <c r="AF283" s="100">
        <f>AC283+DATA!AN283</f>
        <v>0</v>
      </c>
      <c r="AG283" s="99">
        <f>AD283+DATA!W283</f>
        <v>0</v>
      </c>
      <c r="AH283" s="99">
        <f>AE283+DATA!X283</f>
        <v>0</v>
      </c>
      <c r="AI283" s="100">
        <f>AF283+DATA!AO283</f>
        <v>0</v>
      </c>
      <c r="AJ283" s="99">
        <f>AG283+DATA!Y283</f>
        <v>0</v>
      </c>
      <c r="AK283" s="99">
        <f>AH283+DATA!Z283</f>
        <v>0</v>
      </c>
      <c r="AL283" s="100">
        <f>AI283+DATA!AP283</f>
        <v>0</v>
      </c>
      <c r="AM283" s="11"/>
    </row>
    <row r="284" spans="1:39" x14ac:dyDescent="0.25">
      <c r="A284" s="63">
        <v>13</v>
      </c>
      <c r="B284" s="102">
        <f>'DATA A'!B18</f>
        <v>0</v>
      </c>
      <c r="C284" s="99">
        <f>DATA!C284</f>
        <v>0</v>
      </c>
      <c r="D284" s="99">
        <f>DATA!D284</f>
        <v>0</v>
      </c>
      <c r="E284" s="100">
        <f>DATA!AE284</f>
        <v>0</v>
      </c>
      <c r="F284" s="99">
        <f>C284+DATA!E284</f>
        <v>0</v>
      </c>
      <c r="G284" s="99">
        <f>D284+DATA!F284</f>
        <v>0</v>
      </c>
      <c r="H284" s="100">
        <f>E284+DATA!AF284</f>
        <v>0</v>
      </c>
      <c r="I284" s="99">
        <f>F284+DATA!G284</f>
        <v>0</v>
      </c>
      <c r="J284" s="99">
        <f>G284+DATA!H284</f>
        <v>0</v>
      </c>
      <c r="K284" s="100">
        <f>H284+DATA!AG284</f>
        <v>0</v>
      </c>
      <c r="L284" s="99">
        <f>I284+DATA!I284</f>
        <v>0</v>
      </c>
      <c r="M284" s="99">
        <f>J284+DATA!J284</f>
        <v>0</v>
      </c>
      <c r="N284" s="100">
        <f>K284+DATA!AH284</f>
        <v>0</v>
      </c>
      <c r="O284" s="99">
        <f>L284+DATA!K284</f>
        <v>0</v>
      </c>
      <c r="P284" s="99">
        <f>M284+DATA!L284</f>
        <v>0</v>
      </c>
      <c r="Q284" s="100">
        <f>N284+DATA!AI284</f>
        <v>0</v>
      </c>
      <c r="R284" s="99">
        <f>O284+DATA!M284</f>
        <v>0</v>
      </c>
      <c r="S284" s="99">
        <f>P284+DATA!N284</f>
        <v>0</v>
      </c>
      <c r="T284" s="100">
        <f>Q284+DATA!AJ284</f>
        <v>0</v>
      </c>
      <c r="U284" s="99">
        <f>R284+DATA!O284</f>
        <v>0</v>
      </c>
      <c r="V284" s="99">
        <f>S284+DATA!P284</f>
        <v>0</v>
      </c>
      <c r="W284" s="100">
        <f>T284+DATA!AK284</f>
        <v>0</v>
      </c>
      <c r="X284" s="99">
        <f>U284+DATA!Q284</f>
        <v>0</v>
      </c>
      <c r="Y284" s="99">
        <f>V284+DATA!R284</f>
        <v>0</v>
      </c>
      <c r="Z284" s="100">
        <f>W284+DATA!AL284</f>
        <v>0</v>
      </c>
      <c r="AA284" s="99">
        <f>X284+DATA!S284</f>
        <v>0</v>
      </c>
      <c r="AB284" s="99">
        <f>Y284+DATA!T284</f>
        <v>0</v>
      </c>
      <c r="AC284" s="100">
        <f>Z284+DATA!AM284</f>
        <v>0</v>
      </c>
      <c r="AD284" s="99">
        <f>AA284+DATA!U284</f>
        <v>0</v>
      </c>
      <c r="AE284" s="99">
        <f>AB284+DATA!V284</f>
        <v>0</v>
      </c>
      <c r="AF284" s="100">
        <f>AC284+DATA!AN284</f>
        <v>0</v>
      </c>
      <c r="AG284" s="99">
        <f>AD284+DATA!W284</f>
        <v>0</v>
      </c>
      <c r="AH284" s="99">
        <f>AE284+DATA!X284</f>
        <v>0</v>
      </c>
      <c r="AI284" s="100">
        <f>AF284+DATA!AO284</f>
        <v>0</v>
      </c>
      <c r="AJ284" s="99">
        <f>AG284+DATA!Y284</f>
        <v>0</v>
      </c>
      <c r="AK284" s="99">
        <f>AH284+DATA!Z284</f>
        <v>0</v>
      </c>
      <c r="AL284" s="100">
        <f>AI284+DATA!AP284</f>
        <v>0</v>
      </c>
      <c r="AM284" s="11"/>
    </row>
    <row r="285" spans="1:39" x14ac:dyDescent="0.25">
      <c r="A285" s="63">
        <v>14</v>
      </c>
      <c r="B285" s="102">
        <f>'DATA A'!B19</f>
        <v>0</v>
      </c>
      <c r="C285" s="99">
        <f>DATA!C285</f>
        <v>0</v>
      </c>
      <c r="D285" s="99">
        <f>DATA!D285</f>
        <v>0</v>
      </c>
      <c r="E285" s="100">
        <f>DATA!AE285</f>
        <v>0</v>
      </c>
      <c r="F285" s="99">
        <f>C285+DATA!E285</f>
        <v>0</v>
      </c>
      <c r="G285" s="99">
        <f>D285+DATA!F285</f>
        <v>0</v>
      </c>
      <c r="H285" s="100">
        <f>E285+DATA!AF285</f>
        <v>0</v>
      </c>
      <c r="I285" s="99">
        <f>F285+DATA!G285</f>
        <v>0</v>
      </c>
      <c r="J285" s="99">
        <f>G285+DATA!H285</f>
        <v>0</v>
      </c>
      <c r="K285" s="100">
        <f>H285+DATA!AG285</f>
        <v>0</v>
      </c>
      <c r="L285" s="99">
        <f>I285+DATA!I285</f>
        <v>0</v>
      </c>
      <c r="M285" s="99">
        <f>J285+DATA!J285</f>
        <v>0</v>
      </c>
      <c r="N285" s="100">
        <f>K285+DATA!AH285</f>
        <v>0</v>
      </c>
      <c r="O285" s="99">
        <f>L285+DATA!K285</f>
        <v>0</v>
      </c>
      <c r="P285" s="99">
        <f>M285+DATA!L285</f>
        <v>0</v>
      </c>
      <c r="Q285" s="100">
        <f>N285+DATA!AI285</f>
        <v>0</v>
      </c>
      <c r="R285" s="99">
        <f>O285+DATA!M285</f>
        <v>0</v>
      </c>
      <c r="S285" s="99">
        <f>P285+DATA!N285</f>
        <v>0</v>
      </c>
      <c r="T285" s="100">
        <f>Q285+DATA!AJ285</f>
        <v>0</v>
      </c>
      <c r="U285" s="99">
        <f>R285+DATA!O285</f>
        <v>0</v>
      </c>
      <c r="V285" s="99">
        <f>S285+DATA!P285</f>
        <v>0</v>
      </c>
      <c r="W285" s="100">
        <f>T285+DATA!AK285</f>
        <v>0</v>
      </c>
      <c r="X285" s="99">
        <f>U285+DATA!Q285</f>
        <v>0</v>
      </c>
      <c r="Y285" s="99">
        <f>V285+DATA!R285</f>
        <v>0</v>
      </c>
      <c r="Z285" s="100">
        <f>W285+DATA!AL285</f>
        <v>0</v>
      </c>
      <c r="AA285" s="99">
        <f>X285+DATA!S285</f>
        <v>0</v>
      </c>
      <c r="AB285" s="99">
        <f>Y285+DATA!T285</f>
        <v>0</v>
      </c>
      <c r="AC285" s="100">
        <f>Z285+DATA!AM285</f>
        <v>0</v>
      </c>
      <c r="AD285" s="99">
        <f>AA285+DATA!U285</f>
        <v>0</v>
      </c>
      <c r="AE285" s="99">
        <f>AB285+DATA!V285</f>
        <v>0</v>
      </c>
      <c r="AF285" s="100">
        <f>AC285+DATA!AN285</f>
        <v>0</v>
      </c>
      <c r="AG285" s="99">
        <f>AD285+DATA!W285</f>
        <v>0</v>
      </c>
      <c r="AH285" s="99">
        <f>AE285+DATA!X285</f>
        <v>0</v>
      </c>
      <c r="AI285" s="100">
        <f>AF285+DATA!AO285</f>
        <v>0</v>
      </c>
      <c r="AJ285" s="99">
        <f>AG285+DATA!Y285</f>
        <v>0</v>
      </c>
      <c r="AK285" s="99">
        <f>AH285+DATA!Z285</f>
        <v>0</v>
      </c>
      <c r="AL285" s="100">
        <f>AI285+DATA!AP285</f>
        <v>0</v>
      </c>
      <c r="AM285" s="11"/>
    </row>
    <row r="286" spans="1:39" x14ac:dyDescent="0.25">
      <c r="A286" s="63">
        <v>15</v>
      </c>
      <c r="B286" s="102">
        <f>'DATA A'!B20</f>
        <v>0</v>
      </c>
      <c r="C286" s="99">
        <f>DATA!C286</f>
        <v>0</v>
      </c>
      <c r="D286" s="99">
        <f>DATA!D286</f>
        <v>0</v>
      </c>
      <c r="E286" s="100">
        <f>DATA!AE286</f>
        <v>0</v>
      </c>
      <c r="F286" s="99">
        <f>C286+DATA!E286</f>
        <v>0</v>
      </c>
      <c r="G286" s="99">
        <f>D286+DATA!F286</f>
        <v>0</v>
      </c>
      <c r="H286" s="100">
        <f>E286+DATA!AF286</f>
        <v>0</v>
      </c>
      <c r="I286" s="99">
        <f>F286+DATA!G286</f>
        <v>0</v>
      </c>
      <c r="J286" s="99">
        <f>G286+DATA!H286</f>
        <v>0</v>
      </c>
      <c r="K286" s="100">
        <f>H286+DATA!AG286</f>
        <v>0</v>
      </c>
      <c r="L286" s="99">
        <f>I286+DATA!I286</f>
        <v>0</v>
      </c>
      <c r="M286" s="99">
        <f>J286+DATA!J286</f>
        <v>0</v>
      </c>
      <c r="N286" s="100">
        <f>K286+DATA!AH286</f>
        <v>0</v>
      </c>
      <c r="O286" s="99">
        <f>L286+DATA!K286</f>
        <v>0</v>
      </c>
      <c r="P286" s="99">
        <f>M286+DATA!L286</f>
        <v>0</v>
      </c>
      <c r="Q286" s="100">
        <f>N286+DATA!AI286</f>
        <v>0</v>
      </c>
      <c r="R286" s="99">
        <f>O286+DATA!M286</f>
        <v>0</v>
      </c>
      <c r="S286" s="99">
        <f>P286+DATA!N286</f>
        <v>0</v>
      </c>
      <c r="T286" s="100">
        <f>Q286+DATA!AJ286</f>
        <v>0</v>
      </c>
      <c r="U286" s="99">
        <f>R286+DATA!O286</f>
        <v>0</v>
      </c>
      <c r="V286" s="99">
        <f>S286+DATA!P286</f>
        <v>0</v>
      </c>
      <c r="W286" s="100">
        <f>T286+DATA!AK286</f>
        <v>0</v>
      </c>
      <c r="X286" s="99">
        <f>U286+DATA!Q286</f>
        <v>0</v>
      </c>
      <c r="Y286" s="99">
        <f>V286+DATA!R286</f>
        <v>0</v>
      </c>
      <c r="Z286" s="100">
        <f>W286+DATA!AL286</f>
        <v>0</v>
      </c>
      <c r="AA286" s="99">
        <f>X286+DATA!S286</f>
        <v>0</v>
      </c>
      <c r="AB286" s="99">
        <f>Y286+DATA!T286</f>
        <v>0</v>
      </c>
      <c r="AC286" s="100">
        <f>Z286+DATA!AM286</f>
        <v>0</v>
      </c>
      <c r="AD286" s="99">
        <f>AA286+DATA!U286</f>
        <v>0</v>
      </c>
      <c r="AE286" s="99">
        <f>AB286+DATA!V286</f>
        <v>0</v>
      </c>
      <c r="AF286" s="100">
        <f>AC286+DATA!AN286</f>
        <v>0</v>
      </c>
      <c r="AG286" s="99">
        <f>AD286+DATA!W286</f>
        <v>0</v>
      </c>
      <c r="AH286" s="99">
        <f>AE286+DATA!X286</f>
        <v>0</v>
      </c>
      <c r="AI286" s="100">
        <f>AF286+DATA!AO286</f>
        <v>0</v>
      </c>
      <c r="AJ286" s="99">
        <f>AG286+DATA!Y286</f>
        <v>0</v>
      </c>
      <c r="AK286" s="99">
        <f>AH286+DATA!Z286</f>
        <v>0</v>
      </c>
      <c r="AL286" s="100">
        <f>AI286+DATA!AP286</f>
        <v>0</v>
      </c>
      <c r="AM286" s="11"/>
    </row>
    <row r="287" spans="1:39" x14ac:dyDescent="0.25">
      <c r="A287" s="63">
        <v>16</v>
      </c>
      <c r="B287" s="102">
        <f>'DATA A'!B21</f>
        <v>0</v>
      </c>
      <c r="C287" s="99">
        <f>DATA!C287</f>
        <v>0</v>
      </c>
      <c r="D287" s="99">
        <f>DATA!D287</f>
        <v>0</v>
      </c>
      <c r="E287" s="100">
        <f>DATA!AE287</f>
        <v>0</v>
      </c>
      <c r="F287" s="99">
        <f>C287+DATA!E287</f>
        <v>0</v>
      </c>
      <c r="G287" s="99">
        <f>D287+DATA!F287</f>
        <v>0</v>
      </c>
      <c r="H287" s="100">
        <f>E287+DATA!AF287</f>
        <v>0</v>
      </c>
      <c r="I287" s="99">
        <f>F287+DATA!G287</f>
        <v>0</v>
      </c>
      <c r="J287" s="99">
        <f>G287+DATA!H287</f>
        <v>0</v>
      </c>
      <c r="K287" s="100">
        <f>H287+DATA!AG287</f>
        <v>0</v>
      </c>
      <c r="L287" s="99">
        <f>I287+DATA!I287</f>
        <v>0</v>
      </c>
      <c r="M287" s="99">
        <f>J287+DATA!J287</f>
        <v>0</v>
      </c>
      <c r="N287" s="100">
        <f>K287+DATA!AH287</f>
        <v>0</v>
      </c>
      <c r="O287" s="99">
        <f>L287+DATA!K287</f>
        <v>0</v>
      </c>
      <c r="P287" s="99">
        <f>M287+DATA!L287</f>
        <v>0</v>
      </c>
      <c r="Q287" s="100">
        <f>N287+DATA!AI287</f>
        <v>0</v>
      </c>
      <c r="R287" s="99">
        <f>O287+DATA!M287</f>
        <v>0</v>
      </c>
      <c r="S287" s="99">
        <f>P287+DATA!N287</f>
        <v>0</v>
      </c>
      <c r="T287" s="100">
        <f>Q287+DATA!AJ287</f>
        <v>0</v>
      </c>
      <c r="U287" s="99">
        <f>R287+DATA!O287</f>
        <v>0</v>
      </c>
      <c r="V287" s="99">
        <f>S287+DATA!P287</f>
        <v>0</v>
      </c>
      <c r="W287" s="100">
        <f>T287+DATA!AK287</f>
        <v>0</v>
      </c>
      <c r="X287" s="99">
        <f>U287+DATA!Q287</f>
        <v>0</v>
      </c>
      <c r="Y287" s="99">
        <f>V287+DATA!R287</f>
        <v>0</v>
      </c>
      <c r="Z287" s="100">
        <f>W287+DATA!AL287</f>
        <v>0</v>
      </c>
      <c r="AA287" s="99">
        <f>X287+DATA!S287</f>
        <v>0</v>
      </c>
      <c r="AB287" s="99">
        <f>Y287+DATA!T287</f>
        <v>0</v>
      </c>
      <c r="AC287" s="100">
        <f>Z287+DATA!AM287</f>
        <v>0</v>
      </c>
      <c r="AD287" s="99">
        <f>AA287+DATA!U287</f>
        <v>0</v>
      </c>
      <c r="AE287" s="99">
        <f>AB287+DATA!V287</f>
        <v>0</v>
      </c>
      <c r="AF287" s="100">
        <f>AC287+DATA!AN287</f>
        <v>0</v>
      </c>
      <c r="AG287" s="99">
        <f>AD287+DATA!W287</f>
        <v>0</v>
      </c>
      <c r="AH287" s="99">
        <f>AE287+DATA!X287</f>
        <v>0</v>
      </c>
      <c r="AI287" s="100">
        <f>AF287+DATA!AO287</f>
        <v>0</v>
      </c>
      <c r="AJ287" s="99">
        <f>AG287+DATA!Y287</f>
        <v>0</v>
      </c>
      <c r="AK287" s="99">
        <f>AH287+DATA!Z287</f>
        <v>0</v>
      </c>
      <c r="AL287" s="100">
        <f>AI287+DATA!AP287</f>
        <v>0</v>
      </c>
      <c r="AM287" s="11"/>
    </row>
    <row r="288" spans="1:39" x14ac:dyDescent="0.25">
      <c r="A288" s="63">
        <v>17</v>
      </c>
      <c r="B288" s="102">
        <f>'DATA A'!B22</f>
        <v>0</v>
      </c>
      <c r="C288" s="99">
        <f>DATA!C288</f>
        <v>0</v>
      </c>
      <c r="D288" s="99">
        <f>DATA!D288</f>
        <v>0</v>
      </c>
      <c r="E288" s="100">
        <f>DATA!AE288</f>
        <v>0</v>
      </c>
      <c r="F288" s="99">
        <f>C288+DATA!E288</f>
        <v>0</v>
      </c>
      <c r="G288" s="99">
        <f>D288+DATA!F288</f>
        <v>0</v>
      </c>
      <c r="H288" s="100">
        <f>E288+DATA!AF288</f>
        <v>0</v>
      </c>
      <c r="I288" s="99">
        <f>F288+DATA!G288</f>
        <v>0</v>
      </c>
      <c r="J288" s="99">
        <f>G288+DATA!H288</f>
        <v>0</v>
      </c>
      <c r="K288" s="100">
        <f>H288+DATA!AG288</f>
        <v>0</v>
      </c>
      <c r="L288" s="99">
        <f>I288+DATA!I288</f>
        <v>0</v>
      </c>
      <c r="M288" s="99">
        <f>J288+DATA!J288</f>
        <v>0</v>
      </c>
      <c r="N288" s="100">
        <f>K288+DATA!AH288</f>
        <v>0</v>
      </c>
      <c r="O288" s="99">
        <f>L288+DATA!K288</f>
        <v>0</v>
      </c>
      <c r="P288" s="99">
        <f>M288+DATA!L288</f>
        <v>0</v>
      </c>
      <c r="Q288" s="100">
        <f>N288+DATA!AI288</f>
        <v>0</v>
      </c>
      <c r="R288" s="99">
        <f>O288+DATA!M288</f>
        <v>0</v>
      </c>
      <c r="S288" s="99">
        <f>P288+DATA!N288</f>
        <v>0</v>
      </c>
      <c r="T288" s="100">
        <f>Q288+DATA!AJ288</f>
        <v>0</v>
      </c>
      <c r="U288" s="99">
        <f>R288+DATA!O288</f>
        <v>0</v>
      </c>
      <c r="V288" s="99">
        <f>S288+DATA!P288</f>
        <v>0</v>
      </c>
      <c r="W288" s="100">
        <f>T288+DATA!AK288</f>
        <v>0</v>
      </c>
      <c r="X288" s="99">
        <f>U288+DATA!Q288</f>
        <v>0</v>
      </c>
      <c r="Y288" s="99">
        <f>V288+DATA!R288</f>
        <v>0</v>
      </c>
      <c r="Z288" s="100">
        <f>W288+DATA!AL288</f>
        <v>0</v>
      </c>
      <c r="AA288" s="99">
        <f>X288+DATA!S288</f>
        <v>0</v>
      </c>
      <c r="AB288" s="99">
        <f>Y288+DATA!T288</f>
        <v>0</v>
      </c>
      <c r="AC288" s="100">
        <f>Z288+DATA!AM288</f>
        <v>0</v>
      </c>
      <c r="AD288" s="99">
        <f>AA288+DATA!U288</f>
        <v>0</v>
      </c>
      <c r="AE288" s="99">
        <f>AB288+DATA!V288</f>
        <v>0</v>
      </c>
      <c r="AF288" s="100">
        <f>AC288+DATA!AN288</f>
        <v>0</v>
      </c>
      <c r="AG288" s="99">
        <f>AD288+DATA!W288</f>
        <v>0</v>
      </c>
      <c r="AH288" s="99">
        <f>AE288+DATA!X288</f>
        <v>0</v>
      </c>
      <c r="AI288" s="100">
        <f>AF288+DATA!AO288</f>
        <v>0</v>
      </c>
      <c r="AJ288" s="99">
        <f>AG288+DATA!Y288</f>
        <v>0</v>
      </c>
      <c r="AK288" s="99">
        <f>AH288+DATA!Z288</f>
        <v>0</v>
      </c>
      <c r="AL288" s="100">
        <f>AI288+DATA!AP288</f>
        <v>0</v>
      </c>
      <c r="AM288" s="11"/>
    </row>
    <row r="289" spans="1:39" x14ac:dyDescent="0.25">
      <c r="A289" s="63">
        <v>18</v>
      </c>
      <c r="B289" s="102">
        <f>'DATA A'!B23</f>
        <v>0</v>
      </c>
      <c r="C289" s="99">
        <f>DATA!C289</f>
        <v>0</v>
      </c>
      <c r="D289" s="99">
        <f>DATA!D289</f>
        <v>0</v>
      </c>
      <c r="E289" s="100">
        <f>DATA!AE289</f>
        <v>0</v>
      </c>
      <c r="F289" s="99">
        <f>C289+DATA!E289</f>
        <v>0</v>
      </c>
      <c r="G289" s="99">
        <f>D289+DATA!F289</f>
        <v>0</v>
      </c>
      <c r="H289" s="100">
        <f>E289+DATA!AF289</f>
        <v>0</v>
      </c>
      <c r="I289" s="99">
        <f>F289+DATA!G289</f>
        <v>0</v>
      </c>
      <c r="J289" s="99">
        <f>G289+DATA!H289</f>
        <v>0</v>
      </c>
      <c r="K289" s="100">
        <f>H289+DATA!AG289</f>
        <v>0</v>
      </c>
      <c r="L289" s="99">
        <f>I289+DATA!I289</f>
        <v>0</v>
      </c>
      <c r="M289" s="99">
        <f>J289+DATA!J289</f>
        <v>0</v>
      </c>
      <c r="N289" s="100">
        <f>K289+DATA!AH289</f>
        <v>0</v>
      </c>
      <c r="O289" s="99">
        <f>L289+DATA!K289</f>
        <v>0</v>
      </c>
      <c r="P289" s="99">
        <f>M289+DATA!L289</f>
        <v>0</v>
      </c>
      <c r="Q289" s="100">
        <f>N289+DATA!AI289</f>
        <v>0</v>
      </c>
      <c r="R289" s="99">
        <f>O289+DATA!M289</f>
        <v>0</v>
      </c>
      <c r="S289" s="99">
        <f>P289+DATA!N289</f>
        <v>0</v>
      </c>
      <c r="T289" s="100">
        <f>Q289+DATA!AJ289</f>
        <v>0</v>
      </c>
      <c r="U289" s="99">
        <f>R289+DATA!O289</f>
        <v>0</v>
      </c>
      <c r="V289" s="99">
        <f>S289+DATA!P289</f>
        <v>0</v>
      </c>
      <c r="W289" s="100">
        <f>T289+DATA!AK289</f>
        <v>0</v>
      </c>
      <c r="X289" s="99">
        <f>U289+DATA!Q289</f>
        <v>0</v>
      </c>
      <c r="Y289" s="99">
        <f>V289+DATA!R289</f>
        <v>0</v>
      </c>
      <c r="Z289" s="100">
        <f>W289+DATA!AL289</f>
        <v>0</v>
      </c>
      <c r="AA289" s="99">
        <f>X289+DATA!S289</f>
        <v>0</v>
      </c>
      <c r="AB289" s="99">
        <f>Y289+DATA!T289</f>
        <v>0</v>
      </c>
      <c r="AC289" s="100">
        <f>Z289+DATA!AM289</f>
        <v>0</v>
      </c>
      <c r="AD289" s="99">
        <f>AA289+DATA!U289</f>
        <v>0</v>
      </c>
      <c r="AE289" s="99">
        <f>AB289+DATA!V289</f>
        <v>0</v>
      </c>
      <c r="AF289" s="100">
        <f>AC289+DATA!AN289</f>
        <v>0</v>
      </c>
      <c r="AG289" s="99">
        <f>AD289+DATA!W289</f>
        <v>0</v>
      </c>
      <c r="AH289" s="99">
        <f>AE289+DATA!X289</f>
        <v>0</v>
      </c>
      <c r="AI289" s="100">
        <f>AF289+DATA!AO289</f>
        <v>0</v>
      </c>
      <c r="AJ289" s="99">
        <f>AG289+DATA!Y289</f>
        <v>0</v>
      </c>
      <c r="AK289" s="99">
        <f>AH289+DATA!Z289</f>
        <v>0</v>
      </c>
      <c r="AL289" s="100">
        <f>AI289+DATA!AP289</f>
        <v>0</v>
      </c>
      <c r="AM289" s="11"/>
    </row>
    <row r="290" spans="1:39" x14ac:dyDescent="0.25">
      <c r="A290" s="63">
        <v>19</v>
      </c>
      <c r="B290" s="102">
        <f>'DATA A'!B24</f>
        <v>0</v>
      </c>
      <c r="C290" s="99">
        <f>DATA!C290</f>
        <v>0</v>
      </c>
      <c r="D290" s="99">
        <f>DATA!D290</f>
        <v>0</v>
      </c>
      <c r="E290" s="100">
        <f>DATA!AE290</f>
        <v>0</v>
      </c>
      <c r="F290" s="99">
        <f>C290+DATA!E290</f>
        <v>0</v>
      </c>
      <c r="G290" s="99">
        <f>D290+DATA!F290</f>
        <v>0</v>
      </c>
      <c r="H290" s="100">
        <f>E290+DATA!AF290</f>
        <v>0</v>
      </c>
      <c r="I290" s="99">
        <f>F290+DATA!G290</f>
        <v>0</v>
      </c>
      <c r="J290" s="99">
        <f>G290+DATA!H290</f>
        <v>0</v>
      </c>
      <c r="K290" s="100">
        <f>H290+DATA!AG290</f>
        <v>0</v>
      </c>
      <c r="L290" s="99">
        <f>I290+DATA!I290</f>
        <v>0</v>
      </c>
      <c r="M290" s="99">
        <f>J290+DATA!J290</f>
        <v>0</v>
      </c>
      <c r="N290" s="100">
        <f>K290+DATA!AH290</f>
        <v>0</v>
      </c>
      <c r="O290" s="99">
        <f>L290+DATA!K290</f>
        <v>0</v>
      </c>
      <c r="P290" s="99">
        <f>M290+DATA!L290</f>
        <v>0</v>
      </c>
      <c r="Q290" s="100">
        <f>N290+DATA!AI290</f>
        <v>0</v>
      </c>
      <c r="R290" s="99">
        <f>O290+DATA!M290</f>
        <v>0</v>
      </c>
      <c r="S290" s="99">
        <f>P290+DATA!N290</f>
        <v>0</v>
      </c>
      <c r="T290" s="100">
        <f>Q290+DATA!AJ290</f>
        <v>0</v>
      </c>
      <c r="U290" s="99">
        <f>R290+DATA!O290</f>
        <v>0</v>
      </c>
      <c r="V290" s="99">
        <f>S290+DATA!P290</f>
        <v>0</v>
      </c>
      <c r="W290" s="100">
        <f>T290+DATA!AK290</f>
        <v>0</v>
      </c>
      <c r="X290" s="99">
        <f>U290+DATA!Q290</f>
        <v>0</v>
      </c>
      <c r="Y290" s="99">
        <f>V290+DATA!R290</f>
        <v>0</v>
      </c>
      <c r="Z290" s="100">
        <f>W290+DATA!AL290</f>
        <v>0</v>
      </c>
      <c r="AA290" s="99">
        <f>X290+DATA!S290</f>
        <v>0</v>
      </c>
      <c r="AB290" s="99">
        <f>Y290+DATA!T290</f>
        <v>0</v>
      </c>
      <c r="AC290" s="100">
        <f>Z290+DATA!AM290</f>
        <v>0</v>
      </c>
      <c r="AD290" s="99">
        <f>AA290+DATA!U290</f>
        <v>0</v>
      </c>
      <c r="AE290" s="99">
        <f>AB290+DATA!V290</f>
        <v>0</v>
      </c>
      <c r="AF290" s="100">
        <f>AC290+DATA!AN290</f>
        <v>0</v>
      </c>
      <c r="AG290" s="99">
        <f>AD290+DATA!W290</f>
        <v>0</v>
      </c>
      <c r="AH290" s="99">
        <f>AE290+DATA!X290</f>
        <v>0</v>
      </c>
      <c r="AI290" s="100">
        <f>AF290+DATA!AO290</f>
        <v>0</v>
      </c>
      <c r="AJ290" s="99">
        <f>AG290+DATA!Y290</f>
        <v>0</v>
      </c>
      <c r="AK290" s="99">
        <f>AH290+DATA!Z290</f>
        <v>0</v>
      </c>
      <c r="AL290" s="100">
        <f>AI290+DATA!AP290</f>
        <v>0</v>
      </c>
      <c r="AM290" s="11"/>
    </row>
    <row r="291" spans="1:39" x14ac:dyDescent="0.25">
      <c r="A291" s="63">
        <v>20</v>
      </c>
      <c r="B291" s="102">
        <f>'DATA A'!B25</f>
        <v>0</v>
      </c>
      <c r="C291" s="99">
        <f>DATA!C291</f>
        <v>0</v>
      </c>
      <c r="D291" s="99">
        <f>DATA!D291</f>
        <v>0</v>
      </c>
      <c r="E291" s="100">
        <f>DATA!AE291</f>
        <v>0</v>
      </c>
      <c r="F291" s="99">
        <f>C291+DATA!E291</f>
        <v>0</v>
      </c>
      <c r="G291" s="99">
        <f>D291+DATA!F291</f>
        <v>0</v>
      </c>
      <c r="H291" s="100">
        <f>E291+DATA!AF291</f>
        <v>0</v>
      </c>
      <c r="I291" s="99">
        <f>F291+DATA!G291</f>
        <v>0</v>
      </c>
      <c r="J291" s="99">
        <f>G291+DATA!H291</f>
        <v>0</v>
      </c>
      <c r="K291" s="100">
        <f>H291+DATA!AG291</f>
        <v>0</v>
      </c>
      <c r="L291" s="99">
        <f>I291+DATA!I291</f>
        <v>0</v>
      </c>
      <c r="M291" s="99">
        <f>J291+DATA!J291</f>
        <v>0</v>
      </c>
      <c r="N291" s="100">
        <f>K291+DATA!AH291</f>
        <v>0</v>
      </c>
      <c r="O291" s="99">
        <f>L291+DATA!K291</f>
        <v>0</v>
      </c>
      <c r="P291" s="99">
        <f>M291+DATA!L291</f>
        <v>0</v>
      </c>
      <c r="Q291" s="100">
        <f>N291+DATA!AI291</f>
        <v>0</v>
      </c>
      <c r="R291" s="99">
        <f>O291+DATA!M291</f>
        <v>0</v>
      </c>
      <c r="S291" s="99">
        <f>P291+DATA!N291</f>
        <v>0</v>
      </c>
      <c r="T291" s="100">
        <f>Q291+DATA!AJ291</f>
        <v>0</v>
      </c>
      <c r="U291" s="99">
        <f>R291+DATA!O291</f>
        <v>0</v>
      </c>
      <c r="V291" s="99">
        <f>S291+DATA!P291</f>
        <v>0</v>
      </c>
      <c r="W291" s="100">
        <f>T291+DATA!AK291</f>
        <v>0</v>
      </c>
      <c r="X291" s="99">
        <f>U291+DATA!Q291</f>
        <v>0</v>
      </c>
      <c r="Y291" s="99">
        <f>V291+DATA!R291</f>
        <v>0</v>
      </c>
      <c r="Z291" s="100">
        <f>W291+DATA!AL291</f>
        <v>0</v>
      </c>
      <c r="AA291" s="99">
        <f>X291+DATA!S291</f>
        <v>0</v>
      </c>
      <c r="AB291" s="99">
        <f>Y291+DATA!T291</f>
        <v>0</v>
      </c>
      <c r="AC291" s="100">
        <f>Z291+DATA!AM291</f>
        <v>0</v>
      </c>
      <c r="AD291" s="99">
        <f>AA291+DATA!U291</f>
        <v>0</v>
      </c>
      <c r="AE291" s="99">
        <f>AB291+DATA!V291</f>
        <v>0</v>
      </c>
      <c r="AF291" s="100">
        <f>AC291+DATA!AN291</f>
        <v>0</v>
      </c>
      <c r="AG291" s="99">
        <f>AD291+DATA!W291</f>
        <v>0</v>
      </c>
      <c r="AH291" s="99">
        <f>AE291+DATA!X291</f>
        <v>0</v>
      </c>
      <c r="AI291" s="100">
        <f>AF291+DATA!AO291</f>
        <v>0</v>
      </c>
      <c r="AJ291" s="99">
        <f>AG291+DATA!Y291</f>
        <v>0</v>
      </c>
      <c r="AK291" s="99">
        <f>AH291+DATA!Z291</f>
        <v>0</v>
      </c>
      <c r="AL291" s="100">
        <f>AI291+DATA!AP291</f>
        <v>0</v>
      </c>
      <c r="AM291" s="11"/>
    </row>
    <row r="292" spans="1:39" x14ac:dyDescent="0.25">
      <c r="A292" s="63">
        <v>21</v>
      </c>
      <c r="B292" s="102">
        <f>'DATA A'!B26</f>
        <v>0</v>
      </c>
      <c r="C292" s="99">
        <f>DATA!C292</f>
        <v>0</v>
      </c>
      <c r="D292" s="99">
        <f>DATA!D292</f>
        <v>0</v>
      </c>
      <c r="E292" s="100">
        <f>DATA!AE292</f>
        <v>0</v>
      </c>
      <c r="F292" s="99">
        <f>C292+DATA!E292</f>
        <v>0</v>
      </c>
      <c r="G292" s="99">
        <f>D292+DATA!F292</f>
        <v>0</v>
      </c>
      <c r="H292" s="100">
        <f>E292+DATA!AF292</f>
        <v>0</v>
      </c>
      <c r="I292" s="99">
        <f>F292+DATA!G292</f>
        <v>0</v>
      </c>
      <c r="J292" s="99">
        <f>G292+DATA!H292</f>
        <v>0</v>
      </c>
      <c r="K292" s="100">
        <f>H292+DATA!AG292</f>
        <v>0</v>
      </c>
      <c r="L292" s="99">
        <f>I292+DATA!I292</f>
        <v>0</v>
      </c>
      <c r="M292" s="99">
        <f>J292+DATA!J292</f>
        <v>0</v>
      </c>
      <c r="N292" s="100">
        <f>K292+DATA!AH292</f>
        <v>0</v>
      </c>
      <c r="O292" s="99">
        <f>L292+DATA!K292</f>
        <v>0</v>
      </c>
      <c r="P292" s="99">
        <f>M292+DATA!L292</f>
        <v>0</v>
      </c>
      <c r="Q292" s="100">
        <f>N292+DATA!AI292</f>
        <v>0</v>
      </c>
      <c r="R292" s="99">
        <f>O292+DATA!M292</f>
        <v>0</v>
      </c>
      <c r="S292" s="99">
        <f>P292+DATA!N292</f>
        <v>0</v>
      </c>
      <c r="T292" s="100">
        <f>Q292+DATA!AJ292</f>
        <v>0</v>
      </c>
      <c r="U292" s="99">
        <f>R292+DATA!O292</f>
        <v>0</v>
      </c>
      <c r="V292" s="99">
        <f>S292+DATA!P292</f>
        <v>0</v>
      </c>
      <c r="W292" s="100">
        <f>T292+DATA!AK292</f>
        <v>0</v>
      </c>
      <c r="X292" s="99">
        <f>U292+DATA!Q292</f>
        <v>0</v>
      </c>
      <c r="Y292" s="99">
        <f>V292+DATA!R292</f>
        <v>0</v>
      </c>
      <c r="Z292" s="100">
        <f>W292+DATA!AL292</f>
        <v>0</v>
      </c>
      <c r="AA292" s="99">
        <f>X292+DATA!S292</f>
        <v>0</v>
      </c>
      <c r="AB292" s="99">
        <f>Y292+DATA!T292</f>
        <v>0</v>
      </c>
      <c r="AC292" s="100">
        <f>Z292+DATA!AM292</f>
        <v>0</v>
      </c>
      <c r="AD292" s="99">
        <f>AA292+DATA!U292</f>
        <v>0</v>
      </c>
      <c r="AE292" s="99">
        <f>AB292+DATA!V292</f>
        <v>0</v>
      </c>
      <c r="AF292" s="100">
        <f>AC292+DATA!AN292</f>
        <v>0</v>
      </c>
      <c r="AG292" s="99">
        <f>AD292+DATA!W292</f>
        <v>0</v>
      </c>
      <c r="AH292" s="99">
        <f>AE292+DATA!X292</f>
        <v>0</v>
      </c>
      <c r="AI292" s="100">
        <f>AF292+DATA!AO292</f>
        <v>0</v>
      </c>
      <c r="AJ292" s="99">
        <f>AG292+DATA!Y292</f>
        <v>0</v>
      </c>
      <c r="AK292" s="99">
        <f>AH292+DATA!Z292</f>
        <v>0</v>
      </c>
      <c r="AL292" s="100">
        <f>AI292+DATA!AP292</f>
        <v>0</v>
      </c>
      <c r="AM292" s="11"/>
    </row>
    <row r="293" spans="1:39" x14ac:dyDescent="0.25">
      <c r="A293" s="63">
        <v>22</v>
      </c>
      <c r="B293" s="102">
        <f>'DATA A'!B27</f>
        <v>0</v>
      </c>
      <c r="C293" s="99">
        <f>DATA!C293</f>
        <v>0</v>
      </c>
      <c r="D293" s="99">
        <f>DATA!D293</f>
        <v>0</v>
      </c>
      <c r="E293" s="100">
        <f>DATA!AE293</f>
        <v>0</v>
      </c>
      <c r="F293" s="99">
        <f>C293+DATA!E293</f>
        <v>0</v>
      </c>
      <c r="G293" s="99">
        <f>D293+DATA!F293</f>
        <v>0</v>
      </c>
      <c r="H293" s="100">
        <f>E293+DATA!AF293</f>
        <v>0</v>
      </c>
      <c r="I293" s="99">
        <f>F293+DATA!G293</f>
        <v>0</v>
      </c>
      <c r="J293" s="99">
        <f>G293+DATA!H293</f>
        <v>0</v>
      </c>
      <c r="K293" s="100">
        <f>H293+DATA!AG293</f>
        <v>0</v>
      </c>
      <c r="L293" s="99">
        <f>I293+DATA!I293</f>
        <v>0</v>
      </c>
      <c r="M293" s="99">
        <f>J293+DATA!J293</f>
        <v>0</v>
      </c>
      <c r="N293" s="100">
        <f>K293+DATA!AH293</f>
        <v>0</v>
      </c>
      <c r="O293" s="99">
        <f>L293+DATA!K293</f>
        <v>0</v>
      </c>
      <c r="P293" s="99">
        <f>M293+DATA!L293</f>
        <v>0</v>
      </c>
      <c r="Q293" s="100">
        <f>N293+DATA!AI293</f>
        <v>0</v>
      </c>
      <c r="R293" s="99">
        <f>O293+DATA!M293</f>
        <v>0</v>
      </c>
      <c r="S293" s="99">
        <f>P293+DATA!N293</f>
        <v>0</v>
      </c>
      <c r="T293" s="100">
        <f>Q293+DATA!AJ293</f>
        <v>0</v>
      </c>
      <c r="U293" s="99">
        <f>R293+DATA!O293</f>
        <v>0</v>
      </c>
      <c r="V293" s="99">
        <f>S293+DATA!P293</f>
        <v>0</v>
      </c>
      <c r="W293" s="100">
        <f>T293+DATA!AK293</f>
        <v>0</v>
      </c>
      <c r="X293" s="99">
        <f>U293+DATA!Q293</f>
        <v>0</v>
      </c>
      <c r="Y293" s="99">
        <f>V293+DATA!R293</f>
        <v>0</v>
      </c>
      <c r="Z293" s="100">
        <f>W293+DATA!AL293</f>
        <v>0</v>
      </c>
      <c r="AA293" s="99">
        <f>X293+DATA!S293</f>
        <v>0</v>
      </c>
      <c r="AB293" s="99">
        <f>Y293+DATA!T293</f>
        <v>0</v>
      </c>
      <c r="AC293" s="100">
        <f>Z293+DATA!AM293</f>
        <v>0</v>
      </c>
      <c r="AD293" s="99">
        <f>AA293+DATA!U293</f>
        <v>0</v>
      </c>
      <c r="AE293" s="99">
        <f>AB293+DATA!V293</f>
        <v>0</v>
      </c>
      <c r="AF293" s="100">
        <f>AC293+DATA!AN293</f>
        <v>0</v>
      </c>
      <c r="AG293" s="99">
        <f>AD293+DATA!W293</f>
        <v>0</v>
      </c>
      <c r="AH293" s="99">
        <f>AE293+DATA!X293</f>
        <v>0</v>
      </c>
      <c r="AI293" s="100">
        <f>AF293+DATA!AO293</f>
        <v>0</v>
      </c>
      <c r="AJ293" s="99">
        <f>AG293+DATA!Y293</f>
        <v>0</v>
      </c>
      <c r="AK293" s="99">
        <f>AH293+DATA!Z293</f>
        <v>0</v>
      </c>
      <c r="AL293" s="100">
        <f>AI293+DATA!AP293</f>
        <v>0</v>
      </c>
      <c r="AM293" s="11"/>
    </row>
    <row r="294" spans="1:39" x14ac:dyDescent="0.25">
      <c r="A294" s="63">
        <v>23</v>
      </c>
      <c r="B294" s="102">
        <f>'DATA A'!B28</f>
        <v>0</v>
      </c>
      <c r="C294" s="99">
        <f>DATA!C294</f>
        <v>0</v>
      </c>
      <c r="D294" s="99">
        <f>DATA!D294</f>
        <v>0</v>
      </c>
      <c r="E294" s="100">
        <f>DATA!AE294</f>
        <v>0</v>
      </c>
      <c r="F294" s="99">
        <f>C294+DATA!E294</f>
        <v>0</v>
      </c>
      <c r="G294" s="99">
        <f>D294+DATA!F294</f>
        <v>0</v>
      </c>
      <c r="H294" s="100">
        <f>E294+DATA!AF294</f>
        <v>0</v>
      </c>
      <c r="I294" s="99">
        <f>F294+DATA!G294</f>
        <v>0</v>
      </c>
      <c r="J294" s="99">
        <f>G294+DATA!H294</f>
        <v>0</v>
      </c>
      <c r="K294" s="100">
        <f>H294+DATA!AG294</f>
        <v>0</v>
      </c>
      <c r="L294" s="99">
        <f>I294+DATA!I294</f>
        <v>0</v>
      </c>
      <c r="M294" s="99">
        <f>J294+DATA!J294</f>
        <v>0</v>
      </c>
      <c r="N294" s="100">
        <f>K294+DATA!AH294</f>
        <v>0</v>
      </c>
      <c r="O294" s="99">
        <f>L294+DATA!K294</f>
        <v>0</v>
      </c>
      <c r="P294" s="99">
        <f>M294+DATA!L294</f>
        <v>0</v>
      </c>
      <c r="Q294" s="100">
        <f>N294+DATA!AI294</f>
        <v>0</v>
      </c>
      <c r="R294" s="99">
        <f>O294+DATA!M294</f>
        <v>0</v>
      </c>
      <c r="S294" s="99">
        <f>P294+DATA!N294</f>
        <v>0</v>
      </c>
      <c r="T294" s="100">
        <f>Q294+DATA!AJ294</f>
        <v>0</v>
      </c>
      <c r="U294" s="99">
        <f>R294+DATA!O294</f>
        <v>0</v>
      </c>
      <c r="V294" s="99">
        <f>S294+DATA!P294</f>
        <v>0</v>
      </c>
      <c r="W294" s="100">
        <f>T294+DATA!AK294</f>
        <v>0</v>
      </c>
      <c r="X294" s="99">
        <f>U294+DATA!Q294</f>
        <v>0</v>
      </c>
      <c r="Y294" s="99">
        <f>V294+DATA!R294</f>
        <v>0</v>
      </c>
      <c r="Z294" s="100">
        <f>W294+DATA!AL294</f>
        <v>0</v>
      </c>
      <c r="AA294" s="99">
        <f>X294+DATA!S294</f>
        <v>0</v>
      </c>
      <c r="AB294" s="99">
        <f>Y294+DATA!T294</f>
        <v>0</v>
      </c>
      <c r="AC294" s="100">
        <f>Z294+DATA!AM294</f>
        <v>0</v>
      </c>
      <c r="AD294" s="99">
        <f>AA294+DATA!U294</f>
        <v>0</v>
      </c>
      <c r="AE294" s="99">
        <f>AB294+DATA!V294</f>
        <v>0</v>
      </c>
      <c r="AF294" s="100">
        <f>AC294+DATA!AN294</f>
        <v>0</v>
      </c>
      <c r="AG294" s="99">
        <f>AD294+DATA!W294</f>
        <v>0</v>
      </c>
      <c r="AH294" s="99">
        <f>AE294+DATA!X294</f>
        <v>0</v>
      </c>
      <c r="AI294" s="100">
        <f>AF294+DATA!AO294</f>
        <v>0</v>
      </c>
      <c r="AJ294" s="99">
        <f>AG294+DATA!Y294</f>
        <v>0</v>
      </c>
      <c r="AK294" s="99">
        <f>AH294+DATA!Z294</f>
        <v>0</v>
      </c>
      <c r="AL294" s="100">
        <f>AI294+DATA!AP294</f>
        <v>0</v>
      </c>
      <c r="AM294" s="11"/>
    </row>
    <row r="295" spans="1:39" x14ac:dyDescent="0.25">
      <c r="A295" s="63">
        <v>24</v>
      </c>
      <c r="B295" s="102">
        <f>'DATA A'!B29</f>
        <v>0</v>
      </c>
      <c r="C295" s="99">
        <f>DATA!C295</f>
        <v>0</v>
      </c>
      <c r="D295" s="99">
        <f>DATA!D295</f>
        <v>0</v>
      </c>
      <c r="E295" s="100">
        <f>DATA!AE295</f>
        <v>0</v>
      </c>
      <c r="F295" s="99">
        <f>C295+DATA!E295</f>
        <v>0</v>
      </c>
      <c r="G295" s="99">
        <f>D295+DATA!F295</f>
        <v>0</v>
      </c>
      <c r="H295" s="100">
        <f>E295+DATA!AF295</f>
        <v>0</v>
      </c>
      <c r="I295" s="99">
        <f>F295+DATA!G295</f>
        <v>0</v>
      </c>
      <c r="J295" s="99">
        <f>G295+DATA!H295</f>
        <v>0</v>
      </c>
      <c r="K295" s="100">
        <f>H295+DATA!AG295</f>
        <v>0</v>
      </c>
      <c r="L295" s="99">
        <f>I295+DATA!I295</f>
        <v>0</v>
      </c>
      <c r="M295" s="99">
        <f>J295+DATA!J295</f>
        <v>0</v>
      </c>
      <c r="N295" s="100">
        <f>K295+DATA!AH295</f>
        <v>0</v>
      </c>
      <c r="O295" s="99">
        <f>L295+DATA!K295</f>
        <v>0</v>
      </c>
      <c r="P295" s="99">
        <f>M295+DATA!L295</f>
        <v>0</v>
      </c>
      <c r="Q295" s="100">
        <f>N295+DATA!AI295</f>
        <v>0</v>
      </c>
      <c r="R295" s="99">
        <f>O295+DATA!M295</f>
        <v>0</v>
      </c>
      <c r="S295" s="99">
        <f>P295+DATA!N295</f>
        <v>0</v>
      </c>
      <c r="T295" s="100">
        <f>Q295+DATA!AJ295</f>
        <v>0</v>
      </c>
      <c r="U295" s="99">
        <f>R295+DATA!O295</f>
        <v>0</v>
      </c>
      <c r="V295" s="99">
        <f>S295+DATA!P295</f>
        <v>0</v>
      </c>
      <c r="W295" s="100">
        <f>T295+DATA!AK295</f>
        <v>0</v>
      </c>
      <c r="X295" s="99">
        <f>U295+DATA!Q295</f>
        <v>0</v>
      </c>
      <c r="Y295" s="99">
        <f>V295+DATA!R295</f>
        <v>0</v>
      </c>
      <c r="Z295" s="100">
        <f>W295+DATA!AL295</f>
        <v>0</v>
      </c>
      <c r="AA295" s="99">
        <f>X295+DATA!S295</f>
        <v>0</v>
      </c>
      <c r="AB295" s="99">
        <f>Y295+DATA!T295</f>
        <v>0</v>
      </c>
      <c r="AC295" s="100">
        <f>Z295+DATA!AM295</f>
        <v>0</v>
      </c>
      <c r="AD295" s="99">
        <f>AA295+DATA!U295</f>
        <v>0</v>
      </c>
      <c r="AE295" s="99">
        <f>AB295+DATA!V295</f>
        <v>0</v>
      </c>
      <c r="AF295" s="100">
        <f>AC295+DATA!AN295</f>
        <v>0</v>
      </c>
      <c r="AG295" s="99">
        <f>AD295+DATA!W295</f>
        <v>0</v>
      </c>
      <c r="AH295" s="99">
        <f>AE295+DATA!X295</f>
        <v>0</v>
      </c>
      <c r="AI295" s="100">
        <f>AF295+DATA!AO295</f>
        <v>0</v>
      </c>
      <c r="AJ295" s="99">
        <f>AG295+DATA!Y295</f>
        <v>0</v>
      </c>
      <c r="AK295" s="99">
        <f>AH295+DATA!Z295</f>
        <v>0</v>
      </c>
      <c r="AL295" s="100">
        <f>AI295+DATA!AP295</f>
        <v>0</v>
      </c>
      <c r="AM295" s="11"/>
    </row>
    <row r="296" spans="1:39" x14ac:dyDescent="0.25">
      <c r="A296" s="63">
        <v>25</v>
      </c>
      <c r="B296" s="102">
        <f>'DATA A'!B30</f>
        <v>0</v>
      </c>
      <c r="C296" s="99">
        <f>DATA!C296</f>
        <v>0</v>
      </c>
      <c r="D296" s="99">
        <f>DATA!D296</f>
        <v>0</v>
      </c>
      <c r="E296" s="100">
        <f>DATA!AE296</f>
        <v>0</v>
      </c>
      <c r="F296" s="99">
        <f>C296+DATA!E296</f>
        <v>0</v>
      </c>
      <c r="G296" s="99">
        <f>D296+DATA!F296</f>
        <v>0</v>
      </c>
      <c r="H296" s="100">
        <f>E296+DATA!AF296</f>
        <v>0</v>
      </c>
      <c r="I296" s="99">
        <f>F296+DATA!G296</f>
        <v>0</v>
      </c>
      <c r="J296" s="99">
        <f>G296+DATA!H296</f>
        <v>0</v>
      </c>
      <c r="K296" s="100">
        <f>H296+DATA!AG296</f>
        <v>0</v>
      </c>
      <c r="L296" s="99">
        <f>I296+DATA!I296</f>
        <v>0</v>
      </c>
      <c r="M296" s="99">
        <f>J296+DATA!J296</f>
        <v>0</v>
      </c>
      <c r="N296" s="100">
        <f>K296+DATA!AH296</f>
        <v>0</v>
      </c>
      <c r="O296" s="99">
        <f>L296+DATA!K296</f>
        <v>0</v>
      </c>
      <c r="P296" s="99">
        <f>M296+DATA!L296</f>
        <v>0</v>
      </c>
      <c r="Q296" s="100">
        <f>N296+DATA!AI296</f>
        <v>0</v>
      </c>
      <c r="R296" s="99">
        <f>O296+DATA!M296</f>
        <v>0</v>
      </c>
      <c r="S296" s="99">
        <f>P296+DATA!N296</f>
        <v>0</v>
      </c>
      <c r="T296" s="100">
        <f>Q296+DATA!AJ296</f>
        <v>0</v>
      </c>
      <c r="U296" s="99">
        <f>R296+DATA!O296</f>
        <v>0</v>
      </c>
      <c r="V296" s="99">
        <f>S296+DATA!P296</f>
        <v>0</v>
      </c>
      <c r="W296" s="100">
        <f>T296+DATA!AK296</f>
        <v>0</v>
      </c>
      <c r="X296" s="99">
        <f>U296+DATA!Q296</f>
        <v>0</v>
      </c>
      <c r="Y296" s="99">
        <f>V296+DATA!R296</f>
        <v>0</v>
      </c>
      <c r="Z296" s="100">
        <f>W296+DATA!AL296</f>
        <v>0</v>
      </c>
      <c r="AA296" s="99">
        <f>X296+DATA!S296</f>
        <v>0</v>
      </c>
      <c r="AB296" s="99">
        <f>Y296+DATA!T296</f>
        <v>0</v>
      </c>
      <c r="AC296" s="100">
        <f>Z296+DATA!AM296</f>
        <v>0</v>
      </c>
      <c r="AD296" s="99">
        <f>AA296+DATA!U296</f>
        <v>0</v>
      </c>
      <c r="AE296" s="99">
        <f>AB296+DATA!V296</f>
        <v>0</v>
      </c>
      <c r="AF296" s="100">
        <f>AC296+DATA!AN296</f>
        <v>0</v>
      </c>
      <c r="AG296" s="99">
        <f>AD296+DATA!W296</f>
        <v>0</v>
      </c>
      <c r="AH296" s="99">
        <f>AE296+DATA!X296</f>
        <v>0</v>
      </c>
      <c r="AI296" s="100">
        <f>AF296+DATA!AO296</f>
        <v>0</v>
      </c>
      <c r="AJ296" s="99">
        <f>AG296+DATA!Y296</f>
        <v>0</v>
      </c>
      <c r="AK296" s="99">
        <f>AH296+DATA!Z296</f>
        <v>0</v>
      </c>
      <c r="AL296" s="100">
        <f>AI296+DATA!AP296</f>
        <v>0</v>
      </c>
      <c r="AM296" s="11"/>
    </row>
    <row r="297" spans="1:39" ht="13.8" thickBot="1" x14ac:dyDescent="0.3">
      <c r="A297" s="63"/>
      <c r="B297" s="102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11"/>
    </row>
    <row r="298" spans="1:39" ht="13.8" thickBot="1" x14ac:dyDescent="0.3">
      <c r="A298" s="64"/>
      <c r="B298" s="103"/>
      <c r="C298" s="101">
        <f t="shared" ref="C298:AL298" si="8">SUM(C272:C296)</f>
        <v>0</v>
      </c>
      <c r="D298" s="101">
        <f t="shared" si="8"/>
        <v>0</v>
      </c>
      <c r="E298" s="101">
        <f t="shared" si="8"/>
        <v>0</v>
      </c>
      <c r="F298" s="101">
        <f t="shared" si="8"/>
        <v>0</v>
      </c>
      <c r="G298" s="101">
        <f t="shared" si="8"/>
        <v>0</v>
      </c>
      <c r="H298" s="101">
        <f t="shared" si="8"/>
        <v>0</v>
      </c>
      <c r="I298" s="101">
        <f t="shared" si="8"/>
        <v>0</v>
      </c>
      <c r="J298" s="101">
        <f t="shared" si="8"/>
        <v>0</v>
      </c>
      <c r="K298" s="101">
        <f t="shared" si="8"/>
        <v>0</v>
      </c>
      <c r="L298" s="101">
        <f t="shared" si="8"/>
        <v>0</v>
      </c>
      <c r="M298" s="101">
        <f t="shared" si="8"/>
        <v>0</v>
      </c>
      <c r="N298" s="101">
        <f t="shared" si="8"/>
        <v>0</v>
      </c>
      <c r="O298" s="101">
        <f t="shared" si="8"/>
        <v>0</v>
      </c>
      <c r="P298" s="101">
        <f t="shared" si="8"/>
        <v>0</v>
      </c>
      <c r="Q298" s="101">
        <f t="shared" si="8"/>
        <v>0</v>
      </c>
      <c r="R298" s="101">
        <f t="shared" si="8"/>
        <v>0</v>
      </c>
      <c r="S298" s="101">
        <f t="shared" si="8"/>
        <v>0</v>
      </c>
      <c r="T298" s="101">
        <f t="shared" si="8"/>
        <v>0</v>
      </c>
      <c r="U298" s="101">
        <f t="shared" si="8"/>
        <v>0</v>
      </c>
      <c r="V298" s="101">
        <f t="shared" si="8"/>
        <v>0</v>
      </c>
      <c r="W298" s="101">
        <f t="shared" si="8"/>
        <v>0</v>
      </c>
      <c r="X298" s="101">
        <f t="shared" si="8"/>
        <v>0</v>
      </c>
      <c r="Y298" s="101">
        <f t="shared" si="8"/>
        <v>0</v>
      </c>
      <c r="Z298" s="101">
        <f t="shared" si="8"/>
        <v>0</v>
      </c>
      <c r="AA298" s="101">
        <f t="shared" si="8"/>
        <v>0</v>
      </c>
      <c r="AB298" s="101">
        <f t="shared" si="8"/>
        <v>0</v>
      </c>
      <c r="AC298" s="101">
        <f t="shared" si="8"/>
        <v>0</v>
      </c>
      <c r="AD298" s="101">
        <f t="shared" si="8"/>
        <v>0</v>
      </c>
      <c r="AE298" s="101">
        <f t="shared" si="8"/>
        <v>0</v>
      </c>
      <c r="AF298" s="101">
        <f t="shared" si="8"/>
        <v>0</v>
      </c>
      <c r="AG298" s="101">
        <f t="shared" si="8"/>
        <v>0</v>
      </c>
      <c r="AH298" s="101">
        <f t="shared" si="8"/>
        <v>0</v>
      </c>
      <c r="AI298" s="101">
        <f t="shared" si="8"/>
        <v>0</v>
      </c>
      <c r="AJ298" s="101">
        <f t="shared" si="8"/>
        <v>0</v>
      </c>
      <c r="AK298" s="101">
        <f t="shared" si="8"/>
        <v>0</v>
      </c>
      <c r="AL298" s="101">
        <f t="shared" si="8"/>
        <v>0</v>
      </c>
      <c r="AM298" s="11"/>
    </row>
    <row r="299" spans="1:39" x14ac:dyDescent="0.25">
      <c r="A299" s="58"/>
      <c r="B299" s="58"/>
      <c r="C299" s="51"/>
      <c r="D299" s="51"/>
      <c r="E299" s="51"/>
      <c r="F299" s="51"/>
      <c r="G299" s="51"/>
      <c r="H299" s="51"/>
      <c r="I299" s="51"/>
      <c r="J299" s="51"/>
      <c r="K299" s="51"/>
      <c r="L299" s="52"/>
      <c r="M299" s="52"/>
      <c r="N299" s="52"/>
      <c r="O299" s="52"/>
      <c r="P299" s="52"/>
      <c r="Q299" s="52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11"/>
    </row>
    <row r="300" spans="1:39" x14ac:dyDescent="0.25">
      <c r="A300" s="58"/>
      <c r="B300" s="58"/>
      <c r="C300" s="51"/>
      <c r="D300" s="51"/>
      <c r="E300" s="51"/>
      <c r="F300" s="51"/>
      <c r="G300" s="51"/>
      <c r="H300" s="51"/>
      <c r="I300" s="51"/>
      <c r="J300" s="51"/>
      <c r="K300" s="51"/>
      <c r="L300" s="52"/>
      <c r="M300" s="52"/>
      <c r="N300" s="52"/>
      <c r="O300" s="52"/>
      <c r="P300" s="52"/>
      <c r="Q300" s="52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11"/>
    </row>
    <row r="301" spans="1:39" ht="13.8" thickBot="1" x14ac:dyDescent="0.3">
      <c r="A301" s="58"/>
      <c r="B301" s="58"/>
      <c r="C301" s="51"/>
      <c r="D301" s="51"/>
      <c r="E301" s="51"/>
      <c r="F301" s="51"/>
      <c r="G301" s="51"/>
      <c r="H301" s="51"/>
      <c r="I301" s="51"/>
      <c r="J301" s="51"/>
      <c r="K301" s="51"/>
      <c r="L301" s="52"/>
      <c r="M301" s="52"/>
      <c r="N301" s="52"/>
      <c r="O301" s="52"/>
      <c r="P301" s="52"/>
      <c r="Q301" s="52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11"/>
    </row>
    <row r="302" spans="1:39" x14ac:dyDescent="0.25">
      <c r="A302" s="254" t="s">
        <v>1</v>
      </c>
      <c r="B302" s="277" t="str">
        <f>'DATA A'!B5</f>
        <v>PUSKESMAS</v>
      </c>
      <c r="C302" s="95">
        <v>10</v>
      </c>
      <c r="D302" s="98" t="str">
        <f>'DATA A'!I15</f>
        <v>Pelayanan Balita Sakit dgn MTBS</v>
      </c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7"/>
      <c r="AL302" s="70"/>
      <c r="AM302" s="11"/>
    </row>
    <row r="303" spans="1:39" ht="12.75" customHeight="1" x14ac:dyDescent="0.25">
      <c r="A303" s="255"/>
      <c r="B303" s="278"/>
      <c r="C303" s="261" t="s">
        <v>27</v>
      </c>
      <c r="D303" s="261"/>
      <c r="E303" s="274" t="s">
        <v>67</v>
      </c>
      <c r="F303" s="261" t="s">
        <v>28</v>
      </c>
      <c r="G303" s="261"/>
      <c r="H303" s="274" t="s">
        <v>68</v>
      </c>
      <c r="I303" s="261" t="s">
        <v>29</v>
      </c>
      <c r="J303" s="261"/>
      <c r="K303" s="274" t="s">
        <v>69</v>
      </c>
      <c r="L303" s="261" t="s">
        <v>30</v>
      </c>
      <c r="M303" s="261"/>
      <c r="N303" s="274" t="s">
        <v>70</v>
      </c>
      <c r="O303" s="261" t="s">
        <v>31</v>
      </c>
      <c r="P303" s="261"/>
      <c r="Q303" s="274" t="s">
        <v>71</v>
      </c>
      <c r="R303" s="261" t="s">
        <v>32</v>
      </c>
      <c r="S303" s="261"/>
      <c r="T303" s="274" t="s">
        <v>72</v>
      </c>
      <c r="U303" s="261" t="s">
        <v>33</v>
      </c>
      <c r="V303" s="261"/>
      <c r="W303" s="274" t="s">
        <v>73</v>
      </c>
      <c r="X303" s="261" t="s">
        <v>34</v>
      </c>
      <c r="Y303" s="261"/>
      <c r="Z303" s="274" t="s">
        <v>74</v>
      </c>
      <c r="AA303" s="261" t="s">
        <v>35</v>
      </c>
      <c r="AB303" s="261"/>
      <c r="AC303" s="274" t="s">
        <v>75</v>
      </c>
      <c r="AD303" s="261" t="s">
        <v>36</v>
      </c>
      <c r="AE303" s="261"/>
      <c r="AF303" s="274" t="s">
        <v>76</v>
      </c>
      <c r="AG303" s="261" t="s">
        <v>37</v>
      </c>
      <c r="AH303" s="261"/>
      <c r="AI303" s="274" t="s">
        <v>77</v>
      </c>
      <c r="AJ303" s="261" t="s">
        <v>38</v>
      </c>
      <c r="AK303" s="261"/>
      <c r="AL303" s="272" t="s">
        <v>78</v>
      </c>
      <c r="AM303" s="11"/>
    </row>
    <row r="304" spans="1:39" x14ac:dyDescent="0.25">
      <c r="A304" s="256"/>
      <c r="B304" s="279"/>
      <c r="C304" s="49" t="s">
        <v>26</v>
      </c>
      <c r="D304" s="49" t="s">
        <v>25</v>
      </c>
      <c r="E304" s="275"/>
      <c r="F304" s="49" t="s">
        <v>26</v>
      </c>
      <c r="G304" s="49" t="s">
        <v>25</v>
      </c>
      <c r="H304" s="275"/>
      <c r="I304" s="49" t="s">
        <v>26</v>
      </c>
      <c r="J304" s="49" t="s">
        <v>25</v>
      </c>
      <c r="K304" s="275"/>
      <c r="L304" s="49" t="s">
        <v>26</v>
      </c>
      <c r="M304" s="49" t="s">
        <v>25</v>
      </c>
      <c r="N304" s="276"/>
      <c r="O304" s="49" t="s">
        <v>26</v>
      </c>
      <c r="P304" s="49" t="s">
        <v>25</v>
      </c>
      <c r="Q304" s="276"/>
      <c r="R304" s="49" t="s">
        <v>26</v>
      </c>
      <c r="S304" s="49" t="s">
        <v>25</v>
      </c>
      <c r="T304" s="276"/>
      <c r="U304" s="49" t="s">
        <v>26</v>
      </c>
      <c r="V304" s="49" t="s">
        <v>25</v>
      </c>
      <c r="W304" s="276"/>
      <c r="X304" s="49" t="s">
        <v>26</v>
      </c>
      <c r="Y304" s="49" t="s">
        <v>25</v>
      </c>
      <c r="Z304" s="276"/>
      <c r="AA304" s="49" t="s">
        <v>26</v>
      </c>
      <c r="AB304" s="49" t="s">
        <v>25</v>
      </c>
      <c r="AC304" s="276"/>
      <c r="AD304" s="49" t="s">
        <v>26</v>
      </c>
      <c r="AE304" s="49" t="s">
        <v>25</v>
      </c>
      <c r="AF304" s="276"/>
      <c r="AG304" s="49" t="s">
        <v>26</v>
      </c>
      <c r="AH304" s="49" t="s">
        <v>25</v>
      </c>
      <c r="AI304" s="276"/>
      <c r="AJ304" s="49" t="s">
        <v>26</v>
      </c>
      <c r="AK304" s="49" t="s">
        <v>25</v>
      </c>
      <c r="AL304" s="273"/>
      <c r="AM304" s="11"/>
    </row>
    <row r="305" spans="1:39" x14ac:dyDescent="0.25">
      <c r="A305" s="63">
        <v>1</v>
      </c>
      <c r="B305" s="102">
        <f>'DATA A'!B6</f>
        <v>0</v>
      </c>
      <c r="C305" s="99">
        <f>DATA!C305</f>
        <v>0</v>
      </c>
      <c r="D305" s="99">
        <f>DATA!D305</f>
        <v>0</v>
      </c>
      <c r="E305" s="100">
        <f>DATA!AE305</f>
        <v>0</v>
      </c>
      <c r="F305" s="99">
        <f>C305+DATA!E305</f>
        <v>0</v>
      </c>
      <c r="G305" s="99">
        <f>D305+DATA!F305</f>
        <v>0</v>
      </c>
      <c r="H305" s="100">
        <f>E305+DATA!AF305</f>
        <v>0</v>
      </c>
      <c r="I305" s="99">
        <f>F305+DATA!G305</f>
        <v>0</v>
      </c>
      <c r="J305" s="99">
        <f>G305+DATA!H305</f>
        <v>0</v>
      </c>
      <c r="K305" s="100">
        <f>H305+DATA!AG305</f>
        <v>0</v>
      </c>
      <c r="L305" s="99">
        <f>I305+DATA!I305</f>
        <v>0</v>
      </c>
      <c r="M305" s="99">
        <f>J305+DATA!J305</f>
        <v>0</v>
      </c>
      <c r="N305" s="100">
        <f>K305+DATA!AH305</f>
        <v>0</v>
      </c>
      <c r="O305" s="99">
        <f>L305+DATA!K305</f>
        <v>0</v>
      </c>
      <c r="P305" s="99">
        <f>M305+DATA!L305</f>
        <v>0</v>
      </c>
      <c r="Q305" s="100">
        <f>N305+DATA!AI305</f>
        <v>0</v>
      </c>
      <c r="R305" s="99">
        <f>O305+DATA!M305</f>
        <v>0</v>
      </c>
      <c r="S305" s="99">
        <f>P305+DATA!N305</f>
        <v>0</v>
      </c>
      <c r="T305" s="100">
        <f>Q305+DATA!AJ305</f>
        <v>0</v>
      </c>
      <c r="U305" s="99">
        <f>R305+DATA!O305</f>
        <v>0</v>
      </c>
      <c r="V305" s="99">
        <f>S305+DATA!P305</f>
        <v>0</v>
      </c>
      <c r="W305" s="100">
        <f>T305+DATA!AK305</f>
        <v>0</v>
      </c>
      <c r="X305" s="99">
        <f>U305+DATA!Q305</f>
        <v>0</v>
      </c>
      <c r="Y305" s="99">
        <f>V305+DATA!R305</f>
        <v>0</v>
      </c>
      <c r="Z305" s="100">
        <f>W305+DATA!AL305</f>
        <v>0</v>
      </c>
      <c r="AA305" s="99">
        <f>X305+DATA!S305</f>
        <v>0</v>
      </c>
      <c r="AB305" s="99">
        <f>Y305+DATA!T305</f>
        <v>0</v>
      </c>
      <c r="AC305" s="100">
        <f>Z305+DATA!AM305</f>
        <v>0</v>
      </c>
      <c r="AD305" s="99">
        <f>AA305+DATA!U305</f>
        <v>0</v>
      </c>
      <c r="AE305" s="99">
        <f>AB305+DATA!V305</f>
        <v>0</v>
      </c>
      <c r="AF305" s="100">
        <f>AC305+DATA!AN305</f>
        <v>0</v>
      </c>
      <c r="AG305" s="99">
        <f>AD305+DATA!W305</f>
        <v>0</v>
      </c>
      <c r="AH305" s="99">
        <f>AE305+DATA!X305</f>
        <v>0</v>
      </c>
      <c r="AI305" s="100">
        <f>AF305+DATA!AO305</f>
        <v>0</v>
      </c>
      <c r="AJ305" s="99">
        <f>AG305+DATA!Y305</f>
        <v>0</v>
      </c>
      <c r="AK305" s="99">
        <f>AH305+DATA!Z305</f>
        <v>0</v>
      </c>
      <c r="AL305" s="100">
        <f>AI305+DATA!AP305</f>
        <v>0</v>
      </c>
      <c r="AM305" s="11"/>
    </row>
    <row r="306" spans="1:39" x14ac:dyDescent="0.25">
      <c r="A306" s="63">
        <v>2</v>
      </c>
      <c r="B306" s="102">
        <f>'DATA A'!B7</f>
        <v>0</v>
      </c>
      <c r="C306" s="99">
        <f>DATA!C306</f>
        <v>0</v>
      </c>
      <c r="D306" s="99">
        <f>DATA!D306</f>
        <v>0</v>
      </c>
      <c r="E306" s="100">
        <f>DATA!AE306</f>
        <v>0</v>
      </c>
      <c r="F306" s="99">
        <f>C306+DATA!E306</f>
        <v>0</v>
      </c>
      <c r="G306" s="99">
        <f>D306+DATA!F306</f>
        <v>0</v>
      </c>
      <c r="H306" s="100">
        <f>E306+DATA!AF306</f>
        <v>0</v>
      </c>
      <c r="I306" s="99">
        <f>F306+DATA!G306</f>
        <v>0</v>
      </c>
      <c r="J306" s="99">
        <f>G306+DATA!H306</f>
        <v>0</v>
      </c>
      <c r="K306" s="100">
        <f>H306+DATA!AG306</f>
        <v>0</v>
      </c>
      <c r="L306" s="99">
        <f>I306+DATA!I306</f>
        <v>0</v>
      </c>
      <c r="M306" s="99">
        <f>J306+DATA!J306</f>
        <v>0</v>
      </c>
      <c r="N306" s="100">
        <f>K306+DATA!AH306</f>
        <v>0</v>
      </c>
      <c r="O306" s="99">
        <f>L306+DATA!K306</f>
        <v>0</v>
      </c>
      <c r="P306" s="99">
        <f>M306+DATA!L306</f>
        <v>0</v>
      </c>
      <c r="Q306" s="100">
        <f>N306+DATA!AI306</f>
        <v>0</v>
      </c>
      <c r="R306" s="99">
        <f>O306+DATA!M306</f>
        <v>0</v>
      </c>
      <c r="S306" s="99">
        <f>P306+DATA!N306</f>
        <v>0</v>
      </c>
      <c r="T306" s="100">
        <f>Q306+DATA!AJ306</f>
        <v>0</v>
      </c>
      <c r="U306" s="99">
        <f>R306+DATA!O306</f>
        <v>0</v>
      </c>
      <c r="V306" s="99">
        <f>S306+DATA!P306</f>
        <v>0</v>
      </c>
      <c r="W306" s="100">
        <f>T306+DATA!AK306</f>
        <v>0</v>
      </c>
      <c r="X306" s="99">
        <f>U306+DATA!Q306</f>
        <v>0</v>
      </c>
      <c r="Y306" s="99">
        <f>V306+DATA!R306</f>
        <v>0</v>
      </c>
      <c r="Z306" s="100">
        <f>W306+DATA!AL306</f>
        <v>0</v>
      </c>
      <c r="AA306" s="99">
        <f>X306+DATA!S306</f>
        <v>0</v>
      </c>
      <c r="AB306" s="99">
        <f>Y306+DATA!T306</f>
        <v>0</v>
      </c>
      <c r="AC306" s="100">
        <f>Z306+DATA!AM306</f>
        <v>0</v>
      </c>
      <c r="AD306" s="99">
        <f>AA306+DATA!U306</f>
        <v>0</v>
      </c>
      <c r="AE306" s="99">
        <f>AB306+DATA!V306</f>
        <v>0</v>
      </c>
      <c r="AF306" s="100">
        <f>AC306+DATA!AN306</f>
        <v>0</v>
      </c>
      <c r="AG306" s="99">
        <f>AD306+DATA!W306</f>
        <v>0</v>
      </c>
      <c r="AH306" s="99">
        <f>AE306+DATA!X306</f>
        <v>0</v>
      </c>
      <c r="AI306" s="100">
        <f>AF306+DATA!AO306</f>
        <v>0</v>
      </c>
      <c r="AJ306" s="99">
        <f>AG306+DATA!Y306</f>
        <v>0</v>
      </c>
      <c r="AK306" s="99">
        <f>AH306+DATA!Z306</f>
        <v>0</v>
      </c>
      <c r="AL306" s="100">
        <f>AI306+DATA!AP306</f>
        <v>0</v>
      </c>
      <c r="AM306" s="11"/>
    </row>
    <row r="307" spans="1:39" x14ac:dyDescent="0.25">
      <c r="A307" s="63">
        <v>3</v>
      </c>
      <c r="B307" s="102">
        <f>'DATA A'!B8</f>
        <v>0</v>
      </c>
      <c r="C307" s="99">
        <f>DATA!C307</f>
        <v>0</v>
      </c>
      <c r="D307" s="99">
        <f>DATA!D307</f>
        <v>0</v>
      </c>
      <c r="E307" s="100">
        <f>DATA!AE307</f>
        <v>0</v>
      </c>
      <c r="F307" s="99">
        <f>C307+DATA!E307</f>
        <v>0</v>
      </c>
      <c r="G307" s="99">
        <f>D307+DATA!F307</f>
        <v>0</v>
      </c>
      <c r="H307" s="100">
        <f>E307+DATA!AF307</f>
        <v>0</v>
      </c>
      <c r="I307" s="99">
        <f>F307+DATA!G307</f>
        <v>0</v>
      </c>
      <c r="J307" s="99">
        <f>G307+DATA!H307</f>
        <v>0</v>
      </c>
      <c r="K307" s="100">
        <f>H307+DATA!AG307</f>
        <v>0</v>
      </c>
      <c r="L307" s="99">
        <f>I307+DATA!I307</f>
        <v>0</v>
      </c>
      <c r="M307" s="99">
        <f>J307+DATA!J307</f>
        <v>0</v>
      </c>
      <c r="N307" s="100">
        <f>K307+DATA!AH307</f>
        <v>0</v>
      </c>
      <c r="O307" s="99">
        <f>L307+DATA!K307</f>
        <v>0</v>
      </c>
      <c r="P307" s="99">
        <f>M307+DATA!L307</f>
        <v>0</v>
      </c>
      <c r="Q307" s="100">
        <f>N307+DATA!AI307</f>
        <v>0</v>
      </c>
      <c r="R307" s="99">
        <f>O307+DATA!M307</f>
        <v>0</v>
      </c>
      <c r="S307" s="99">
        <f>P307+DATA!N307</f>
        <v>0</v>
      </c>
      <c r="T307" s="100">
        <f>Q307+DATA!AJ307</f>
        <v>0</v>
      </c>
      <c r="U307" s="99">
        <f>R307+DATA!O307</f>
        <v>0</v>
      </c>
      <c r="V307" s="99">
        <f>S307+DATA!P307</f>
        <v>0</v>
      </c>
      <c r="W307" s="100">
        <f>T307+DATA!AK307</f>
        <v>0</v>
      </c>
      <c r="X307" s="99">
        <f>U307+DATA!Q307</f>
        <v>0</v>
      </c>
      <c r="Y307" s="99">
        <f>V307+DATA!R307</f>
        <v>0</v>
      </c>
      <c r="Z307" s="100">
        <f>W307+DATA!AL307</f>
        <v>0</v>
      </c>
      <c r="AA307" s="99">
        <f>X307+DATA!S307</f>
        <v>0</v>
      </c>
      <c r="AB307" s="99">
        <f>Y307+DATA!T307</f>
        <v>0</v>
      </c>
      <c r="AC307" s="100">
        <f>Z307+DATA!AM307</f>
        <v>0</v>
      </c>
      <c r="AD307" s="99">
        <f>AA307+DATA!U307</f>
        <v>0</v>
      </c>
      <c r="AE307" s="99">
        <f>AB307+DATA!V307</f>
        <v>0</v>
      </c>
      <c r="AF307" s="100">
        <f>AC307+DATA!AN307</f>
        <v>0</v>
      </c>
      <c r="AG307" s="99">
        <f>AD307+DATA!W307</f>
        <v>0</v>
      </c>
      <c r="AH307" s="99">
        <f>AE307+DATA!X307</f>
        <v>0</v>
      </c>
      <c r="AI307" s="100">
        <f>AF307+DATA!AO307</f>
        <v>0</v>
      </c>
      <c r="AJ307" s="99">
        <f>AG307+DATA!Y307</f>
        <v>0</v>
      </c>
      <c r="AK307" s="99">
        <f>AH307+DATA!Z307</f>
        <v>0</v>
      </c>
      <c r="AL307" s="100">
        <f>AI307+DATA!AP307</f>
        <v>0</v>
      </c>
      <c r="AM307" s="11"/>
    </row>
    <row r="308" spans="1:39" x14ac:dyDescent="0.25">
      <c r="A308" s="63">
        <v>4</v>
      </c>
      <c r="B308" s="102">
        <f>'DATA A'!B9</f>
        <v>0</v>
      </c>
      <c r="C308" s="99">
        <f>DATA!C308</f>
        <v>0</v>
      </c>
      <c r="D308" s="99">
        <f>DATA!D308</f>
        <v>0</v>
      </c>
      <c r="E308" s="100">
        <f>DATA!AE308</f>
        <v>0</v>
      </c>
      <c r="F308" s="99">
        <f>C308+DATA!E308</f>
        <v>0</v>
      </c>
      <c r="G308" s="99">
        <f>D308+DATA!F308</f>
        <v>0</v>
      </c>
      <c r="H308" s="100">
        <f>E308+DATA!AF308</f>
        <v>0</v>
      </c>
      <c r="I308" s="99">
        <f>F308+DATA!G308</f>
        <v>0</v>
      </c>
      <c r="J308" s="99">
        <f>G308+DATA!H308</f>
        <v>0</v>
      </c>
      <c r="K308" s="100">
        <f>H308+DATA!AG308</f>
        <v>0</v>
      </c>
      <c r="L308" s="99">
        <f>I308+DATA!I308</f>
        <v>0</v>
      </c>
      <c r="M308" s="99">
        <f>J308+DATA!J308</f>
        <v>0</v>
      </c>
      <c r="N308" s="100">
        <f>K308+DATA!AH308</f>
        <v>0</v>
      </c>
      <c r="O308" s="99">
        <f>L308+DATA!K308</f>
        <v>0</v>
      </c>
      <c r="P308" s="99">
        <f>M308+DATA!L308</f>
        <v>0</v>
      </c>
      <c r="Q308" s="100">
        <f>N308+DATA!AI308</f>
        <v>0</v>
      </c>
      <c r="R308" s="99">
        <f>O308+DATA!M308</f>
        <v>0</v>
      </c>
      <c r="S308" s="99">
        <f>P308+DATA!N308</f>
        <v>0</v>
      </c>
      <c r="T308" s="100">
        <f>Q308+DATA!AJ308</f>
        <v>0</v>
      </c>
      <c r="U308" s="99">
        <f>R308+DATA!O308</f>
        <v>0</v>
      </c>
      <c r="V308" s="99">
        <f>S308+DATA!P308</f>
        <v>0</v>
      </c>
      <c r="W308" s="100">
        <f>T308+DATA!AK308</f>
        <v>0</v>
      </c>
      <c r="X308" s="99">
        <f>U308+DATA!Q308</f>
        <v>0</v>
      </c>
      <c r="Y308" s="99">
        <f>V308+DATA!R308</f>
        <v>0</v>
      </c>
      <c r="Z308" s="100">
        <f>W308+DATA!AL308</f>
        <v>0</v>
      </c>
      <c r="AA308" s="99">
        <f>X308+DATA!S308</f>
        <v>0</v>
      </c>
      <c r="AB308" s="99">
        <f>Y308+DATA!T308</f>
        <v>0</v>
      </c>
      <c r="AC308" s="100">
        <f>Z308+DATA!AM308</f>
        <v>0</v>
      </c>
      <c r="AD308" s="99">
        <f>AA308+DATA!U308</f>
        <v>0</v>
      </c>
      <c r="AE308" s="99">
        <f>AB308+DATA!V308</f>
        <v>0</v>
      </c>
      <c r="AF308" s="100">
        <f>AC308+DATA!AN308</f>
        <v>0</v>
      </c>
      <c r="AG308" s="99">
        <f>AD308+DATA!W308</f>
        <v>0</v>
      </c>
      <c r="AH308" s="99">
        <f>AE308+DATA!X308</f>
        <v>0</v>
      </c>
      <c r="AI308" s="100">
        <f>AF308+DATA!AO308</f>
        <v>0</v>
      </c>
      <c r="AJ308" s="99">
        <f>AG308+DATA!Y308</f>
        <v>0</v>
      </c>
      <c r="AK308" s="99">
        <f>AH308+DATA!Z308</f>
        <v>0</v>
      </c>
      <c r="AL308" s="100">
        <f>AI308+DATA!AP308</f>
        <v>0</v>
      </c>
      <c r="AM308" s="11"/>
    </row>
    <row r="309" spans="1:39" x14ac:dyDescent="0.25">
      <c r="A309" s="63">
        <v>5</v>
      </c>
      <c r="B309" s="102">
        <f>'DATA A'!B10</f>
        <v>0</v>
      </c>
      <c r="C309" s="99">
        <f>DATA!C309</f>
        <v>0</v>
      </c>
      <c r="D309" s="99">
        <f>DATA!D309</f>
        <v>0</v>
      </c>
      <c r="E309" s="100">
        <f>DATA!AE309</f>
        <v>0</v>
      </c>
      <c r="F309" s="99">
        <f>C309+DATA!E309</f>
        <v>0</v>
      </c>
      <c r="G309" s="99">
        <f>D309+DATA!F309</f>
        <v>0</v>
      </c>
      <c r="H309" s="100">
        <f>E309+DATA!AF309</f>
        <v>0</v>
      </c>
      <c r="I309" s="99">
        <f>F309+DATA!G309</f>
        <v>0</v>
      </c>
      <c r="J309" s="99">
        <f>G309+DATA!H309</f>
        <v>0</v>
      </c>
      <c r="K309" s="100">
        <f>H309+DATA!AG309</f>
        <v>0</v>
      </c>
      <c r="L309" s="99">
        <f>I309+DATA!I309</f>
        <v>0</v>
      </c>
      <c r="M309" s="99">
        <f>J309+DATA!J309</f>
        <v>0</v>
      </c>
      <c r="N309" s="100">
        <f>K309+DATA!AH309</f>
        <v>0</v>
      </c>
      <c r="O309" s="99">
        <f>L309+DATA!K309</f>
        <v>0</v>
      </c>
      <c r="P309" s="99">
        <f>M309+DATA!L309</f>
        <v>0</v>
      </c>
      <c r="Q309" s="100">
        <f>N309+DATA!AI309</f>
        <v>0</v>
      </c>
      <c r="R309" s="99">
        <f>O309+DATA!M309</f>
        <v>0</v>
      </c>
      <c r="S309" s="99">
        <f>P309+DATA!N309</f>
        <v>0</v>
      </c>
      <c r="T309" s="100">
        <f>Q309+DATA!AJ309</f>
        <v>0</v>
      </c>
      <c r="U309" s="99">
        <f>R309+DATA!O309</f>
        <v>0</v>
      </c>
      <c r="V309" s="99">
        <f>S309+DATA!P309</f>
        <v>0</v>
      </c>
      <c r="W309" s="100">
        <f>T309+DATA!AK309</f>
        <v>0</v>
      </c>
      <c r="X309" s="99">
        <f>U309+DATA!Q309</f>
        <v>0</v>
      </c>
      <c r="Y309" s="99">
        <f>V309+DATA!R309</f>
        <v>0</v>
      </c>
      <c r="Z309" s="100">
        <f>W309+DATA!AL309</f>
        <v>0</v>
      </c>
      <c r="AA309" s="99">
        <f>X309+DATA!S309</f>
        <v>0</v>
      </c>
      <c r="AB309" s="99">
        <f>Y309+DATA!T309</f>
        <v>0</v>
      </c>
      <c r="AC309" s="100">
        <f>Z309+DATA!AM309</f>
        <v>0</v>
      </c>
      <c r="AD309" s="99">
        <f>AA309+DATA!U309</f>
        <v>0</v>
      </c>
      <c r="AE309" s="99">
        <f>AB309+DATA!V309</f>
        <v>0</v>
      </c>
      <c r="AF309" s="100">
        <f>AC309+DATA!AN309</f>
        <v>0</v>
      </c>
      <c r="AG309" s="99">
        <f>AD309+DATA!W309</f>
        <v>0</v>
      </c>
      <c r="AH309" s="99">
        <f>AE309+DATA!X309</f>
        <v>0</v>
      </c>
      <c r="AI309" s="100">
        <f>AF309+DATA!AO309</f>
        <v>0</v>
      </c>
      <c r="AJ309" s="99">
        <f>AG309+DATA!Y309</f>
        <v>0</v>
      </c>
      <c r="AK309" s="99">
        <f>AH309+DATA!Z309</f>
        <v>0</v>
      </c>
      <c r="AL309" s="100">
        <f>AI309+DATA!AP309</f>
        <v>0</v>
      </c>
      <c r="AM309" s="11"/>
    </row>
    <row r="310" spans="1:39" x14ac:dyDescent="0.25">
      <c r="A310" s="63">
        <v>6</v>
      </c>
      <c r="B310" s="102">
        <f>'DATA A'!B11</f>
        <v>0</v>
      </c>
      <c r="C310" s="99">
        <f>DATA!C310</f>
        <v>0</v>
      </c>
      <c r="D310" s="99">
        <f>DATA!D310</f>
        <v>0</v>
      </c>
      <c r="E310" s="100">
        <f>DATA!AE310</f>
        <v>0</v>
      </c>
      <c r="F310" s="99">
        <f>C310+DATA!E310</f>
        <v>0</v>
      </c>
      <c r="G310" s="99">
        <f>D310+DATA!F310</f>
        <v>0</v>
      </c>
      <c r="H310" s="100">
        <f>E310+DATA!AF310</f>
        <v>0</v>
      </c>
      <c r="I310" s="99">
        <f>F310+DATA!G310</f>
        <v>0</v>
      </c>
      <c r="J310" s="99">
        <f>G310+DATA!H310</f>
        <v>0</v>
      </c>
      <c r="K310" s="100">
        <f>H310+DATA!AG310</f>
        <v>0</v>
      </c>
      <c r="L310" s="99">
        <f>I310+DATA!I310</f>
        <v>0</v>
      </c>
      <c r="M310" s="99">
        <f>J310+DATA!J310</f>
        <v>0</v>
      </c>
      <c r="N310" s="100">
        <f>K310+DATA!AH310</f>
        <v>0</v>
      </c>
      <c r="O310" s="99">
        <f>L310+DATA!K310</f>
        <v>0</v>
      </c>
      <c r="P310" s="99">
        <f>M310+DATA!L310</f>
        <v>0</v>
      </c>
      <c r="Q310" s="100">
        <f>N310+DATA!AI310</f>
        <v>0</v>
      </c>
      <c r="R310" s="99">
        <f>O310+DATA!M310</f>
        <v>0</v>
      </c>
      <c r="S310" s="99">
        <f>P310+DATA!N310</f>
        <v>0</v>
      </c>
      <c r="T310" s="100">
        <f>Q310+DATA!AJ310</f>
        <v>0</v>
      </c>
      <c r="U310" s="99">
        <f>R310+DATA!O310</f>
        <v>0</v>
      </c>
      <c r="V310" s="99">
        <f>S310+DATA!P310</f>
        <v>0</v>
      </c>
      <c r="W310" s="100">
        <f>T310+DATA!AK310</f>
        <v>0</v>
      </c>
      <c r="X310" s="99">
        <f>U310+DATA!Q310</f>
        <v>0</v>
      </c>
      <c r="Y310" s="99">
        <f>V310+DATA!R310</f>
        <v>0</v>
      </c>
      <c r="Z310" s="100">
        <f>W310+DATA!AL310</f>
        <v>0</v>
      </c>
      <c r="AA310" s="99">
        <f>X310+DATA!S310</f>
        <v>0</v>
      </c>
      <c r="AB310" s="99">
        <f>Y310+DATA!T310</f>
        <v>0</v>
      </c>
      <c r="AC310" s="100">
        <f>Z310+DATA!AM310</f>
        <v>0</v>
      </c>
      <c r="AD310" s="99">
        <f>AA310+DATA!U310</f>
        <v>0</v>
      </c>
      <c r="AE310" s="99">
        <f>AB310+DATA!V310</f>
        <v>0</v>
      </c>
      <c r="AF310" s="100">
        <f>AC310+DATA!AN310</f>
        <v>0</v>
      </c>
      <c r="AG310" s="99">
        <f>AD310+DATA!W310</f>
        <v>0</v>
      </c>
      <c r="AH310" s="99">
        <f>AE310+DATA!X310</f>
        <v>0</v>
      </c>
      <c r="AI310" s="100">
        <f>AF310+DATA!AO310</f>
        <v>0</v>
      </c>
      <c r="AJ310" s="99">
        <f>AG310+DATA!Y310</f>
        <v>0</v>
      </c>
      <c r="AK310" s="99">
        <f>AH310+DATA!Z310</f>
        <v>0</v>
      </c>
      <c r="AL310" s="100">
        <f>AI310+DATA!AP310</f>
        <v>0</v>
      </c>
      <c r="AM310" s="11"/>
    </row>
    <row r="311" spans="1:39" x14ac:dyDescent="0.25">
      <c r="A311" s="63">
        <v>7</v>
      </c>
      <c r="B311" s="102">
        <f>'DATA A'!B12</f>
        <v>0</v>
      </c>
      <c r="C311" s="99">
        <f>DATA!C311</f>
        <v>0</v>
      </c>
      <c r="D311" s="99">
        <f>DATA!D311</f>
        <v>0</v>
      </c>
      <c r="E311" s="100">
        <f>DATA!AE311</f>
        <v>0</v>
      </c>
      <c r="F311" s="99">
        <f>C311+DATA!E311</f>
        <v>0</v>
      </c>
      <c r="G311" s="99">
        <f>D311+DATA!F311</f>
        <v>0</v>
      </c>
      <c r="H311" s="100">
        <f>E311+DATA!AF311</f>
        <v>0</v>
      </c>
      <c r="I311" s="99">
        <f>F311+DATA!G311</f>
        <v>0</v>
      </c>
      <c r="J311" s="99">
        <f>G311+DATA!H311</f>
        <v>0</v>
      </c>
      <c r="K311" s="100">
        <f>H311+DATA!AG311</f>
        <v>0</v>
      </c>
      <c r="L311" s="99">
        <f>I311+DATA!I311</f>
        <v>0</v>
      </c>
      <c r="M311" s="99">
        <f>J311+DATA!J311</f>
        <v>0</v>
      </c>
      <c r="N311" s="100">
        <f>K311+DATA!AH311</f>
        <v>0</v>
      </c>
      <c r="O311" s="99">
        <f>L311+DATA!K311</f>
        <v>0</v>
      </c>
      <c r="P311" s="99">
        <f>M311+DATA!L311</f>
        <v>0</v>
      </c>
      <c r="Q311" s="100">
        <f>N311+DATA!AI311</f>
        <v>0</v>
      </c>
      <c r="R311" s="99">
        <f>O311+DATA!M311</f>
        <v>0</v>
      </c>
      <c r="S311" s="99">
        <f>P311+DATA!N311</f>
        <v>0</v>
      </c>
      <c r="T311" s="100">
        <f>Q311+DATA!AJ311</f>
        <v>0</v>
      </c>
      <c r="U311" s="99">
        <f>R311+DATA!O311</f>
        <v>0</v>
      </c>
      <c r="V311" s="99">
        <f>S311+DATA!P311</f>
        <v>0</v>
      </c>
      <c r="W311" s="100">
        <f>T311+DATA!AK311</f>
        <v>0</v>
      </c>
      <c r="X311" s="99">
        <f>U311+DATA!Q311</f>
        <v>0</v>
      </c>
      <c r="Y311" s="99">
        <f>V311+DATA!R311</f>
        <v>0</v>
      </c>
      <c r="Z311" s="100">
        <f>W311+DATA!AL311</f>
        <v>0</v>
      </c>
      <c r="AA311" s="99">
        <f>X311+DATA!S311</f>
        <v>0</v>
      </c>
      <c r="AB311" s="99">
        <f>Y311+DATA!T311</f>
        <v>0</v>
      </c>
      <c r="AC311" s="100">
        <f>Z311+DATA!AM311</f>
        <v>0</v>
      </c>
      <c r="AD311" s="99">
        <f>AA311+DATA!U311</f>
        <v>0</v>
      </c>
      <c r="AE311" s="99">
        <f>AB311+DATA!V311</f>
        <v>0</v>
      </c>
      <c r="AF311" s="100">
        <f>AC311+DATA!AN311</f>
        <v>0</v>
      </c>
      <c r="AG311" s="99">
        <f>AD311+DATA!W311</f>
        <v>0</v>
      </c>
      <c r="AH311" s="99">
        <f>AE311+DATA!X311</f>
        <v>0</v>
      </c>
      <c r="AI311" s="100">
        <f>AF311+DATA!AO311</f>
        <v>0</v>
      </c>
      <c r="AJ311" s="99">
        <f>AG311+DATA!Y311</f>
        <v>0</v>
      </c>
      <c r="AK311" s="99">
        <f>AH311+DATA!Z311</f>
        <v>0</v>
      </c>
      <c r="AL311" s="100">
        <f>AI311+DATA!AP311</f>
        <v>0</v>
      </c>
      <c r="AM311" s="11"/>
    </row>
    <row r="312" spans="1:39" x14ac:dyDescent="0.25">
      <c r="A312" s="63">
        <v>8</v>
      </c>
      <c r="B312" s="102">
        <f>'DATA A'!B13</f>
        <v>0</v>
      </c>
      <c r="C312" s="99">
        <f>DATA!C312</f>
        <v>0</v>
      </c>
      <c r="D312" s="99">
        <f>DATA!D312</f>
        <v>0</v>
      </c>
      <c r="E312" s="100">
        <f>DATA!AE312</f>
        <v>0</v>
      </c>
      <c r="F312" s="99">
        <f>C312+DATA!E312</f>
        <v>0</v>
      </c>
      <c r="G312" s="99">
        <f>D312+DATA!F312</f>
        <v>0</v>
      </c>
      <c r="H312" s="100">
        <f>E312+DATA!AF312</f>
        <v>0</v>
      </c>
      <c r="I312" s="99">
        <f>F312+DATA!G312</f>
        <v>0</v>
      </c>
      <c r="J312" s="99">
        <f>G312+DATA!H312</f>
        <v>0</v>
      </c>
      <c r="K312" s="100">
        <f>H312+DATA!AG312</f>
        <v>0</v>
      </c>
      <c r="L312" s="99">
        <f>I312+DATA!I312</f>
        <v>0</v>
      </c>
      <c r="M312" s="99">
        <f>J312+DATA!J312</f>
        <v>0</v>
      </c>
      <c r="N312" s="100">
        <f>K312+DATA!AH312</f>
        <v>0</v>
      </c>
      <c r="O312" s="99">
        <f>L312+DATA!K312</f>
        <v>0</v>
      </c>
      <c r="P312" s="99">
        <f>M312+DATA!L312</f>
        <v>0</v>
      </c>
      <c r="Q312" s="100">
        <f>N312+DATA!AI312</f>
        <v>0</v>
      </c>
      <c r="R312" s="99">
        <f>O312+DATA!M312</f>
        <v>0</v>
      </c>
      <c r="S312" s="99">
        <f>P312+DATA!N312</f>
        <v>0</v>
      </c>
      <c r="T312" s="100">
        <f>Q312+DATA!AJ312</f>
        <v>0</v>
      </c>
      <c r="U312" s="99">
        <f>R312+DATA!O312</f>
        <v>0</v>
      </c>
      <c r="V312" s="99">
        <f>S312+DATA!P312</f>
        <v>0</v>
      </c>
      <c r="W312" s="100">
        <f>T312+DATA!AK312</f>
        <v>0</v>
      </c>
      <c r="X312" s="99">
        <f>U312+DATA!Q312</f>
        <v>0</v>
      </c>
      <c r="Y312" s="99">
        <f>V312+DATA!R312</f>
        <v>0</v>
      </c>
      <c r="Z312" s="100">
        <f>W312+DATA!AL312</f>
        <v>0</v>
      </c>
      <c r="AA312" s="99">
        <f>X312+DATA!S312</f>
        <v>0</v>
      </c>
      <c r="AB312" s="99">
        <f>Y312+DATA!T312</f>
        <v>0</v>
      </c>
      <c r="AC312" s="100">
        <f>Z312+DATA!AM312</f>
        <v>0</v>
      </c>
      <c r="AD312" s="99">
        <f>AA312+DATA!U312</f>
        <v>0</v>
      </c>
      <c r="AE312" s="99">
        <f>AB312+DATA!V312</f>
        <v>0</v>
      </c>
      <c r="AF312" s="100">
        <f>AC312+DATA!AN312</f>
        <v>0</v>
      </c>
      <c r="AG312" s="99">
        <f>AD312+DATA!W312</f>
        <v>0</v>
      </c>
      <c r="AH312" s="99">
        <f>AE312+DATA!X312</f>
        <v>0</v>
      </c>
      <c r="AI312" s="100">
        <f>AF312+DATA!AO312</f>
        <v>0</v>
      </c>
      <c r="AJ312" s="99">
        <f>AG312+DATA!Y312</f>
        <v>0</v>
      </c>
      <c r="AK312" s="99">
        <f>AH312+DATA!Z312</f>
        <v>0</v>
      </c>
      <c r="AL312" s="100">
        <f>AI312+DATA!AP312</f>
        <v>0</v>
      </c>
      <c r="AM312" s="11"/>
    </row>
    <row r="313" spans="1:39" x14ac:dyDescent="0.25">
      <c r="A313" s="63">
        <v>9</v>
      </c>
      <c r="B313" s="102">
        <f>'DATA A'!B14</f>
        <v>0</v>
      </c>
      <c r="C313" s="99">
        <f>DATA!C313</f>
        <v>0</v>
      </c>
      <c r="D313" s="99">
        <f>DATA!D313</f>
        <v>0</v>
      </c>
      <c r="E313" s="100">
        <f>DATA!AE313</f>
        <v>0</v>
      </c>
      <c r="F313" s="99">
        <f>C313+DATA!E313</f>
        <v>0</v>
      </c>
      <c r="G313" s="99">
        <f>D313+DATA!F313</f>
        <v>0</v>
      </c>
      <c r="H313" s="100">
        <f>E313+DATA!AF313</f>
        <v>0</v>
      </c>
      <c r="I313" s="99">
        <f>F313+DATA!G313</f>
        <v>0</v>
      </c>
      <c r="J313" s="99">
        <f>G313+DATA!H313</f>
        <v>0</v>
      </c>
      <c r="K313" s="100">
        <f>H313+DATA!AG313</f>
        <v>0</v>
      </c>
      <c r="L313" s="99">
        <f>I313+DATA!I313</f>
        <v>0</v>
      </c>
      <c r="M313" s="99">
        <f>J313+DATA!J313</f>
        <v>0</v>
      </c>
      <c r="N313" s="100">
        <f>K313+DATA!AH313</f>
        <v>0</v>
      </c>
      <c r="O313" s="99">
        <f>L313+DATA!K313</f>
        <v>0</v>
      </c>
      <c r="P313" s="99">
        <f>M313+DATA!L313</f>
        <v>0</v>
      </c>
      <c r="Q313" s="100">
        <f>N313+DATA!AI313</f>
        <v>0</v>
      </c>
      <c r="R313" s="99">
        <f>O313+DATA!M313</f>
        <v>0</v>
      </c>
      <c r="S313" s="99">
        <f>P313+DATA!N313</f>
        <v>0</v>
      </c>
      <c r="T313" s="100">
        <f>Q313+DATA!AJ313</f>
        <v>0</v>
      </c>
      <c r="U313" s="99">
        <f>R313+DATA!O313</f>
        <v>0</v>
      </c>
      <c r="V313" s="99">
        <f>S313+DATA!P313</f>
        <v>0</v>
      </c>
      <c r="W313" s="100">
        <f>T313+DATA!AK313</f>
        <v>0</v>
      </c>
      <c r="X313" s="99">
        <f>U313+DATA!Q313</f>
        <v>0</v>
      </c>
      <c r="Y313" s="99">
        <f>V313+DATA!R313</f>
        <v>0</v>
      </c>
      <c r="Z313" s="100">
        <f>W313+DATA!AL313</f>
        <v>0</v>
      </c>
      <c r="AA313" s="99">
        <f>X313+DATA!S313</f>
        <v>0</v>
      </c>
      <c r="AB313" s="99">
        <f>Y313+DATA!T313</f>
        <v>0</v>
      </c>
      <c r="AC313" s="100">
        <f>Z313+DATA!AM313</f>
        <v>0</v>
      </c>
      <c r="AD313" s="99">
        <f>AA313+DATA!U313</f>
        <v>0</v>
      </c>
      <c r="AE313" s="99">
        <f>AB313+DATA!V313</f>
        <v>0</v>
      </c>
      <c r="AF313" s="100">
        <f>AC313+DATA!AN313</f>
        <v>0</v>
      </c>
      <c r="AG313" s="99">
        <f>AD313+DATA!W313</f>
        <v>0</v>
      </c>
      <c r="AH313" s="99">
        <f>AE313+DATA!X313</f>
        <v>0</v>
      </c>
      <c r="AI313" s="100">
        <f>AF313+DATA!AO313</f>
        <v>0</v>
      </c>
      <c r="AJ313" s="99">
        <f>AG313+DATA!Y313</f>
        <v>0</v>
      </c>
      <c r="AK313" s="99">
        <f>AH313+DATA!Z313</f>
        <v>0</v>
      </c>
      <c r="AL313" s="100">
        <f>AI313+DATA!AP313</f>
        <v>0</v>
      </c>
      <c r="AM313" s="11"/>
    </row>
    <row r="314" spans="1:39" x14ac:dyDescent="0.25">
      <c r="A314" s="63">
        <v>10</v>
      </c>
      <c r="B314" s="102">
        <f>'DATA A'!B15</f>
        <v>0</v>
      </c>
      <c r="C314" s="99">
        <f>DATA!C314</f>
        <v>0</v>
      </c>
      <c r="D314" s="99">
        <f>DATA!D314</f>
        <v>0</v>
      </c>
      <c r="E314" s="100">
        <f>DATA!AE314</f>
        <v>0</v>
      </c>
      <c r="F314" s="99">
        <f>C314+DATA!E314</f>
        <v>0</v>
      </c>
      <c r="G314" s="99">
        <f>D314+DATA!F314</f>
        <v>0</v>
      </c>
      <c r="H314" s="100">
        <f>E314+DATA!AF314</f>
        <v>0</v>
      </c>
      <c r="I314" s="99">
        <f>F314+DATA!G314</f>
        <v>0</v>
      </c>
      <c r="J314" s="99">
        <f>G314+DATA!H314</f>
        <v>0</v>
      </c>
      <c r="K314" s="100">
        <f>H314+DATA!AG314</f>
        <v>0</v>
      </c>
      <c r="L314" s="99">
        <f>I314+DATA!I314</f>
        <v>0</v>
      </c>
      <c r="M314" s="99">
        <f>J314+DATA!J314</f>
        <v>0</v>
      </c>
      <c r="N314" s="100">
        <f>K314+DATA!AH314</f>
        <v>0</v>
      </c>
      <c r="O314" s="99">
        <f>L314+DATA!K314</f>
        <v>0</v>
      </c>
      <c r="P314" s="99">
        <f>M314+DATA!L314</f>
        <v>0</v>
      </c>
      <c r="Q314" s="100">
        <f>N314+DATA!AI314</f>
        <v>0</v>
      </c>
      <c r="R314" s="99">
        <f>O314+DATA!M314</f>
        <v>0</v>
      </c>
      <c r="S314" s="99">
        <f>P314+DATA!N314</f>
        <v>0</v>
      </c>
      <c r="T314" s="100">
        <f>Q314+DATA!AJ314</f>
        <v>0</v>
      </c>
      <c r="U314" s="99">
        <f>R314+DATA!O314</f>
        <v>0</v>
      </c>
      <c r="V314" s="99">
        <f>S314+DATA!P314</f>
        <v>0</v>
      </c>
      <c r="W314" s="100">
        <f>T314+DATA!AK314</f>
        <v>0</v>
      </c>
      <c r="X314" s="99">
        <f>U314+DATA!Q314</f>
        <v>0</v>
      </c>
      <c r="Y314" s="99">
        <f>V314+DATA!R314</f>
        <v>0</v>
      </c>
      <c r="Z314" s="100">
        <f>W314+DATA!AL314</f>
        <v>0</v>
      </c>
      <c r="AA314" s="99">
        <f>X314+DATA!S314</f>
        <v>0</v>
      </c>
      <c r="AB314" s="99">
        <f>Y314+DATA!T314</f>
        <v>0</v>
      </c>
      <c r="AC314" s="100">
        <f>Z314+DATA!AM314</f>
        <v>0</v>
      </c>
      <c r="AD314" s="99">
        <f>AA314+DATA!U314</f>
        <v>0</v>
      </c>
      <c r="AE314" s="99">
        <f>AB314+DATA!V314</f>
        <v>0</v>
      </c>
      <c r="AF314" s="100">
        <f>AC314+DATA!AN314</f>
        <v>0</v>
      </c>
      <c r="AG314" s="99">
        <f>AD314+DATA!W314</f>
        <v>0</v>
      </c>
      <c r="AH314" s="99">
        <f>AE314+DATA!X314</f>
        <v>0</v>
      </c>
      <c r="AI314" s="100">
        <f>AF314+DATA!AO314</f>
        <v>0</v>
      </c>
      <c r="AJ314" s="99">
        <f>AG314+DATA!Y314</f>
        <v>0</v>
      </c>
      <c r="AK314" s="99">
        <f>AH314+DATA!Z314</f>
        <v>0</v>
      </c>
      <c r="AL314" s="100">
        <f>AI314+DATA!AP314</f>
        <v>0</v>
      </c>
      <c r="AM314" s="11"/>
    </row>
    <row r="315" spans="1:39" x14ac:dyDescent="0.25">
      <c r="A315" s="63">
        <v>11</v>
      </c>
      <c r="B315" s="102">
        <f>'DATA A'!B16</f>
        <v>0</v>
      </c>
      <c r="C315" s="99">
        <f>DATA!C315</f>
        <v>0</v>
      </c>
      <c r="D315" s="99">
        <f>DATA!D315</f>
        <v>0</v>
      </c>
      <c r="E315" s="100">
        <f>DATA!AE315</f>
        <v>0</v>
      </c>
      <c r="F315" s="99">
        <f>C315+DATA!E315</f>
        <v>0</v>
      </c>
      <c r="G315" s="99">
        <f>D315+DATA!F315</f>
        <v>0</v>
      </c>
      <c r="H315" s="100">
        <f>E315+DATA!AF315</f>
        <v>0</v>
      </c>
      <c r="I315" s="99">
        <f>F315+DATA!G315</f>
        <v>0</v>
      </c>
      <c r="J315" s="99">
        <f>G315+DATA!H315</f>
        <v>0</v>
      </c>
      <c r="K315" s="100">
        <f>H315+DATA!AG315</f>
        <v>0</v>
      </c>
      <c r="L315" s="99">
        <f>I315+DATA!I315</f>
        <v>0</v>
      </c>
      <c r="M315" s="99">
        <f>J315+DATA!J315</f>
        <v>0</v>
      </c>
      <c r="N315" s="100">
        <f>K315+DATA!AH315</f>
        <v>0</v>
      </c>
      <c r="O315" s="99">
        <f>L315+DATA!K315</f>
        <v>0</v>
      </c>
      <c r="P315" s="99">
        <f>M315+DATA!L315</f>
        <v>0</v>
      </c>
      <c r="Q315" s="100">
        <f>N315+DATA!AI315</f>
        <v>0</v>
      </c>
      <c r="R315" s="99">
        <f>O315+DATA!M315</f>
        <v>0</v>
      </c>
      <c r="S315" s="99">
        <f>P315+DATA!N315</f>
        <v>0</v>
      </c>
      <c r="T315" s="100">
        <f>Q315+DATA!AJ315</f>
        <v>0</v>
      </c>
      <c r="U315" s="99">
        <f>R315+DATA!O315</f>
        <v>0</v>
      </c>
      <c r="V315" s="99">
        <f>S315+DATA!P315</f>
        <v>0</v>
      </c>
      <c r="W315" s="100">
        <f>T315+DATA!AK315</f>
        <v>0</v>
      </c>
      <c r="X315" s="99">
        <f>U315+DATA!Q315</f>
        <v>0</v>
      </c>
      <c r="Y315" s="99">
        <f>V315+DATA!R315</f>
        <v>0</v>
      </c>
      <c r="Z315" s="100">
        <f>W315+DATA!AL315</f>
        <v>0</v>
      </c>
      <c r="AA315" s="99">
        <f>X315+DATA!S315</f>
        <v>0</v>
      </c>
      <c r="AB315" s="99">
        <f>Y315+DATA!T315</f>
        <v>0</v>
      </c>
      <c r="AC315" s="100">
        <f>Z315+DATA!AM315</f>
        <v>0</v>
      </c>
      <c r="AD315" s="99">
        <f>AA315+DATA!U315</f>
        <v>0</v>
      </c>
      <c r="AE315" s="99">
        <f>AB315+DATA!V315</f>
        <v>0</v>
      </c>
      <c r="AF315" s="100">
        <f>AC315+DATA!AN315</f>
        <v>0</v>
      </c>
      <c r="AG315" s="99">
        <f>AD315+DATA!W315</f>
        <v>0</v>
      </c>
      <c r="AH315" s="99">
        <f>AE315+DATA!X315</f>
        <v>0</v>
      </c>
      <c r="AI315" s="100">
        <f>AF315+DATA!AO315</f>
        <v>0</v>
      </c>
      <c r="AJ315" s="99">
        <f>AG315+DATA!Y315</f>
        <v>0</v>
      </c>
      <c r="AK315" s="99">
        <f>AH315+DATA!Z315</f>
        <v>0</v>
      </c>
      <c r="AL315" s="100">
        <f>AI315+DATA!AP315</f>
        <v>0</v>
      </c>
      <c r="AM315" s="11"/>
    </row>
    <row r="316" spans="1:39" x14ac:dyDescent="0.25">
      <c r="A316" s="63">
        <v>12</v>
      </c>
      <c r="B316" s="102">
        <f>'DATA A'!B17</f>
        <v>0</v>
      </c>
      <c r="C316" s="99">
        <f>DATA!C316</f>
        <v>0</v>
      </c>
      <c r="D316" s="99">
        <f>DATA!D316</f>
        <v>0</v>
      </c>
      <c r="E316" s="100">
        <f>DATA!AE316</f>
        <v>0</v>
      </c>
      <c r="F316" s="99">
        <f>C316+DATA!E316</f>
        <v>0</v>
      </c>
      <c r="G316" s="99">
        <f>D316+DATA!F316</f>
        <v>0</v>
      </c>
      <c r="H316" s="100">
        <f>E316+DATA!AF316</f>
        <v>0</v>
      </c>
      <c r="I316" s="99">
        <f>F316+DATA!G316</f>
        <v>0</v>
      </c>
      <c r="J316" s="99">
        <f>G316+DATA!H316</f>
        <v>0</v>
      </c>
      <c r="K316" s="100">
        <f>H316+DATA!AG316</f>
        <v>0</v>
      </c>
      <c r="L316" s="99">
        <f>I316+DATA!I316</f>
        <v>0</v>
      </c>
      <c r="M316" s="99">
        <f>J316+DATA!J316</f>
        <v>0</v>
      </c>
      <c r="N316" s="100">
        <f>K316+DATA!AH316</f>
        <v>0</v>
      </c>
      <c r="O316" s="99">
        <f>L316+DATA!K316</f>
        <v>0</v>
      </c>
      <c r="P316" s="99">
        <f>M316+DATA!L316</f>
        <v>0</v>
      </c>
      <c r="Q316" s="100">
        <f>N316+DATA!AI316</f>
        <v>0</v>
      </c>
      <c r="R316" s="99">
        <f>O316+DATA!M316</f>
        <v>0</v>
      </c>
      <c r="S316" s="99">
        <f>P316+DATA!N316</f>
        <v>0</v>
      </c>
      <c r="T316" s="100">
        <f>Q316+DATA!AJ316</f>
        <v>0</v>
      </c>
      <c r="U316" s="99">
        <f>R316+DATA!O316</f>
        <v>0</v>
      </c>
      <c r="V316" s="99">
        <f>S316+DATA!P316</f>
        <v>0</v>
      </c>
      <c r="W316" s="100">
        <f>T316+DATA!AK316</f>
        <v>0</v>
      </c>
      <c r="X316" s="99">
        <f>U316+DATA!Q316</f>
        <v>0</v>
      </c>
      <c r="Y316" s="99">
        <f>V316+DATA!R316</f>
        <v>0</v>
      </c>
      <c r="Z316" s="100">
        <f>W316+DATA!AL316</f>
        <v>0</v>
      </c>
      <c r="AA316" s="99">
        <f>X316+DATA!S316</f>
        <v>0</v>
      </c>
      <c r="AB316" s="99">
        <f>Y316+DATA!T316</f>
        <v>0</v>
      </c>
      <c r="AC316" s="100">
        <f>Z316+DATA!AM316</f>
        <v>0</v>
      </c>
      <c r="AD316" s="99">
        <f>AA316+DATA!U316</f>
        <v>0</v>
      </c>
      <c r="AE316" s="99">
        <f>AB316+DATA!V316</f>
        <v>0</v>
      </c>
      <c r="AF316" s="100">
        <f>AC316+DATA!AN316</f>
        <v>0</v>
      </c>
      <c r="AG316" s="99">
        <f>AD316+DATA!W316</f>
        <v>0</v>
      </c>
      <c r="AH316" s="99">
        <f>AE316+DATA!X316</f>
        <v>0</v>
      </c>
      <c r="AI316" s="100">
        <f>AF316+DATA!AO316</f>
        <v>0</v>
      </c>
      <c r="AJ316" s="99">
        <f>AG316+DATA!Y316</f>
        <v>0</v>
      </c>
      <c r="AK316" s="99">
        <f>AH316+DATA!Z316</f>
        <v>0</v>
      </c>
      <c r="AL316" s="100">
        <f>AI316+DATA!AP316</f>
        <v>0</v>
      </c>
      <c r="AM316" s="11"/>
    </row>
    <row r="317" spans="1:39" x14ac:dyDescent="0.25">
      <c r="A317" s="63">
        <v>13</v>
      </c>
      <c r="B317" s="102">
        <f>'DATA A'!B18</f>
        <v>0</v>
      </c>
      <c r="C317" s="99">
        <f>DATA!C317</f>
        <v>0</v>
      </c>
      <c r="D317" s="99">
        <f>DATA!D317</f>
        <v>0</v>
      </c>
      <c r="E317" s="100">
        <f>DATA!AE317</f>
        <v>0</v>
      </c>
      <c r="F317" s="99">
        <f>C317+DATA!E317</f>
        <v>0</v>
      </c>
      <c r="G317" s="99">
        <f>D317+DATA!F317</f>
        <v>0</v>
      </c>
      <c r="H317" s="100">
        <f>E317+DATA!AF317</f>
        <v>0</v>
      </c>
      <c r="I317" s="99">
        <f>F317+DATA!G317</f>
        <v>0</v>
      </c>
      <c r="J317" s="99">
        <f>G317+DATA!H317</f>
        <v>0</v>
      </c>
      <c r="K317" s="100">
        <f>H317+DATA!AG317</f>
        <v>0</v>
      </c>
      <c r="L317" s="99">
        <f>I317+DATA!I317</f>
        <v>0</v>
      </c>
      <c r="M317" s="99">
        <f>J317+DATA!J317</f>
        <v>0</v>
      </c>
      <c r="N317" s="100">
        <f>K317+DATA!AH317</f>
        <v>0</v>
      </c>
      <c r="O317" s="99">
        <f>L317+DATA!K317</f>
        <v>0</v>
      </c>
      <c r="P317" s="99">
        <f>M317+DATA!L317</f>
        <v>0</v>
      </c>
      <c r="Q317" s="100">
        <f>N317+DATA!AI317</f>
        <v>0</v>
      </c>
      <c r="R317" s="99">
        <f>O317+DATA!M317</f>
        <v>0</v>
      </c>
      <c r="S317" s="99">
        <f>P317+DATA!N317</f>
        <v>0</v>
      </c>
      <c r="T317" s="100">
        <f>Q317+DATA!AJ317</f>
        <v>0</v>
      </c>
      <c r="U317" s="99">
        <f>R317+DATA!O317</f>
        <v>0</v>
      </c>
      <c r="V317" s="99">
        <f>S317+DATA!P317</f>
        <v>0</v>
      </c>
      <c r="W317" s="100">
        <f>T317+DATA!AK317</f>
        <v>0</v>
      </c>
      <c r="X317" s="99">
        <f>U317+DATA!Q317</f>
        <v>0</v>
      </c>
      <c r="Y317" s="99">
        <f>V317+DATA!R317</f>
        <v>0</v>
      </c>
      <c r="Z317" s="100">
        <f>W317+DATA!AL317</f>
        <v>0</v>
      </c>
      <c r="AA317" s="99">
        <f>X317+DATA!S317</f>
        <v>0</v>
      </c>
      <c r="AB317" s="99">
        <f>Y317+DATA!T317</f>
        <v>0</v>
      </c>
      <c r="AC317" s="100">
        <f>Z317+DATA!AM317</f>
        <v>0</v>
      </c>
      <c r="AD317" s="99">
        <f>AA317+DATA!U317</f>
        <v>0</v>
      </c>
      <c r="AE317" s="99">
        <f>AB317+DATA!V317</f>
        <v>0</v>
      </c>
      <c r="AF317" s="100">
        <f>AC317+DATA!AN317</f>
        <v>0</v>
      </c>
      <c r="AG317" s="99">
        <f>AD317+DATA!W317</f>
        <v>0</v>
      </c>
      <c r="AH317" s="99">
        <f>AE317+DATA!X317</f>
        <v>0</v>
      </c>
      <c r="AI317" s="100">
        <f>AF317+DATA!AO317</f>
        <v>0</v>
      </c>
      <c r="AJ317" s="99">
        <f>AG317+DATA!Y317</f>
        <v>0</v>
      </c>
      <c r="AK317" s="99">
        <f>AH317+DATA!Z317</f>
        <v>0</v>
      </c>
      <c r="AL317" s="100">
        <f>AI317+DATA!AP317</f>
        <v>0</v>
      </c>
      <c r="AM317" s="11"/>
    </row>
    <row r="318" spans="1:39" x14ac:dyDescent="0.25">
      <c r="A318" s="63">
        <v>14</v>
      </c>
      <c r="B318" s="102">
        <f>'DATA A'!B19</f>
        <v>0</v>
      </c>
      <c r="C318" s="99">
        <f>DATA!C318</f>
        <v>0</v>
      </c>
      <c r="D318" s="99">
        <f>DATA!D318</f>
        <v>0</v>
      </c>
      <c r="E318" s="100">
        <f>DATA!AE318</f>
        <v>0</v>
      </c>
      <c r="F318" s="99">
        <f>C318+DATA!E318</f>
        <v>0</v>
      </c>
      <c r="G318" s="99">
        <f>D318+DATA!F318</f>
        <v>0</v>
      </c>
      <c r="H318" s="100">
        <f>E318+DATA!AF318</f>
        <v>0</v>
      </c>
      <c r="I318" s="99">
        <f>F318+DATA!G318</f>
        <v>0</v>
      </c>
      <c r="J318" s="99">
        <f>G318+DATA!H318</f>
        <v>0</v>
      </c>
      <c r="K318" s="100">
        <f>H318+DATA!AG318</f>
        <v>0</v>
      </c>
      <c r="L318" s="99">
        <f>I318+DATA!I318</f>
        <v>0</v>
      </c>
      <c r="M318" s="99">
        <f>J318+DATA!J318</f>
        <v>0</v>
      </c>
      <c r="N318" s="100">
        <f>K318+DATA!AH318</f>
        <v>0</v>
      </c>
      <c r="O318" s="99">
        <f>L318+DATA!K318</f>
        <v>0</v>
      </c>
      <c r="P318" s="99">
        <f>M318+DATA!L318</f>
        <v>0</v>
      </c>
      <c r="Q318" s="100">
        <f>N318+DATA!AI318</f>
        <v>0</v>
      </c>
      <c r="R318" s="99">
        <f>O318+DATA!M318</f>
        <v>0</v>
      </c>
      <c r="S318" s="99">
        <f>P318+DATA!N318</f>
        <v>0</v>
      </c>
      <c r="T318" s="100">
        <f>Q318+DATA!AJ318</f>
        <v>0</v>
      </c>
      <c r="U318" s="99">
        <f>R318+DATA!O318</f>
        <v>0</v>
      </c>
      <c r="V318" s="99">
        <f>S318+DATA!P318</f>
        <v>0</v>
      </c>
      <c r="W318" s="100">
        <f>T318+DATA!AK318</f>
        <v>0</v>
      </c>
      <c r="X318" s="99">
        <f>U318+DATA!Q318</f>
        <v>0</v>
      </c>
      <c r="Y318" s="99">
        <f>V318+DATA!R318</f>
        <v>0</v>
      </c>
      <c r="Z318" s="100">
        <f>W318+DATA!AL318</f>
        <v>0</v>
      </c>
      <c r="AA318" s="99">
        <f>X318+DATA!S318</f>
        <v>0</v>
      </c>
      <c r="AB318" s="99">
        <f>Y318+DATA!T318</f>
        <v>0</v>
      </c>
      <c r="AC318" s="100">
        <f>Z318+DATA!AM318</f>
        <v>0</v>
      </c>
      <c r="AD318" s="99">
        <f>AA318+DATA!U318</f>
        <v>0</v>
      </c>
      <c r="AE318" s="99">
        <f>AB318+DATA!V318</f>
        <v>0</v>
      </c>
      <c r="AF318" s="100">
        <f>AC318+DATA!AN318</f>
        <v>0</v>
      </c>
      <c r="AG318" s="99">
        <f>AD318+DATA!W318</f>
        <v>0</v>
      </c>
      <c r="AH318" s="99">
        <f>AE318+DATA!X318</f>
        <v>0</v>
      </c>
      <c r="AI318" s="100">
        <f>AF318+DATA!AO318</f>
        <v>0</v>
      </c>
      <c r="AJ318" s="99">
        <f>AG318+DATA!Y318</f>
        <v>0</v>
      </c>
      <c r="AK318" s="99">
        <f>AH318+DATA!Z318</f>
        <v>0</v>
      </c>
      <c r="AL318" s="100">
        <f>AI318+DATA!AP318</f>
        <v>0</v>
      </c>
      <c r="AM318" s="11"/>
    </row>
    <row r="319" spans="1:39" x14ac:dyDescent="0.25">
      <c r="A319" s="63">
        <v>15</v>
      </c>
      <c r="B319" s="102">
        <f>'DATA A'!B20</f>
        <v>0</v>
      </c>
      <c r="C319" s="99">
        <f>DATA!C319</f>
        <v>0</v>
      </c>
      <c r="D319" s="99">
        <f>DATA!D319</f>
        <v>0</v>
      </c>
      <c r="E319" s="100">
        <f>DATA!AE319</f>
        <v>0</v>
      </c>
      <c r="F319" s="99">
        <f>C319+DATA!E319</f>
        <v>0</v>
      </c>
      <c r="G319" s="99">
        <f>D319+DATA!F319</f>
        <v>0</v>
      </c>
      <c r="H319" s="100">
        <f>E319+DATA!AF319</f>
        <v>0</v>
      </c>
      <c r="I319" s="99">
        <f>F319+DATA!G319</f>
        <v>0</v>
      </c>
      <c r="J319" s="99">
        <f>G319+DATA!H319</f>
        <v>0</v>
      </c>
      <c r="K319" s="100">
        <f>H319+DATA!AG319</f>
        <v>0</v>
      </c>
      <c r="L319" s="99">
        <f>I319+DATA!I319</f>
        <v>0</v>
      </c>
      <c r="M319" s="99">
        <f>J319+DATA!J319</f>
        <v>0</v>
      </c>
      <c r="N319" s="100">
        <f>K319+DATA!AH319</f>
        <v>0</v>
      </c>
      <c r="O319" s="99">
        <f>L319+DATA!K319</f>
        <v>0</v>
      </c>
      <c r="P319" s="99">
        <f>M319+DATA!L319</f>
        <v>0</v>
      </c>
      <c r="Q319" s="100">
        <f>N319+DATA!AI319</f>
        <v>0</v>
      </c>
      <c r="R319" s="99">
        <f>O319+DATA!M319</f>
        <v>0</v>
      </c>
      <c r="S319" s="99">
        <f>P319+DATA!N319</f>
        <v>0</v>
      </c>
      <c r="T319" s="100">
        <f>Q319+DATA!AJ319</f>
        <v>0</v>
      </c>
      <c r="U319" s="99">
        <f>R319+DATA!O319</f>
        <v>0</v>
      </c>
      <c r="V319" s="99">
        <f>S319+DATA!P319</f>
        <v>0</v>
      </c>
      <c r="W319" s="100">
        <f>T319+DATA!AK319</f>
        <v>0</v>
      </c>
      <c r="X319" s="99">
        <f>U319+DATA!Q319</f>
        <v>0</v>
      </c>
      <c r="Y319" s="99">
        <f>V319+DATA!R319</f>
        <v>0</v>
      </c>
      <c r="Z319" s="100">
        <f>W319+DATA!AL319</f>
        <v>0</v>
      </c>
      <c r="AA319" s="99">
        <f>X319+DATA!S319</f>
        <v>0</v>
      </c>
      <c r="AB319" s="99">
        <f>Y319+DATA!T319</f>
        <v>0</v>
      </c>
      <c r="AC319" s="100">
        <f>Z319+DATA!AM319</f>
        <v>0</v>
      </c>
      <c r="AD319" s="99">
        <f>AA319+DATA!U319</f>
        <v>0</v>
      </c>
      <c r="AE319" s="99">
        <f>AB319+DATA!V319</f>
        <v>0</v>
      </c>
      <c r="AF319" s="100">
        <f>AC319+DATA!AN319</f>
        <v>0</v>
      </c>
      <c r="AG319" s="99">
        <f>AD319+DATA!W319</f>
        <v>0</v>
      </c>
      <c r="AH319" s="99">
        <f>AE319+DATA!X319</f>
        <v>0</v>
      </c>
      <c r="AI319" s="100">
        <f>AF319+DATA!AO319</f>
        <v>0</v>
      </c>
      <c r="AJ319" s="99">
        <f>AG319+DATA!Y319</f>
        <v>0</v>
      </c>
      <c r="AK319" s="99">
        <f>AH319+DATA!Z319</f>
        <v>0</v>
      </c>
      <c r="AL319" s="100">
        <f>AI319+DATA!AP319</f>
        <v>0</v>
      </c>
      <c r="AM319" s="11"/>
    </row>
    <row r="320" spans="1:39" x14ac:dyDescent="0.25">
      <c r="A320" s="63">
        <v>16</v>
      </c>
      <c r="B320" s="102">
        <f>'DATA A'!B21</f>
        <v>0</v>
      </c>
      <c r="C320" s="99">
        <f>DATA!C320</f>
        <v>0</v>
      </c>
      <c r="D320" s="99">
        <f>DATA!D320</f>
        <v>0</v>
      </c>
      <c r="E320" s="100">
        <f>DATA!AE320</f>
        <v>0</v>
      </c>
      <c r="F320" s="99">
        <f>C320+DATA!E320</f>
        <v>0</v>
      </c>
      <c r="G320" s="99">
        <f>D320+DATA!F320</f>
        <v>0</v>
      </c>
      <c r="H320" s="100">
        <f>E320+DATA!AF320</f>
        <v>0</v>
      </c>
      <c r="I320" s="99">
        <f>F320+DATA!G320</f>
        <v>0</v>
      </c>
      <c r="J320" s="99">
        <f>G320+DATA!H320</f>
        <v>0</v>
      </c>
      <c r="K320" s="100">
        <f>H320+DATA!AG320</f>
        <v>0</v>
      </c>
      <c r="L320" s="99">
        <f>I320+DATA!I320</f>
        <v>0</v>
      </c>
      <c r="M320" s="99">
        <f>J320+DATA!J320</f>
        <v>0</v>
      </c>
      <c r="N320" s="100">
        <f>K320+DATA!AH320</f>
        <v>0</v>
      </c>
      <c r="O320" s="99">
        <f>L320+DATA!K320</f>
        <v>0</v>
      </c>
      <c r="P320" s="99">
        <f>M320+DATA!L320</f>
        <v>0</v>
      </c>
      <c r="Q320" s="100">
        <f>N320+DATA!AI320</f>
        <v>0</v>
      </c>
      <c r="R320" s="99">
        <f>O320+DATA!M320</f>
        <v>0</v>
      </c>
      <c r="S320" s="99">
        <f>P320+DATA!N320</f>
        <v>0</v>
      </c>
      <c r="T320" s="100">
        <f>Q320+DATA!AJ320</f>
        <v>0</v>
      </c>
      <c r="U320" s="99">
        <f>R320+DATA!O320</f>
        <v>0</v>
      </c>
      <c r="V320" s="99">
        <f>S320+DATA!P320</f>
        <v>0</v>
      </c>
      <c r="W320" s="100">
        <f>T320+DATA!AK320</f>
        <v>0</v>
      </c>
      <c r="X320" s="99">
        <f>U320+DATA!Q320</f>
        <v>0</v>
      </c>
      <c r="Y320" s="99">
        <f>V320+DATA!R320</f>
        <v>0</v>
      </c>
      <c r="Z320" s="100">
        <f>W320+DATA!AL320</f>
        <v>0</v>
      </c>
      <c r="AA320" s="99">
        <f>X320+DATA!S320</f>
        <v>0</v>
      </c>
      <c r="AB320" s="99">
        <f>Y320+DATA!T320</f>
        <v>0</v>
      </c>
      <c r="AC320" s="100">
        <f>Z320+DATA!AM320</f>
        <v>0</v>
      </c>
      <c r="AD320" s="99">
        <f>AA320+DATA!U320</f>
        <v>0</v>
      </c>
      <c r="AE320" s="99">
        <f>AB320+DATA!V320</f>
        <v>0</v>
      </c>
      <c r="AF320" s="100">
        <f>AC320+DATA!AN320</f>
        <v>0</v>
      </c>
      <c r="AG320" s="99">
        <f>AD320+DATA!W320</f>
        <v>0</v>
      </c>
      <c r="AH320" s="99">
        <f>AE320+DATA!X320</f>
        <v>0</v>
      </c>
      <c r="AI320" s="100">
        <f>AF320+DATA!AO320</f>
        <v>0</v>
      </c>
      <c r="AJ320" s="99">
        <f>AG320+DATA!Y320</f>
        <v>0</v>
      </c>
      <c r="AK320" s="99">
        <f>AH320+DATA!Z320</f>
        <v>0</v>
      </c>
      <c r="AL320" s="100">
        <f>AI320+DATA!AP320</f>
        <v>0</v>
      </c>
      <c r="AM320" s="11"/>
    </row>
    <row r="321" spans="1:39" x14ac:dyDescent="0.25">
      <c r="A321" s="63">
        <v>17</v>
      </c>
      <c r="B321" s="102">
        <f>'DATA A'!B22</f>
        <v>0</v>
      </c>
      <c r="C321" s="99">
        <f>DATA!C321</f>
        <v>0</v>
      </c>
      <c r="D321" s="99">
        <f>DATA!D321</f>
        <v>0</v>
      </c>
      <c r="E321" s="100">
        <f>DATA!AE321</f>
        <v>0</v>
      </c>
      <c r="F321" s="99">
        <f>C321+DATA!E321</f>
        <v>0</v>
      </c>
      <c r="G321" s="99">
        <f>D321+DATA!F321</f>
        <v>0</v>
      </c>
      <c r="H321" s="100">
        <f>E321+DATA!AF321</f>
        <v>0</v>
      </c>
      <c r="I321" s="99">
        <f>F321+DATA!G321</f>
        <v>0</v>
      </c>
      <c r="J321" s="99">
        <f>G321+DATA!H321</f>
        <v>0</v>
      </c>
      <c r="K321" s="100">
        <f>H321+DATA!AG321</f>
        <v>0</v>
      </c>
      <c r="L321" s="99">
        <f>I321+DATA!I321</f>
        <v>0</v>
      </c>
      <c r="M321" s="99">
        <f>J321+DATA!J321</f>
        <v>0</v>
      </c>
      <c r="N321" s="100">
        <f>K321+DATA!AH321</f>
        <v>0</v>
      </c>
      <c r="O321" s="99">
        <f>L321+DATA!K321</f>
        <v>0</v>
      </c>
      <c r="P321" s="99">
        <f>M321+DATA!L321</f>
        <v>0</v>
      </c>
      <c r="Q321" s="100">
        <f>N321+DATA!AI321</f>
        <v>0</v>
      </c>
      <c r="R321" s="99">
        <f>O321+DATA!M321</f>
        <v>0</v>
      </c>
      <c r="S321" s="99">
        <f>P321+DATA!N321</f>
        <v>0</v>
      </c>
      <c r="T321" s="100">
        <f>Q321+DATA!AJ321</f>
        <v>0</v>
      </c>
      <c r="U321" s="99">
        <f>R321+DATA!O321</f>
        <v>0</v>
      </c>
      <c r="V321" s="99">
        <f>S321+DATA!P321</f>
        <v>0</v>
      </c>
      <c r="W321" s="100">
        <f>T321+DATA!AK321</f>
        <v>0</v>
      </c>
      <c r="X321" s="99">
        <f>U321+DATA!Q321</f>
        <v>0</v>
      </c>
      <c r="Y321" s="99">
        <f>V321+DATA!R321</f>
        <v>0</v>
      </c>
      <c r="Z321" s="100">
        <f>W321+DATA!AL321</f>
        <v>0</v>
      </c>
      <c r="AA321" s="99">
        <f>X321+DATA!S321</f>
        <v>0</v>
      </c>
      <c r="AB321" s="99">
        <f>Y321+DATA!T321</f>
        <v>0</v>
      </c>
      <c r="AC321" s="100">
        <f>Z321+DATA!AM321</f>
        <v>0</v>
      </c>
      <c r="AD321" s="99">
        <f>AA321+DATA!U321</f>
        <v>0</v>
      </c>
      <c r="AE321" s="99">
        <f>AB321+DATA!V321</f>
        <v>0</v>
      </c>
      <c r="AF321" s="100">
        <f>AC321+DATA!AN321</f>
        <v>0</v>
      </c>
      <c r="AG321" s="99">
        <f>AD321+DATA!W321</f>
        <v>0</v>
      </c>
      <c r="AH321" s="99">
        <f>AE321+DATA!X321</f>
        <v>0</v>
      </c>
      <c r="AI321" s="100">
        <f>AF321+DATA!AO321</f>
        <v>0</v>
      </c>
      <c r="AJ321" s="99">
        <f>AG321+DATA!Y321</f>
        <v>0</v>
      </c>
      <c r="AK321" s="99">
        <f>AH321+DATA!Z321</f>
        <v>0</v>
      </c>
      <c r="AL321" s="100">
        <f>AI321+DATA!AP321</f>
        <v>0</v>
      </c>
      <c r="AM321" s="11"/>
    </row>
    <row r="322" spans="1:39" x14ac:dyDescent="0.25">
      <c r="A322" s="63">
        <v>18</v>
      </c>
      <c r="B322" s="102">
        <f>'DATA A'!B23</f>
        <v>0</v>
      </c>
      <c r="C322" s="99">
        <f>DATA!C322</f>
        <v>0</v>
      </c>
      <c r="D322" s="99">
        <f>DATA!D322</f>
        <v>0</v>
      </c>
      <c r="E322" s="100">
        <f>DATA!AE322</f>
        <v>0</v>
      </c>
      <c r="F322" s="99">
        <f>C322+DATA!E322</f>
        <v>0</v>
      </c>
      <c r="G322" s="99">
        <f>D322+DATA!F322</f>
        <v>0</v>
      </c>
      <c r="H322" s="100">
        <f>E322+DATA!AF322</f>
        <v>0</v>
      </c>
      <c r="I322" s="99">
        <f>F322+DATA!G322</f>
        <v>0</v>
      </c>
      <c r="J322" s="99">
        <f>G322+DATA!H322</f>
        <v>0</v>
      </c>
      <c r="K322" s="100">
        <f>H322+DATA!AG322</f>
        <v>0</v>
      </c>
      <c r="L322" s="99">
        <f>I322+DATA!I322</f>
        <v>0</v>
      </c>
      <c r="M322" s="99">
        <f>J322+DATA!J322</f>
        <v>0</v>
      </c>
      <c r="N322" s="100">
        <f>K322+DATA!AH322</f>
        <v>0</v>
      </c>
      <c r="O322" s="99">
        <f>L322+DATA!K322</f>
        <v>0</v>
      </c>
      <c r="P322" s="99">
        <f>M322+DATA!L322</f>
        <v>0</v>
      </c>
      <c r="Q322" s="100">
        <f>N322+DATA!AI322</f>
        <v>0</v>
      </c>
      <c r="R322" s="99">
        <f>O322+DATA!M322</f>
        <v>0</v>
      </c>
      <c r="S322" s="99">
        <f>P322+DATA!N322</f>
        <v>0</v>
      </c>
      <c r="T322" s="100">
        <f>Q322+DATA!AJ322</f>
        <v>0</v>
      </c>
      <c r="U322" s="99">
        <f>R322+DATA!O322</f>
        <v>0</v>
      </c>
      <c r="V322" s="99">
        <f>S322+DATA!P322</f>
        <v>0</v>
      </c>
      <c r="W322" s="100">
        <f>T322+DATA!AK322</f>
        <v>0</v>
      </c>
      <c r="X322" s="99">
        <f>U322+DATA!Q322</f>
        <v>0</v>
      </c>
      <c r="Y322" s="99">
        <f>V322+DATA!R322</f>
        <v>0</v>
      </c>
      <c r="Z322" s="100">
        <f>W322+DATA!AL322</f>
        <v>0</v>
      </c>
      <c r="AA322" s="99">
        <f>X322+DATA!S322</f>
        <v>0</v>
      </c>
      <c r="AB322" s="99">
        <f>Y322+DATA!T322</f>
        <v>0</v>
      </c>
      <c r="AC322" s="100">
        <f>Z322+DATA!AM322</f>
        <v>0</v>
      </c>
      <c r="AD322" s="99">
        <f>AA322+DATA!U322</f>
        <v>0</v>
      </c>
      <c r="AE322" s="99">
        <f>AB322+DATA!V322</f>
        <v>0</v>
      </c>
      <c r="AF322" s="100">
        <f>AC322+DATA!AN322</f>
        <v>0</v>
      </c>
      <c r="AG322" s="99">
        <f>AD322+DATA!W322</f>
        <v>0</v>
      </c>
      <c r="AH322" s="99">
        <f>AE322+DATA!X322</f>
        <v>0</v>
      </c>
      <c r="AI322" s="100">
        <f>AF322+DATA!AO322</f>
        <v>0</v>
      </c>
      <c r="AJ322" s="99">
        <f>AG322+DATA!Y322</f>
        <v>0</v>
      </c>
      <c r="AK322" s="99">
        <f>AH322+DATA!Z322</f>
        <v>0</v>
      </c>
      <c r="AL322" s="100">
        <f>AI322+DATA!AP322</f>
        <v>0</v>
      </c>
      <c r="AM322" s="11"/>
    </row>
    <row r="323" spans="1:39" x14ac:dyDescent="0.25">
      <c r="A323" s="63">
        <v>19</v>
      </c>
      <c r="B323" s="102">
        <f>'DATA A'!B24</f>
        <v>0</v>
      </c>
      <c r="C323" s="99">
        <f>DATA!C323</f>
        <v>0</v>
      </c>
      <c r="D323" s="99">
        <f>DATA!D323</f>
        <v>0</v>
      </c>
      <c r="E323" s="100">
        <f>DATA!AE323</f>
        <v>0</v>
      </c>
      <c r="F323" s="99">
        <f>C323+DATA!E323</f>
        <v>0</v>
      </c>
      <c r="G323" s="99">
        <f>D323+DATA!F323</f>
        <v>0</v>
      </c>
      <c r="H323" s="100">
        <f>E323+DATA!AF323</f>
        <v>0</v>
      </c>
      <c r="I323" s="99">
        <f>F323+DATA!G323</f>
        <v>0</v>
      </c>
      <c r="J323" s="99">
        <f>G323+DATA!H323</f>
        <v>0</v>
      </c>
      <c r="K323" s="100">
        <f>H323+DATA!AG323</f>
        <v>0</v>
      </c>
      <c r="L323" s="99">
        <f>I323+DATA!I323</f>
        <v>0</v>
      </c>
      <c r="M323" s="99">
        <f>J323+DATA!J323</f>
        <v>0</v>
      </c>
      <c r="N323" s="100">
        <f>K323+DATA!AH323</f>
        <v>0</v>
      </c>
      <c r="O323" s="99">
        <f>L323+DATA!K323</f>
        <v>0</v>
      </c>
      <c r="P323" s="99">
        <f>M323+DATA!L323</f>
        <v>0</v>
      </c>
      <c r="Q323" s="100">
        <f>N323+DATA!AI323</f>
        <v>0</v>
      </c>
      <c r="R323" s="99">
        <f>O323+DATA!M323</f>
        <v>0</v>
      </c>
      <c r="S323" s="99">
        <f>P323+DATA!N323</f>
        <v>0</v>
      </c>
      <c r="T323" s="100">
        <f>Q323+DATA!AJ323</f>
        <v>0</v>
      </c>
      <c r="U323" s="99">
        <f>R323+DATA!O323</f>
        <v>0</v>
      </c>
      <c r="V323" s="99">
        <f>S323+DATA!P323</f>
        <v>0</v>
      </c>
      <c r="W323" s="100">
        <f>T323+DATA!AK323</f>
        <v>0</v>
      </c>
      <c r="X323" s="99">
        <f>U323+DATA!Q323</f>
        <v>0</v>
      </c>
      <c r="Y323" s="99">
        <f>V323+DATA!R323</f>
        <v>0</v>
      </c>
      <c r="Z323" s="100">
        <f>W323+DATA!AL323</f>
        <v>0</v>
      </c>
      <c r="AA323" s="99">
        <f>X323+DATA!S323</f>
        <v>0</v>
      </c>
      <c r="AB323" s="99">
        <f>Y323+DATA!T323</f>
        <v>0</v>
      </c>
      <c r="AC323" s="100">
        <f>Z323+DATA!AM323</f>
        <v>0</v>
      </c>
      <c r="AD323" s="99">
        <f>AA323+DATA!U323</f>
        <v>0</v>
      </c>
      <c r="AE323" s="99">
        <f>AB323+DATA!V323</f>
        <v>0</v>
      </c>
      <c r="AF323" s="100">
        <f>AC323+DATA!AN323</f>
        <v>0</v>
      </c>
      <c r="AG323" s="99">
        <f>AD323+DATA!W323</f>
        <v>0</v>
      </c>
      <c r="AH323" s="99">
        <f>AE323+DATA!X323</f>
        <v>0</v>
      </c>
      <c r="AI323" s="100">
        <f>AF323+DATA!AO323</f>
        <v>0</v>
      </c>
      <c r="AJ323" s="99">
        <f>AG323+DATA!Y323</f>
        <v>0</v>
      </c>
      <c r="AK323" s="99">
        <f>AH323+DATA!Z323</f>
        <v>0</v>
      </c>
      <c r="AL323" s="100">
        <f>AI323+DATA!AP323</f>
        <v>0</v>
      </c>
      <c r="AM323" s="11"/>
    </row>
    <row r="324" spans="1:39" x14ac:dyDescent="0.25">
      <c r="A324" s="63">
        <v>20</v>
      </c>
      <c r="B324" s="102">
        <f>'DATA A'!B25</f>
        <v>0</v>
      </c>
      <c r="C324" s="99">
        <f>DATA!C324</f>
        <v>0</v>
      </c>
      <c r="D324" s="99">
        <f>DATA!D324</f>
        <v>0</v>
      </c>
      <c r="E324" s="100">
        <f>DATA!AE324</f>
        <v>0</v>
      </c>
      <c r="F324" s="99">
        <f>C324+DATA!E324</f>
        <v>0</v>
      </c>
      <c r="G324" s="99">
        <f>D324+DATA!F324</f>
        <v>0</v>
      </c>
      <c r="H324" s="100">
        <f>E324+DATA!AF324</f>
        <v>0</v>
      </c>
      <c r="I324" s="99">
        <f>F324+DATA!G324</f>
        <v>0</v>
      </c>
      <c r="J324" s="99">
        <f>G324+DATA!H324</f>
        <v>0</v>
      </c>
      <c r="K324" s="100">
        <f>H324+DATA!AG324</f>
        <v>0</v>
      </c>
      <c r="L324" s="99">
        <f>I324+DATA!I324</f>
        <v>0</v>
      </c>
      <c r="M324" s="99">
        <f>J324+DATA!J324</f>
        <v>0</v>
      </c>
      <c r="N324" s="100">
        <f>K324+DATA!AH324</f>
        <v>0</v>
      </c>
      <c r="O324" s="99">
        <f>L324+DATA!K324</f>
        <v>0</v>
      </c>
      <c r="P324" s="99">
        <f>M324+DATA!L324</f>
        <v>0</v>
      </c>
      <c r="Q324" s="100">
        <f>N324+DATA!AI324</f>
        <v>0</v>
      </c>
      <c r="R324" s="99">
        <f>O324+DATA!M324</f>
        <v>0</v>
      </c>
      <c r="S324" s="99">
        <f>P324+DATA!N324</f>
        <v>0</v>
      </c>
      <c r="T324" s="100">
        <f>Q324+DATA!AJ324</f>
        <v>0</v>
      </c>
      <c r="U324" s="99">
        <f>R324+DATA!O324</f>
        <v>0</v>
      </c>
      <c r="V324" s="99">
        <f>S324+DATA!P324</f>
        <v>0</v>
      </c>
      <c r="W324" s="100">
        <f>T324+DATA!AK324</f>
        <v>0</v>
      </c>
      <c r="X324" s="99">
        <f>U324+DATA!Q324</f>
        <v>0</v>
      </c>
      <c r="Y324" s="99">
        <f>V324+DATA!R324</f>
        <v>0</v>
      </c>
      <c r="Z324" s="100">
        <f>W324+DATA!AL324</f>
        <v>0</v>
      </c>
      <c r="AA324" s="99">
        <f>X324+DATA!S324</f>
        <v>0</v>
      </c>
      <c r="AB324" s="99">
        <f>Y324+DATA!T324</f>
        <v>0</v>
      </c>
      <c r="AC324" s="100">
        <f>Z324+DATA!AM324</f>
        <v>0</v>
      </c>
      <c r="AD324" s="99">
        <f>AA324+DATA!U324</f>
        <v>0</v>
      </c>
      <c r="AE324" s="99">
        <f>AB324+DATA!V324</f>
        <v>0</v>
      </c>
      <c r="AF324" s="100">
        <f>AC324+DATA!AN324</f>
        <v>0</v>
      </c>
      <c r="AG324" s="99">
        <f>AD324+DATA!W324</f>
        <v>0</v>
      </c>
      <c r="AH324" s="99">
        <f>AE324+DATA!X324</f>
        <v>0</v>
      </c>
      <c r="AI324" s="100">
        <f>AF324+DATA!AO324</f>
        <v>0</v>
      </c>
      <c r="AJ324" s="99">
        <f>AG324+DATA!Y324</f>
        <v>0</v>
      </c>
      <c r="AK324" s="99">
        <f>AH324+DATA!Z324</f>
        <v>0</v>
      </c>
      <c r="AL324" s="100">
        <f>AI324+DATA!AP324</f>
        <v>0</v>
      </c>
      <c r="AM324" s="11"/>
    </row>
    <row r="325" spans="1:39" x14ac:dyDescent="0.25">
      <c r="A325" s="63">
        <v>21</v>
      </c>
      <c r="B325" s="102">
        <f>'DATA A'!B26</f>
        <v>0</v>
      </c>
      <c r="C325" s="99">
        <f>DATA!C325</f>
        <v>0</v>
      </c>
      <c r="D325" s="99">
        <f>DATA!D325</f>
        <v>0</v>
      </c>
      <c r="E325" s="100">
        <f>DATA!AE325</f>
        <v>0</v>
      </c>
      <c r="F325" s="99">
        <f>C325+DATA!E325</f>
        <v>0</v>
      </c>
      <c r="G325" s="99">
        <f>D325+DATA!F325</f>
        <v>0</v>
      </c>
      <c r="H325" s="100">
        <f>E325+DATA!AF325</f>
        <v>0</v>
      </c>
      <c r="I325" s="99">
        <f>F325+DATA!G325</f>
        <v>0</v>
      </c>
      <c r="J325" s="99">
        <f>G325+DATA!H325</f>
        <v>0</v>
      </c>
      <c r="K325" s="100">
        <f>H325+DATA!AG325</f>
        <v>0</v>
      </c>
      <c r="L325" s="99">
        <f>I325+DATA!I325</f>
        <v>0</v>
      </c>
      <c r="M325" s="99">
        <f>J325+DATA!J325</f>
        <v>0</v>
      </c>
      <c r="N325" s="100">
        <f>K325+DATA!AH325</f>
        <v>0</v>
      </c>
      <c r="O325" s="99">
        <f>L325+DATA!K325</f>
        <v>0</v>
      </c>
      <c r="P325" s="99">
        <f>M325+DATA!L325</f>
        <v>0</v>
      </c>
      <c r="Q325" s="100">
        <f>N325+DATA!AI325</f>
        <v>0</v>
      </c>
      <c r="R325" s="99">
        <f>O325+DATA!M325</f>
        <v>0</v>
      </c>
      <c r="S325" s="99">
        <f>P325+DATA!N325</f>
        <v>0</v>
      </c>
      <c r="T325" s="100">
        <f>Q325+DATA!AJ325</f>
        <v>0</v>
      </c>
      <c r="U325" s="99">
        <f>R325+DATA!O325</f>
        <v>0</v>
      </c>
      <c r="V325" s="99">
        <f>S325+DATA!P325</f>
        <v>0</v>
      </c>
      <c r="W325" s="100">
        <f>T325+DATA!AK325</f>
        <v>0</v>
      </c>
      <c r="X325" s="99">
        <f>U325+DATA!Q325</f>
        <v>0</v>
      </c>
      <c r="Y325" s="99">
        <f>V325+DATA!R325</f>
        <v>0</v>
      </c>
      <c r="Z325" s="100">
        <f>W325+DATA!AL325</f>
        <v>0</v>
      </c>
      <c r="AA325" s="99">
        <f>X325+DATA!S325</f>
        <v>0</v>
      </c>
      <c r="AB325" s="99">
        <f>Y325+DATA!T325</f>
        <v>0</v>
      </c>
      <c r="AC325" s="100">
        <f>Z325+DATA!AM325</f>
        <v>0</v>
      </c>
      <c r="AD325" s="99">
        <f>AA325+DATA!U325</f>
        <v>0</v>
      </c>
      <c r="AE325" s="99">
        <f>AB325+DATA!V325</f>
        <v>0</v>
      </c>
      <c r="AF325" s="100">
        <f>AC325+DATA!AN325</f>
        <v>0</v>
      </c>
      <c r="AG325" s="99">
        <f>AD325+DATA!W325</f>
        <v>0</v>
      </c>
      <c r="AH325" s="99">
        <f>AE325+DATA!X325</f>
        <v>0</v>
      </c>
      <c r="AI325" s="100">
        <f>AF325+DATA!AO325</f>
        <v>0</v>
      </c>
      <c r="AJ325" s="99">
        <f>AG325+DATA!Y325</f>
        <v>0</v>
      </c>
      <c r="AK325" s="99">
        <f>AH325+DATA!Z325</f>
        <v>0</v>
      </c>
      <c r="AL325" s="100">
        <f>AI325+DATA!AP325</f>
        <v>0</v>
      </c>
      <c r="AM325" s="11"/>
    </row>
    <row r="326" spans="1:39" x14ac:dyDescent="0.25">
      <c r="A326" s="63">
        <v>22</v>
      </c>
      <c r="B326" s="102">
        <f>'DATA A'!B27</f>
        <v>0</v>
      </c>
      <c r="C326" s="99">
        <f>DATA!C326</f>
        <v>0</v>
      </c>
      <c r="D326" s="99">
        <f>DATA!D326</f>
        <v>0</v>
      </c>
      <c r="E326" s="100">
        <f>DATA!AE326</f>
        <v>0</v>
      </c>
      <c r="F326" s="99">
        <f>C326+DATA!E326</f>
        <v>0</v>
      </c>
      <c r="G326" s="99">
        <f>D326+DATA!F326</f>
        <v>0</v>
      </c>
      <c r="H326" s="100">
        <f>E326+DATA!AF326</f>
        <v>0</v>
      </c>
      <c r="I326" s="99">
        <f>F326+DATA!G326</f>
        <v>0</v>
      </c>
      <c r="J326" s="99">
        <f>G326+DATA!H326</f>
        <v>0</v>
      </c>
      <c r="K326" s="100">
        <f>H326+DATA!AG326</f>
        <v>0</v>
      </c>
      <c r="L326" s="99">
        <f>I326+DATA!I326</f>
        <v>0</v>
      </c>
      <c r="M326" s="99">
        <f>J326+DATA!J326</f>
        <v>0</v>
      </c>
      <c r="N326" s="100">
        <f>K326+DATA!AH326</f>
        <v>0</v>
      </c>
      <c r="O326" s="99">
        <f>L326+DATA!K326</f>
        <v>0</v>
      </c>
      <c r="P326" s="99">
        <f>M326+DATA!L326</f>
        <v>0</v>
      </c>
      <c r="Q326" s="100">
        <f>N326+DATA!AI326</f>
        <v>0</v>
      </c>
      <c r="R326" s="99">
        <f>O326+DATA!M326</f>
        <v>0</v>
      </c>
      <c r="S326" s="99">
        <f>P326+DATA!N326</f>
        <v>0</v>
      </c>
      <c r="T326" s="100">
        <f>Q326+DATA!AJ326</f>
        <v>0</v>
      </c>
      <c r="U326" s="99">
        <f>R326+DATA!O326</f>
        <v>0</v>
      </c>
      <c r="V326" s="99">
        <f>S326+DATA!P326</f>
        <v>0</v>
      </c>
      <c r="W326" s="100">
        <f>T326+DATA!AK326</f>
        <v>0</v>
      </c>
      <c r="X326" s="99">
        <f>U326+DATA!Q326</f>
        <v>0</v>
      </c>
      <c r="Y326" s="99">
        <f>V326+DATA!R326</f>
        <v>0</v>
      </c>
      <c r="Z326" s="100">
        <f>W326+DATA!AL326</f>
        <v>0</v>
      </c>
      <c r="AA326" s="99">
        <f>X326+DATA!S326</f>
        <v>0</v>
      </c>
      <c r="AB326" s="99">
        <f>Y326+DATA!T326</f>
        <v>0</v>
      </c>
      <c r="AC326" s="100">
        <f>Z326+DATA!AM326</f>
        <v>0</v>
      </c>
      <c r="AD326" s="99">
        <f>AA326+DATA!U326</f>
        <v>0</v>
      </c>
      <c r="AE326" s="99">
        <f>AB326+DATA!V326</f>
        <v>0</v>
      </c>
      <c r="AF326" s="100">
        <f>AC326+DATA!AN326</f>
        <v>0</v>
      </c>
      <c r="AG326" s="99">
        <f>AD326+DATA!W326</f>
        <v>0</v>
      </c>
      <c r="AH326" s="99">
        <f>AE326+DATA!X326</f>
        <v>0</v>
      </c>
      <c r="AI326" s="100">
        <f>AF326+DATA!AO326</f>
        <v>0</v>
      </c>
      <c r="AJ326" s="99">
        <f>AG326+DATA!Y326</f>
        <v>0</v>
      </c>
      <c r="AK326" s="99">
        <f>AH326+DATA!Z326</f>
        <v>0</v>
      </c>
      <c r="AL326" s="100">
        <f>AI326+DATA!AP326</f>
        <v>0</v>
      </c>
      <c r="AM326" s="11"/>
    </row>
    <row r="327" spans="1:39" x14ac:dyDescent="0.25">
      <c r="A327" s="63">
        <v>23</v>
      </c>
      <c r="B327" s="102">
        <f>'DATA A'!B28</f>
        <v>0</v>
      </c>
      <c r="C327" s="99">
        <f>DATA!C327</f>
        <v>0</v>
      </c>
      <c r="D327" s="99">
        <f>DATA!D327</f>
        <v>0</v>
      </c>
      <c r="E327" s="100">
        <f>DATA!AE327</f>
        <v>0</v>
      </c>
      <c r="F327" s="99">
        <f>C327+DATA!E327</f>
        <v>0</v>
      </c>
      <c r="G327" s="99">
        <f>D327+DATA!F327</f>
        <v>0</v>
      </c>
      <c r="H327" s="100">
        <f>E327+DATA!AF327</f>
        <v>0</v>
      </c>
      <c r="I327" s="99">
        <f>F327+DATA!G327</f>
        <v>0</v>
      </c>
      <c r="J327" s="99">
        <f>G327+DATA!H327</f>
        <v>0</v>
      </c>
      <c r="K327" s="100">
        <f>H327+DATA!AG327</f>
        <v>0</v>
      </c>
      <c r="L327" s="99">
        <f>I327+DATA!I327</f>
        <v>0</v>
      </c>
      <c r="M327" s="99">
        <f>J327+DATA!J327</f>
        <v>0</v>
      </c>
      <c r="N327" s="100">
        <f>K327+DATA!AH327</f>
        <v>0</v>
      </c>
      <c r="O327" s="99">
        <f>L327+DATA!K327</f>
        <v>0</v>
      </c>
      <c r="P327" s="99">
        <f>M327+DATA!L327</f>
        <v>0</v>
      </c>
      <c r="Q327" s="100">
        <f>N327+DATA!AI327</f>
        <v>0</v>
      </c>
      <c r="R327" s="99">
        <f>O327+DATA!M327</f>
        <v>0</v>
      </c>
      <c r="S327" s="99">
        <f>P327+DATA!N327</f>
        <v>0</v>
      </c>
      <c r="T327" s="100">
        <f>Q327+DATA!AJ327</f>
        <v>0</v>
      </c>
      <c r="U327" s="99">
        <f>R327+DATA!O327</f>
        <v>0</v>
      </c>
      <c r="V327" s="99">
        <f>S327+DATA!P327</f>
        <v>0</v>
      </c>
      <c r="W327" s="100">
        <f>T327+DATA!AK327</f>
        <v>0</v>
      </c>
      <c r="X327" s="99">
        <f>U327+DATA!Q327</f>
        <v>0</v>
      </c>
      <c r="Y327" s="99">
        <f>V327+DATA!R327</f>
        <v>0</v>
      </c>
      <c r="Z327" s="100">
        <f>W327+DATA!AL327</f>
        <v>0</v>
      </c>
      <c r="AA327" s="99">
        <f>X327+DATA!S327</f>
        <v>0</v>
      </c>
      <c r="AB327" s="99">
        <f>Y327+DATA!T327</f>
        <v>0</v>
      </c>
      <c r="AC327" s="100">
        <f>Z327+DATA!AM327</f>
        <v>0</v>
      </c>
      <c r="AD327" s="99">
        <f>AA327+DATA!U327</f>
        <v>0</v>
      </c>
      <c r="AE327" s="99">
        <f>AB327+DATA!V327</f>
        <v>0</v>
      </c>
      <c r="AF327" s="100">
        <f>AC327+DATA!AN327</f>
        <v>0</v>
      </c>
      <c r="AG327" s="99">
        <f>AD327+DATA!W327</f>
        <v>0</v>
      </c>
      <c r="AH327" s="99">
        <f>AE327+DATA!X327</f>
        <v>0</v>
      </c>
      <c r="AI327" s="100">
        <f>AF327+DATA!AO327</f>
        <v>0</v>
      </c>
      <c r="AJ327" s="99">
        <f>AG327+DATA!Y327</f>
        <v>0</v>
      </c>
      <c r="AK327" s="99">
        <f>AH327+DATA!Z327</f>
        <v>0</v>
      </c>
      <c r="AL327" s="100">
        <f>AI327+DATA!AP327</f>
        <v>0</v>
      </c>
      <c r="AM327" s="11"/>
    </row>
    <row r="328" spans="1:39" x14ac:dyDescent="0.25">
      <c r="A328" s="63">
        <v>24</v>
      </c>
      <c r="B328" s="102">
        <f>'DATA A'!B29</f>
        <v>0</v>
      </c>
      <c r="C328" s="99">
        <f>DATA!C328</f>
        <v>0</v>
      </c>
      <c r="D328" s="99">
        <f>DATA!D328</f>
        <v>0</v>
      </c>
      <c r="E328" s="100">
        <f>DATA!AE328</f>
        <v>0</v>
      </c>
      <c r="F328" s="99">
        <f>C328+DATA!E328</f>
        <v>0</v>
      </c>
      <c r="G328" s="99">
        <f>D328+DATA!F328</f>
        <v>0</v>
      </c>
      <c r="H328" s="100">
        <f>E328+DATA!AF328</f>
        <v>0</v>
      </c>
      <c r="I328" s="99">
        <f>F328+DATA!G328</f>
        <v>0</v>
      </c>
      <c r="J328" s="99">
        <f>G328+DATA!H328</f>
        <v>0</v>
      </c>
      <c r="K328" s="100">
        <f>H328+DATA!AG328</f>
        <v>0</v>
      </c>
      <c r="L328" s="99">
        <f>I328+DATA!I328</f>
        <v>0</v>
      </c>
      <c r="M328" s="99">
        <f>J328+DATA!J328</f>
        <v>0</v>
      </c>
      <c r="N328" s="100">
        <f>K328+DATA!AH328</f>
        <v>0</v>
      </c>
      <c r="O328" s="99">
        <f>L328+DATA!K328</f>
        <v>0</v>
      </c>
      <c r="P328" s="99">
        <f>M328+DATA!L328</f>
        <v>0</v>
      </c>
      <c r="Q328" s="100">
        <f>N328+DATA!AI328</f>
        <v>0</v>
      </c>
      <c r="R328" s="99">
        <f>O328+DATA!M328</f>
        <v>0</v>
      </c>
      <c r="S328" s="99">
        <f>P328+DATA!N328</f>
        <v>0</v>
      </c>
      <c r="T328" s="100">
        <f>Q328+DATA!AJ328</f>
        <v>0</v>
      </c>
      <c r="U328" s="99">
        <f>R328+DATA!O328</f>
        <v>0</v>
      </c>
      <c r="V328" s="99">
        <f>S328+DATA!P328</f>
        <v>0</v>
      </c>
      <c r="W328" s="100">
        <f>T328+DATA!AK328</f>
        <v>0</v>
      </c>
      <c r="X328" s="99">
        <f>U328+DATA!Q328</f>
        <v>0</v>
      </c>
      <c r="Y328" s="99">
        <f>V328+DATA!R328</f>
        <v>0</v>
      </c>
      <c r="Z328" s="100">
        <f>W328+DATA!AL328</f>
        <v>0</v>
      </c>
      <c r="AA328" s="99">
        <f>X328+DATA!S328</f>
        <v>0</v>
      </c>
      <c r="AB328" s="99">
        <f>Y328+DATA!T328</f>
        <v>0</v>
      </c>
      <c r="AC328" s="100">
        <f>Z328+DATA!AM328</f>
        <v>0</v>
      </c>
      <c r="AD328" s="99">
        <f>AA328+DATA!U328</f>
        <v>0</v>
      </c>
      <c r="AE328" s="99">
        <f>AB328+DATA!V328</f>
        <v>0</v>
      </c>
      <c r="AF328" s="100">
        <f>AC328+DATA!AN328</f>
        <v>0</v>
      </c>
      <c r="AG328" s="99">
        <f>AD328+DATA!W328</f>
        <v>0</v>
      </c>
      <c r="AH328" s="99">
        <f>AE328+DATA!X328</f>
        <v>0</v>
      </c>
      <c r="AI328" s="100">
        <f>AF328+DATA!AO328</f>
        <v>0</v>
      </c>
      <c r="AJ328" s="99">
        <f>AG328+DATA!Y328</f>
        <v>0</v>
      </c>
      <c r="AK328" s="99">
        <f>AH328+DATA!Z328</f>
        <v>0</v>
      </c>
      <c r="AL328" s="100">
        <f>AI328+DATA!AP328</f>
        <v>0</v>
      </c>
      <c r="AM328" s="11"/>
    </row>
    <row r="329" spans="1:39" x14ac:dyDescent="0.25">
      <c r="A329" s="63">
        <v>25</v>
      </c>
      <c r="B329" s="102">
        <f>'DATA A'!B30</f>
        <v>0</v>
      </c>
      <c r="C329" s="99">
        <f>DATA!C329</f>
        <v>0</v>
      </c>
      <c r="D329" s="99">
        <f>DATA!D329</f>
        <v>0</v>
      </c>
      <c r="E329" s="100">
        <f>DATA!AE329</f>
        <v>0</v>
      </c>
      <c r="F329" s="99">
        <f>C329+DATA!E329</f>
        <v>0</v>
      </c>
      <c r="G329" s="99">
        <f>D329+DATA!F329</f>
        <v>0</v>
      </c>
      <c r="H329" s="100">
        <f>E329+DATA!AF329</f>
        <v>0</v>
      </c>
      <c r="I329" s="99">
        <f>F329+DATA!G329</f>
        <v>0</v>
      </c>
      <c r="J329" s="99">
        <f>G329+DATA!H329</f>
        <v>0</v>
      </c>
      <c r="K329" s="100">
        <f>H329+DATA!AG329</f>
        <v>0</v>
      </c>
      <c r="L329" s="99">
        <f>I329+DATA!I329</f>
        <v>0</v>
      </c>
      <c r="M329" s="99">
        <f>J329+DATA!J329</f>
        <v>0</v>
      </c>
      <c r="N329" s="100">
        <f>K329+DATA!AH329</f>
        <v>0</v>
      </c>
      <c r="O329" s="99">
        <f>L329+DATA!K329</f>
        <v>0</v>
      </c>
      <c r="P329" s="99">
        <f>M329+DATA!L329</f>
        <v>0</v>
      </c>
      <c r="Q329" s="100">
        <f>N329+DATA!AI329</f>
        <v>0</v>
      </c>
      <c r="R329" s="99">
        <f>O329+DATA!M329</f>
        <v>0</v>
      </c>
      <c r="S329" s="99">
        <f>P329+DATA!N329</f>
        <v>0</v>
      </c>
      <c r="T329" s="100">
        <f>Q329+DATA!AJ329</f>
        <v>0</v>
      </c>
      <c r="U329" s="99">
        <f>R329+DATA!O329</f>
        <v>0</v>
      </c>
      <c r="V329" s="99">
        <f>S329+DATA!P329</f>
        <v>0</v>
      </c>
      <c r="W329" s="100">
        <f>T329+DATA!AK329</f>
        <v>0</v>
      </c>
      <c r="X329" s="99">
        <f>U329+DATA!Q329</f>
        <v>0</v>
      </c>
      <c r="Y329" s="99">
        <f>V329+DATA!R329</f>
        <v>0</v>
      </c>
      <c r="Z329" s="100">
        <f>W329+DATA!AL329</f>
        <v>0</v>
      </c>
      <c r="AA329" s="99">
        <f>X329+DATA!S329</f>
        <v>0</v>
      </c>
      <c r="AB329" s="99">
        <f>Y329+DATA!T329</f>
        <v>0</v>
      </c>
      <c r="AC329" s="100">
        <f>Z329+DATA!AM329</f>
        <v>0</v>
      </c>
      <c r="AD329" s="99">
        <f>AA329+DATA!U329</f>
        <v>0</v>
      </c>
      <c r="AE329" s="99">
        <f>AB329+DATA!V329</f>
        <v>0</v>
      </c>
      <c r="AF329" s="100">
        <f>AC329+DATA!AN329</f>
        <v>0</v>
      </c>
      <c r="AG329" s="99">
        <f>AD329+DATA!W329</f>
        <v>0</v>
      </c>
      <c r="AH329" s="99">
        <f>AE329+DATA!X329</f>
        <v>0</v>
      </c>
      <c r="AI329" s="100">
        <f>AF329+DATA!AO329</f>
        <v>0</v>
      </c>
      <c r="AJ329" s="99">
        <f>AG329+DATA!Y329</f>
        <v>0</v>
      </c>
      <c r="AK329" s="99">
        <f>AH329+DATA!Z329</f>
        <v>0</v>
      </c>
      <c r="AL329" s="100">
        <f>AI329+DATA!AP329</f>
        <v>0</v>
      </c>
      <c r="AM329" s="11"/>
    </row>
    <row r="330" spans="1:39" ht="13.8" thickBot="1" x14ac:dyDescent="0.3">
      <c r="A330" s="63"/>
      <c r="B330" s="102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11"/>
    </row>
    <row r="331" spans="1:39" ht="13.8" thickBot="1" x14ac:dyDescent="0.3">
      <c r="A331" s="64"/>
      <c r="B331" s="103"/>
      <c r="C331" s="101">
        <f t="shared" ref="C331:AL331" si="9">SUM(C305:C329)</f>
        <v>0</v>
      </c>
      <c r="D331" s="101">
        <f t="shared" si="9"/>
        <v>0</v>
      </c>
      <c r="E331" s="101">
        <f t="shared" si="9"/>
        <v>0</v>
      </c>
      <c r="F331" s="101">
        <f t="shared" si="9"/>
        <v>0</v>
      </c>
      <c r="G331" s="101">
        <f t="shared" si="9"/>
        <v>0</v>
      </c>
      <c r="H331" s="101">
        <f t="shared" si="9"/>
        <v>0</v>
      </c>
      <c r="I331" s="101">
        <f t="shared" si="9"/>
        <v>0</v>
      </c>
      <c r="J331" s="101">
        <f t="shared" si="9"/>
        <v>0</v>
      </c>
      <c r="K331" s="101">
        <f t="shared" si="9"/>
        <v>0</v>
      </c>
      <c r="L331" s="101">
        <f t="shared" si="9"/>
        <v>0</v>
      </c>
      <c r="M331" s="101">
        <f t="shared" si="9"/>
        <v>0</v>
      </c>
      <c r="N331" s="101">
        <f t="shared" si="9"/>
        <v>0</v>
      </c>
      <c r="O331" s="101">
        <f t="shared" si="9"/>
        <v>0</v>
      </c>
      <c r="P331" s="101">
        <f t="shared" si="9"/>
        <v>0</v>
      </c>
      <c r="Q331" s="101">
        <f t="shared" si="9"/>
        <v>0</v>
      </c>
      <c r="R331" s="101">
        <f t="shared" si="9"/>
        <v>0</v>
      </c>
      <c r="S331" s="101">
        <f t="shared" si="9"/>
        <v>0</v>
      </c>
      <c r="T331" s="101">
        <f t="shared" si="9"/>
        <v>0</v>
      </c>
      <c r="U331" s="101">
        <f t="shared" si="9"/>
        <v>0</v>
      </c>
      <c r="V331" s="101">
        <f t="shared" si="9"/>
        <v>0</v>
      </c>
      <c r="W331" s="101">
        <f t="shared" si="9"/>
        <v>0</v>
      </c>
      <c r="X331" s="101">
        <f t="shared" si="9"/>
        <v>0</v>
      </c>
      <c r="Y331" s="101">
        <f t="shared" si="9"/>
        <v>0</v>
      </c>
      <c r="Z331" s="101">
        <f t="shared" si="9"/>
        <v>0</v>
      </c>
      <c r="AA331" s="101">
        <f t="shared" si="9"/>
        <v>0</v>
      </c>
      <c r="AB331" s="101">
        <f t="shared" si="9"/>
        <v>0</v>
      </c>
      <c r="AC331" s="101">
        <f t="shared" si="9"/>
        <v>0</v>
      </c>
      <c r="AD331" s="101">
        <f t="shared" si="9"/>
        <v>0</v>
      </c>
      <c r="AE331" s="101">
        <f t="shared" si="9"/>
        <v>0</v>
      </c>
      <c r="AF331" s="101">
        <f t="shared" si="9"/>
        <v>0</v>
      </c>
      <c r="AG331" s="101">
        <f t="shared" si="9"/>
        <v>0</v>
      </c>
      <c r="AH331" s="101">
        <f t="shared" si="9"/>
        <v>0</v>
      </c>
      <c r="AI331" s="101">
        <f t="shared" si="9"/>
        <v>0</v>
      </c>
      <c r="AJ331" s="101">
        <f t="shared" si="9"/>
        <v>0</v>
      </c>
      <c r="AK331" s="101">
        <f t="shared" si="9"/>
        <v>0</v>
      </c>
      <c r="AL331" s="101">
        <f t="shared" si="9"/>
        <v>0</v>
      </c>
      <c r="AM331" s="12"/>
    </row>
    <row r="332" spans="1:39" x14ac:dyDescent="0.25"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</row>
    <row r="333" spans="1:39" x14ac:dyDescent="0.25"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</row>
    <row r="334" spans="1:39" x14ac:dyDescent="0.25">
      <c r="C334" t="s">
        <v>0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</row>
    <row r="335" spans="1:39" x14ac:dyDescent="0.25"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</row>
    <row r="336" spans="1:39" x14ac:dyDescent="0.25"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</row>
    <row r="337" spans="3:39" x14ac:dyDescent="0.25">
      <c r="C337" t="s">
        <v>0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</row>
    <row r="338" spans="3:39" x14ac:dyDescent="0.25"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</row>
    <row r="339" spans="3:39" x14ac:dyDescent="0.25"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</row>
    <row r="340" spans="3:39" x14ac:dyDescent="0.25"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</row>
    <row r="341" spans="3:39" x14ac:dyDescent="0.25"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</row>
    <row r="342" spans="3:39" x14ac:dyDescent="0.25"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</row>
    <row r="343" spans="3:39" x14ac:dyDescent="0.25"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</row>
    <row r="344" spans="3:39" x14ac:dyDescent="0.25"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</row>
    <row r="345" spans="3:39" x14ac:dyDescent="0.25"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</row>
    <row r="346" spans="3:39" x14ac:dyDescent="0.25"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</row>
    <row r="347" spans="3:39" x14ac:dyDescent="0.25"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</row>
    <row r="348" spans="3:39" x14ac:dyDescent="0.25"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</row>
    <row r="349" spans="3:39" x14ac:dyDescent="0.25"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</row>
    <row r="350" spans="3:39" x14ac:dyDescent="0.25"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</row>
    <row r="351" spans="3:39" x14ac:dyDescent="0.25"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</row>
    <row r="352" spans="3:39" x14ac:dyDescent="0.25"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</row>
    <row r="353" spans="18:39" x14ac:dyDescent="0.25"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</row>
    <row r="354" spans="18:39" x14ac:dyDescent="0.25"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</row>
    <row r="355" spans="18:39" x14ac:dyDescent="0.25"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</row>
    <row r="356" spans="18:39" x14ac:dyDescent="0.25"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</row>
    <row r="357" spans="18:39" x14ac:dyDescent="0.25"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</row>
    <row r="358" spans="18:39" x14ac:dyDescent="0.25"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</row>
    <row r="359" spans="18:39" x14ac:dyDescent="0.25"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</row>
    <row r="360" spans="18:39" x14ac:dyDescent="0.25"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</row>
    <row r="361" spans="18:39" x14ac:dyDescent="0.25"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</row>
    <row r="362" spans="18:39" x14ac:dyDescent="0.25"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</row>
    <row r="363" spans="18:39" x14ac:dyDescent="0.25"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</row>
    <row r="364" spans="18:39" x14ac:dyDescent="0.25"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</row>
    <row r="365" spans="18:39" x14ac:dyDescent="0.25"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</row>
    <row r="366" spans="18:39" x14ac:dyDescent="0.25"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</row>
    <row r="367" spans="18:39" x14ac:dyDescent="0.25"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</row>
    <row r="368" spans="18:39" x14ac:dyDescent="0.25"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</row>
    <row r="369" spans="18:39" x14ac:dyDescent="0.25"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</row>
    <row r="370" spans="18:39" x14ac:dyDescent="0.25"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</row>
    <row r="371" spans="18:39" x14ac:dyDescent="0.25"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</row>
    <row r="372" spans="18:39" x14ac:dyDescent="0.25"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 spans="18:39" x14ac:dyDescent="0.25"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</row>
    <row r="374" spans="18:39" x14ac:dyDescent="0.25"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</row>
    <row r="375" spans="18:39" x14ac:dyDescent="0.25"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</row>
    <row r="376" spans="18:39" x14ac:dyDescent="0.25"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</row>
    <row r="377" spans="18:39" x14ac:dyDescent="0.25"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</row>
    <row r="378" spans="18:39" x14ac:dyDescent="0.25"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</row>
    <row r="379" spans="18:39" x14ac:dyDescent="0.25"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</row>
    <row r="380" spans="18:39" x14ac:dyDescent="0.25"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</row>
    <row r="381" spans="18:39" x14ac:dyDescent="0.25"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</row>
    <row r="382" spans="18:39" x14ac:dyDescent="0.25"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</row>
    <row r="383" spans="18:39" x14ac:dyDescent="0.25"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</row>
    <row r="384" spans="18:39" x14ac:dyDescent="0.25"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</row>
    <row r="385" spans="18:39" x14ac:dyDescent="0.25"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</row>
    <row r="386" spans="18:39" x14ac:dyDescent="0.25"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</row>
    <row r="387" spans="18:39" x14ac:dyDescent="0.25"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</row>
    <row r="388" spans="18:39" x14ac:dyDescent="0.25"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</row>
    <row r="389" spans="18:39" x14ac:dyDescent="0.25"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</row>
    <row r="390" spans="18:39" x14ac:dyDescent="0.25"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</row>
    <row r="391" spans="18:39" x14ac:dyDescent="0.25"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</row>
    <row r="392" spans="18:39" x14ac:dyDescent="0.25"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</row>
    <row r="393" spans="18:39" x14ac:dyDescent="0.25"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</row>
    <row r="394" spans="18:39" x14ac:dyDescent="0.25"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</row>
    <row r="395" spans="18:39" x14ac:dyDescent="0.25"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</row>
    <row r="396" spans="18:39" x14ac:dyDescent="0.25"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</row>
    <row r="397" spans="18:39" x14ac:dyDescent="0.25"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 spans="18:39" x14ac:dyDescent="0.25"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</row>
    <row r="399" spans="18:39" x14ac:dyDescent="0.25"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8:39" x14ac:dyDescent="0.25"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8:38" x14ac:dyDescent="0.25"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8:38" x14ac:dyDescent="0.25"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8:38" x14ac:dyDescent="0.25"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8:38" x14ac:dyDescent="0.25"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8:38" x14ac:dyDescent="0.25"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8:38" x14ac:dyDescent="0.25"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8:38" x14ac:dyDescent="0.25"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8:38" x14ac:dyDescent="0.25"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8:38" x14ac:dyDescent="0.25"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8:38" x14ac:dyDescent="0.25"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8:38" x14ac:dyDescent="0.25"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8:38" x14ac:dyDescent="0.25"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8:38" x14ac:dyDescent="0.25"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8:38" x14ac:dyDescent="0.25"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8:38" x14ac:dyDescent="0.25"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8:38" x14ac:dyDescent="0.25"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8:38" x14ac:dyDescent="0.25"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8:38" x14ac:dyDescent="0.25"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8:38" x14ac:dyDescent="0.25"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8:38" x14ac:dyDescent="0.25"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8:38" x14ac:dyDescent="0.25"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8:38" x14ac:dyDescent="0.25"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8:38" x14ac:dyDescent="0.25"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8:38" x14ac:dyDescent="0.25"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8:38" x14ac:dyDescent="0.25"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8:38" x14ac:dyDescent="0.25"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8:38" x14ac:dyDescent="0.25"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8:38" x14ac:dyDescent="0.25"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8:38" x14ac:dyDescent="0.25"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8:38" x14ac:dyDescent="0.25"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8:38" x14ac:dyDescent="0.25"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8:38" x14ac:dyDescent="0.25"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8:38" x14ac:dyDescent="0.25"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8:38" x14ac:dyDescent="0.25"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8:38" x14ac:dyDescent="0.25"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8:38" x14ac:dyDescent="0.25"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8:38" x14ac:dyDescent="0.25"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8:38" x14ac:dyDescent="0.25"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8:38" x14ac:dyDescent="0.25"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8:38" x14ac:dyDescent="0.25"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8:38" x14ac:dyDescent="0.25"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8:38" x14ac:dyDescent="0.25"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8:38" x14ac:dyDescent="0.25"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8:38" x14ac:dyDescent="0.25"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8:38" x14ac:dyDescent="0.25"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8:38" x14ac:dyDescent="0.25"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8:38" x14ac:dyDescent="0.25"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8:38" x14ac:dyDescent="0.25"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8:38" x14ac:dyDescent="0.25"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8:38" x14ac:dyDescent="0.25"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8:38" x14ac:dyDescent="0.25"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8:38" x14ac:dyDescent="0.25"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8:38" x14ac:dyDescent="0.25"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8:38" x14ac:dyDescent="0.25"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8:38" x14ac:dyDescent="0.25"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8:38" x14ac:dyDescent="0.25"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8:38" x14ac:dyDescent="0.25"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8:38" x14ac:dyDescent="0.25"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8:38" x14ac:dyDescent="0.25"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8:38" x14ac:dyDescent="0.25"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8:38" x14ac:dyDescent="0.25"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8:38" x14ac:dyDescent="0.25"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8:38" x14ac:dyDescent="0.25"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8:38" x14ac:dyDescent="0.25"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8:38" x14ac:dyDescent="0.25"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8:38" x14ac:dyDescent="0.25"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8:38" x14ac:dyDescent="0.25"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8:38" x14ac:dyDescent="0.25"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8:38" x14ac:dyDescent="0.25"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8:38" x14ac:dyDescent="0.25"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8:38" x14ac:dyDescent="0.25"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8:38" x14ac:dyDescent="0.25"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8:38" x14ac:dyDescent="0.25"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</sheetData>
  <mergeCells count="265">
    <mergeCell ref="AC6:AC7"/>
    <mergeCell ref="AF6:AF7"/>
    <mergeCell ref="C72:D72"/>
    <mergeCell ref="D5:Z5"/>
    <mergeCell ref="D38:Z38"/>
    <mergeCell ref="D104:Z104"/>
    <mergeCell ref="D71:Z71"/>
    <mergeCell ref="A71:A73"/>
    <mergeCell ref="B71:B73"/>
    <mergeCell ref="F39:G39"/>
    <mergeCell ref="I39:J39"/>
    <mergeCell ref="L39:M39"/>
    <mergeCell ref="O39:P39"/>
    <mergeCell ref="R39:S39"/>
    <mergeCell ref="A104:A106"/>
    <mergeCell ref="B104:B106"/>
    <mergeCell ref="C105:D105"/>
    <mergeCell ref="F105:G105"/>
    <mergeCell ref="I105:J105"/>
    <mergeCell ref="L105:M105"/>
    <mergeCell ref="O105:P105"/>
    <mergeCell ref="R105:S105"/>
    <mergeCell ref="E105:E106"/>
    <mergeCell ref="H105:H106"/>
    <mergeCell ref="A3:AL3"/>
    <mergeCell ref="A5:A7"/>
    <mergeCell ref="B5:B7"/>
    <mergeCell ref="C6:D6"/>
    <mergeCell ref="F6:G6"/>
    <mergeCell ref="I6:J6"/>
    <mergeCell ref="L6:M6"/>
    <mergeCell ref="O6:P6"/>
    <mergeCell ref="AD72:AE72"/>
    <mergeCell ref="AG72:AH72"/>
    <mergeCell ref="AJ72:AK72"/>
    <mergeCell ref="F72:G72"/>
    <mergeCell ref="AJ6:AK6"/>
    <mergeCell ref="R6:S6"/>
    <mergeCell ref="U6:V6"/>
    <mergeCell ref="X6:Y6"/>
    <mergeCell ref="AA6:AB6"/>
    <mergeCell ref="AD6:AE6"/>
    <mergeCell ref="AG6:AH6"/>
    <mergeCell ref="W6:W7"/>
    <mergeCell ref="Z6:Z7"/>
    <mergeCell ref="A38:A40"/>
    <mergeCell ref="B38:B40"/>
    <mergeCell ref="C39:D39"/>
    <mergeCell ref="AJ138:AK138"/>
    <mergeCell ref="K105:K106"/>
    <mergeCell ref="N105:N106"/>
    <mergeCell ref="Q105:Q106"/>
    <mergeCell ref="T105:T106"/>
    <mergeCell ref="W105:W106"/>
    <mergeCell ref="U105:V105"/>
    <mergeCell ref="X105:Y105"/>
    <mergeCell ref="AA105:AB105"/>
    <mergeCell ref="AD105:AE105"/>
    <mergeCell ref="T138:T139"/>
    <mergeCell ref="W138:W139"/>
    <mergeCell ref="Z138:Z139"/>
    <mergeCell ref="AC138:AC139"/>
    <mergeCell ref="U138:V138"/>
    <mergeCell ref="X138:Y138"/>
    <mergeCell ref="AA138:AB138"/>
    <mergeCell ref="AD138:AE138"/>
    <mergeCell ref="AG138:AH138"/>
    <mergeCell ref="AF138:AF139"/>
    <mergeCell ref="AI138:AI139"/>
    <mergeCell ref="L171:M171"/>
    <mergeCell ref="O171:P171"/>
    <mergeCell ref="R171:S171"/>
    <mergeCell ref="E171:E172"/>
    <mergeCell ref="H171:H172"/>
    <mergeCell ref="K171:K172"/>
    <mergeCell ref="N171:N172"/>
    <mergeCell ref="Q171:Q172"/>
    <mergeCell ref="A137:A139"/>
    <mergeCell ref="B137:B139"/>
    <mergeCell ref="C138:D138"/>
    <mergeCell ref="F138:G138"/>
    <mergeCell ref="I138:J138"/>
    <mergeCell ref="L138:M138"/>
    <mergeCell ref="O138:P138"/>
    <mergeCell ref="R138:S138"/>
    <mergeCell ref="N138:N139"/>
    <mergeCell ref="Q138:Q139"/>
    <mergeCell ref="K237:K238"/>
    <mergeCell ref="N237:N238"/>
    <mergeCell ref="Q237:Q238"/>
    <mergeCell ref="AJ171:AK171"/>
    <mergeCell ref="A203:A205"/>
    <mergeCell ref="B203:B205"/>
    <mergeCell ref="C204:D204"/>
    <mergeCell ref="F204:G204"/>
    <mergeCell ref="I204:J204"/>
    <mergeCell ref="L204:M204"/>
    <mergeCell ref="O204:P204"/>
    <mergeCell ref="R204:S204"/>
    <mergeCell ref="T171:T172"/>
    <mergeCell ref="W171:W172"/>
    <mergeCell ref="Z171:Z172"/>
    <mergeCell ref="AC171:AC172"/>
    <mergeCell ref="U171:V171"/>
    <mergeCell ref="X171:Y171"/>
    <mergeCell ref="AA171:AB171"/>
    <mergeCell ref="AD171:AE171"/>
    <mergeCell ref="AG171:AH171"/>
    <mergeCell ref="A170:A172"/>
    <mergeCell ref="B170:B172"/>
    <mergeCell ref="C171:D171"/>
    <mergeCell ref="A269:A271"/>
    <mergeCell ref="B269:B271"/>
    <mergeCell ref="C270:D270"/>
    <mergeCell ref="F270:G270"/>
    <mergeCell ref="I270:J270"/>
    <mergeCell ref="L270:M270"/>
    <mergeCell ref="O270:P270"/>
    <mergeCell ref="R270:S270"/>
    <mergeCell ref="AF237:AF238"/>
    <mergeCell ref="T237:T238"/>
    <mergeCell ref="W237:W238"/>
    <mergeCell ref="Z237:Z238"/>
    <mergeCell ref="AC237:AC238"/>
    <mergeCell ref="U237:V237"/>
    <mergeCell ref="X237:Y237"/>
    <mergeCell ref="AA237:AB237"/>
    <mergeCell ref="AD237:AE237"/>
    <mergeCell ref="A236:A238"/>
    <mergeCell ref="B236:B238"/>
    <mergeCell ref="C237:D237"/>
    <mergeCell ref="F237:G237"/>
    <mergeCell ref="I237:J237"/>
    <mergeCell ref="L237:M237"/>
    <mergeCell ref="O237:P237"/>
    <mergeCell ref="A302:A304"/>
    <mergeCell ref="B302:B304"/>
    <mergeCell ref="C303:D303"/>
    <mergeCell ref="F303:G303"/>
    <mergeCell ref="I303:J303"/>
    <mergeCell ref="L303:M303"/>
    <mergeCell ref="O303:P303"/>
    <mergeCell ref="R303:S303"/>
    <mergeCell ref="AI6:AI7"/>
    <mergeCell ref="E72:E73"/>
    <mergeCell ref="H72:H73"/>
    <mergeCell ref="K72:K73"/>
    <mergeCell ref="N72:N73"/>
    <mergeCell ref="Q72:Q73"/>
    <mergeCell ref="T72:T73"/>
    <mergeCell ref="W72:W73"/>
    <mergeCell ref="Z72:Z73"/>
    <mergeCell ref="AC72:AC73"/>
    <mergeCell ref="AI39:AI40"/>
    <mergeCell ref="AF72:AF73"/>
    <mergeCell ref="AI72:AI73"/>
    <mergeCell ref="E138:E139"/>
    <mergeCell ref="H138:H139"/>
    <mergeCell ref="K138:K139"/>
    <mergeCell ref="AL6:AL7"/>
    <mergeCell ref="E39:E40"/>
    <mergeCell ref="H39:H40"/>
    <mergeCell ref="K39:K40"/>
    <mergeCell ref="N39:N40"/>
    <mergeCell ref="Q39:Q40"/>
    <mergeCell ref="T39:T40"/>
    <mergeCell ref="W39:W40"/>
    <mergeCell ref="E6:E7"/>
    <mergeCell ref="H6:H7"/>
    <mergeCell ref="K6:K7"/>
    <mergeCell ref="N6:N7"/>
    <mergeCell ref="Q6:Q7"/>
    <mergeCell ref="T6:T7"/>
    <mergeCell ref="U39:V39"/>
    <mergeCell ref="X39:Y39"/>
    <mergeCell ref="AA39:AB39"/>
    <mergeCell ref="AD39:AE39"/>
    <mergeCell ref="AG39:AH39"/>
    <mergeCell ref="AJ39:AK39"/>
    <mergeCell ref="Z39:Z40"/>
    <mergeCell ref="AC39:AC40"/>
    <mergeCell ref="AL39:AL40"/>
    <mergeCell ref="AF39:AF40"/>
    <mergeCell ref="AL72:AL73"/>
    <mergeCell ref="AA72:AB72"/>
    <mergeCell ref="X72:Y72"/>
    <mergeCell ref="U72:V72"/>
    <mergeCell ref="R72:S72"/>
    <mergeCell ref="O72:P72"/>
    <mergeCell ref="L72:M72"/>
    <mergeCell ref="I72:J72"/>
    <mergeCell ref="AF105:AF106"/>
    <mergeCell ref="AI105:AI106"/>
    <mergeCell ref="AL105:AL106"/>
    <mergeCell ref="AG105:AH105"/>
    <mergeCell ref="AJ105:AK105"/>
    <mergeCell ref="Z105:Z106"/>
    <mergeCell ref="AC105:AC106"/>
    <mergeCell ref="AL138:AL139"/>
    <mergeCell ref="AF171:AF172"/>
    <mergeCell ref="AI171:AI172"/>
    <mergeCell ref="AL171:AL172"/>
    <mergeCell ref="E204:E205"/>
    <mergeCell ref="H204:H205"/>
    <mergeCell ref="K204:K205"/>
    <mergeCell ref="N204:N205"/>
    <mergeCell ref="Q204:Q205"/>
    <mergeCell ref="T204:T205"/>
    <mergeCell ref="W204:W205"/>
    <mergeCell ref="Z204:Z205"/>
    <mergeCell ref="AC204:AC205"/>
    <mergeCell ref="U204:V204"/>
    <mergeCell ref="X204:Y204"/>
    <mergeCell ref="AA204:AB204"/>
    <mergeCell ref="AD204:AE204"/>
    <mergeCell ref="AG204:AH204"/>
    <mergeCell ref="AJ204:AK204"/>
    <mergeCell ref="AF204:AF205"/>
    <mergeCell ref="AI204:AI205"/>
    <mergeCell ref="AL204:AL205"/>
    <mergeCell ref="F171:G171"/>
    <mergeCell ref="I171:J171"/>
    <mergeCell ref="AL237:AL238"/>
    <mergeCell ref="E270:E271"/>
    <mergeCell ref="H270:H271"/>
    <mergeCell ref="K270:K271"/>
    <mergeCell ref="N270:N271"/>
    <mergeCell ref="Q270:Q271"/>
    <mergeCell ref="T270:T271"/>
    <mergeCell ref="W270:W271"/>
    <mergeCell ref="Z270:Z271"/>
    <mergeCell ref="AC270:AC271"/>
    <mergeCell ref="U270:V270"/>
    <mergeCell ref="X270:Y270"/>
    <mergeCell ref="AA270:AB270"/>
    <mergeCell ref="AD270:AE270"/>
    <mergeCell ref="AG270:AH270"/>
    <mergeCell ref="AJ270:AK270"/>
    <mergeCell ref="AF270:AF271"/>
    <mergeCell ref="AI270:AI271"/>
    <mergeCell ref="AJ237:AK237"/>
    <mergeCell ref="AI237:AI238"/>
    <mergeCell ref="AG237:AH237"/>
    <mergeCell ref="R237:S237"/>
    <mergeCell ref="E237:E238"/>
    <mergeCell ref="H237:H238"/>
    <mergeCell ref="AL303:AL304"/>
    <mergeCell ref="AL270:AL271"/>
    <mergeCell ref="E303:E304"/>
    <mergeCell ref="H303:H304"/>
    <mergeCell ref="K303:K304"/>
    <mergeCell ref="N303:N304"/>
    <mergeCell ref="Q303:Q304"/>
    <mergeCell ref="T303:T304"/>
    <mergeCell ref="W303:W304"/>
    <mergeCell ref="Z303:Z304"/>
    <mergeCell ref="AC303:AC304"/>
    <mergeCell ref="U303:V303"/>
    <mergeCell ref="X303:Y303"/>
    <mergeCell ref="AA303:AB303"/>
    <mergeCell ref="AD303:AE303"/>
    <mergeCell ref="AG303:AH303"/>
    <mergeCell ref="AJ303:AK303"/>
    <mergeCell ref="AF303:AF304"/>
    <mergeCell ref="AI303:AI30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31"/>
  <sheetViews>
    <sheetView topLeftCell="A85" zoomScale="85" zoomScaleNormal="85" zoomScaleSheetLayoutView="110" workbookViewId="0">
      <selection activeCell="B105" sqref="B105:B106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6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33" t="str">
        <f>'DATA A'!B33</f>
        <v>JANUARI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73" t="s">
        <v>26</v>
      </c>
      <c r="E7" s="73" t="s">
        <v>25</v>
      </c>
      <c r="F7" s="73" t="s">
        <v>26</v>
      </c>
      <c r="G7" s="73" t="s">
        <v>25</v>
      </c>
      <c r="H7" s="74" t="s">
        <v>26</v>
      </c>
      <c r="I7" s="73" t="s">
        <v>25</v>
      </c>
      <c r="J7" s="86" t="s">
        <v>47</v>
      </c>
      <c r="K7" s="86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4">
        <v>0</v>
      </c>
      <c r="E8" s="36">
        <v>0</v>
      </c>
      <c r="F8" s="36">
        <f>DATA!C8</f>
        <v>0</v>
      </c>
      <c r="G8" s="36">
        <f>DATA!D8</f>
        <v>0</v>
      </c>
      <c r="H8" s="89">
        <f>KUMULATIF!C8</f>
        <v>0</v>
      </c>
      <c r="I8" s="89">
        <f>KUMULATIF!D8</f>
        <v>0</v>
      </c>
      <c r="J8" s="135">
        <f>KUMULATIF!E8</f>
        <v>0</v>
      </c>
      <c r="K8" s="136" t="e">
        <f t="shared" ref="K8:K32" si="0">J8/C8*100</f>
        <v>#DIV/0!</v>
      </c>
      <c r="L8" s="137">
        <f>96/12*1</f>
        <v>8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5">
        <v>0</v>
      </c>
      <c r="E9" s="26">
        <v>0</v>
      </c>
      <c r="F9" s="26">
        <f>DATA!C9</f>
        <v>0</v>
      </c>
      <c r="G9" s="26">
        <f>DATA!D9</f>
        <v>0</v>
      </c>
      <c r="H9" s="90">
        <f>KUMULATIF!C9</f>
        <v>0</v>
      </c>
      <c r="I9" s="90">
        <f>KUMULATIF!D9</f>
        <v>0</v>
      </c>
      <c r="J9" s="138">
        <f>KUMULATIF!E9</f>
        <v>0</v>
      </c>
      <c r="K9" s="139" t="e">
        <f t="shared" si="0"/>
        <v>#DIV/0!</v>
      </c>
      <c r="L9" s="140">
        <f t="shared" ref="L9:L32" si="1">96/12*1</f>
        <v>8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5">
        <v>0</v>
      </c>
      <c r="E10" s="26">
        <v>0</v>
      </c>
      <c r="F10" s="26">
        <f>DATA!C10</f>
        <v>0</v>
      </c>
      <c r="G10" s="26">
        <f>DATA!D10</f>
        <v>0</v>
      </c>
      <c r="H10" s="90">
        <f>KUMULATIF!C10</f>
        <v>0</v>
      </c>
      <c r="I10" s="90">
        <f>KUMULATIF!D10</f>
        <v>0</v>
      </c>
      <c r="J10" s="138">
        <f>KUMULATIF!E10</f>
        <v>0</v>
      </c>
      <c r="K10" s="139" t="e">
        <f t="shared" si="0"/>
        <v>#DIV/0!</v>
      </c>
      <c r="L10" s="140">
        <f t="shared" si="1"/>
        <v>8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5">
        <v>0</v>
      </c>
      <c r="E11" s="26">
        <v>0</v>
      </c>
      <c r="F11" s="26">
        <f>DATA!C11</f>
        <v>0</v>
      </c>
      <c r="G11" s="26">
        <f>DATA!D11</f>
        <v>0</v>
      </c>
      <c r="H11" s="90">
        <f>KUMULATIF!C11</f>
        <v>0</v>
      </c>
      <c r="I11" s="90">
        <f>KUMULATIF!D11</f>
        <v>0</v>
      </c>
      <c r="J11" s="138">
        <f>KUMULATIF!E11</f>
        <v>0</v>
      </c>
      <c r="K11" s="139" t="e">
        <f t="shared" si="0"/>
        <v>#DIV/0!</v>
      </c>
      <c r="L11" s="140">
        <f t="shared" si="1"/>
        <v>8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5">
        <v>0</v>
      </c>
      <c r="E12" s="26">
        <v>0</v>
      </c>
      <c r="F12" s="26">
        <f>DATA!C12</f>
        <v>0</v>
      </c>
      <c r="G12" s="26">
        <f>DATA!D12</f>
        <v>0</v>
      </c>
      <c r="H12" s="90">
        <f>KUMULATIF!C12</f>
        <v>0</v>
      </c>
      <c r="I12" s="90">
        <f>KUMULATIF!D12</f>
        <v>0</v>
      </c>
      <c r="J12" s="138">
        <f>KUMULATIF!E12</f>
        <v>0</v>
      </c>
      <c r="K12" s="139" t="e">
        <f t="shared" si="0"/>
        <v>#DIV/0!</v>
      </c>
      <c r="L12" s="140">
        <f t="shared" si="1"/>
        <v>8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5">
        <v>0</v>
      </c>
      <c r="E13" s="26">
        <v>0</v>
      </c>
      <c r="F13" s="26">
        <f>DATA!C13</f>
        <v>0</v>
      </c>
      <c r="G13" s="26">
        <f>DATA!D13</f>
        <v>0</v>
      </c>
      <c r="H13" s="90">
        <f>KUMULATIF!C13</f>
        <v>0</v>
      </c>
      <c r="I13" s="90">
        <f>KUMULATIF!D13</f>
        <v>0</v>
      </c>
      <c r="J13" s="138">
        <f>KUMULATIF!E13</f>
        <v>0</v>
      </c>
      <c r="K13" s="139" t="e">
        <f t="shared" si="0"/>
        <v>#DIV/0!</v>
      </c>
      <c r="L13" s="140">
        <f t="shared" si="1"/>
        <v>8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5">
        <v>0</v>
      </c>
      <c r="E14" s="26">
        <v>0</v>
      </c>
      <c r="F14" s="26">
        <f>DATA!C14</f>
        <v>0</v>
      </c>
      <c r="G14" s="26">
        <f>DATA!D14</f>
        <v>0</v>
      </c>
      <c r="H14" s="90">
        <f>KUMULATIF!C14</f>
        <v>0</v>
      </c>
      <c r="I14" s="90">
        <f>KUMULATIF!D14</f>
        <v>0</v>
      </c>
      <c r="J14" s="138">
        <f>KUMULATIF!E14</f>
        <v>0</v>
      </c>
      <c r="K14" s="139" t="e">
        <f t="shared" si="0"/>
        <v>#DIV/0!</v>
      </c>
      <c r="L14" s="140">
        <f t="shared" si="1"/>
        <v>8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5">
        <v>0</v>
      </c>
      <c r="E15" s="26">
        <v>0</v>
      </c>
      <c r="F15" s="26">
        <f>DATA!C15</f>
        <v>0</v>
      </c>
      <c r="G15" s="26">
        <f>DATA!D15</f>
        <v>0</v>
      </c>
      <c r="H15" s="90">
        <f>KUMULATIF!C15</f>
        <v>0</v>
      </c>
      <c r="I15" s="90">
        <f>KUMULATIF!D15</f>
        <v>0</v>
      </c>
      <c r="J15" s="138">
        <f>KUMULATIF!E15</f>
        <v>0</v>
      </c>
      <c r="K15" s="139" t="e">
        <f t="shared" si="0"/>
        <v>#DIV/0!</v>
      </c>
      <c r="L15" s="140">
        <f t="shared" si="1"/>
        <v>8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5">
        <v>0</v>
      </c>
      <c r="E16" s="26">
        <v>0</v>
      </c>
      <c r="F16" s="26">
        <f>DATA!C16</f>
        <v>0</v>
      </c>
      <c r="G16" s="26">
        <f>DATA!D16</f>
        <v>0</v>
      </c>
      <c r="H16" s="90">
        <f>KUMULATIF!C16</f>
        <v>0</v>
      </c>
      <c r="I16" s="90">
        <f>KUMULATIF!D16</f>
        <v>0</v>
      </c>
      <c r="J16" s="138">
        <f>KUMULATIF!E16</f>
        <v>0</v>
      </c>
      <c r="K16" s="139" t="e">
        <f t="shared" si="0"/>
        <v>#DIV/0!</v>
      </c>
      <c r="L16" s="140">
        <f t="shared" si="1"/>
        <v>8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5">
        <v>0</v>
      </c>
      <c r="E17" s="26">
        <v>0</v>
      </c>
      <c r="F17" s="26">
        <f>DATA!C17</f>
        <v>0</v>
      </c>
      <c r="G17" s="26">
        <f>DATA!D17</f>
        <v>0</v>
      </c>
      <c r="H17" s="90">
        <f>KUMULATIF!C17</f>
        <v>0</v>
      </c>
      <c r="I17" s="90">
        <f>KUMULATIF!D17</f>
        <v>0</v>
      </c>
      <c r="J17" s="138">
        <f>KUMULATIF!E17</f>
        <v>0</v>
      </c>
      <c r="K17" s="139" t="e">
        <f t="shared" si="0"/>
        <v>#DIV/0!</v>
      </c>
      <c r="L17" s="140">
        <f t="shared" si="1"/>
        <v>8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5">
        <v>0</v>
      </c>
      <c r="E18" s="26">
        <v>0</v>
      </c>
      <c r="F18" s="26">
        <f>DATA!C18</f>
        <v>0</v>
      </c>
      <c r="G18" s="26">
        <f>DATA!D18</f>
        <v>0</v>
      </c>
      <c r="H18" s="90">
        <f>KUMULATIF!C18</f>
        <v>0</v>
      </c>
      <c r="I18" s="90">
        <f>KUMULATIF!D18</f>
        <v>0</v>
      </c>
      <c r="J18" s="138">
        <f>KUMULATIF!E18</f>
        <v>0</v>
      </c>
      <c r="K18" s="139" t="e">
        <f t="shared" si="0"/>
        <v>#DIV/0!</v>
      </c>
      <c r="L18" s="140">
        <f t="shared" si="1"/>
        <v>8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5">
        <v>0</v>
      </c>
      <c r="E19" s="26">
        <v>0</v>
      </c>
      <c r="F19" s="26">
        <f>DATA!C19</f>
        <v>0</v>
      </c>
      <c r="G19" s="26">
        <f>DATA!D19</f>
        <v>0</v>
      </c>
      <c r="H19" s="90">
        <f>KUMULATIF!C19</f>
        <v>0</v>
      </c>
      <c r="I19" s="90">
        <f>KUMULATIF!D19</f>
        <v>0</v>
      </c>
      <c r="J19" s="138">
        <f>KUMULATIF!E19</f>
        <v>0</v>
      </c>
      <c r="K19" s="139" t="e">
        <f t="shared" si="0"/>
        <v>#DIV/0!</v>
      </c>
      <c r="L19" s="140">
        <f t="shared" si="1"/>
        <v>8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5">
        <v>0</v>
      </c>
      <c r="E20" s="26">
        <v>0</v>
      </c>
      <c r="F20" s="26">
        <f>DATA!C20</f>
        <v>0</v>
      </c>
      <c r="G20" s="26">
        <f>DATA!D20</f>
        <v>0</v>
      </c>
      <c r="H20" s="90">
        <f>KUMULATIF!C20</f>
        <v>0</v>
      </c>
      <c r="I20" s="90">
        <f>KUMULATIF!D20</f>
        <v>0</v>
      </c>
      <c r="J20" s="138">
        <f>KUMULATIF!E20</f>
        <v>0</v>
      </c>
      <c r="K20" s="139" t="e">
        <f t="shared" si="0"/>
        <v>#DIV/0!</v>
      </c>
      <c r="L20" s="140">
        <f t="shared" si="1"/>
        <v>8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5">
        <v>0</v>
      </c>
      <c r="E21" s="26">
        <v>0</v>
      </c>
      <c r="F21" s="26">
        <f>DATA!C21</f>
        <v>0</v>
      </c>
      <c r="G21" s="26">
        <f>DATA!D21</f>
        <v>0</v>
      </c>
      <c r="H21" s="90">
        <f>KUMULATIF!C21</f>
        <v>0</v>
      </c>
      <c r="I21" s="90">
        <f>KUMULATIF!D21</f>
        <v>0</v>
      </c>
      <c r="J21" s="138">
        <f>KUMULATIF!E21</f>
        <v>0</v>
      </c>
      <c r="K21" s="139" t="e">
        <f t="shared" si="0"/>
        <v>#DIV/0!</v>
      </c>
      <c r="L21" s="140">
        <f t="shared" si="1"/>
        <v>8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5">
        <v>0</v>
      </c>
      <c r="E22" s="26">
        <v>0</v>
      </c>
      <c r="F22" s="26">
        <f>DATA!C22</f>
        <v>0</v>
      </c>
      <c r="G22" s="26">
        <f>DATA!D22</f>
        <v>0</v>
      </c>
      <c r="H22" s="90">
        <f>KUMULATIF!C22</f>
        <v>0</v>
      </c>
      <c r="I22" s="90">
        <f>KUMULATIF!D22</f>
        <v>0</v>
      </c>
      <c r="J22" s="138">
        <f>KUMULATIF!E22</f>
        <v>0</v>
      </c>
      <c r="K22" s="139" t="e">
        <f t="shared" si="0"/>
        <v>#DIV/0!</v>
      </c>
      <c r="L22" s="140">
        <f t="shared" si="1"/>
        <v>8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5">
        <v>0</v>
      </c>
      <c r="E23" s="26">
        <v>0</v>
      </c>
      <c r="F23" s="26">
        <f>DATA!C23</f>
        <v>0</v>
      </c>
      <c r="G23" s="26">
        <f>DATA!D23</f>
        <v>0</v>
      </c>
      <c r="H23" s="90">
        <f>KUMULATIF!C23</f>
        <v>0</v>
      </c>
      <c r="I23" s="90">
        <f>KUMULATIF!D23</f>
        <v>0</v>
      </c>
      <c r="J23" s="138">
        <f>KUMULATIF!E23</f>
        <v>0</v>
      </c>
      <c r="K23" s="139" t="e">
        <f t="shared" si="0"/>
        <v>#DIV/0!</v>
      </c>
      <c r="L23" s="140">
        <f t="shared" si="1"/>
        <v>8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5">
        <v>0</v>
      </c>
      <c r="E24" s="26">
        <v>0</v>
      </c>
      <c r="F24" s="26">
        <f>DATA!C24</f>
        <v>0</v>
      </c>
      <c r="G24" s="26">
        <f>DATA!D24</f>
        <v>0</v>
      </c>
      <c r="H24" s="90">
        <f>KUMULATIF!C24</f>
        <v>0</v>
      </c>
      <c r="I24" s="90">
        <f>KUMULATIF!D24</f>
        <v>0</v>
      </c>
      <c r="J24" s="138">
        <f>KUMULATIF!E24</f>
        <v>0</v>
      </c>
      <c r="K24" s="139" t="e">
        <f t="shared" si="0"/>
        <v>#DIV/0!</v>
      </c>
      <c r="L24" s="140">
        <f t="shared" si="1"/>
        <v>8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5">
        <v>0</v>
      </c>
      <c r="E25" s="26">
        <v>0</v>
      </c>
      <c r="F25" s="26">
        <f>DATA!C25</f>
        <v>0</v>
      </c>
      <c r="G25" s="26">
        <f>DATA!D25</f>
        <v>0</v>
      </c>
      <c r="H25" s="90">
        <f>KUMULATIF!C25</f>
        <v>0</v>
      </c>
      <c r="I25" s="90">
        <f>KUMULATIF!D25</f>
        <v>0</v>
      </c>
      <c r="J25" s="138">
        <f>KUMULATIF!E25</f>
        <v>0</v>
      </c>
      <c r="K25" s="139" t="e">
        <f t="shared" si="0"/>
        <v>#DIV/0!</v>
      </c>
      <c r="L25" s="140">
        <f t="shared" si="1"/>
        <v>8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5">
        <v>0</v>
      </c>
      <c r="E26" s="26">
        <v>0</v>
      </c>
      <c r="F26" s="26">
        <f>DATA!C26</f>
        <v>0</v>
      </c>
      <c r="G26" s="26">
        <f>DATA!D26</f>
        <v>0</v>
      </c>
      <c r="H26" s="90">
        <f>KUMULATIF!C26</f>
        <v>0</v>
      </c>
      <c r="I26" s="90">
        <f>KUMULATIF!D26</f>
        <v>0</v>
      </c>
      <c r="J26" s="138">
        <f>KUMULATIF!E26</f>
        <v>0</v>
      </c>
      <c r="K26" s="139" t="e">
        <f t="shared" si="0"/>
        <v>#DIV/0!</v>
      </c>
      <c r="L26" s="140">
        <f t="shared" si="1"/>
        <v>8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5">
        <v>0</v>
      </c>
      <c r="E27" s="26">
        <v>0</v>
      </c>
      <c r="F27" s="26">
        <f>DATA!C27</f>
        <v>0</v>
      </c>
      <c r="G27" s="26">
        <f>DATA!D27</f>
        <v>0</v>
      </c>
      <c r="H27" s="90">
        <f>KUMULATIF!C27</f>
        <v>0</v>
      </c>
      <c r="I27" s="90">
        <f>KUMULATIF!D27</f>
        <v>0</v>
      </c>
      <c r="J27" s="138">
        <f>KUMULATIF!E27</f>
        <v>0</v>
      </c>
      <c r="K27" s="139" t="e">
        <f t="shared" si="0"/>
        <v>#DIV/0!</v>
      </c>
      <c r="L27" s="140">
        <f t="shared" si="1"/>
        <v>8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5">
        <v>0</v>
      </c>
      <c r="E28" s="26">
        <v>0</v>
      </c>
      <c r="F28" s="26">
        <f>DATA!C28</f>
        <v>0</v>
      </c>
      <c r="G28" s="26">
        <f>DATA!D28</f>
        <v>0</v>
      </c>
      <c r="H28" s="90">
        <f>KUMULATIF!C28</f>
        <v>0</v>
      </c>
      <c r="I28" s="90">
        <f>KUMULATIF!D28</f>
        <v>0</v>
      </c>
      <c r="J28" s="138">
        <f>KUMULATIF!E28</f>
        <v>0</v>
      </c>
      <c r="K28" s="139" t="e">
        <f t="shared" si="0"/>
        <v>#DIV/0!</v>
      </c>
      <c r="L28" s="140">
        <f t="shared" si="1"/>
        <v>8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5">
        <v>0</v>
      </c>
      <c r="E29" s="26">
        <v>0</v>
      </c>
      <c r="F29" s="26">
        <f>DATA!C29</f>
        <v>0</v>
      </c>
      <c r="G29" s="26">
        <f>DATA!D29</f>
        <v>0</v>
      </c>
      <c r="H29" s="90">
        <f>KUMULATIF!C29</f>
        <v>0</v>
      </c>
      <c r="I29" s="90">
        <f>KUMULATIF!D29</f>
        <v>0</v>
      </c>
      <c r="J29" s="138">
        <f>KUMULATIF!E29</f>
        <v>0</v>
      </c>
      <c r="K29" s="139" t="e">
        <f t="shared" si="0"/>
        <v>#DIV/0!</v>
      </c>
      <c r="L29" s="140">
        <f t="shared" si="1"/>
        <v>8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5">
        <v>0</v>
      </c>
      <c r="E30" s="26">
        <v>0</v>
      </c>
      <c r="F30" s="26">
        <f>DATA!C30</f>
        <v>0</v>
      </c>
      <c r="G30" s="26">
        <f>DATA!D30</f>
        <v>0</v>
      </c>
      <c r="H30" s="90">
        <f>KUMULATIF!C30</f>
        <v>0</v>
      </c>
      <c r="I30" s="90">
        <f>KUMULATIF!D30</f>
        <v>0</v>
      </c>
      <c r="J30" s="138">
        <f>KUMULATIF!E30</f>
        <v>0</v>
      </c>
      <c r="K30" s="139" t="e">
        <f t="shared" si="0"/>
        <v>#DIV/0!</v>
      </c>
      <c r="L30" s="140">
        <f t="shared" si="1"/>
        <v>8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5">
        <v>0</v>
      </c>
      <c r="E31" s="26">
        <v>0</v>
      </c>
      <c r="F31" s="26">
        <f>DATA!C31</f>
        <v>0</v>
      </c>
      <c r="G31" s="26">
        <f>DATA!D31</f>
        <v>0</v>
      </c>
      <c r="H31" s="90">
        <f>KUMULATIF!C31</f>
        <v>0</v>
      </c>
      <c r="I31" s="90">
        <f>KUMULATIF!D31</f>
        <v>0</v>
      </c>
      <c r="J31" s="138">
        <f>KUMULATIF!E31</f>
        <v>0</v>
      </c>
      <c r="K31" s="139" t="e">
        <f t="shared" si="0"/>
        <v>#DIV/0!</v>
      </c>
      <c r="L31" s="140">
        <f t="shared" si="1"/>
        <v>8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5">
        <v>0</v>
      </c>
      <c r="E32" s="26">
        <v>0</v>
      </c>
      <c r="F32" s="26">
        <f>DATA!C32</f>
        <v>0</v>
      </c>
      <c r="G32" s="26">
        <f>DATA!D32</f>
        <v>0</v>
      </c>
      <c r="H32" s="90">
        <f>KUMULATIF!C32</f>
        <v>0</v>
      </c>
      <c r="I32" s="90">
        <f>KUMULATIF!D32</f>
        <v>0</v>
      </c>
      <c r="J32" s="138">
        <f>KUMULATIF!E32</f>
        <v>0</v>
      </c>
      <c r="K32" s="139" t="e">
        <f t="shared" si="0"/>
        <v>#DIV/0!</v>
      </c>
      <c r="L32" s="140">
        <f t="shared" si="1"/>
        <v>8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42"/>
      <c r="L33" s="140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44" t="e">
        <f>J34/C34*100</f>
        <v>#DIV/0!</v>
      </c>
      <c r="L34" s="145">
        <f>96/12*1</f>
        <v>8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73" t="s">
        <v>26</v>
      </c>
      <c r="E40" s="73" t="s">
        <v>25</v>
      </c>
      <c r="F40" s="73" t="s">
        <v>26</v>
      </c>
      <c r="G40" s="73" t="s">
        <v>25</v>
      </c>
      <c r="H40" s="74" t="s">
        <v>26</v>
      </c>
      <c r="I40" s="73" t="s">
        <v>25</v>
      </c>
      <c r="J40" s="7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110">
        <v>0</v>
      </c>
      <c r="E41" s="111">
        <v>0</v>
      </c>
      <c r="F41" s="111">
        <f>DATA!C41</f>
        <v>0</v>
      </c>
      <c r="G41" s="111">
        <f>DATA!D41</f>
        <v>0</v>
      </c>
      <c r="H41" s="89">
        <f>KUMULATIF!C41</f>
        <v>0</v>
      </c>
      <c r="I41" s="89">
        <f>KUMULATIF!D41</f>
        <v>0</v>
      </c>
      <c r="J41" s="135">
        <f>KUMULATIF!E41</f>
        <v>0</v>
      </c>
      <c r="K41" s="146" t="e">
        <f t="shared" ref="K41:K65" si="3">J41/C41*100</f>
        <v>#DIV/0!</v>
      </c>
      <c r="L41" s="137">
        <f>96/12*1</f>
        <v>8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v>0</v>
      </c>
      <c r="E42" s="23">
        <v>0</v>
      </c>
      <c r="F42" s="23">
        <f>DATA!C42</f>
        <v>0</v>
      </c>
      <c r="G42" s="23">
        <f>DATA!D42</f>
        <v>0</v>
      </c>
      <c r="H42" s="90">
        <f>KUMULATIF!C42</f>
        <v>0</v>
      </c>
      <c r="I42" s="90">
        <f>KUMULATIF!D42</f>
        <v>0</v>
      </c>
      <c r="J42" s="138">
        <f>KUMULATIF!E42</f>
        <v>0</v>
      </c>
      <c r="K42" s="147" t="e">
        <f t="shared" si="3"/>
        <v>#DIV/0!</v>
      </c>
      <c r="L42" s="140">
        <f t="shared" ref="L42:L65" si="4">96/12*1</f>
        <v>8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v>0</v>
      </c>
      <c r="E43" s="23">
        <v>0</v>
      </c>
      <c r="F43" s="23">
        <f>DATA!C43</f>
        <v>0</v>
      </c>
      <c r="G43" s="23">
        <f>DATA!D43</f>
        <v>0</v>
      </c>
      <c r="H43" s="90">
        <f>KUMULATIF!C43</f>
        <v>0</v>
      </c>
      <c r="I43" s="90">
        <f>KUMULATIF!D43</f>
        <v>0</v>
      </c>
      <c r="J43" s="138">
        <f>KUMULATIF!E43</f>
        <v>0</v>
      </c>
      <c r="K43" s="147" t="e">
        <f t="shared" si="3"/>
        <v>#DIV/0!</v>
      </c>
      <c r="L43" s="140">
        <f t="shared" si="4"/>
        <v>8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v>0</v>
      </c>
      <c r="E44" s="23">
        <v>0</v>
      </c>
      <c r="F44" s="23">
        <f>DATA!C44</f>
        <v>0</v>
      </c>
      <c r="G44" s="23">
        <f>DATA!D44</f>
        <v>0</v>
      </c>
      <c r="H44" s="90">
        <f>KUMULATIF!C44</f>
        <v>0</v>
      </c>
      <c r="I44" s="90">
        <f>KUMULATIF!D44</f>
        <v>0</v>
      </c>
      <c r="J44" s="138">
        <f>KUMULATIF!E44</f>
        <v>0</v>
      </c>
      <c r="K44" s="147" t="e">
        <f t="shared" si="3"/>
        <v>#DIV/0!</v>
      </c>
      <c r="L44" s="140">
        <f t="shared" si="4"/>
        <v>8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v>0</v>
      </c>
      <c r="E45" s="23">
        <v>0</v>
      </c>
      <c r="F45" s="23">
        <f>DATA!C45</f>
        <v>0</v>
      </c>
      <c r="G45" s="23">
        <f>DATA!D45</f>
        <v>0</v>
      </c>
      <c r="H45" s="90">
        <f>KUMULATIF!C45</f>
        <v>0</v>
      </c>
      <c r="I45" s="90">
        <f>KUMULATIF!D45</f>
        <v>0</v>
      </c>
      <c r="J45" s="138">
        <f>KUMULATIF!E45</f>
        <v>0</v>
      </c>
      <c r="K45" s="147" t="e">
        <f t="shared" si="3"/>
        <v>#DIV/0!</v>
      </c>
      <c r="L45" s="140">
        <f t="shared" si="4"/>
        <v>8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v>0</v>
      </c>
      <c r="E46" s="23">
        <v>0</v>
      </c>
      <c r="F46" s="23">
        <f>DATA!C46</f>
        <v>0</v>
      </c>
      <c r="G46" s="23">
        <f>DATA!D46</f>
        <v>0</v>
      </c>
      <c r="H46" s="90">
        <f>KUMULATIF!C46</f>
        <v>0</v>
      </c>
      <c r="I46" s="90">
        <f>KUMULATIF!D46</f>
        <v>0</v>
      </c>
      <c r="J46" s="138">
        <f>KUMULATIF!E46</f>
        <v>0</v>
      </c>
      <c r="K46" s="147" t="e">
        <f t="shared" si="3"/>
        <v>#DIV/0!</v>
      </c>
      <c r="L46" s="140">
        <f t="shared" si="4"/>
        <v>8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v>0</v>
      </c>
      <c r="E47" s="23">
        <v>0</v>
      </c>
      <c r="F47" s="23">
        <f>DATA!C47</f>
        <v>0</v>
      </c>
      <c r="G47" s="23">
        <f>DATA!D47</f>
        <v>0</v>
      </c>
      <c r="H47" s="90">
        <f>KUMULATIF!C47</f>
        <v>0</v>
      </c>
      <c r="I47" s="90">
        <f>KUMULATIF!D47</f>
        <v>0</v>
      </c>
      <c r="J47" s="138">
        <f>KUMULATIF!E47</f>
        <v>0</v>
      </c>
      <c r="K47" s="147" t="e">
        <f t="shared" si="3"/>
        <v>#DIV/0!</v>
      </c>
      <c r="L47" s="140">
        <f t="shared" si="4"/>
        <v>8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v>0</v>
      </c>
      <c r="E48" s="23">
        <v>0</v>
      </c>
      <c r="F48" s="23">
        <f>DATA!C48</f>
        <v>0</v>
      </c>
      <c r="G48" s="23">
        <f>DATA!D48</f>
        <v>0</v>
      </c>
      <c r="H48" s="90">
        <f>KUMULATIF!C48</f>
        <v>0</v>
      </c>
      <c r="I48" s="90">
        <f>KUMULATIF!D48</f>
        <v>0</v>
      </c>
      <c r="J48" s="138">
        <f>KUMULATIF!E48</f>
        <v>0</v>
      </c>
      <c r="K48" s="147" t="e">
        <f t="shared" si="3"/>
        <v>#DIV/0!</v>
      </c>
      <c r="L48" s="140">
        <f t="shared" si="4"/>
        <v>8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v>0</v>
      </c>
      <c r="E49" s="23">
        <v>0</v>
      </c>
      <c r="F49" s="23">
        <f>DATA!C49</f>
        <v>0</v>
      </c>
      <c r="G49" s="23">
        <f>DATA!D49</f>
        <v>0</v>
      </c>
      <c r="H49" s="90">
        <f>KUMULATIF!C49</f>
        <v>0</v>
      </c>
      <c r="I49" s="90">
        <f>KUMULATIF!D49</f>
        <v>0</v>
      </c>
      <c r="J49" s="138">
        <f>KUMULATIF!E49</f>
        <v>0</v>
      </c>
      <c r="K49" s="147" t="e">
        <f t="shared" si="3"/>
        <v>#DIV/0!</v>
      </c>
      <c r="L49" s="140">
        <f t="shared" si="4"/>
        <v>8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v>0</v>
      </c>
      <c r="E50" s="23">
        <v>0</v>
      </c>
      <c r="F50" s="23">
        <f>DATA!C50</f>
        <v>0</v>
      </c>
      <c r="G50" s="23">
        <f>DATA!D50</f>
        <v>0</v>
      </c>
      <c r="H50" s="90">
        <f>KUMULATIF!C50</f>
        <v>0</v>
      </c>
      <c r="I50" s="90">
        <f>KUMULATIF!D50</f>
        <v>0</v>
      </c>
      <c r="J50" s="138">
        <f>KUMULATIF!E50</f>
        <v>0</v>
      </c>
      <c r="K50" s="147" t="e">
        <f t="shared" si="3"/>
        <v>#DIV/0!</v>
      </c>
      <c r="L50" s="140">
        <f t="shared" si="4"/>
        <v>8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v>0</v>
      </c>
      <c r="E51" s="23">
        <v>0</v>
      </c>
      <c r="F51" s="23">
        <f>DATA!C51</f>
        <v>0</v>
      </c>
      <c r="G51" s="23">
        <f>DATA!D51</f>
        <v>0</v>
      </c>
      <c r="H51" s="90">
        <f>KUMULATIF!C51</f>
        <v>0</v>
      </c>
      <c r="I51" s="90">
        <f>KUMULATIF!D51</f>
        <v>0</v>
      </c>
      <c r="J51" s="138">
        <f>KUMULATIF!E51</f>
        <v>0</v>
      </c>
      <c r="K51" s="147" t="e">
        <f t="shared" si="3"/>
        <v>#DIV/0!</v>
      </c>
      <c r="L51" s="140">
        <f t="shared" si="4"/>
        <v>8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v>0</v>
      </c>
      <c r="E52" s="23">
        <v>0</v>
      </c>
      <c r="F52" s="23">
        <f>DATA!C52</f>
        <v>0</v>
      </c>
      <c r="G52" s="23">
        <f>DATA!D52</f>
        <v>0</v>
      </c>
      <c r="H52" s="90">
        <f>KUMULATIF!C52</f>
        <v>0</v>
      </c>
      <c r="I52" s="90">
        <f>KUMULATIF!D52</f>
        <v>0</v>
      </c>
      <c r="J52" s="138">
        <f>KUMULATIF!E52</f>
        <v>0</v>
      </c>
      <c r="K52" s="147" t="e">
        <f t="shared" si="3"/>
        <v>#DIV/0!</v>
      </c>
      <c r="L52" s="140">
        <f t="shared" si="4"/>
        <v>8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v>0</v>
      </c>
      <c r="E53" s="23">
        <v>0</v>
      </c>
      <c r="F53" s="23">
        <f>DATA!C53</f>
        <v>0</v>
      </c>
      <c r="G53" s="23">
        <f>DATA!D53</f>
        <v>0</v>
      </c>
      <c r="H53" s="90">
        <f>KUMULATIF!C53</f>
        <v>0</v>
      </c>
      <c r="I53" s="90">
        <f>KUMULATIF!D53</f>
        <v>0</v>
      </c>
      <c r="J53" s="138">
        <f>KUMULATIF!E53</f>
        <v>0</v>
      </c>
      <c r="K53" s="147" t="e">
        <f t="shared" si="3"/>
        <v>#DIV/0!</v>
      </c>
      <c r="L53" s="140">
        <f t="shared" si="4"/>
        <v>8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v>0</v>
      </c>
      <c r="E54" s="23">
        <v>0</v>
      </c>
      <c r="F54" s="23">
        <f>DATA!C54</f>
        <v>0</v>
      </c>
      <c r="G54" s="23">
        <f>DATA!D54</f>
        <v>0</v>
      </c>
      <c r="H54" s="90">
        <f>KUMULATIF!C54</f>
        <v>0</v>
      </c>
      <c r="I54" s="90">
        <f>KUMULATIF!D54</f>
        <v>0</v>
      </c>
      <c r="J54" s="138">
        <f>KUMULATIF!E54</f>
        <v>0</v>
      </c>
      <c r="K54" s="147" t="e">
        <f t="shared" si="3"/>
        <v>#DIV/0!</v>
      </c>
      <c r="L54" s="140">
        <f t="shared" si="4"/>
        <v>8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v>0</v>
      </c>
      <c r="E55" s="23">
        <v>0</v>
      </c>
      <c r="F55" s="23">
        <f>DATA!C55</f>
        <v>0</v>
      </c>
      <c r="G55" s="23">
        <f>DATA!D55</f>
        <v>0</v>
      </c>
      <c r="H55" s="90">
        <f>KUMULATIF!C55</f>
        <v>0</v>
      </c>
      <c r="I55" s="90">
        <f>KUMULATIF!D55</f>
        <v>0</v>
      </c>
      <c r="J55" s="138">
        <f>KUMULATIF!E55</f>
        <v>0</v>
      </c>
      <c r="K55" s="147" t="e">
        <f t="shared" si="3"/>
        <v>#DIV/0!</v>
      </c>
      <c r="L55" s="140">
        <f t="shared" si="4"/>
        <v>8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v>0</v>
      </c>
      <c r="E56" s="23">
        <v>0</v>
      </c>
      <c r="F56" s="23">
        <f>DATA!C56</f>
        <v>0</v>
      </c>
      <c r="G56" s="23">
        <f>DATA!D56</f>
        <v>0</v>
      </c>
      <c r="H56" s="90">
        <f>KUMULATIF!C56</f>
        <v>0</v>
      </c>
      <c r="I56" s="90">
        <f>KUMULATIF!D56</f>
        <v>0</v>
      </c>
      <c r="J56" s="138">
        <f>KUMULATIF!E56</f>
        <v>0</v>
      </c>
      <c r="K56" s="147" t="e">
        <f t="shared" si="3"/>
        <v>#DIV/0!</v>
      </c>
      <c r="L56" s="140">
        <f t="shared" si="4"/>
        <v>8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v>0</v>
      </c>
      <c r="E57" s="23">
        <v>0</v>
      </c>
      <c r="F57" s="23">
        <f>DATA!C57</f>
        <v>0</v>
      </c>
      <c r="G57" s="23">
        <f>DATA!D57</f>
        <v>0</v>
      </c>
      <c r="H57" s="90">
        <f>KUMULATIF!C57</f>
        <v>0</v>
      </c>
      <c r="I57" s="90">
        <f>KUMULATIF!D57</f>
        <v>0</v>
      </c>
      <c r="J57" s="138">
        <f>KUMULATIF!E57</f>
        <v>0</v>
      </c>
      <c r="K57" s="147" t="e">
        <f t="shared" si="3"/>
        <v>#DIV/0!</v>
      </c>
      <c r="L57" s="140">
        <f t="shared" si="4"/>
        <v>8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v>0</v>
      </c>
      <c r="E58" s="23">
        <v>0</v>
      </c>
      <c r="F58" s="23">
        <f>DATA!C58</f>
        <v>0</v>
      </c>
      <c r="G58" s="23">
        <f>DATA!D58</f>
        <v>0</v>
      </c>
      <c r="H58" s="90">
        <f>KUMULATIF!C58</f>
        <v>0</v>
      </c>
      <c r="I58" s="90">
        <f>KUMULATIF!D58</f>
        <v>0</v>
      </c>
      <c r="J58" s="138">
        <f>KUMULATIF!E58</f>
        <v>0</v>
      </c>
      <c r="K58" s="147" t="e">
        <f t="shared" si="3"/>
        <v>#DIV/0!</v>
      </c>
      <c r="L58" s="140">
        <f t="shared" si="4"/>
        <v>8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v>0</v>
      </c>
      <c r="E59" s="23">
        <v>0</v>
      </c>
      <c r="F59" s="23">
        <f>DATA!C59</f>
        <v>0</v>
      </c>
      <c r="G59" s="23">
        <f>DATA!D59</f>
        <v>0</v>
      </c>
      <c r="H59" s="90">
        <f>KUMULATIF!C59</f>
        <v>0</v>
      </c>
      <c r="I59" s="90">
        <f>KUMULATIF!D59</f>
        <v>0</v>
      </c>
      <c r="J59" s="138">
        <f>KUMULATIF!E59</f>
        <v>0</v>
      </c>
      <c r="K59" s="147" t="e">
        <f t="shared" si="3"/>
        <v>#DIV/0!</v>
      </c>
      <c r="L59" s="140">
        <f t="shared" si="4"/>
        <v>8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v>0</v>
      </c>
      <c r="E60" s="23">
        <v>0</v>
      </c>
      <c r="F60" s="23">
        <f>DATA!C60</f>
        <v>0</v>
      </c>
      <c r="G60" s="23">
        <f>DATA!D60</f>
        <v>0</v>
      </c>
      <c r="H60" s="90">
        <f>KUMULATIF!C60</f>
        <v>0</v>
      </c>
      <c r="I60" s="90">
        <f>KUMULATIF!D60</f>
        <v>0</v>
      </c>
      <c r="J60" s="138">
        <f>KUMULATIF!E60</f>
        <v>0</v>
      </c>
      <c r="K60" s="147" t="e">
        <f t="shared" si="3"/>
        <v>#DIV/0!</v>
      </c>
      <c r="L60" s="140">
        <f t="shared" si="4"/>
        <v>8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v>0</v>
      </c>
      <c r="E61" s="23">
        <v>0</v>
      </c>
      <c r="F61" s="23">
        <f>DATA!C61</f>
        <v>0</v>
      </c>
      <c r="G61" s="23">
        <f>DATA!D61</f>
        <v>0</v>
      </c>
      <c r="H61" s="90">
        <f>KUMULATIF!C61</f>
        <v>0</v>
      </c>
      <c r="I61" s="90">
        <f>KUMULATIF!D61</f>
        <v>0</v>
      </c>
      <c r="J61" s="138">
        <f>KUMULATIF!E61</f>
        <v>0</v>
      </c>
      <c r="K61" s="147" t="e">
        <f t="shared" si="3"/>
        <v>#DIV/0!</v>
      </c>
      <c r="L61" s="140">
        <f t="shared" si="4"/>
        <v>8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v>0</v>
      </c>
      <c r="E62" s="23">
        <v>0</v>
      </c>
      <c r="F62" s="23">
        <f>DATA!C62</f>
        <v>0</v>
      </c>
      <c r="G62" s="23">
        <f>DATA!D62</f>
        <v>0</v>
      </c>
      <c r="H62" s="90">
        <f>KUMULATIF!C62</f>
        <v>0</v>
      </c>
      <c r="I62" s="90">
        <f>KUMULATIF!D62</f>
        <v>0</v>
      </c>
      <c r="J62" s="138">
        <f>KUMULATIF!E62</f>
        <v>0</v>
      </c>
      <c r="K62" s="147" t="e">
        <f t="shared" si="3"/>
        <v>#DIV/0!</v>
      </c>
      <c r="L62" s="140">
        <f t="shared" si="4"/>
        <v>8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v>0</v>
      </c>
      <c r="E63" s="23">
        <v>0</v>
      </c>
      <c r="F63" s="23">
        <f>DATA!C63</f>
        <v>0</v>
      </c>
      <c r="G63" s="23">
        <f>DATA!D63</f>
        <v>0</v>
      </c>
      <c r="H63" s="90">
        <f>KUMULATIF!C63</f>
        <v>0</v>
      </c>
      <c r="I63" s="90">
        <f>KUMULATIF!D63</f>
        <v>0</v>
      </c>
      <c r="J63" s="138">
        <f>KUMULATIF!E63</f>
        <v>0</v>
      </c>
      <c r="K63" s="147" t="e">
        <f t="shared" si="3"/>
        <v>#DIV/0!</v>
      </c>
      <c r="L63" s="140">
        <f t="shared" si="4"/>
        <v>8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v>0</v>
      </c>
      <c r="E64" s="23">
        <v>0</v>
      </c>
      <c r="F64" s="23">
        <f>DATA!C64</f>
        <v>0</v>
      </c>
      <c r="G64" s="23">
        <f>DATA!D64</f>
        <v>0</v>
      </c>
      <c r="H64" s="90">
        <f>KUMULATIF!C64</f>
        <v>0</v>
      </c>
      <c r="I64" s="90">
        <f>KUMULATIF!D64</f>
        <v>0</v>
      </c>
      <c r="J64" s="138">
        <f>KUMULATIF!E64</f>
        <v>0</v>
      </c>
      <c r="K64" s="147" t="e">
        <f t="shared" si="3"/>
        <v>#DIV/0!</v>
      </c>
      <c r="L64" s="140">
        <f t="shared" si="4"/>
        <v>8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v>0</v>
      </c>
      <c r="E65" s="23">
        <v>0</v>
      </c>
      <c r="F65" s="23">
        <f>DATA!C65</f>
        <v>0</v>
      </c>
      <c r="G65" s="23">
        <f>DATA!D65</f>
        <v>0</v>
      </c>
      <c r="H65" s="90">
        <f>KUMULATIF!C65</f>
        <v>0</v>
      </c>
      <c r="I65" s="90">
        <f>KUMULATIF!D65</f>
        <v>0</v>
      </c>
      <c r="J65" s="138">
        <f>KUMULATIF!E65</f>
        <v>0</v>
      </c>
      <c r="K65" s="147" t="e">
        <f t="shared" si="3"/>
        <v>#DIV/0!</v>
      </c>
      <c r="L65" s="140">
        <f t="shared" si="4"/>
        <v>8</v>
      </c>
    </row>
    <row r="66" spans="1:12" ht="13.8" thickBot="1" x14ac:dyDescent="0.3">
      <c r="A66" s="2"/>
      <c r="B66" s="77"/>
      <c r="C66" s="77"/>
      <c r="D66" s="10"/>
      <c r="E66" s="16"/>
      <c r="F66" s="16"/>
      <c r="G66" s="16"/>
      <c r="H66" s="72"/>
      <c r="I66" s="10"/>
      <c r="J66" s="148"/>
      <c r="K66" s="149"/>
      <c r="L66" s="140"/>
    </row>
    <row r="67" spans="1:12" ht="13.8" thickBot="1" x14ac:dyDescent="0.3">
      <c r="A67" s="27"/>
      <c r="B67" s="28"/>
      <c r="C67" s="29">
        <f t="shared" ref="C67:J67" si="5">SUM(C41:C65)</f>
        <v>0</v>
      </c>
      <c r="D67" s="29">
        <f t="shared" si="5"/>
        <v>0</v>
      </c>
      <c r="E67" s="29">
        <f t="shared" si="5"/>
        <v>0</v>
      </c>
      <c r="F67" s="29">
        <f t="shared" si="5"/>
        <v>0</v>
      </c>
      <c r="G67" s="29">
        <f t="shared" si="5"/>
        <v>0</v>
      </c>
      <c r="H67" s="29">
        <f t="shared" si="5"/>
        <v>0</v>
      </c>
      <c r="I67" s="29">
        <f t="shared" si="5"/>
        <v>0</v>
      </c>
      <c r="J67" s="150">
        <f t="shared" si="5"/>
        <v>0</v>
      </c>
      <c r="K67" s="151" t="e">
        <f>J67/C67*100</f>
        <v>#DIV/0!</v>
      </c>
      <c r="L67" s="145">
        <f>96/12*1</f>
        <v>8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110">
        <v>0</v>
      </c>
      <c r="E74" s="111">
        <v>0</v>
      </c>
      <c r="F74" s="111">
        <f>DATA!C74</f>
        <v>0</v>
      </c>
      <c r="G74" s="111">
        <f>DATA!D74</f>
        <v>0</v>
      </c>
      <c r="H74" s="89">
        <f>KUMULATIF!C74</f>
        <v>0</v>
      </c>
      <c r="I74" s="89">
        <f>KUMULATIF!D74</f>
        <v>0</v>
      </c>
      <c r="J74" s="135">
        <f>KUMULATIF!E74</f>
        <v>0</v>
      </c>
      <c r="K74" s="146" t="e">
        <f t="shared" ref="K74:K98" si="6">J74/C74*100</f>
        <v>#DIV/0!</v>
      </c>
      <c r="L74" s="137">
        <f>84/12*1</f>
        <v>7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v>0</v>
      </c>
      <c r="E75" s="23">
        <v>0</v>
      </c>
      <c r="F75" s="23">
        <f>DATA!C75</f>
        <v>0</v>
      </c>
      <c r="G75" s="23">
        <f>DATA!D75</f>
        <v>0</v>
      </c>
      <c r="H75" s="90">
        <f>KUMULATIF!C75</f>
        <v>0</v>
      </c>
      <c r="I75" s="90">
        <f>KUMULATIF!D75</f>
        <v>0</v>
      </c>
      <c r="J75" s="138">
        <f>KUMULATIF!E75</f>
        <v>0</v>
      </c>
      <c r="K75" s="147" t="e">
        <f t="shared" si="6"/>
        <v>#DIV/0!</v>
      </c>
      <c r="L75" s="140">
        <f t="shared" ref="L75:L98" si="7">84/12*1</f>
        <v>7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v>0</v>
      </c>
      <c r="E76" s="23">
        <v>0</v>
      </c>
      <c r="F76" s="23">
        <f>DATA!C76</f>
        <v>0</v>
      </c>
      <c r="G76" s="23">
        <f>DATA!D76</f>
        <v>0</v>
      </c>
      <c r="H76" s="90">
        <f>KUMULATIF!C76</f>
        <v>0</v>
      </c>
      <c r="I76" s="90">
        <f>KUMULATIF!D76</f>
        <v>0</v>
      </c>
      <c r="J76" s="138">
        <f>KUMULATIF!E76</f>
        <v>0</v>
      </c>
      <c r="K76" s="147" t="e">
        <f t="shared" si="6"/>
        <v>#DIV/0!</v>
      </c>
      <c r="L76" s="140">
        <f t="shared" si="7"/>
        <v>7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v>0</v>
      </c>
      <c r="E77" s="23">
        <v>0</v>
      </c>
      <c r="F77" s="23">
        <f>DATA!C77</f>
        <v>0</v>
      </c>
      <c r="G77" s="23">
        <f>DATA!D77</f>
        <v>0</v>
      </c>
      <c r="H77" s="90">
        <f>KUMULATIF!C77</f>
        <v>0</v>
      </c>
      <c r="I77" s="90">
        <f>KUMULATIF!D77</f>
        <v>0</v>
      </c>
      <c r="J77" s="138">
        <f>KUMULATIF!E77</f>
        <v>0</v>
      </c>
      <c r="K77" s="147" t="e">
        <f t="shared" si="6"/>
        <v>#DIV/0!</v>
      </c>
      <c r="L77" s="140">
        <f t="shared" si="7"/>
        <v>7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v>0</v>
      </c>
      <c r="E78" s="23">
        <v>0</v>
      </c>
      <c r="F78" s="23">
        <f>DATA!C78</f>
        <v>0</v>
      </c>
      <c r="G78" s="23">
        <f>DATA!D78</f>
        <v>0</v>
      </c>
      <c r="H78" s="90">
        <f>KUMULATIF!C78</f>
        <v>0</v>
      </c>
      <c r="I78" s="90">
        <f>KUMULATIF!D78</f>
        <v>0</v>
      </c>
      <c r="J78" s="138">
        <f>KUMULATIF!E78</f>
        <v>0</v>
      </c>
      <c r="K78" s="147" t="e">
        <f t="shared" si="6"/>
        <v>#DIV/0!</v>
      </c>
      <c r="L78" s="140">
        <f t="shared" si="7"/>
        <v>7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v>0</v>
      </c>
      <c r="E79" s="23">
        <v>0</v>
      </c>
      <c r="F79" s="23">
        <f>DATA!C79</f>
        <v>0</v>
      </c>
      <c r="G79" s="23">
        <f>DATA!D79</f>
        <v>0</v>
      </c>
      <c r="H79" s="90">
        <f>KUMULATIF!C79</f>
        <v>0</v>
      </c>
      <c r="I79" s="90">
        <f>KUMULATIF!D79</f>
        <v>0</v>
      </c>
      <c r="J79" s="138">
        <f>KUMULATIF!E79</f>
        <v>0</v>
      </c>
      <c r="K79" s="147" t="e">
        <f t="shared" si="6"/>
        <v>#DIV/0!</v>
      </c>
      <c r="L79" s="140">
        <f t="shared" si="7"/>
        <v>7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v>0</v>
      </c>
      <c r="E80" s="23">
        <v>0</v>
      </c>
      <c r="F80" s="23">
        <f>DATA!C80</f>
        <v>0</v>
      </c>
      <c r="G80" s="23">
        <f>DATA!D80</f>
        <v>0</v>
      </c>
      <c r="H80" s="90">
        <f>KUMULATIF!C80</f>
        <v>0</v>
      </c>
      <c r="I80" s="90">
        <f>KUMULATIF!D80</f>
        <v>0</v>
      </c>
      <c r="J80" s="138">
        <f>KUMULATIF!E80</f>
        <v>0</v>
      </c>
      <c r="K80" s="147" t="e">
        <f t="shared" si="6"/>
        <v>#DIV/0!</v>
      </c>
      <c r="L80" s="140">
        <f t="shared" si="7"/>
        <v>7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v>0</v>
      </c>
      <c r="E81" s="23">
        <v>0</v>
      </c>
      <c r="F81" s="23">
        <f>DATA!C81</f>
        <v>0</v>
      </c>
      <c r="G81" s="23">
        <f>DATA!D81</f>
        <v>0</v>
      </c>
      <c r="H81" s="90">
        <f>KUMULATIF!C81</f>
        <v>0</v>
      </c>
      <c r="I81" s="90">
        <f>KUMULATIF!D81</f>
        <v>0</v>
      </c>
      <c r="J81" s="138">
        <f>KUMULATIF!E81</f>
        <v>0</v>
      </c>
      <c r="K81" s="147" t="e">
        <f t="shared" si="6"/>
        <v>#DIV/0!</v>
      </c>
      <c r="L81" s="140">
        <f t="shared" si="7"/>
        <v>7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v>0</v>
      </c>
      <c r="E82" s="23">
        <v>0</v>
      </c>
      <c r="F82" s="23">
        <f>DATA!C82</f>
        <v>0</v>
      </c>
      <c r="G82" s="23">
        <f>DATA!D82</f>
        <v>0</v>
      </c>
      <c r="H82" s="90">
        <f>KUMULATIF!C82</f>
        <v>0</v>
      </c>
      <c r="I82" s="90">
        <f>KUMULATIF!D82</f>
        <v>0</v>
      </c>
      <c r="J82" s="138">
        <f>KUMULATIF!E82</f>
        <v>0</v>
      </c>
      <c r="K82" s="147" t="e">
        <f t="shared" si="6"/>
        <v>#DIV/0!</v>
      </c>
      <c r="L82" s="140">
        <f t="shared" si="7"/>
        <v>7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v>0</v>
      </c>
      <c r="E83" s="23">
        <v>0</v>
      </c>
      <c r="F83" s="23">
        <f>DATA!C83</f>
        <v>0</v>
      </c>
      <c r="G83" s="23">
        <f>DATA!D83</f>
        <v>0</v>
      </c>
      <c r="H83" s="90">
        <f>KUMULATIF!C83</f>
        <v>0</v>
      </c>
      <c r="I83" s="90">
        <f>KUMULATIF!D83</f>
        <v>0</v>
      </c>
      <c r="J83" s="138">
        <f>KUMULATIF!E83</f>
        <v>0</v>
      </c>
      <c r="K83" s="147" t="e">
        <f t="shared" si="6"/>
        <v>#DIV/0!</v>
      </c>
      <c r="L83" s="140">
        <f t="shared" si="7"/>
        <v>7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v>0</v>
      </c>
      <c r="E84" s="23">
        <v>0</v>
      </c>
      <c r="F84" s="23">
        <f>DATA!C84</f>
        <v>0</v>
      </c>
      <c r="G84" s="23">
        <f>DATA!D84</f>
        <v>0</v>
      </c>
      <c r="H84" s="90">
        <f>KUMULATIF!C84</f>
        <v>0</v>
      </c>
      <c r="I84" s="90">
        <f>KUMULATIF!D84</f>
        <v>0</v>
      </c>
      <c r="J84" s="138">
        <f>KUMULATIF!E84</f>
        <v>0</v>
      </c>
      <c r="K84" s="147" t="e">
        <f t="shared" si="6"/>
        <v>#DIV/0!</v>
      </c>
      <c r="L84" s="140">
        <f t="shared" si="7"/>
        <v>7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v>0</v>
      </c>
      <c r="E85" s="23">
        <v>0</v>
      </c>
      <c r="F85" s="23">
        <f>DATA!C85</f>
        <v>0</v>
      </c>
      <c r="G85" s="23">
        <f>DATA!D85</f>
        <v>0</v>
      </c>
      <c r="H85" s="90">
        <f>KUMULATIF!C85</f>
        <v>0</v>
      </c>
      <c r="I85" s="90">
        <f>KUMULATIF!D85</f>
        <v>0</v>
      </c>
      <c r="J85" s="138">
        <f>KUMULATIF!E85</f>
        <v>0</v>
      </c>
      <c r="K85" s="147" t="e">
        <f t="shared" si="6"/>
        <v>#DIV/0!</v>
      </c>
      <c r="L85" s="140">
        <f t="shared" si="7"/>
        <v>7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v>0</v>
      </c>
      <c r="E86" s="23">
        <v>0</v>
      </c>
      <c r="F86" s="23">
        <f>DATA!C86</f>
        <v>0</v>
      </c>
      <c r="G86" s="23">
        <f>DATA!D86</f>
        <v>0</v>
      </c>
      <c r="H86" s="90">
        <f>KUMULATIF!C86</f>
        <v>0</v>
      </c>
      <c r="I86" s="90">
        <f>KUMULATIF!D86</f>
        <v>0</v>
      </c>
      <c r="J86" s="138">
        <f>KUMULATIF!E86</f>
        <v>0</v>
      </c>
      <c r="K86" s="147" t="e">
        <f t="shared" si="6"/>
        <v>#DIV/0!</v>
      </c>
      <c r="L86" s="140">
        <f t="shared" si="7"/>
        <v>7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v>0</v>
      </c>
      <c r="E87" s="23">
        <v>0</v>
      </c>
      <c r="F87" s="23">
        <f>DATA!C87</f>
        <v>0</v>
      </c>
      <c r="G87" s="23">
        <f>DATA!D87</f>
        <v>0</v>
      </c>
      <c r="H87" s="90">
        <f>KUMULATIF!C87</f>
        <v>0</v>
      </c>
      <c r="I87" s="90">
        <f>KUMULATIF!D87</f>
        <v>0</v>
      </c>
      <c r="J87" s="138">
        <f>KUMULATIF!E87</f>
        <v>0</v>
      </c>
      <c r="K87" s="147" t="e">
        <f t="shared" si="6"/>
        <v>#DIV/0!</v>
      </c>
      <c r="L87" s="140">
        <f t="shared" si="7"/>
        <v>7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v>0</v>
      </c>
      <c r="E88" s="23">
        <v>0</v>
      </c>
      <c r="F88" s="23">
        <f>DATA!C88</f>
        <v>0</v>
      </c>
      <c r="G88" s="23">
        <f>DATA!D88</f>
        <v>0</v>
      </c>
      <c r="H88" s="90">
        <f>KUMULATIF!C88</f>
        <v>0</v>
      </c>
      <c r="I88" s="90">
        <f>KUMULATIF!D88</f>
        <v>0</v>
      </c>
      <c r="J88" s="138">
        <f>KUMULATIF!E88</f>
        <v>0</v>
      </c>
      <c r="K88" s="147" t="e">
        <f t="shared" si="6"/>
        <v>#DIV/0!</v>
      </c>
      <c r="L88" s="140">
        <f t="shared" si="7"/>
        <v>7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v>0</v>
      </c>
      <c r="E89" s="23">
        <v>0</v>
      </c>
      <c r="F89" s="23">
        <f>DATA!C89</f>
        <v>0</v>
      </c>
      <c r="G89" s="23">
        <f>DATA!D89</f>
        <v>0</v>
      </c>
      <c r="H89" s="90">
        <f>KUMULATIF!C89</f>
        <v>0</v>
      </c>
      <c r="I89" s="90">
        <f>KUMULATIF!D89</f>
        <v>0</v>
      </c>
      <c r="J89" s="138">
        <f>KUMULATIF!E89</f>
        <v>0</v>
      </c>
      <c r="K89" s="147" t="e">
        <f t="shared" si="6"/>
        <v>#DIV/0!</v>
      </c>
      <c r="L89" s="140">
        <f t="shared" si="7"/>
        <v>7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v>0</v>
      </c>
      <c r="E90" s="23">
        <v>0</v>
      </c>
      <c r="F90" s="23">
        <f>DATA!C90</f>
        <v>0</v>
      </c>
      <c r="G90" s="23">
        <f>DATA!D90</f>
        <v>0</v>
      </c>
      <c r="H90" s="90">
        <f>KUMULATIF!C90</f>
        <v>0</v>
      </c>
      <c r="I90" s="90">
        <f>KUMULATIF!D90</f>
        <v>0</v>
      </c>
      <c r="J90" s="138">
        <f>KUMULATIF!E90</f>
        <v>0</v>
      </c>
      <c r="K90" s="147" t="e">
        <f t="shared" si="6"/>
        <v>#DIV/0!</v>
      </c>
      <c r="L90" s="140">
        <f t="shared" si="7"/>
        <v>7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v>0</v>
      </c>
      <c r="E91" s="23">
        <v>0</v>
      </c>
      <c r="F91" s="23">
        <f>DATA!C91</f>
        <v>0</v>
      </c>
      <c r="G91" s="23">
        <f>DATA!D91</f>
        <v>0</v>
      </c>
      <c r="H91" s="90">
        <f>KUMULATIF!C91</f>
        <v>0</v>
      </c>
      <c r="I91" s="90">
        <f>KUMULATIF!D91</f>
        <v>0</v>
      </c>
      <c r="J91" s="138">
        <f>KUMULATIF!E91</f>
        <v>0</v>
      </c>
      <c r="K91" s="147" t="e">
        <f t="shared" si="6"/>
        <v>#DIV/0!</v>
      </c>
      <c r="L91" s="140">
        <f t="shared" si="7"/>
        <v>7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v>0</v>
      </c>
      <c r="E92" s="23">
        <v>0</v>
      </c>
      <c r="F92" s="23">
        <f>DATA!C92</f>
        <v>0</v>
      </c>
      <c r="G92" s="23">
        <f>DATA!D92</f>
        <v>0</v>
      </c>
      <c r="H92" s="90">
        <f>KUMULATIF!C92</f>
        <v>0</v>
      </c>
      <c r="I92" s="90">
        <f>KUMULATIF!D92</f>
        <v>0</v>
      </c>
      <c r="J92" s="138">
        <f>KUMULATIF!E92</f>
        <v>0</v>
      </c>
      <c r="K92" s="147" t="e">
        <f t="shared" si="6"/>
        <v>#DIV/0!</v>
      </c>
      <c r="L92" s="140">
        <f t="shared" si="7"/>
        <v>7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v>0</v>
      </c>
      <c r="E93" s="23">
        <v>0</v>
      </c>
      <c r="F93" s="23">
        <f>DATA!C93</f>
        <v>0</v>
      </c>
      <c r="G93" s="23">
        <f>DATA!D93</f>
        <v>0</v>
      </c>
      <c r="H93" s="90">
        <f>KUMULATIF!C93</f>
        <v>0</v>
      </c>
      <c r="I93" s="90">
        <f>KUMULATIF!D93</f>
        <v>0</v>
      </c>
      <c r="J93" s="138">
        <f>KUMULATIF!E93</f>
        <v>0</v>
      </c>
      <c r="K93" s="147" t="e">
        <f t="shared" si="6"/>
        <v>#DIV/0!</v>
      </c>
      <c r="L93" s="140">
        <f t="shared" si="7"/>
        <v>7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v>0</v>
      </c>
      <c r="E94" s="23">
        <v>0</v>
      </c>
      <c r="F94" s="23">
        <f>DATA!C94</f>
        <v>0</v>
      </c>
      <c r="G94" s="23">
        <f>DATA!D94</f>
        <v>0</v>
      </c>
      <c r="H94" s="90">
        <f>KUMULATIF!C94</f>
        <v>0</v>
      </c>
      <c r="I94" s="90">
        <f>KUMULATIF!D94</f>
        <v>0</v>
      </c>
      <c r="J94" s="138">
        <f>KUMULATIF!E94</f>
        <v>0</v>
      </c>
      <c r="K94" s="147" t="e">
        <f t="shared" si="6"/>
        <v>#DIV/0!</v>
      </c>
      <c r="L94" s="140">
        <f t="shared" si="7"/>
        <v>7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v>0</v>
      </c>
      <c r="E95" s="23">
        <v>0</v>
      </c>
      <c r="F95" s="23">
        <f>DATA!C95</f>
        <v>0</v>
      </c>
      <c r="G95" s="23">
        <f>DATA!D95</f>
        <v>0</v>
      </c>
      <c r="H95" s="90">
        <f>KUMULATIF!C95</f>
        <v>0</v>
      </c>
      <c r="I95" s="90">
        <f>KUMULATIF!D95</f>
        <v>0</v>
      </c>
      <c r="J95" s="138">
        <f>KUMULATIF!E95</f>
        <v>0</v>
      </c>
      <c r="K95" s="147" t="e">
        <f t="shared" si="6"/>
        <v>#DIV/0!</v>
      </c>
      <c r="L95" s="140">
        <f t="shared" si="7"/>
        <v>7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v>0</v>
      </c>
      <c r="E96" s="23">
        <v>0</v>
      </c>
      <c r="F96" s="23">
        <f>DATA!C96</f>
        <v>0</v>
      </c>
      <c r="G96" s="23">
        <f>DATA!D96</f>
        <v>0</v>
      </c>
      <c r="H96" s="90">
        <f>KUMULATIF!C96</f>
        <v>0</v>
      </c>
      <c r="I96" s="90">
        <f>KUMULATIF!D96</f>
        <v>0</v>
      </c>
      <c r="J96" s="138">
        <f>KUMULATIF!E96</f>
        <v>0</v>
      </c>
      <c r="K96" s="147" t="e">
        <f t="shared" si="6"/>
        <v>#DIV/0!</v>
      </c>
      <c r="L96" s="140">
        <f t="shared" si="7"/>
        <v>7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v>0</v>
      </c>
      <c r="E97" s="23">
        <v>0</v>
      </c>
      <c r="F97" s="23">
        <f>DATA!C97</f>
        <v>0</v>
      </c>
      <c r="G97" s="23">
        <f>DATA!D97</f>
        <v>0</v>
      </c>
      <c r="H97" s="90">
        <f>KUMULATIF!C97</f>
        <v>0</v>
      </c>
      <c r="I97" s="90">
        <f>KUMULATIF!D97</f>
        <v>0</v>
      </c>
      <c r="J97" s="138">
        <f>KUMULATIF!E97</f>
        <v>0</v>
      </c>
      <c r="K97" s="147" t="e">
        <f t="shared" si="6"/>
        <v>#DIV/0!</v>
      </c>
      <c r="L97" s="140">
        <f t="shared" si="7"/>
        <v>7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v>0</v>
      </c>
      <c r="E98" s="23">
        <v>0</v>
      </c>
      <c r="F98" s="23">
        <f>DATA!C98</f>
        <v>0</v>
      </c>
      <c r="G98" s="23">
        <f>DATA!D98</f>
        <v>0</v>
      </c>
      <c r="H98" s="90">
        <f>KUMULATIF!C98</f>
        <v>0</v>
      </c>
      <c r="I98" s="90">
        <f>KUMULATIF!D98</f>
        <v>0</v>
      </c>
      <c r="J98" s="138">
        <f>KUMULATIF!E98</f>
        <v>0</v>
      </c>
      <c r="K98" s="147" t="e">
        <f t="shared" si="6"/>
        <v>#DIV/0!</v>
      </c>
      <c r="L98" s="140">
        <f t="shared" si="7"/>
        <v>7</v>
      </c>
    </row>
    <row r="99" spans="1:12" ht="13.8" thickBot="1" x14ac:dyDescent="0.3">
      <c r="A99" s="20"/>
      <c r="B99" s="21"/>
      <c r="C99" s="22"/>
      <c r="D99" s="22"/>
      <c r="E99" s="23"/>
      <c r="F99" s="23"/>
      <c r="G99" s="22"/>
      <c r="H99" s="48"/>
      <c r="I99" s="22"/>
      <c r="J99" s="152"/>
      <c r="K99" s="147"/>
      <c r="L99" s="153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29">
        <f t="shared" si="8"/>
        <v>0</v>
      </c>
      <c r="E100" s="29">
        <f t="shared" si="8"/>
        <v>0</v>
      </c>
      <c r="F100" s="29">
        <f t="shared" si="8"/>
        <v>0</v>
      </c>
      <c r="G100" s="29">
        <f t="shared" si="8"/>
        <v>0</v>
      </c>
      <c r="H100" s="29">
        <f t="shared" si="8"/>
        <v>0</v>
      </c>
      <c r="I100" s="29">
        <f t="shared" si="8"/>
        <v>0</v>
      </c>
      <c r="J100" s="150">
        <f t="shared" si="8"/>
        <v>0</v>
      </c>
      <c r="K100" s="151" t="e">
        <f>J100/C100*100</f>
        <v>#DIV/0!</v>
      </c>
      <c r="L100" s="145">
        <f>96/12*1</f>
        <v>8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110">
        <v>0</v>
      </c>
      <c r="E107" s="111">
        <v>0</v>
      </c>
      <c r="F107" s="111">
        <f>DATA!C107</f>
        <v>0</v>
      </c>
      <c r="G107" s="111">
        <f>DATA!D107</f>
        <v>0</v>
      </c>
      <c r="H107" s="89">
        <f>KUMULATIF!C107</f>
        <v>0</v>
      </c>
      <c r="I107" s="89">
        <f>KUMULATIF!D107</f>
        <v>0</v>
      </c>
      <c r="J107" s="135">
        <f>KUMULATIF!E107</f>
        <v>0</v>
      </c>
      <c r="K107" s="146" t="e">
        <f t="shared" ref="K107:K131" si="9">J107/C107*100</f>
        <v>#DIV/0!</v>
      </c>
      <c r="L107" s="137">
        <f>84/12*1</f>
        <v>7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v>0</v>
      </c>
      <c r="E108" s="23">
        <v>0</v>
      </c>
      <c r="F108" s="23">
        <f>DATA!C108</f>
        <v>0</v>
      </c>
      <c r="G108" s="23">
        <f>DATA!D108</f>
        <v>0</v>
      </c>
      <c r="H108" s="90">
        <f>KUMULATIF!C108</f>
        <v>0</v>
      </c>
      <c r="I108" s="90">
        <f>KUMULATIF!D108</f>
        <v>0</v>
      </c>
      <c r="J108" s="138">
        <f>KUMULATIF!E108</f>
        <v>0</v>
      </c>
      <c r="K108" s="147" t="e">
        <f t="shared" si="9"/>
        <v>#DIV/0!</v>
      </c>
      <c r="L108" s="140">
        <f t="shared" ref="L108:L131" si="10">84/12*1</f>
        <v>7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v>0</v>
      </c>
      <c r="E109" s="23">
        <v>0</v>
      </c>
      <c r="F109" s="23">
        <f>DATA!C109</f>
        <v>0</v>
      </c>
      <c r="G109" s="23">
        <f>DATA!D109</f>
        <v>0</v>
      </c>
      <c r="H109" s="90">
        <f>KUMULATIF!C109</f>
        <v>0</v>
      </c>
      <c r="I109" s="90">
        <f>KUMULATIF!D109</f>
        <v>0</v>
      </c>
      <c r="J109" s="138">
        <f>KUMULATIF!E109</f>
        <v>0</v>
      </c>
      <c r="K109" s="147" t="e">
        <f t="shared" si="9"/>
        <v>#DIV/0!</v>
      </c>
      <c r="L109" s="140">
        <f t="shared" si="10"/>
        <v>7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v>0</v>
      </c>
      <c r="E110" s="23">
        <v>0</v>
      </c>
      <c r="F110" s="23">
        <f>DATA!C110</f>
        <v>0</v>
      </c>
      <c r="G110" s="23">
        <f>DATA!D110</f>
        <v>0</v>
      </c>
      <c r="H110" s="90">
        <f>KUMULATIF!C110</f>
        <v>0</v>
      </c>
      <c r="I110" s="90">
        <f>KUMULATIF!D110</f>
        <v>0</v>
      </c>
      <c r="J110" s="138">
        <f>KUMULATIF!E110</f>
        <v>0</v>
      </c>
      <c r="K110" s="147" t="e">
        <f t="shared" si="9"/>
        <v>#DIV/0!</v>
      </c>
      <c r="L110" s="140">
        <f t="shared" si="10"/>
        <v>7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v>0</v>
      </c>
      <c r="E111" s="23">
        <v>0</v>
      </c>
      <c r="F111" s="23">
        <f>DATA!C111</f>
        <v>0</v>
      </c>
      <c r="G111" s="23">
        <f>DATA!D111</f>
        <v>0</v>
      </c>
      <c r="H111" s="90">
        <f>KUMULATIF!C111</f>
        <v>0</v>
      </c>
      <c r="I111" s="90">
        <f>KUMULATIF!D111</f>
        <v>0</v>
      </c>
      <c r="J111" s="138">
        <f>KUMULATIF!E111</f>
        <v>0</v>
      </c>
      <c r="K111" s="147" t="e">
        <f t="shared" si="9"/>
        <v>#DIV/0!</v>
      </c>
      <c r="L111" s="140">
        <f t="shared" si="10"/>
        <v>7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v>0</v>
      </c>
      <c r="E112" s="23">
        <v>0</v>
      </c>
      <c r="F112" s="23">
        <f>DATA!C112</f>
        <v>0</v>
      </c>
      <c r="G112" s="23">
        <f>DATA!D112</f>
        <v>0</v>
      </c>
      <c r="H112" s="90">
        <f>KUMULATIF!C112</f>
        <v>0</v>
      </c>
      <c r="I112" s="90">
        <f>KUMULATIF!D112</f>
        <v>0</v>
      </c>
      <c r="J112" s="138">
        <f>KUMULATIF!E112</f>
        <v>0</v>
      </c>
      <c r="K112" s="147" t="e">
        <f t="shared" si="9"/>
        <v>#DIV/0!</v>
      </c>
      <c r="L112" s="140">
        <f t="shared" si="10"/>
        <v>7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v>0</v>
      </c>
      <c r="E113" s="23">
        <v>0</v>
      </c>
      <c r="F113" s="23">
        <f>DATA!C113</f>
        <v>0</v>
      </c>
      <c r="G113" s="23">
        <f>DATA!D113</f>
        <v>0</v>
      </c>
      <c r="H113" s="90">
        <f>KUMULATIF!C113</f>
        <v>0</v>
      </c>
      <c r="I113" s="90">
        <f>KUMULATIF!D113</f>
        <v>0</v>
      </c>
      <c r="J113" s="138">
        <f>KUMULATIF!E113</f>
        <v>0</v>
      </c>
      <c r="K113" s="147" t="e">
        <f t="shared" si="9"/>
        <v>#DIV/0!</v>
      </c>
      <c r="L113" s="140">
        <f t="shared" si="10"/>
        <v>7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v>0</v>
      </c>
      <c r="E114" s="23">
        <v>0</v>
      </c>
      <c r="F114" s="23">
        <f>DATA!C114</f>
        <v>0</v>
      </c>
      <c r="G114" s="23">
        <f>DATA!D114</f>
        <v>0</v>
      </c>
      <c r="H114" s="90">
        <f>KUMULATIF!C114</f>
        <v>0</v>
      </c>
      <c r="I114" s="90">
        <f>KUMULATIF!D114</f>
        <v>0</v>
      </c>
      <c r="J114" s="138">
        <f>KUMULATIF!E114</f>
        <v>0</v>
      </c>
      <c r="K114" s="147" t="e">
        <f t="shared" si="9"/>
        <v>#DIV/0!</v>
      </c>
      <c r="L114" s="140">
        <f t="shared" si="10"/>
        <v>7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v>0</v>
      </c>
      <c r="E115" s="23">
        <v>0</v>
      </c>
      <c r="F115" s="23">
        <f>DATA!C115</f>
        <v>0</v>
      </c>
      <c r="G115" s="23">
        <f>DATA!D115</f>
        <v>0</v>
      </c>
      <c r="H115" s="90">
        <f>KUMULATIF!C115</f>
        <v>0</v>
      </c>
      <c r="I115" s="90">
        <f>KUMULATIF!D115</f>
        <v>0</v>
      </c>
      <c r="J115" s="138">
        <f>KUMULATIF!E115</f>
        <v>0</v>
      </c>
      <c r="K115" s="147" t="e">
        <f t="shared" si="9"/>
        <v>#DIV/0!</v>
      </c>
      <c r="L115" s="140">
        <f t="shared" si="10"/>
        <v>7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v>0</v>
      </c>
      <c r="E116" s="23">
        <v>0</v>
      </c>
      <c r="F116" s="23">
        <f>DATA!C116</f>
        <v>0</v>
      </c>
      <c r="G116" s="23">
        <f>DATA!D116</f>
        <v>0</v>
      </c>
      <c r="H116" s="90">
        <f>KUMULATIF!C116</f>
        <v>0</v>
      </c>
      <c r="I116" s="90">
        <f>KUMULATIF!D116</f>
        <v>0</v>
      </c>
      <c r="J116" s="138">
        <f>KUMULATIF!E116</f>
        <v>0</v>
      </c>
      <c r="K116" s="147" t="e">
        <f t="shared" si="9"/>
        <v>#DIV/0!</v>
      </c>
      <c r="L116" s="140">
        <f t="shared" si="10"/>
        <v>7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v>0</v>
      </c>
      <c r="E117" s="23">
        <v>0</v>
      </c>
      <c r="F117" s="23">
        <f>DATA!C117</f>
        <v>0</v>
      </c>
      <c r="G117" s="23">
        <f>DATA!D117</f>
        <v>0</v>
      </c>
      <c r="H117" s="90">
        <f>KUMULATIF!C117</f>
        <v>0</v>
      </c>
      <c r="I117" s="90">
        <f>KUMULATIF!D117</f>
        <v>0</v>
      </c>
      <c r="J117" s="138">
        <f>KUMULATIF!E117</f>
        <v>0</v>
      </c>
      <c r="K117" s="147" t="e">
        <f t="shared" si="9"/>
        <v>#DIV/0!</v>
      </c>
      <c r="L117" s="140">
        <f t="shared" si="10"/>
        <v>7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v>0</v>
      </c>
      <c r="E118" s="23">
        <v>0</v>
      </c>
      <c r="F118" s="23">
        <f>DATA!C118</f>
        <v>0</v>
      </c>
      <c r="G118" s="23">
        <f>DATA!D118</f>
        <v>0</v>
      </c>
      <c r="H118" s="90">
        <f>KUMULATIF!C118</f>
        <v>0</v>
      </c>
      <c r="I118" s="90">
        <f>KUMULATIF!D118</f>
        <v>0</v>
      </c>
      <c r="J118" s="138">
        <f>KUMULATIF!E118</f>
        <v>0</v>
      </c>
      <c r="K118" s="147" t="e">
        <f t="shared" si="9"/>
        <v>#DIV/0!</v>
      </c>
      <c r="L118" s="140">
        <f t="shared" si="10"/>
        <v>7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v>0</v>
      </c>
      <c r="E119" s="23">
        <v>0</v>
      </c>
      <c r="F119" s="23">
        <f>DATA!C119</f>
        <v>0</v>
      </c>
      <c r="G119" s="23">
        <f>DATA!D119</f>
        <v>0</v>
      </c>
      <c r="H119" s="90">
        <f>KUMULATIF!C119</f>
        <v>0</v>
      </c>
      <c r="I119" s="90">
        <f>KUMULATIF!D119</f>
        <v>0</v>
      </c>
      <c r="J119" s="138">
        <f>KUMULATIF!E119</f>
        <v>0</v>
      </c>
      <c r="K119" s="147" t="e">
        <f t="shared" si="9"/>
        <v>#DIV/0!</v>
      </c>
      <c r="L119" s="140">
        <f t="shared" si="10"/>
        <v>7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v>0</v>
      </c>
      <c r="E120" s="23">
        <v>0</v>
      </c>
      <c r="F120" s="23">
        <f>DATA!C120</f>
        <v>0</v>
      </c>
      <c r="G120" s="23">
        <f>DATA!D120</f>
        <v>0</v>
      </c>
      <c r="H120" s="90">
        <f>KUMULATIF!C120</f>
        <v>0</v>
      </c>
      <c r="I120" s="90">
        <f>KUMULATIF!D120</f>
        <v>0</v>
      </c>
      <c r="J120" s="138">
        <f>KUMULATIF!E120</f>
        <v>0</v>
      </c>
      <c r="K120" s="147" t="e">
        <f t="shared" si="9"/>
        <v>#DIV/0!</v>
      </c>
      <c r="L120" s="140">
        <f t="shared" si="10"/>
        <v>7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v>0</v>
      </c>
      <c r="E121" s="23">
        <v>0</v>
      </c>
      <c r="F121" s="23">
        <f>DATA!C121</f>
        <v>0</v>
      </c>
      <c r="G121" s="23">
        <f>DATA!D121</f>
        <v>0</v>
      </c>
      <c r="H121" s="90">
        <f>KUMULATIF!C121</f>
        <v>0</v>
      </c>
      <c r="I121" s="90">
        <f>KUMULATIF!D121</f>
        <v>0</v>
      </c>
      <c r="J121" s="138">
        <f>KUMULATIF!E121</f>
        <v>0</v>
      </c>
      <c r="K121" s="147" t="e">
        <f t="shared" si="9"/>
        <v>#DIV/0!</v>
      </c>
      <c r="L121" s="140">
        <f t="shared" si="10"/>
        <v>7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v>0</v>
      </c>
      <c r="E122" s="23">
        <v>0</v>
      </c>
      <c r="F122" s="23">
        <f>DATA!C122</f>
        <v>0</v>
      </c>
      <c r="G122" s="23">
        <f>DATA!D122</f>
        <v>0</v>
      </c>
      <c r="H122" s="90">
        <f>KUMULATIF!C122</f>
        <v>0</v>
      </c>
      <c r="I122" s="90">
        <f>KUMULATIF!D122</f>
        <v>0</v>
      </c>
      <c r="J122" s="138">
        <f>KUMULATIF!E122</f>
        <v>0</v>
      </c>
      <c r="K122" s="147" t="e">
        <f t="shared" si="9"/>
        <v>#DIV/0!</v>
      </c>
      <c r="L122" s="140">
        <f t="shared" si="10"/>
        <v>7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v>0</v>
      </c>
      <c r="E123" s="23">
        <v>0</v>
      </c>
      <c r="F123" s="23">
        <f>DATA!C123</f>
        <v>0</v>
      </c>
      <c r="G123" s="23">
        <f>DATA!D123</f>
        <v>0</v>
      </c>
      <c r="H123" s="90">
        <f>KUMULATIF!C123</f>
        <v>0</v>
      </c>
      <c r="I123" s="90">
        <f>KUMULATIF!D123</f>
        <v>0</v>
      </c>
      <c r="J123" s="138">
        <f>KUMULATIF!E123</f>
        <v>0</v>
      </c>
      <c r="K123" s="147" t="e">
        <f t="shared" si="9"/>
        <v>#DIV/0!</v>
      </c>
      <c r="L123" s="140">
        <f t="shared" si="10"/>
        <v>7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v>0</v>
      </c>
      <c r="E124" s="23">
        <v>0</v>
      </c>
      <c r="F124" s="23">
        <f>DATA!C124</f>
        <v>0</v>
      </c>
      <c r="G124" s="23">
        <f>DATA!D124</f>
        <v>0</v>
      </c>
      <c r="H124" s="90">
        <f>KUMULATIF!C124</f>
        <v>0</v>
      </c>
      <c r="I124" s="90">
        <f>KUMULATIF!D124</f>
        <v>0</v>
      </c>
      <c r="J124" s="138">
        <f>KUMULATIF!E124</f>
        <v>0</v>
      </c>
      <c r="K124" s="147" t="e">
        <f t="shared" si="9"/>
        <v>#DIV/0!</v>
      </c>
      <c r="L124" s="140">
        <f t="shared" si="10"/>
        <v>7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v>0</v>
      </c>
      <c r="E125" s="23">
        <v>0</v>
      </c>
      <c r="F125" s="23">
        <f>DATA!C125</f>
        <v>0</v>
      </c>
      <c r="G125" s="23">
        <f>DATA!D125</f>
        <v>0</v>
      </c>
      <c r="H125" s="90">
        <f>KUMULATIF!C125</f>
        <v>0</v>
      </c>
      <c r="I125" s="90">
        <f>KUMULATIF!D125</f>
        <v>0</v>
      </c>
      <c r="J125" s="138">
        <f>KUMULATIF!E125</f>
        <v>0</v>
      </c>
      <c r="K125" s="147" t="e">
        <f t="shared" si="9"/>
        <v>#DIV/0!</v>
      </c>
      <c r="L125" s="140">
        <f t="shared" si="10"/>
        <v>7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v>0</v>
      </c>
      <c r="E126" s="23">
        <v>0</v>
      </c>
      <c r="F126" s="23">
        <f>DATA!C126</f>
        <v>0</v>
      </c>
      <c r="G126" s="23">
        <f>DATA!D126</f>
        <v>0</v>
      </c>
      <c r="H126" s="90">
        <f>KUMULATIF!C126</f>
        <v>0</v>
      </c>
      <c r="I126" s="90">
        <f>KUMULATIF!D126</f>
        <v>0</v>
      </c>
      <c r="J126" s="138">
        <f>KUMULATIF!E126</f>
        <v>0</v>
      </c>
      <c r="K126" s="147" t="e">
        <f t="shared" si="9"/>
        <v>#DIV/0!</v>
      </c>
      <c r="L126" s="140">
        <f t="shared" si="10"/>
        <v>7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v>0</v>
      </c>
      <c r="E127" s="23">
        <v>0</v>
      </c>
      <c r="F127" s="23">
        <f>DATA!C127</f>
        <v>0</v>
      </c>
      <c r="G127" s="23">
        <f>DATA!D127</f>
        <v>0</v>
      </c>
      <c r="H127" s="90">
        <f>KUMULATIF!C127</f>
        <v>0</v>
      </c>
      <c r="I127" s="90">
        <f>KUMULATIF!D127</f>
        <v>0</v>
      </c>
      <c r="J127" s="138">
        <f>KUMULATIF!E127</f>
        <v>0</v>
      </c>
      <c r="K127" s="147" t="e">
        <f t="shared" si="9"/>
        <v>#DIV/0!</v>
      </c>
      <c r="L127" s="140">
        <f t="shared" si="10"/>
        <v>7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v>0</v>
      </c>
      <c r="E128" s="23">
        <v>0</v>
      </c>
      <c r="F128" s="23">
        <f>DATA!C128</f>
        <v>0</v>
      </c>
      <c r="G128" s="23">
        <f>DATA!D128</f>
        <v>0</v>
      </c>
      <c r="H128" s="90">
        <f>KUMULATIF!C128</f>
        <v>0</v>
      </c>
      <c r="I128" s="90">
        <f>KUMULATIF!D128</f>
        <v>0</v>
      </c>
      <c r="J128" s="138">
        <f>KUMULATIF!E128</f>
        <v>0</v>
      </c>
      <c r="K128" s="147" t="e">
        <f t="shared" si="9"/>
        <v>#DIV/0!</v>
      </c>
      <c r="L128" s="140">
        <f t="shared" si="10"/>
        <v>7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v>0</v>
      </c>
      <c r="E129" s="23">
        <v>0</v>
      </c>
      <c r="F129" s="23">
        <f>DATA!C129</f>
        <v>0</v>
      </c>
      <c r="G129" s="23">
        <f>DATA!D129</f>
        <v>0</v>
      </c>
      <c r="H129" s="90">
        <f>KUMULATIF!C129</f>
        <v>0</v>
      </c>
      <c r="I129" s="90">
        <f>KUMULATIF!D129</f>
        <v>0</v>
      </c>
      <c r="J129" s="138">
        <f>KUMULATIF!E129</f>
        <v>0</v>
      </c>
      <c r="K129" s="147" t="e">
        <f t="shared" si="9"/>
        <v>#DIV/0!</v>
      </c>
      <c r="L129" s="140">
        <f t="shared" si="10"/>
        <v>7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v>0</v>
      </c>
      <c r="E130" s="23">
        <v>0</v>
      </c>
      <c r="F130" s="23">
        <f>DATA!C130</f>
        <v>0</v>
      </c>
      <c r="G130" s="23">
        <f>DATA!D130</f>
        <v>0</v>
      </c>
      <c r="H130" s="90">
        <f>KUMULATIF!C130</f>
        <v>0</v>
      </c>
      <c r="I130" s="90">
        <f>KUMULATIF!D130</f>
        <v>0</v>
      </c>
      <c r="J130" s="138">
        <f>KUMULATIF!E130</f>
        <v>0</v>
      </c>
      <c r="K130" s="147" t="e">
        <f t="shared" si="9"/>
        <v>#DIV/0!</v>
      </c>
      <c r="L130" s="140">
        <f t="shared" si="10"/>
        <v>7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v>0</v>
      </c>
      <c r="E131" s="23">
        <v>0</v>
      </c>
      <c r="F131" s="23">
        <f>DATA!C131</f>
        <v>0</v>
      </c>
      <c r="G131" s="23">
        <f>DATA!D131</f>
        <v>0</v>
      </c>
      <c r="H131" s="90">
        <f>KUMULATIF!C131</f>
        <v>0</v>
      </c>
      <c r="I131" s="90">
        <f>KUMULATIF!D131</f>
        <v>0</v>
      </c>
      <c r="J131" s="138">
        <f>KUMULATIF!E131</f>
        <v>0</v>
      </c>
      <c r="K131" s="147" t="e">
        <f t="shared" si="9"/>
        <v>#DIV/0!</v>
      </c>
      <c r="L131" s="140">
        <f t="shared" si="10"/>
        <v>7</v>
      </c>
    </row>
    <row r="132" spans="1:12" ht="13.8" thickBot="1" x14ac:dyDescent="0.3">
      <c r="A132" s="2"/>
      <c r="B132" s="21"/>
      <c r="C132" s="22"/>
      <c r="D132" s="22"/>
      <c r="E132" s="23"/>
      <c r="F132" s="23"/>
      <c r="G132" s="22"/>
      <c r="H132" s="48"/>
      <c r="I132" s="22"/>
      <c r="J132" s="152"/>
      <c r="K132" s="147"/>
      <c r="L132" s="140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29">
        <f t="shared" si="11"/>
        <v>0</v>
      </c>
      <c r="E133" s="29">
        <f t="shared" si="11"/>
        <v>0</v>
      </c>
      <c r="F133" s="29">
        <f t="shared" si="11"/>
        <v>0</v>
      </c>
      <c r="G133" s="29">
        <f t="shared" si="11"/>
        <v>0</v>
      </c>
      <c r="H133" s="29">
        <f t="shared" si="11"/>
        <v>0</v>
      </c>
      <c r="I133" s="29">
        <f t="shared" si="11"/>
        <v>0</v>
      </c>
      <c r="J133" s="150">
        <f t="shared" si="11"/>
        <v>0</v>
      </c>
      <c r="K133" s="151" t="e">
        <f>J133/C133*100</f>
        <v>#DIV/0!</v>
      </c>
      <c r="L133" s="145">
        <f>96/12*1</f>
        <v>8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110">
        <v>0</v>
      </c>
      <c r="E140" s="111">
        <v>0</v>
      </c>
      <c r="F140" s="111">
        <f>DATA!C140</f>
        <v>0</v>
      </c>
      <c r="G140" s="111">
        <f>DATA!D140</f>
        <v>0</v>
      </c>
      <c r="H140" s="89">
        <f>KUMULATIF!C140</f>
        <v>0</v>
      </c>
      <c r="I140" s="89">
        <f>KUMULATIF!D140</f>
        <v>0</v>
      </c>
      <c r="J140" s="135">
        <f>KUMULATIF!E140</f>
        <v>0</v>
      </c>
      <c r="K140" s="146" t="e">
        <f t="shared" ref="K140:K164" si="12">J140/C140*100</f>
        <v>#DIV/0!</v>
      </c>
      <c r="L140" s="137">
        <f>96/12*1</f>
        <v>8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v>0</v>
      </c>
      <c r="E141" s="23">
        <v>0</v>
      </c>
      <c r="F141" s="23">
        <f>DATA!C141</f>
        <v>0</v>
      </c>
      <c r="G141" s="23">
        <f>DATA!D141</f>
        <v>0</v>
      </c>
      <c r="H141" s="90">
        <f>KUMULATIF!C141</f>
        <v>0</v>
      </c>
      <c r="I141" s="90">
        <f>KUMULATIF!D141</f>
        <v>0</v>
      </c>
      <c r="J141" s="138">
        <f>KUMULATIF!E141</f>
        <v>0</v>
      </c>
      <c r="K141" s="147" t="e">
        <f t="shared" si="12"/>
        <v>#DIV/0!</v>
      </c>
      <c r="L141" s="140">
        <f t="shared" ref="L141:L164" si="13">96/12*1</f>
        <v>8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v>0</v>
      </c>
      <c r="E142" s="23">
        <v>0</v>
      </c>
      <c r="F142" s="23">
        <f>DATA!C142</f>
        <v>0</v>
      </c>
      <c r="G142" s="23">
        <f>DATA!D142</f>
        <v>0</v>
      </c>
      <c r="H142" s="90">
        <f>KUMULATIF!C142</f>
        <v>0</v>
      </c>
      <c r="I142" s="90">
        <f>KUMULATIF!D142</f>
        <v>0</v>
      </c>
      <c r="J142" s="138">
        <f>KUMULATIF!E142</f>
        <v>0</v>
      </c>
      <c r="K142" s="147" t="e">
        <f t="shared" si="12"/>
        <v>#DIV/0!</v>
      </c>
      <c r="L142" s="140">
        <f t="shared" si="13"/>
        <v>8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v>0</v>
      </c>
      <c r="E143" s="23">
        <v>0</v>
      </c>
      <c r="F143" s="23">
        <f>DATA!C143</f>
        <v>0</v>
      </c>
      <c r="G143" s="23">
        <f>DATA!D143</f>
        <v>0</v>
      </c>
      <c r="H143" s="90">
        <f>KUMULATIF!C143</f>
        <v>0</v>
      </c>
      <c r="I143" s="90">
        <f>KUMULATIF!D143</f>
        <v>0</v>
      </c>
      <c r="J143" s="138">
        <f>KUMULATIF!E143</f>
        <v>0</v>
      </c>
      <c r="K143" s="147" t="e">
        <f t="shared" si="12"/>
        <v>#DIV/0!</v>
      </c>
      <c r="L143" s="140">
        <f t="shared" si="13"/>
        <v>8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v>0</v>
      </c>
      <c r="E144" s="23">
        <v>0</v>
      </c>
      <c r="F144" s="23">
        <f>DATA!C144</f>
        <v>0</v>
      </c>
      <c r="G144" s="23">
        <f>DATA!D144</f>
        <v>0</v>
      </c>
      <c r="H144" s="90">
        <f>KUMULATIF!C144</f>
        <v>0</v>
      </c>
      <c r="I144" s="90">
        <f>KUMULATIF!D144</f>
        <v>0</v>
      </c>
      <c r="J144" s="138">
        <f>KUMULATIF!E144</f>
        <v>0</v>
      </c>
      <c r="K144" s="147" t="e">
        <f t="shared" si="12"/>
        <v>#DIV/0!</v>
      </c>
      <c r="L144" s="140">
        <f t="shared" si="13"/>
        <v>8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v>0</v>
      </c>
      <c r="E145" s="23">
        <v>0</v>
      </c>
      <c r="F145" s="23">
        <f>DATA!C145</f>
        <v>0</v>
      </c>
      <c r="G145" s="23">
        <f>DATA!D145</f>
        <v>0</v>
      </c>
      <c r="H145" s="90">
        <f>KUMULATIF!C145</f>
        <v>0</v>
      </c>
      <c r="I145" s="90">
        <f>KUMULATIF!D145</f>
        <v>0</v>
      </c>
      <c r="J145" s="138">
        <f>KUMULATIF!E145</f>
        <v>0</v>
      </c>
      <c r="K145" s="147" t="e">
        <f t="shared" si="12"/>
        <v>#DIV/0!</v>
      </c>
      <c r="L145" s="140">
        <f t="shared" si="13"/>
        <v>8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v>0</v>
      </c>
      <c r="E146" s="23">
        <v>0</v>
      </c>
      <c r="F146" s="23">
        <f>DATA!C146</f>
        <v>0</v>
      </c>
      <c r="G146" s="23">
        <f>DATA!D146</f>
        <v>0</v>
      </c>
      <c r="H146" s="90">
        <f>KUMULATIF!C146</f>
        <v>0</v>
      </c>
      <c r="I146" s="90">
        <f>KUMULATIF!D146</f>
        <v>0</v>
      </c>
      <c r="J146" s="138">
        <f>KUMULATIF!E146</f>
        <v>0</v>
      </c>
      <c r="K146" s="147" t="e">
        <f t="shared" si="12"/>
        <v>#DIV/0!</v>
      </c>
      <c r="L146" s="140">
        <f t="shared" si="13"/>
        <v>8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v>0</v>
      </c>
      <c r="E147" s="23">
        <v>0</v>
      </c>
      <c r="F147" s="23">
        <f>DATA!C147</f>
        <v>0</v>
      </c>
      <c r="G147" s="23">
        <f>DATA!D147</f>
        <v>0</v>
      </c>
      <c r="H147" s="90">
        <f>KUMULATIF!C147</f>
        <v>0</v>
      </c>
      <c r="I147" s="90">
        <f>KUMULATIF!D147</f>
        <v>0</v>
      </c>
      <c r="J147" s="138">
        <f>KUMULATIF!E147</f>
        <v>0</v>
      </c>
      <c r="K147" s="147" t="e">
        <f t="shared" si="12"/>
        <v>#DIV/0!</v>
      </c>
      <c r="L147" s="140">
        <f t="shared" si="13"/>
        <v>8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v>0</v>
      </c>
      <c r="E148" s="23">
        <v>0</v>
      </c>
      <c r="F148" s="23">
        <f>DATA!C148</f>
        <v>0</v>
      </c>
      <c r="G148" s="23">
        <f>DATA!D148</f>
        <v>0</v>
      </c>
      <c r="H148" s="90">
        <f>KUMULATIF!C148</f>
        <v>0</v>
      </c>
      <c r="I148" s="90">
        <f>KUMULATIF!D148</f>
        <v>0</v>
      </c>
      <c r="J148" s="138">
        <f>KUMULATIF!E148</f>
        <v>0</v>
      </c>
      <c r="K148" s="147" t="e">
        <f t="shared" si="12"/>
        <v>#DIV/0!</v>
      </c>
      <c r="L148" s="140">
        <f t="shared" si="13"/>
        <v>8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v>0</v>
      </c>
      <c r="E149" s="23">
        <v>0</v>
      </c>
      <c r="F149" s="23">
        <f>DATA!C149</f>
        <v>0</v>
      </c>
      <c r="G149" s="23">
        <f>DATA!D149</f>
        <v>0</v>
      </c>
      <c r="H149" s="90">
        <f>KUMULATIF!C149</f>
        <v>0</v>
      </c>
      <c r="I149" s="90">
        <f>KUMULATIF!D149</f>
        <v>0</v>
      </c>
      <c r="J149" s="138">
        <f>KUMULATIF!E149</f>
        <v>0</v>
      </c>
      <c r="K149" s="147" t="e">
        <f t="shared" si="12"/>
        <v>#DIV/0!</v>
      </c>
      <c r="L149" s="140">
        <f t="shared" si="13"/>
        <v>8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v>0</v>
      </c>
      <c r="E150" s="23">
        <v>0</v>
      </c>
      <c r="F150" s="23">
        <f>DATA!C150</f>
        <v>0</v>
      </c>
      <c r="G150" s="23">
        <f>DATA!D150</f>
        <v>0</v>
      </c>
      <c r="H150" s="90">
        <f>KUMULATIF!C150</f>
        <v>0</v>
      </c>
      <c r="I150" s="90">
        <f>KUMULATIF!D150</f>
        <v>0</v>
      </c>
      <c r="J150" s="138">
        <f>KUMULATIF!E150</f>
        <v>0</v>
      </c>
      <c r="K150" s="147" t="e">
        <f t="shared" si="12"/>
        <v>#DIV/0!</v>
      </c>
      <c r="L150" s="140">
        <f t="shared" si="13"/>
        <v>8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v>0</v>
      </c>
      <c r="E151" s="23">
        <v>0</v>
      </c>
      <c r="F151" s="23">
        <f>DATA!C151</f>
        <v>0</v>
      </c>
      <c r="G151" s="23">
        <f>DATA!D151</f>
        <v>0</v>
      </c>
      <c r="H151" s="90">
        <f>KUMULATIF!C151</f>
        <v>0</v>
      </c>
      <c r="I151" s="90">
        <f>KUMULATIF!D151</f>
        <v>0</v>
      </c>
      <c r="J151" s="138">
        <f>KUMULATIF!E151</f>
        <v>0</v>
      </c>
      <c r="K151" s="147" t="e">
        <f t="shared" si="12"/>
        <v>#DIV/0!</v>
      </c>
      <c r="L151" s="140">
        <f t="shared" si="13"/>
        <v>8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v>0</v>
      </c>
      <c r="E152" s="23">
        <v>0</v>
      </c>
      <c r="F152" s="23">
        <f>DATA!C152</f>
        <v>0</v>
      </c>
      <c r="G152" s="23">
        <f>DATA!D152</f>
        <v>0</v>
      </c>
      <c r="H152" s="90">
        <f>KUMULATIF!C152</f>
        <v>0</v>
      </c>
      <c r="I152" s="90">
        <f>KUMULATIF!D152</f>
        <v>0</v>
      </c>
      <c r="J152" s="138">
        <f>KUMULATIF!E152</f>
        <v>0</v>
      </c>
      <c r="K152" s="147" t="e">
        <f t="shared" si="12"/>
        <v>#DIV/0!</v>
      </c>
      <c r="L152" s="140">
        <f t="shared" si="13"/>
        <v>8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v>0</v>
      </c>
      <c r="E153" s="23">
        <v>0</v>
      </c>
      <c r="F153" s="23">
        <f>DATA!C153</f>
        <v>0</v>
      </c>
      <c r="G153" s="23">
        <f>DATA!D153</f>
        <v>0</v>
      </c>
      <c r="H153" s="90">
        <f>KUMULATIF!C153</f>
        <v>0</v>
      </c>
      <c r="I153" s="90">
        <f>KUMULATIF!D153</f>
        <v>0</v>
      </c>
      <c r="J153" s="138">
        <f>KUMULATIF!E153</f>
        <v>0</v>
      </c>
      <c r="K153" s="147" t="e">
        <f t="shared" si="12"/>
        <v>#DIV/0!</v>
      </c>
      <c r="L153" s="140">
        <f t="shared" si="13"/>
        <v>8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v>0</v>
      </c>
      <c r="E154" s="23">
        <v>0</v>
      </c>
      <c r="F154" s="23">
        <f>DATA!C154</f>
        <v>0</v>
      </c>
      <c r="G154" s="23">
        <f>DATA!D154</f>
        <v>0</v>
      </c>
      <c r="H154" s="90">
        <f>KUMULATIF!C154</f>
        <v>0</v>
      </c>
      <c r="I154" s="90">
        <f>KUMULATIF!D154</f>
        <v>0</v>
      </c>
      <c r="J154" s="138">
        <f>KUMULATIF!E154</f>
        <v>0</v>
      </c>
      <c r="K154" s="147" t="e">
        <f t="shared" si="12"/>
        <v>#DIV/0!</v>
      </c>
      <c r="L154" s="140">
        <f t="shared" si="13"/>
        <v>8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v>0</v>
      </c>
      <c r="E155" s="23">
        <v>0</v>
      </c>
      <c r="F155" s="23">
        <f>DATA!C155</f>
        <v>0</v>
      </c>
      <c r="G155" s="23">
        <f>DATA!D155</f>
        <v>0</v>
      </c>
      <c r="H155" s="90">
        <f>KUMULATIF!C155</f>
        <v>0</v>
      </c>
      <c r="I155" s="90">
        <f>KUMULATIF!D155</f>
        <v>0</v>
      </c>
      <c r="J155" s="138">
        <f>KUMULATIF!E155</f>
        <v>0</v>
      </c>
      <c r="K155" s="147" t="e">
        <f t="shared" si="12"/>
        <v>#DIV/0!</v>
      </c>
      <c r="L155" s="140">
        <f t="shared" si="13"/>
        <v>8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v>0</v>
      </c>
      <c r="E156" s="23">
        <v>0</v>
      </c>
      <c r="F156" s="23">
        <f>DATA!C156</f>
        <v>0</v>
      </c>
      <c r="G156" s="23">
        <f>DATA!D156</f>
        <v>0</v>
      </c>
      <c r="H156" s="90">
        <f>KUMULATIF!C156</f>
        <v>0</v>
      </c>
      <c r="I156" s="90">
        <f>KUMULATIF!D156</f>
        <v>0</v>
      </c>
      <c r="J156" s="138">
        <f>KUMULATIF!E156</f>
        <v>0</v>
      </c>
      <c r="K156" s="147" t="e">
        <f t="shared" si="12"/>
        <v>#DIV/0!</v>
      </c>
      <c r="L156" s="140">
        <f t="shared" si="13"/>
        <v>8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v>0</v>
      </c>
      <c r="E157" s="23">
        <v>0</v>
      </c>
      <c r="F157" s="23">
        <f>DATA!C157</f>
        <v>0</v>
      </c>
      <c r="G157" s="23">
        <f>DATA!D157</f>
        <v>0</v>
      </c>
      <c r="H157" s="90">
        <f>KUMULATIF!C157</f>
        <v>0</v>
      </c>
      <c r="I157" s="90">
        <f>KUMULATIF!D157</f>
        <v>0</v>
      </c>
      <c r="J157" s="138">
        <f>KUMULATIF!E157</f>
        <v>0</v>
      </c>
      <c r="K157" s="147" t="e">
        <f t="shared" si="12"/>
        <v>#DIV/0!</v>
      </c>
      <c r="L157" s="140">
        <f t="shared" si="13"/>
        <v>8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v>0</v>
      </c>
      <c r="E158" s="23">
        <v>0</v>
      </c>
      <c r="F158" s="23">
        <f>DATA!C158</f>
        <v>0</v>
      </c>
      <c r="G158" s="23">
        <f>DATA!D158</f>
        <v>0</v>
      </c>
      <c r="H158" s="90">
        <f>KUMULATIF!C158</f>
        <v>0</v>
      </c>
      <c r="I158" s="90">
        <f>KUMULATIF!D158</f>
        <v>0</v>
      </c>
      <c r="J158" s="138">
        <f>KUMULATIF!E158</f>
        <v>0</v>
      </c>
      <c r="K158" s="147" t="e">
        <f t="shared" si="12"/>
        <v>#DIV/0!</v>
      </c>
      <c r="L158" s="140">
        <f t="shared" si="13"/>
        <v>8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v>0</v>
      </c>
      <c r="E159" s="23">
        <v>0</v>
      </c>
      <c r="F159" s="23">
        <f>DATA!C159</f>
        <v>0</v>
      </c>
      <c r="G159" s="23">
        <f>DATA!D159</f>
        <v>0</v>
      </c>
      <c r="H159" s="90">
        <f>KUMULATIF!C159</f>
        <v>0</v>
      </c>
      <c r="I159" s="90">
        <f>KUMULATIF!D159</f>
        <v>0</v>
      </c>
      <c r="J159" s="138">
        <f>KUMULATIF!E159</f>
        <v>0</v>
      </c>
      <c r="K159" s="147" t="e">
        <f t="shared" si="12"/>
        <v>#DIV/0!</v>
      </c>
      <c r="L159" s="140">
        <f t="shared" si="13"/>
        <v>8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v>0</v>
      </c>
      <c r="E160" s="23">
        <v>0</v>
      </c>
      <c r="F160" s="23">
        <f>DATA!C160</f>
        <v>0</v>
      </c>
      <c r="G160" s="23">
        <f>DATA!D160</f>
        <v>0</v>
      </c>
      <c r="H160" s="90">
        <f>KUMULATIF!C160</f>
        <v>0</v>
      </c>
      <c r="I160" s="90">
        <f>KUMULATIF!D160</f>
        <v>0</v>
      </c>
      <c r="J160" s="138">
        <f>KUMULATIF!E160</f>
        <v>0</v>
      </c>
      <c r="K160" s="147" t="e">
        <f t="shared" si="12"/>
        <v>#DIV/0!</v>
      </c>
      <c r="L160" s="140">
        <f t="shared" si="13"/>
        <v>8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v>0</v>
      </c>
      <c r="E161" s="23">
        <v>0</v>
      </c>
      <c r="F161" s="23">
        <f>DATA!C161</f>
        <v>0</v>
      </c>
      <c r="G161" s="23">
        <f>DATA!D161</f>
        <v>0</v>
      </c>
      <c r="H161" s="90">
        <f>KUMULATIF!C161</f>
        <v>0</v>
      </c>
      <c r="I161" s="90">
        <f>KUMULATIF!D161</f>
        <v>0</v>
      </c>
      <c r="J161" s="138">
        <f>KUMULATIF!E161</f>
        <v>0</v>
      </c>
      <c r="K161" s="147" t="e">
        <f t="shared" si="12"/>
        <v>#DIV/0!</v>
      </c>
      <c r="L161" s="140">
        <f t="shared" si="13"/>
        <v>8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v>0</v>
      </c>
      <c r="E162" s="23">
        <v>0</v>
      </c>
      <c r="F162" s="23">
        <f>DATA!C162</f>
        <v>0</v>
      </c>
      <c r="G162" s="23">
        <f>DATA!D162</f>
        <v>0</v>
      </c>
      <c r="H162" s="90">
        <f>KUMULATIF!C162</f>
        <v>0</v>
      </c>
      <c r="I162" s="90">
        <f>KUMULATIF!D162</f>
        <v>0</v>
      </c>
      <c r="J162" s="138">
        <f>KUMULATIF!E162</f>
        <v>0</v>
      </c>
      <c r="K162" s="147" t="e">
        <f t="shared" si="12"/>
        <v>#DIV/0!</v>
      </c>
      <c r="L162" s="140">
        <f t="shared" si="13"/>
        <v>8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v>0</v>
      </c>
      <c r="E163" s="23">
        <v>0</v>
      </c>
      <c r="F163" s="23">
        <f>DATA!C163</f>
        <v>0</v>
      </c>
      <c r="G163" s="23">
        <f>DATA!D163</f>
        <v>0</v>
      </c>
      <c r="H163" s="90">
        <f>KUMULATIF!C163</f>
        <v>0</v>
      </c>
      <c r="I163" s="90">
        <f>KUMULATIF!D163</f>
        <v>0</v>
      </c>
      <c r="J163" s="138">
        <f>KUMULATIF!E163</f>
        <v>0</v>
      </c>
      <c r="K163" s="147" t="e">
        <f t="shared" si="12"/>
        <v>#DIV/0!</v>
      </c>
      <c r="L163" s="140">
        <f t="shared" si="13"/>
        <v>8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v>0</v>
      </c>
      <c r="E164" s="23">
        <v>0</v>
      </c>
      <c r="F164" s="23">
        <f>DATA!C164</f>
        <v>0</v>
      </c>
      <c r="G164" s="23">
        <f>DATA!D164</f>
        <v>0</v>
      </c>
      <c r="H164" s="90">
        <f>KUMULATIF!C164</f>
        <v>0</v>
      </c>
      <c r="I164" s="90">
        <f>KUMULATIF!D164</f>
        <v>0</v>
      </c>
      <c r="J164" s="138">
        <f>KUMULATIF!E164</f>
        <v>0</v>
      </c>
      <c r="K164" s="147" t="e">
        <f t="shared" si="12"/>
        <v>#DIV/0!</v>
      </c>
      <c r="L164" s="140">
        <f t="shared" si="13"/>
        <v>8</v>
      </c>
    </row>
    <row r="165" spans="1:12" ht="13.8" thickBot="1" x14ac:dyDescent="0.3">
      <c r="A165" s="75"/>
      <c r="B165" s="77"/>
      <c r="C165" s="78"/>
      <c r="D165" s="78"/>
      <c r="E165" s="79"/>
      <c r="F165" s="79"/>
      <c r="G165" s="78"/>
      <c r="H165" s="67"/>
      <c r="I165" s="78"/>
      <c r="J165" s="154"/>
      <c r="K165" s="155"/>
      <c r="L165" s="156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29">
        <f t="shared" si="14"/>
        <v>0</v>
      </c>
      <c r="E166" s="29">
        <f t="shared" si="14"/>
        <v>0</v>
      </c>
      <c r="F166" s="29">
        <f t="shared" si="14"/>
        <v>0</v>
      </c>
      <c r="G166" s="29">
        <f t="shared" si="14"/>
        <v>0</v>
      </c>
      <c r="H166" s="29">
        <f t="shared" si="14"/>
        <v>0</v>
      </c>
      <c r="I166" s="29">
        <f t="shared" si="14"/>
        <v>0</v>
      </c>
      <c r="J166" s="150">
        <f t="shared" si="14"/>
        <v>0</v>
      </c>
      <c r="K166" s="151" t="e">
        <f>J166/C166*100</f>
        <v>#DIV/0!</v>
      </c>
      <c r="L166" s="145">
        <f>96/12*1</f>
        <v>8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110">
        <v>0</v>
      </c>
      <c r="E173" s="111">
        <v>0</v>
      </c>
      <c r="F173" s="111">
        <f>DATA!C173</f>
        <v>0</v>
      </c>
      <c r="G173" s="111">
        <f>DATA!D173</f>
        <v>0</v>
      </c>
      <c r="H173" s="89">
        <f>KUMULATIF!C173</f>
        <v>0</v>
      </c>
      <c r="I173" s="89">
        <f>KUMULATIF!D173</f>
        <v>0</v>
      </c>
      <c r="J173" s="135">
        <f>KUMULATIF!E173</f>
        <v>0</v>
      </c>
      <c r="K173" s="146" t="e">
        <f t="shared" ref="K173:K197" si="15">J173/C173*100</f>
        <v>#DIV/0!</v>
      </c>
      <c r="L173" s="137">
        <f>96/12*1</f>
        <v>8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v>0</v>
      </c>
      <c r="E174" s="23">
        <v>0</v>
      </c>
      <c r="F174" s="23">
        <f>DATA!C174</f>
        <v>0</v>
      </c>
      <c r="G174" s="23">
        <f>DATA!D174</f>
        <v>0</v>
      </c>
      <c r="H174" s="90">
        <f>KUMULATIF!C174</f>
        <v>0</v>
      </c>
      <c r="I174" s="90">
        <f>KUMULATIF!D174</f>
        <v>0</v>
      </c>
      <c r="J174" s="138">
        <f>KUMULATIF!E174</f>
        <v>0</v>
      </c>
      <c r="K174" s="147" t="e">
        <f t="shared" si="15"/>
        <v>#DIV/0!</v>
      </c>
      <c r="L174" s="140">
        <f t="shared" ref="L174:L197" si="16">96/12*1</f>
        <v>8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v>0</v>
      </c>
      <c r="E175" s="23">
        <v>0</v>
      </c>
      <c r="F175" s="23">
        <f>DATA!C175</f>
        <v>0</v>
      </c>
      <c r="G175" s="23">
        <f>DATA!D175</f>
        <v>0</v>
      </c>
      <c r="H175" s="90">
        <f>KUMULATIF!C175</f>
        <v>0</v>
      </c>
      <c r="I175" s="90">
        <f>KUMULATIF!D175</f>
        <v>0</v>
      </c>
      <c r="J175" s="138">
        <f>KUMULATIF!E175</f>
        <v>0</v>
      </c>
      <c r="K175" s="147" t="e">
        <f t="shared" si="15"/>
        <v>#DIV/0!</v>
      </c>
      <c r="L175" s="140">
        <f t="shared" si="16"/>
        <v>8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v>0</v>
      </c>
      <c r="E176" s="23">
        <v>0</v>
      </c>
      <c r="F176" s="23">
        <f>DATA!C176</f>
        <v>0</v>
      </c>
      <c r="G176" s="23">
        <f>DATA!D176</f>
        <v>0</v>
      </c>
      <c r="H176" s="90">
        <f>KUMULATIF!C176</f>
        <v>0</v>
      </c>
      <c r="I176" s="90">
        <f>KUMULATIF!D176</f>
        <v>0</v>
      </c>
      <c r="J176" s="138">
        <f>KUMULATIF!E176</f>
        <v>0</v>
      </c>
      <c r="K176" s="147" t="e">
        <f t="shared" si="15"/>
        <v>#DIV/0!</v>
      </c>
      <c r="L176" s="140">
        <f t="shared" si="16"/>
        <v>8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v>0</v>
      </c>
      <c r="E177" s="23">
        <v>0</v>
      </c>
      <c r="F177" s="23">
        <f>DATA!C177</f>
        <v>0</v>
      </c>
      <c r="G177" s="23">
        <f>DATA!D177</f>
        <v>0</v>
      </c>
      <c r="H177" s="90">
        <f>KUMULATIF!C177</f>
        <v>0</v>
      </c>
      <c r="I177" s="90">
        <f>KUMULATIF!D177</f>
        <v>0</v>
      </c>
      <c r="J177" s="138">
        <f>KUMULATIF!E177</f>
        <v>0</v>
      </c>
      <c r="K177" s="147" t="e">
        <f t="shared" si="15"/>
        <v>#DIV/0!</v>
      </c>
      <c r="L177" s="140">
        <f t="shared" si="16"/>
        <v>8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v>0</v>
      </c>
      <c r="E178" s="23">
        <v>0</v>
      </c>
      <c r="F178" s="23">
        <f>DATA!C178</f>
        <v>0</v>
      </c>
      <c r="G178" s="23">
        <f>DATA!D178</f>
        <v>0</v>
      </c>
      <c r="H178" s="90">
        <f>KUMULATIF!C178</f>
        <v>0</v>
      </c>
      <c r="I178" s="90">
        <f>KUMULATIF!D178</f>
        <v>0</v>
      </c>
      <c r="J178" s="138">
        <f>KUMULATIF!E178</f>
        <v>0</v>
      </c>
      <c r="K178" s="147" t="e">
        <f t="shared" si="15"/>
        <v>#DIV/0!</v>
      </c>
      <c r="L178" s="140">
        <f t="shared" si="16"/>
        <v>8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v>0</v>
      </c>
      <c r="E179" s="23">
        <v>0</v>
      </c>
      <c r="F179" s="23">
        <f>DATA!C179</f>
        <v>0</v>
      </c>
      <c r="G179" s="23">
        <f>DATA!D179</f>
        <v>0</v>
      </c>
      <c r="H179" s="90">
        <f>KUMULATIF!C179</f>
        <v>0</v>
      </c>
      <c r="I179" s="90">
        <f>KUMULATIF!D179</f>
        <v>0</v>
      </c>
      <c r="J179" s="138">
        <f>KUMULATIF!E179</f>
        <v>0</v>
      </c>
      <c r="K179" s="147" t="e">
        <f t="shared" si="15"/>
        <v>#DIV/0!</v>
      </c>
      <c r="L179" s="140">
        <f t="shared" si="16"/>
        <v>8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v>0</v>
      </c>
      <c r="E180" s="23">
        <v>0</v>
      </c>
      <c r="F180" s="23">
        <f>DATA!C180</f>
        <v>0</v>
      </c>
      <c r="G180" s="23">
        <f>DATA!D180</f>
        <v>0</v>
      </c>
      <c r="H180" s="90">
        <f>KUMULATIF!C180</f>
        <v>0</v>
      </c>
      <c r="I180" s="90">
        <f>KUMULATIF!D180</f>
        <v>0</v>
      </c>
      <c r="J180" s="138">
        <f>KUMULATIF!E180</f>
        <v>0</v>
      </c>
      <c r="K180" s="147" t="e">
        <f t="shared" si="15"/>
        <v>#DIV/0!</v>
      </c>
      <c r="L180" s="140">
        <f t="shared" si="16"/>
        <v>8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v>0</v>
      </c>
      <c r="E181" s="23">
        <v>0</v>
      </c>
      <c r="F181" s="23">
        <f>DATA!C181</f>
        <v>0</v>
      </c>
      <c r="G181" s="23">
        <f>DATA!D181</f>
        <v>0</v>
      </c>
      <c r="H181" s="90">
        <f>KUMULATIF!C181</f>
        <v>0</v>
      </c>
      <c r="I181" s="90">
        <f>KUMULATIF!D181</f>
        <v>0</v>
      </c>
      <c r="J181" s="138">
        <f>KUMULATIF!E181</f>
        <v>0</v>
      </c>
      <c r="K181" s="147" t="e">
        <f t="shared" si="15"/>
        <v>#DIV/0!</v>
      </c>
      <c r="L181" s="140">
        <f t="shared" si="16"/>
        <v>8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v>0</v>
      </c>
      <c r="E182" s="23">
        <v>0</v>
      </c>
      <c r="F182" s="23">
        <f>DATA!C182</f>
        <v>0</v>
      </c>
      <c r="G182" s="23">
        <f>DATA!D182</f>
        <v>0</v>
      </c>
      <c r="H182" s="90">
        <f>KUMULATIF!C182</f>
        <v>0</v>
      </c>
      <c r="I182" s="90">
        <f>KUMULATIF!D182</f>
        <v>0</v>
      </c>
      <c r="J182" s="138">
        <f>KUMULATIF!E182</f>
        <v>0</v>
      </c>
      <c r="K182" s="147" t="e">
        <f t="shared" si="15"/>
        <v>#DIV/0!</v>
      </c>
      <c r="L182" s="140">
        <f t="shared" si="16"/>
        <v>8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v>0</v>
      </c>
      <c r="E183" s="23">
        <v>0</v>
      </c>
      <c r="F183" s="23">
        <f>DATA!C183</f>
        <v>0</v>
      </c>
      <c r="G183" s="23">
        <f>DATA!D183</f>
        <v>0</v>
      </c>
      <c r="H183" s="90">
        <f>KUMULATIF!C183</f>
        <v>0</v>
      </c>
      <c r="I183" s="90">
        <f>KUMULATIF!D183</f>
        <v>0</v>
      </c>
      <c r="J183" s="138">
        <f>KUMULATIF!E183</f>
        <v>0</v>
      </c>
      <c r="K183" s="147" t="e">
        <f t="shared" si="15"/>
        <v>#DIV/0!</v>
      </c>
      <c r="L183" s="140">
        <f t="shared" si="16"/>
        <v>8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v>0</v>
      </c>
      <c r="E184" s="23">
        <v>0</v>
      </c>
      <c r="F184" s="23">
        <f>DATA!C184</f>
        <v>0</v>
      </c>
      <c r="G184" s="23">
        <f>DATA!D184</f>
        <v>0</v>
      </c>
      <c r="H184" s="90">
        <f>KUMULATIF!C184</f>
        <v>0</v>
      </c>
      <c r="I184" s="90">
        <f>KUMULATIF!D184</f>
        <v>0</v>
      </c>
      <c r="J184" s="138">
        <f>KUMULATIF!E184</f>
        <v>0</v>
      </c>
      <c r="K184" s="147" t="e">
        <f t="shared" si="15"/>
        <v>#DIV/0!</v>
      </c>
      <c r="L184" s="140">
        <f t="shared" si="16"/>
        <v>8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v>0</v>
      </c>
      <c r="E185" s="23">
        <v>0</v>
      </c>
      <c r="F185" s="23">
        <f>DATA!C185</f>
        <v>0</v>
      </c>
      <c r="G185" s="23">
        <f>DATA!D185</f>
        <v>0</v>
      </c>
      <c r="H185" s="90">
        <f>KUMULATIF!C185</f>
        <v>0</v>
      </c>
      <c r="I185" s="90">
        <f>KUMULATIF!D185</f>
        <v>0</v>
      </c>
      <c r="J185" s="138">
        <f>KUMULATIF!E185</f>
        <v>0</v>
      </c>
      <c r="K185" s="147" t="e">
        <f t="shared" si="15"/>
        <v>#DIV/0!</v>
      </c>
      <c r="L185" s="140">
        <f t="shared" si="16"/>
        <v>8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v>0</v>
      </c>
      <c r="E186" s="23">
        <v>0</v>
      </c>
      <c r="F186" s="23">
        <f>DATA!C186</f>
        <v>0</v>
      </c>
      <c r="G186" s="23">
        <f>DATA!D186</f>
        <v>0</v>
      </c>
      <c r="H186" s="90">
        <f>KUMULATIF!C186</f>
        <v>0</v>
      </c>
      <c r="I186" s="90">
        <f>KUMULATIF!D186</f>
        <v>0</v>
      </c>
      <c r="J186" s="138">
        <f>KUMULATIF!E186</f>
        <v>0</v>
      </c>
      <c r="K186" s="147" t="e">
        <f t="shared" si="15"/>
        <v>#DIV/0!</v>
      </c>
      <c r="L186" s="140">
        <f t="shared" si="16"/>
        <v>8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v>0</v>
      </c>
      <c r="E187" s="23">
        <v>0</v>
      </c>
      <c r="F187" s="23">
        <f>DATA!C187</f>
        <v>0</v>
      </c>
      <c r="G187" s="23">
        <f>DATA!D187</f>
        <v>0</v>
      </c>
      <c r="H187" s="90">
        <f>KUMULATIF!C187</f>
        <v>0</v>
      </c>
      <c r="I187" s="90">
        <f>KUMULATIF!D187</f>
        <v>0</v>
      </c>
      <c r="J187" s="138">
        <f>KUMULATIF!E187</f>
        <v>0</v>
      </c>
      <c r="K187" s="147" t="e">
        <f t="shared" si="15"/>
        <v>#DIV/0!</v>
      </c>
      <c r="L187" s="140">
        <f t="shared" si="16"/>
        <v>8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v>0</v>
      </c>
      <c r="E188" s="23">
        <v>0</v>
      </c>
      <c r="F188" s="23">
        <f>DATA!C188</f>
        <v>0</v>
      </c>
      <c r="G188" s="23">
        <f>DATA!D188</f>
        <v>0</v>
      </c>
      <c r="H188" s="90">
        <f>KUMULATIF!C188</f>
        <v>0</v>
      </c>
      <c r="I188" s="90">
        <f>KUMULATIF!D188</f>
        <v>0</v>
      </c>
      <c r="J188" s="138">
        <f>KUMULATIF!E188</f>
        <v>0</v>
      </c>
      <c r="K188" s="147" t="e">
        <f t="shared" si="15"/>
        <v>#DIV/0!</v>
      </c>
      <c r="L188" s="140">
        <f t="shared" si="16"/>
        <v>8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v>0</v>
      </c>
      <c r="E189" s="23">
        <v>0</v>
      </c>
      <c r="F189" s="23">
        <f>DATA!C189</f>
        <v>0</v>
      </c>
      <c r="G189" s="23">
        <f>DATA!D189</f>
        <v>0</v>
      </c>
      <c r="H189" s="90">
        <f>KUMULATIF!C189</f>
        <v>0</v>
      </c>
      <c r="I189" s="90">
        <f>KUMULATIF!D189</f>
        <v>0</v>
      </c>
      <c r="J189" s="138">
        <f>KUMULATIF!E189</f>
        <v>0</v>
      </c>
      <c r="K189" s="147" t="e">
        <f t="shared" si="15"/>
        <v>#DIV/0!</v>
      </c>
      <c r="L189" s="140">
        <f t="shared" si="16"/>
        <v>8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v>0</v>
      </c>
      <c r="E190" s="23">
        <v>0</v>
      </c>
      <c r="F190" s="23">
        <f>DATA!C190</f>
        <v>0</v>
      </c>
      <c r="G190" s="23">
        <f>DATA!D190</f>
        <v>0</v>
      </c>
      <c r="H190" s="90">
        <f>KUMULATIF!C190</f>
        <v>0</v>
      </c>
      <c r="I190" s="90">
        <f>KUMULATIF!D190</f>
        <v>0</v>
      </c>
      <c r="J190" s="138">
        <f>KUMULATIF!E190</f>
        <v>0</v>
      </c>
      <c r="K190" s="147" t="e">
        <f t="shared" si="15"/>
        <v>#DIV/0!</v>
      </c>
      <c r="L190" s="140">
        <f t="shared" si="16"/>
        <v>8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v>0</v>
      </c>
      <c r="E191" s="23">
        <v>0</v>
      </c>
      <c r="F191" s="23">
        <f>DATA!C191</f>
        <v>0</v>
      </c>
      <c r="G191" s="23">
        <f>DATA!D191</f>
        <v>0</v>
      </c>
      <c r="H191" s="90">
        <f>KUMULATIF!C191</f>
        <v>0</v>
      </c>
      <c r="I191" s="90">
        <f>KUMULATIF!D191</f>
        <v>0</v>
      </c>
      <c r="J191" s="138">
        <f>KUMULATIF!E191</f>
        <v>0</v>
      </c>
      <c r="K191" s="147" t="e">
        <f t="shared" si="15"/>
        <v>#DIV/0!</v>
      </c>
      <c r="L191" s="140">
        <f t="shared" si="16"/>
        <v>8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v>0</v>
      </c>
      <c r="E192" s="23">
        <v>0</v>
      </c>
      <c r="F192" s="23">
        <f>DATA!C192</f>
        <v>0</v>
      </c>
      <c r="G192" s="23">
        <f>DATA!D192</f>
        <v>0</v>
      </c>
      <c r="H192" s="90">
        <f>KUMULATIF!C192</f>
        <v>0</v>
      </c>
      <c r="I192" s="90">
        <f>KUMULATIF!D192</f>
        <v>0</v>
      </c>
      <c r="J192" s="138">
        <f>KUMULATIF!E192</f>
        <v>0</v>
      </c>
      <c r="K192" s="147" t="e">
        <f t="shared" si="15"/>
        <v>#DIV/0!</v>
      </c>
      <c r="L192" s="140">
        <f t="shared" si="16"/>
        <v>8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v>0</v>
      </c>
      <c r="E193" s="23">
        <v>0</v>
      </c>
      <c r="F193" s="23">
        <f>DATA!C193</f>
        <v>0</v>
      </c>
      <c r="G193" s="23">
        <f>DATA!D193</f>
        <v>0</v>
      </c>
      <c r="H193" s="90">
        <f>KUMULATIF!C193</f>
        <v>0</v>
      </c>
      <c r="I193" s="90">
        <f>KUMULATIF!D193</f>
        <v>0</v>
      </c>
      <c r="J193" s="138">
        <f>KUMULATIF!E193</f>
        <v>0</v>
      </c>
      <c r="K193" s="147" t="e">
        <f t="shared" si="15"/>
        <v>#DIV/0!</v>
      </c>
      <c r="L193" s="140">
        <f t="shared" si="16"/>
        <v>8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v>0</v>
      </c>
      <c r="E194" s="23">
        <v>0</v>
      </c>
      <c r="F194" s="23">
        <f>DATA!C194</f>
        <v>0</v>
      </c>
      <c r="G194" s="23">
        <f>DATA!D194</f>
        <v>0</v>
      </c>
      <c r="H194" s="90">
        <f>KUMULATIF!C194</f>
        <v>0</v>
      </c>
      <c r="I194" s="90">
        <f>KUMULATIF!D194</f>
        <v>0</v>
      </c>
      <c r="J194" s="138">
        <f>KUMULATIF!E194</f>
        <v>0</v>
      </c>
      <c r="K194" s="147" t="e">
        <f t="shared" si="15"/>
        <v>#DIV/0!</v>
      </c>
      <c r="L194" s="140">
        <f t="shared" si="16"/>
        <v>8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v>0</v>
      </c>
      <c r="E195" s="23">
        <v>0</v>
      </c>
      <c r="F195" s="23">
        <f>DATA!C195</f>
        <v>0</v>
      </c>
      <c r="G195" s="23">
        <f>DATA!D195</f>
        <v>0</v>
      </c>
      <c r="H195" s="90">
        <f>KUMULATIF!C195</f>
        <v>0</v>
      </c>
      <c r="I195" s="90">
        <f>KUMULATIF!D195</f>
        <v>0</v>
      </c>
      <c r="J195" s="138">
        <f>KUMULATIF!E195</f>
        <v>0</v>
      </c>
      <c r="K195" s="147" t="e">
        <f t="shared" si="15"/>
        <v>#DIV/0!</v>
      </c>
      <c r="L195" s="140">
        <f t="shared" si="16"/>
        <v>8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v>0</v>
      </c>
      <c r="E196" s="23">
        <v>0</v>
      </c>
      <c r="F196" s="23">
        <f>DATA!C196</f>
        <v>0</v>
      </c>
      <c r="G196" s="23">
        <f>DATA!D196</f>
        <v>0</v>
      </c>
      <c r="H196" s="90">
        <f>KUMULATIF!C196</f>
        <v>0</v>
      </c>
      <c r="I196" s="90">
        <f>KUMULATIF!D196</f>
        <v>0</v>
      </c>
      <c r="J196" s="138">
        <f>KUMULATIF!E196</f>
        <v>0</v>
      </c>
      <c r="K196" s="147" t="e">
        <f t="shared" si="15"/>
        <v>#DIV/0!</v>
      </c>
      <c r="L196" s="140">
        <f t="shared" si="16"/>
        <v>8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v>0</v>
      </c>
      <c r="E197" s="23">
        <v>0</v>
      </c>
      <c r="F197" s="23">
        <f>DATA!C197</f>
        <v>0</v>
      </c>
      <c r="G197" s="23">
        <f>DATA!D197</f>
        <v>0</v>
      </c>
      <c r="H197" s="90">
        <f>KUMULATIF!C197</f>
        <v>0</v>
      </c>
      <c r="I197" s="90">
        <f>KUMULATIF!D197</f>
        <v>0</v>
      </c>
      <c r="J197" s="138">
        <f>KUMULATIF!E197</f>
        <v>0</v>
      </c>
      <c r="K197" s="147" t="e">
        <f t="shared" si="15"/>
        <v>#DIV/0!</v>
      </c>
      <c r="L197" s="140">
        <f t="shared" si="16"/>
        <v>8</v>
      </c>
    </row>
    <row r="198" spans="1:12" ht="13.8" thickBot="1" x14ac:dyDescent="0.3">
      <c r="A198" s="80"/>
      <c r="B198" s="81"/>
      <c r="C198" s="82"/>
      <c r="D198" s="82"/>
      <c r="E198" s="83"/>
      <c r="F198" s="83"/>
      <c r="G198" s="82"/>
      <c r="H198" s="48"/>
      <c r="I198" s="22"/>
      <c r="J198" s="152"/>
      <c r="K198" s="147"/>
      <c r="L198" s="140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29">
        <f t="shared" si="17"/>
        <v>0</v>
      </c>
      <c r="E199" s="29">
        <f t="shared" si="17"/>
        <v>0</v>
      </c>
      <c r="F199" s="29">
        <f t="shared" si="17"/>
        <v>0</v>
      </c>
      <c r="G199" s="29">
        <f t="shared" si="17"/>
        <v>0</v>
      </c>
      <c r="H199" s="29">
        <f t="shared" si="17"/>
        <v>0</v>
      </c>
      <c r="I199" s="29">
        <f t="shared" si="17"/>
        <v>0</v>
      </c>
      <c r="J199" s="150">
        <f t="shared" si="17"/>
        <v>0</v>
      </c>
      <c r="K199" s="151" t="e">
        <f>J199/C199*100</f>
        <v>#DIV/0!</v>
      </c>
      <c r="L199" s="145">
        <f>96/12*1</f>
        <v>8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110">
        <v>0</v>
      </c>
      <c r="E206" s="111">
        <v>0</v>
      </c>
      <c r="F206" s="111">
        <f>DATA!C206</f>
        <v>0</v>
      </c>
      <c r="G206" s="111">
        <f>DATA!D206</f>
        <v>0</v>
      </c>
      <c r="H206" s="89">
        <f>KUMULATIF!C206</f>
        <v>0</v>
      </c>
      <c r="I206" s="89">
        <f>KUMULATIF!D206</f>
        <v>0</v>
      </c>
      <c r="J206" s="135">
        <f>KUMULATIF!E206</f>
        <v>0</v>
      </c>
      <c r="K206" s="146" t="e">
        <f t="shared" ref="K206:K230" si="18">J206/C206*100</f>
        <v>#DIV/0!</v>
      </c>
      <c r="L206" s="137">
        <f>85/12*1</f>
        <v>7.083333333333333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v>0</v>
      </c>
      <c r="E207" s="23">
        <v>0</v>
      </c>
      <c r="F207" s="23">
        <f>DATA!C207</f>
        <v>0</v>
      </c>
      <c r="G207" s="23">
        <f>DATA!D207</f>
        <v>0</v>
      </c>
      <c r="H207" s="90">
        <f>KUMULATIF!C207</f>
        <v>0</v>
      </c>
      <c r="I207" s="90">
        <f>KUMULATIF!D207</f>
        <v>0</v>
      </c>
      <c r="J207" s="138">
        <f>KUMULATIF!E207</f>
        <v>0</v>
      </c>
      <c r="K207" s="147" t="e">
        <f t="shared" si="18"/>
        <v>#DIV/0!</v>
      </c>
      <c r="L207" s="140">
        <f t="shared" ref="L207:L230" si="19">85/12*1</f>
        <v>7.083333333333333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v>0</v>
      </c>
      <c r="E208" s="23">
        <v>0</v>
      </c>
      <c r="F208" s="23">
        <f>DATA!C208</f>
        <v>0</v>
      </c>
      <c r="G208" s="23">
        <f>DATA!D208</f>
        <v>0</v>
      </c>
      <c r="H208" s="90">
        <f>KUMULATIF!C208</f>
        <v>0</v>
      </c>
      <c r="I208" s="90">
        <f>KUMULATIF!D208</f>
        <v>0</v>
      </c>
      <c r="J208" s="138">
        <f>KUMULATIF!E208</f>
        <v>0</v>
      </c>
      <c r="K208" s="147" t="e">
        <f t="shared" si="18"/>
        <v>#DIV/0!</v>
      </c>
      <c r="L208" s="140">
        <f t="shared" si="19"/>
        <v>7.083333333333333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v>0</v>
      </c>
      <c r="E209" s="23">
        <v>0</v>
      </c>
      <c r="F209" s="23">
        <f>DATA!C209</f>
        <v>0</v>
      </c>
      <c r="G209" s="23">
        <f>DATA!D209</f>
        <v>0</v>
      </c>
      <c r="H209" s="90">
        <f>KUMULATIF!C209</f>
        <v>0</v>
      </c>
      <c r="I209" s="90">
        <f>KUMULATIF!D209</f>
        <v>0</v>
      </c>
      <c r="J209" s="138">
        <f>KUMULATIF!E209</f>
        <v>0</v>
      </c>
      <c r="K209" s="147" t="e">
        <f t="shared" si="18"/>
        <v>#DIV/0!</v>
      </c>
      <c r="L209" s="140">
        <f t="shared" si="19"/>
        <v>7.083333333333333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v>0</v>
      </c>
      <c r="E210" s="23">
        <v>0</v>
      </c>
      <c r="F210" s="23">
        <f>DATA!C210</f>
        <v>0</v>
      </c>
      <c r="G210" s="23">
        <f>DATA!D210</f>
        <v>0</v>
      </c>
      <c r="H210" s="90">
        <f>KUMULATIF!C210</f>
        <v>0</v>
      </c>
      <c r="I210" s="90">
        <f>KUMULATIF!D210</f>
        <v>0</v>
      </c>
      <c r="J210" s="138">
        <f>KUMULATIF!E210</f>
        <v>0</v>
      </c>
      <c r="K210" s="147" t="e">
        <f t="shared" si="18"/>
        <v>#DIV/0!</v>
      </c>
      <c r="L210" s="140">
        <f t="shared" si="19"/>
        <v>7.083333333333333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v>0</v>
      </c>
      <c r="E211" s="23">
        <v>0</v>
      </c>
      <c r="F211" s="23">
        <f>DATA!C211</f>
        <v>0</v>
      </c>
      <c r="G211" s="23">
        <f>DATA!D211</f>
        <v>0</v>
      </c>
      <c r="H211" s="90">
        <f>KUMULATIF!C211</f>
        <v>0</v>
      </c>
      <c r="I211" s="90">
        <f>KUMULATIF!D211</f>
        <v>0</v>
      </c>
      <c r="J211" s="138">
        <f>KUMULATIF!E211</f>
        <v>0</v>
      </c>
      <c r="K211" s="147" t="e">
        <f t="shared" si="18"/>
        <v>#DIV/0!</v>
      </c>
      <c r="L211" s="140">
        <f t="shared" si="19"/>
        <v>7.083333333333333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v>0</v>
      </c>
      <c r="E212" s="23">
        <v>0</v>
      </c>
      <c r="F212" s="23">
        <f>DATA!C212</f>
        <v>0</v>
      </c>
      <c r="G212" s="23">
        <f>DATA!D212</f>
        <v>0</v>
      </c>
      <c r="H212" s="90">
        <f>KUMULATIF!C212</f>
        <v>0</v>
      </c>
      <c r="I212" s="90">
        <f>KUMULATIF!D212</f>
        <v>0</v>
      </c>
      <c r="J212" s="138">
        <f>KUMULATIF!E212</f>
        <v>0</v>
      </c>
      <c r="K212" s="147" t="e">
        <f t="shared" si="18"/>
        <v>#DIV/0!</v>
      </c>
      <c r="L212" s="140">
        <f t="shared" si="19"/>
        <v>7.083333333333333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v>0</v>
      </c>
      <c r="E213" s="23">
        <v>0</v>
      </c>
      <c r="F213" s="23">
        <f>DATA!C213</f>
        <v>0</v>
      </c>
      <c r="G213" s="23">
        <f>DATA!D213</f>
        <v>0</v>
      </c>
      <c r="H213" s="90">
        <f>KUMULATIF!C213</f>
        <v>0</v>
      </c>
      <c r="I213" s="90">
        <f>KUMULATIF!D213</f>
        <v>0</v>
      </c>
      <c r="J213" s="138">
        <f>KUMULATIF!E213</f>
        <v>0</v>
      </c>
      <c r="K213" s="147" t="e">
        <f t="shared" si="18"/>
        <v>#DIV/0!</v>
      </c>
      <c r="L213" s="140">
        <f t="shared" si="19"/>
        <v>7.083333333333333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v>0</v>
      </c>
      <c r="E214" s="23">
        <v>0</v>
      </c>
      <c r="F214" s="23">
        <f>DATA!C214</f>
        <v>0</v>
      </c>
      <c r="G214" s="23">
        <f>DATA!D214</f>
        <v>0</v>
      </c>
      <c r="H214" s="90">
        <f>KUMULATIF!C214</f>
        <v>0</v>
      </c>
      <c r="I214" s="90">
        <f>KUMULATIF!D214</f>
        <v>0</v>
      </c>
      <c r="J214" s="138">
        <f>KUMULATIF!E214</f>
        <v>0</v>
      </c>
      <c r="K214" s="147" t="e">
        <f t="shared" si="18"/>
        <v>#DIV/0!</v>
      </c>
      <c r="L214" s="140">
        <f t="shared" si="19"/>
        <v>7.083333333333333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v>0</v>
      </c>
      <c r="E215" s="23">
        <v>0</v>
      </c>
      <c r="F215" s="23">
        <f>DATA!C215</f>
        <v>0</v>
      </c>
      <c r="G215" s="23">
        <f>DATA!D215</f>
        <v>0</v>
      </c>
      <c r="H215" s="90">
        <f>KUMULATIF!C215</f>
        <v>0</v>
      </c>
      <c r="I215" s="90">
        <f>KUMULATIF!D215</f>
        <v>0</v>
      </c>
      <c r="J215" s="138">
        <f>KUMULATIF!E215</f>
        <v>0</v>
      </c>
      <c r="K215" s="147" t="e">
        <f t="shared" si="18"/>
        <v>#DIV/0!</v>
      </c>
      <c r="L215" s="140">
        <f t="shared" si="19"/>
        <v>7.083333333333333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v>0</v>
      </c>
      <c r="E216" s="23">
        <v>0</v>
      </c>
      <c r="F216" s="23">
        <f>DATA!C216</f>
        <v>0</v>
      </c>
      <c r="G216" s="23">
        <f>DATA!D216</f>
        <v>0</v>
      </c>
      <c r="H216" s="90">
        <f>KUMULATIF!C216</f>
        <v>0</v>
      </c>
      <c r="I216" s="90">
        <f>KUMULATIF!D216</f>
        <v>0</v>
      </c>
      <c r="J216" s="138">
        <f>KUMULATIF!E216</f>
        <v>0</v>
      </c>
      <c r="K216" s="147" t="e">
        <f t="shared" si="18"/>
        <v>#DIV/0!</v>
      </c>
      <c r="L216" s="140">
        <f t="shared" si="19"/>
        <v>7.083333333333333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v>0</v>
      </c>
      <c r="E217" s="23">
        <v>0</v>
      </c>
      <c r="F217" s="23">
        <f>DATA!C217</f>
        <v>0</v>
      </c>
      <c r="G217" s="23">
        <f>DATA!D217</f>
        <v>0</v>
      </c>
      <c r="H217" s="90">
        <f>KUMULATIF!C217</f>
        <v>0</v>
      </c>
      <c r="I217" s="90">
        <f>KUMULATIF!D217</f>
        <v>0</v>
      </c>
      <c r="J217" s="138">
        <f>KUMULATIF!E217</f>
        <v>0</v>
      </c>
      <c r="K217" s="147" t="e">
        <f t="shared" si="18"/>
        <v>#DIV/0!</v>
      </c>
      <c r="L217" s="140">
        <f t="shared" si="19"/>
        <v>7.083333333333333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v>0</v>
      </c>
      <c r="E218" s="23">
        <v>0</v>
      </c>
      <c r="F218" s="23">
        <f>DATA!C218</f>
        <v>0</v>
      </c>
      <c r="G218" s="23">
        <f>DATA!D218</f>
        <v>0</v>
      </c>
      <c r="H218" s="90">
        <f>KUMULATIF!C218</f>
        <v>0</v>
      </c>
      <c r="I218" s="90">
        <f>KUMULATIF!D218</f>
        <v>0</v>
      </c>
      <c r="J218" s="138">
        <f>KUMULATIF!E218</f>
        <v>0</v>
      </c>
      <c r="K218" s="147" t="e">
        <f t="shared" si="18"/>
        <v>#DIV/0!</v>
      </c>
      <c r="L218" s="140">
        <f t="shared" si="19"/>
        <v>7.083333333333333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v>0</v>
      </c>
      <c r="E219" s="23">
        <v>0</v>
      </c>
      <c r="F219" s="23">
        <f>DATA!C219</f>
        <v>0</v>
      </c>
      <c r="G219" s="23">
        <f>DATA!D219</f>
        <v>0</v>
      </c>
      <c r="H219" s="90">
        <f>KUMULATIF!C219</f>
        <v>0</v>
      </c>
      <c r="I219" s="90">
        <f>KUMULATIF!D219</f>
        <v>0</v>
      </c>
      <c r="J219" s="138">
        <f>KUMULATIF!E219</f>
        <v>0</v>
      </c>
      <c r="K219" s="147" t="e">
        <f t="shared" si="18"/>
        <v>#DIV/0!</v>
      </c>
      <c r="L219" s="140">
        <f t="shared" si="19"/>
        <v>7.083333333333333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v>0</v>
      </c>
      <c r="E220" s="23">
        <v>0</v>
      </c>
      <c r="F220" s="23">
        <f>DATA!C220</f>
        <v>0</v>
      </c>
      <c r="G220" s="23">
        <f>DATA!D220</f>
        <v>0</v>
      </c>
      <c r="H220" s="90">
        <f>KUMULATIF!C220</f>
        <v>0</v>
      </c>
      <c r="I220" s="90">
        <f>KUMULATIF!D220</f>
        <v>0</v>
      </c>
      <c r="J220" s="138">
        <f>KUMULATIF!E220</f>
        <v>0</v>
      </c>
      <c r="K220" s="147" t="e">
        <f t="shared" si="18"/>
        <v>#DIV/0!</v>
      </c>
      <c r="L220" s="140">
        <f t="shared" si="19"/>
        <v>7.083333333333333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v>0</v>
      </c>
      <c r="E221" s="23">
        <v>0</v>
      </c>
      <c r="F221" s="23">
        <f>DATA!C221</f>
        <v>0</v>
      </c>
      <c r="G221" s="23">
        <f>DATA!D221</f>
        <v>0</v>
      </c>
      <c r="H221" s="90">
        <f>KUMULATIF!C221</f>
        <v>0</v>
      </c>
      <c r="I221" s="90">
        <f>KUMULATIF!D221</f>
        <v>0</v>
      </c>
      <c r="J221" s="138">
        <f>KUMULATIF!E221</f>
        <v>0</v>
      </c>
      <c r="K221" s="147" t="e">
        <f t="shared" si="18"/>
        <v>#DIV/0!</v>
      </c>
      <c r="L221" s="140">
        <f t="shared" si="19"/>
        <v>7.083333333333333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v>0</v>
      </c>
      <c r="E222" s="23">
        <v>0</v>
      </c>
      <c r="F222" s="23">
        <f>DATA!C222</f>
        <v>0</v>
      </c>
      <c r="G222" s="23">
        <f>DATA!D222</f>
        <v>0</v>
      </c>
      <c r="H222" s="90">
        <f>KUMULATIF!C222</f>
        <v>0</v>
      </c>
      <c r="I222" s="90">
        <f>KUMULATIF!D222</f>
        <v>0</v>
      </c>
      <c r="J222" s="138">
        <f>KUMULATIF!E222</f>
        <v>0</v>
      </c>
      <c r="K222" s="147" t="e">
        <f t="shared" si="18"/>
        <v>#DIV/0!</v>
      </c>
      <c r="L222" s="140">
        <f t="shared" si="19"/>
        <v>7.083333333333333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v>0</v>
      </c>
      <c r="E223" s="23">
        <v>0</v>
      </c>
      <c r="F223" s="23">
        <f>DATA!C223</f>
        <v>0</v>
      </c>
      <c r="G223" s="23">
        <f>DATA!D223</f>
        <v>0</v>
      </c>
      <c r="H223" s="90">
        <f>KUMULATIF!C223</f>
        <v>0</v>
      </c>
      <c r="I223" s="90">
        <f>KUMULATIF!D223</f>
        <v>0</v>
      </c>
      <c r="J223" s="138">
        <f>KUMULATIF!E223</f>
        <v>0</v>
      </c>
      <c r="K223" s="147" t="e">
        <f t="shared" si="18"/>
        <v>#DIV/0!</v>
      </c>
      <c r="L223" s="140">
        <f t="shared" si="19"/>
        <v>7.083333333333333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v>0</v>
      </c>
      <c r="E224" s="23">
        <v>0</v>
      </c>
      <c r="F224" s="23">
        <f>DATA!C224</f>
        <v>0</v>
      </c>
      <c r="G224" s="23">
        <f>DATA!D224</f>
        <v>0</v>
      </c>
      <c r="H224" s="90">
        <f>KUMULATIF!C224</f>
        <v>0</v>
      </c>
      <c r="I224" s="90">
        <f>KUMULATIF!D224</f>
        <v>0</v>
      </c>
      <c r="J224" s="138">
        <f>KUMULATIF!E224</f>
        <v>0</v>
      </c>
      <c r="K224" s="147" t="e">
        <f t="shared" si="18"/>
        <v>#DIV/0!</v>
      </c>
      <c r="L224" s="140">
        <f t="shared" si="19"/>
        <v>7.083333333333333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v>0</v>
      </c>
      <c r="E225" s="23">
        <v>0</v>
      </c>
      <c r="F225" s="23">
        <f>DATA!C225</f>
        <v>0</v>
      </c>
      <c r="G225" s="23">
        <f>DATA!D225</f>
        <v>0</v>
      </c>
      <c r="H225" s="90">
        <f>KUMULATIF!C225</f>
        <v>0</v>
      </c>
      <c r="I225" s="90">
        <f>KUMULATIF!D225</f>
        <v>0</v>
      </c>
      <c r="J225" s="138">
        <f>KUMULATIF!E225</f>
        <v>0</v>
      </c>
      <c r="K225" s="147" t="e">
        <f t="shared" si="18"/>
        <v>#DIV/0!</v>
      </c>
      <c r="L225" s="140">
        <f t="shared" si="19"/>
        <v>7.083333333333333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v>0</v>
      </c>
      <c r="E226" s="23">
        <v>0</v>
      </c>
      <c r="F226" s="23">
        <f>DATA!C226</f>
        <v>0</v>
      </c>
      <c r="G226" s="23">
        <f>DATA!D226</f>
        <v>0</v>
      </c>
      <c r="H226" s="90">
        <f>KUMULATIF!C226</f>
        <v>0</v>
      </c>
      <c r="I226" s="90">
        <f>KUMULATIF!D226</f>
        <v>0</v>
      </c>
      <c r="J226" s="138">
        <f>KUMULATIF!E226</f>
        <v>0</v>
      </c>
      <c r="K226" s="147" t="e">
        <f t="shared" si="18"/>
        <v>#DIV/0!</v>
      </c>
      <c r="L226" s="140">
        <f t="shared" si="19"/>
        <v>7.083333333333333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v>0</v>
      </c>
      <c r="E227" s="23">
        <v>0</v>
      </c>
      <c r="F227" s="23">
        <f>DATA!C227</f>
        <v>0</v>
      </c>
      <c r="G227" s="23">
        <f>DATA!D227</f>
        <v>0</v>
      </c>
      <c r="H227" s="90">
        <f>KUMULATIF!C227</f>
        <v>0</v>
      </c>
      <c r="I227" s="90">
        <f>KUMULATIF!D227</f>
        <v>0</v>
      </c>
      <c r="J227" s="138">
        <f>KUMULATIF!E227</f>
        <v>0</v>
      </c>
      <c r="K227" s="147" t="e">
        <f t="shared" si="18"/>
        <v>#DIV/0!</v>
      </c>
      <c r="L227" s="140">
        <f t="shared" si="19"/>
        <v>7.083333333333333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v>0</v>
      </c>
      <c r="E228" s="23">
        <v>0</v>
      </c>
      <c r="F228" s="23">
        <f>DATA!C228</f>
        <v>0</v>
      </c>
      <c r="G228" s="23">
        <f>DATA!D228</f>
        <v>0</v>
      </c>
      <c r="H228" s="90">
        <f>KUMULATIF!C228</f>
        <v>0</v>
      </c>
      <c r="I228" s="90">
        <f>KUMULATIF!D228</f>
        <v>0</v>
      </c>
      <c r="J228" s="138">
        <f>KUMULATIF!E228</f>
        <v>0</v>
      </c>
      <c r="K228" s="147" t="e">
        <f t="shared" si="18"/>
        <v>#DIV/0!</v>
      </c>
      <c r="L228" s="140">
        <f t="shared" si="19"/>
        <v>7.083333333333333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v>0</v>
      </c>
      <c r="E229" s="23">
        <v>0</v>
      </c>
      <c r="F229" s="23">
        <f>DATA!C229</f>
        <v>0</v>
      </c>
      <c r="G229" s="23">
        <f>DATA!D229</f>
        <v>0</v>
      </c>
      <c r="H229" s="90">
        <f>KUMULATIF!C229</f>
        <v>0</v>
      </c>
      <c r="I229" s="90">
        <f>KUMULATIF!D229</f>
        <v>0</v>
      </c>
      <c r="J229" s="138">
        <f>KUMULATIF!E229</f>
        <v>0</v>
      </c>
      <c r="K229" s="147" t="e">
        <f t="shared" si="18"/>
        <v>#DIV/0!</v>
      </c>
      <c r="L229" s="140">
        <f t="shared" si="19"/>
        <v>7.083333333333333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v>0</v>
      </c>
      <c r="E230" s="23">
        <v>0</v>
      </c>
      <c r="F230" s="23">
        <f>DATA!C230</f>
        <v>0</v>
      </c>
      <c r="G230" s="23">
        <f>DATA!D230</f>
        <v>0</v>
      </c>
      <c r="H230" s="90">
        <f>KUMULATIF!C230</f>
        <v>0</v>
      </c>
      <c r="I230" s="90">
        <f>KUMULATIF!D230</f>
        <v>0</v>
      </c>
      <c r="J230" s="138">
        <f>KUMULATIF!E230</f>
        <v>0</v>
      </c>
      <c r="K230" s="147" t="e">
        <f t="shared" si="18"/>
        <v>#DIV/0!</v>
      </c>
      <c r="L230" s="140">
        <f t="shared" si="19"/>
        <v>7.083333333333333</v>
      </c>
    </row>
    <row r="231" spans="1:12" ht="13.8" thickBot="1" x14ac:dyDescent="0.3">
      <c r="A231" s="75"/>
      <c r="B231" s="77"/>
      <c r="C231" s="78"/>
      <c r="D231" s="78"/>
      <c r="E231" s="79"/>
      <c r="F231" s="79"/>
      <c r="G231" s="78"/>
      <c r="H231" s="67"/>
      <c r="I231" s="78"/>
      <c r="J231" s="154"/>
      <c r="K231" s="155"/>
      <c r="L231" s="156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29">
        <f t="shared" si="20"/>
        <v>0</v>
      </c>
      <c r="E232" s="29">
        <f t="shared" si="20"/>
        <v>0</v>
      </c>
      <c r="F232" s="29">
        <f t="shared" si="20"/>
        <v>0</v>
      </c>
      <c r="G232" s="29">
        <f t="shared" si="20"/>
        <v>0</v>
      </c>
      <c r="H232" s="29">
        <f t="shared" si="20"/>
        <v>0</v>
      </c>
      <c r="I232" s="29">
        <f t="shared" si="20"/>
        <v>0</v>
      </c>
      <c r="J232" s="150">
        <f t="shared" si="20"/>
        <v>0</v>
      </c>
      <c r="K232" s="151" t="e">
        <f>J232/C232*100</f>
        <v>#DIV/0!</v>
      </c>
      <c r="L232" s="145">
        <f>96/12*1</f>
        <v>8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110">
        <v>0</v>
      </c>
      <c r="E239" s="111">
        <v>0</v>
      </c>
      <c r="F239" s="111">
        <f>DATA!C239</f>
        <v>0</v>
      </c>
      <c r="G239" s="111">
        <f>DATA!D239</f>
        <v>0</v>
      </c>
      <c r="H239" s="89">
        <f>KUMULATIF!C239</f>
        <v>0</v>
      </c>
      <c r="I239" s="89">
        <f>KUMULATIF!D239</f>
        <v>0</v>
      </c>
      <c r="J239" s="135">
        <f>KUMULATIF!E239</f>
        <v>0</v>
      </c>
      <c r="K239" s="146" t="e">
        <f t="shared" ref="K239:K263" si="21">J239/C239*100</f>
        <v>#DIV/0!</v>
      </c>
      <c r="L239" s="137">
        <f>85/12*1</f>
        <v>7.083333333333333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v>0</v>
      </c>
      <c r="E240" s="23">
        <v>0</v>
      </c>
      <c r="F240" s="23">
        <f>DATA!C240</f>
        <v>0</v>
      </c>
      <c r="G240" s="23">
        <f>DATA!D240</f>
        <v>0</v>
      </c>
      <c r="H240" s="90">
        <f>KUMULATIF!C240</f>
        <v>0</v>
      </c>
      <c r="I240" s="90">
        <f>KUMULATIF!D240</f>
        <v>0</v>
      </c>
      <c r="J240" s="138">
        <f>KUMULATIF!E240</f>
        <v>0</v>
      </c>
      <c r="K240" s="147" t="e">
        <f t="shared" si="21"/>
        <v>#DIV/0!</v>
      </c>
      <c r="L240" s="140">
        <f t="shared" ref="L240:L263" si="22">85/12*1</f>
        <v>7.083333333333333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v>0</v>
      </c>
      <c r="E241" s="23">
        <v>0</v>
      </c>
      <c r="F241" s="23">
        <f>DATA!C241</f>
        <v>0</v>
      </c>
      <c r="G241" s="23">
        <f>DATA!D241</f>
        <v>0</v>
      </c>
      <c r="H241" s="90">
        <f>KUMULATIF!C241</f>
        <v>0</v>
      </c>
      <c r="I241" s="90">
        <f>KUMULATIF!D241</f>
        <v>0</v>
      </c>
      <c r="J241" s="138">
        <f>KUMULATIF!E241</f>
        <v>0</v>
      </c>
      <c r="K241" s="147" t="e">
        <f t="shared" si="21"/>
        <v>#DIV/0!</v>
      </c>
      <c r="L241" s="140">
        <f t="shared" si="22"/>
        <v>7.083333333333333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v>0</v>
      </c>
      <c r="E242" s="23">
        <v>0</v>
      </c>
      <c r="F242" s="23">
        <f>DATA!C242</f>
        <v>0</v>
      </c>
      <c r="G242" s="23">
        <f>DATA!D242</f>
        <v>0</v>
      </c>
      <c r="H242" s="90">
        <f>KUMULATIF!C242</f>
        <v>0</v>
      </c>
      <c r="I242" s="90">
        <f>KUMULATIF!D242</f>
        <v>0</v>
      </c>
      <c r="J242" s="138">
        <f>KUMULATIF!E242</f>
        <v>0</v>
      </c>
      <c r="K242" s="147" t="e">
        <f t="shared" si="21"/>
        <v>#DIV/0!</v>
      </c>
      <c r="L242" s="140">
        <f t="shared" si="22"/>
        <v>7.083333333333333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v>0</v>
      </c>
      <c r="E243" s="23">
        <v>0</v>
      </c>
      <c r="F243" s="23">
        <f>DATA!C243</f>
        <v>0</v>
      </c>
      <c r="G243" s="23">
        <f>DATA!D243</f>
        <v>0</v>
      </c>
      <c r="H243" s="90">
        <f>KUMULATIF!C243</f>
        <v>0</v>
      </c>
      <c r="I243" s="90">
        <f>KUMULATIF!D243</f>
        <v>0</v>
      </c>
      <c r="J243" s="138">
        <f>KUMULATIF!E243</f>
        <v>0</v>
      </c>
      <c r="K243" s="147" t="e">
        <f t="shared" si="21"/>
        <v>#DIV/0!</v>
      </c>
      <c r="L243" s="140">
        <f t="shared" si="22"/>
        <v>7.083333333333333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v>0</v>
      </c>
      <c r="E244" s="23">
        <v>0</v>
      </c>
      <c r="F244" s="23">
        <f>DATA!C244</f>
        <v>0</v>
      </c>
      <c r="G244" s="23">
        <f>DATA!D244</f>
        <v>0</v>
      </c>
      <c r="H244" s="90">
        <f>KUMULATIF!C244</f>
        <v>0</v>
      </c>
      <c r="I244" s="90">
        <f>KUMULATIF!D244</f>
        <v>0</v>
      </c>
      <c r="J244" s="138">
        <f>KUMULATIF!E244</f>
        <v>0</v>
      </c>
      <c r="K244" s="147" t="e">
        <f t="shared" si="21"/>
        <v>#DIV/0!</v>
      </c>
      <c r="L244" s="140">
        <f t="shared" si="22"/>
        <v>7.083333333333333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v>0</v>
      </c>
      <c r="E245" s="23">
        <v>0</v>
      </c>
      <c r="F245" s="23">
        <f>DATA!C245</f>
        <v>0</v>
      </c>
      <c r="G245" s="23">
        <f>DATA!D245</f>
        <v>0</v>
      </c>
      <c r="H245" s="90">
        <f>KUMULATIF!C245</f>
        <v>0</v>
      </c>
      <c r="I245" s="90">
        <f>KUMULATIF!D245</f>
        <v>0</v>
      </c>
      <c r="J245" s="138">
        <f>KUMULATIF!E245</f>
        <v>0</v>
      </c>
      <c r="K245" s="147" t="e">
        <f t="shared" si="21"/>
        <v>#DIV/0!</v>
      </c>
      <c r="L245" s="140">
        <f t="shared" si="22"/>
        <v>7.083333333333333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v>0</v>
      </c>
      <c r="E246" s="23">
        <v>0</v>
      </c>
      <c r="F246" s="23">
        <f>DATA!C246</f>
        <v>0</v>
      </c>
      <c r="G246" s="23">
        <f>DATA!D246</f>
        <v>0</v>
      </c>
      <c r="H246" s="90">
        <f>KUMULATIF!C246</f>
        <v>0</v>
      </c>
      <c r="I246" s="90">
        <f>KUMULATIF!D246</f>
        <v>0</v>
      </c>
      <c r="J246" s="138">
        <f>KUMULATIF!E246</f>
        <v>0</v>
      </c>
      <c r="K246" s="147" t="e">
        <f t="shared" si="21"/>
        <v>#DIV/0!</v>
      </c>
      <c r="L246" s="140">
        <f t="shared" si="22"/>
        <v>7.083333333333333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v>0</v>
      </c>
      <c r="E247" s="23">
        <v>0</v>
      </c>
      <c r="F247" s="23">
        <f>DATA!C247</f>
        <v>0</v>
      </c>
      <c r="G247" s="23">
        <f>DATA!D247</f>
        <v>0</v>
      </c>
      <c r="H247" s="90">
        <f>KUMULATIF!C247</f>
        <v>0</v>
      </c>
      <c r="I247" s="90">
        <f>KUMULATIF!D247</f>
        <v>0</v>
      </c>
      <c r="J247" s="138">
        <f>KUMULATIF!E247</f>
        <v>0</v>
      </c>
      <c r="K247" s="147" t="e">
        <f t="shared" si="21"/>
        <v>#DIV/0!</v>
      </c>
      <c r="L247" s="140">
        <f t="shared" si="22"/>
        <v>7.083333333333333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v>0</v>
      </c>
      <c r="E248" s="23">
        <v>0</v>
      </c>
      <c r="F248" s="23">
        <f>DATA!C248</f>
        <v>0</v>
      </c>
      <c r="G248" s="23">
        <f>DATA!D248</f>
        <v>0</v>
      </c>
      <c r="H248" s="90">
        <f>KUMULATIF!C248</f>
        <v>0</v>
      </c>
      <c r="I248" s="90">
        <f>KUMULATIF!D248</f>
        <v>0</v>
      </c>
      <c r="J248" s="138">
        <f>KUMULATIF!E248</f>
        <v>0</v>
      </c>
      <c r="K248" s="147" t="e">
        <f t="shared" si="21"/>
        <v>#DIV/0!</v>
      </c>
      <c r="L248" s="140">
        <f t="shared" si="22"/>
        <v>7.083333333333333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v>0</v>
      </c>
      <c r="E249" s="23">
        <v>0</v>
      </c>
      <c r="F249" s="23">
        <f>DATA!C249</f>
        <v>0</v>
      </c>
      <c r="G249" s="23">
        <f>DATA!D249</f>
        <v>0</v>
      </c>
      <c r="H249" s="90">
        <f>KUMULATIF!C249</f>
        <v>0</v>
      </c>
      <c r="I249" s="90">
        <f>KUMULATIF!D249</f>
        <v>0</v>
      </c>
      <c r="J249" s="138">
        <f>KUMULATIF!E249</f>
        <v>0</v>
      </c>
      <c r="K249" s="147" t="e">
        <f t="shared" si="21"/>
        <v>#DIV/0!</v>
      </c>
      <c r="L249" s="140">
        <f t="shared" si="22"/>
        <v>7.083333333333333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v>0</v>
      </c>
      <c r="E250" s="23">
        <v>0</v>
      </c>
      <c r="F250" s="23">
        <f>DATA!C250</f>
        <v>0</v>
      </c>
      <c r="G250" s="23">
        <f>DATA!D250</f>
        <v>0</v>
      </c>
      <c r="H250" s="90">
        <f>KUMULATIF!C250</f>
        <v>0</v>
      </c>
      <c r="I250" s="90">
        <f>KUMULATIF!D250</f>
        <v>0</v>
      </c>
      <c r="J250" s="138">
        <f>KUMULATIF!E250</f>
        <v>0</v>
      </c>
      <c r="K250" s="147" t="e">
        <f t="shared" si="21"/>
        <v>#DIV/0!</v>
      </c>
      <c r="L250" s="140">
        <f t="shared" si="22"/>
        <v>7.083333333333333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v>0</v>
      </c>
      <c r="E251" s="23">
        <v>0</v>
      </c>
      <c r="F251" s="23">
        <f>DATA!C251</f>
        <v>0</v>
      </c>
      <c r="G251" s="23">
        <f>DATA!D251</f>
        <v>0</v>
      </c>
      <c r="H251" s="90">
        <f>KUMULATIF!C251</f>
        <v>0</v>
      </c>
      <c r="I251" s="90">
        <f>KUMULATIF!D251</f>
        <v>0</v>
      </c>
      <c r="J251" s="138">
        <f>KUMULATIF!E251</f>
        <v>0</v>
      </c>
      <c r="K251" s="147" t="e">
        <f t="shared" si="21"/>
        <v>#DIV/0!</v>
      </c>
      <c r="L251" s="140">
        <f t="shared" si="22"/>
        <v>7.083333333333333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v>0</v>
      </c>
      <c r="E252" s="23">
        <v>0</v>
      </c>
      <c r="F252" s="23">
        <f>DATA!C252</f>
        <v>0</v>
      </c>
      <c r="G252" s="23">
        <f>DATA!D252</f>
        <v>0</v>
      </c>
      <c r="H252" s="90">
        <f>KUMULATIF!C252</f>
        <v>0</v>
      </c>
      <c r="I252" s="90">
        <f>KUMULATIF!D252</f>
        <v>0</v>
      </c>
      <c r="J252" s="138">
        <f>KUMULATIF!E252</f>
        <v>0</v>
      </c>
      <c r="K252" s="147" t="e">
        <f t="shared" si="21"/>
        <v>#DIV/0!</v>
      </c>
      <c r="L252" s="140">
        <f t="shared" si="22"/>
        <v>7.083333333333333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v>0</v>
      </c>
      <c r="E253" s="23">
        <v>0</v>
      </c>
      <c r="F253" s="23">
        <f>DATA!C253</f>
        <v>0</v>
      </c>
      <c r="G253" s="23">
        <f>DATA!D253</f>
        <v>0</v>
      </c>
      <c r="H253" s="90">
        <f>KUMULATIF!C253</f>
        <v>0</v>
      </c>
      <c r="I253" s="90">
        <f>KUMULATIF!D253</f>
        <v>0</v>
      </c>
      <c r="J253" s="138">
        <f>KUMULATIF!E253</f>
        <v>0</v>
      </c>
      <c r="K253" s="147" t="e">
        <f t="shared" si="21"/>
        <v>#DIV/0!</v>
      </c>
      <c r="L253" s="140">
        <f t="shared" si="22"/>
        <v>7.083333333333333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v>0</v>
      </c>
      <c r="E254" s="23">
        <v>0</v>
      </c>
      <c r="F254" s="23">
        <f>DATA!C254</f>
        <v>0</v>
      </c>
      <c r="G254" s="23">
        <f>DATA!D254</f>
        <v>0</v>
      </c>
      <c r="H254" s="90">
        <f>KUMULATIF!C254</f>
        <v>0</v>
      </c>
      <c r="I254" s="90">
        <f>KUMULATIF!D254</f>
        <v>0</v>
      </c>
      <c r="J254" s="138">
        <f>KUMULATIF!E254</f>
        <v>0</v>
      </c>
      <c r="K254" s="147" t="e">
        <f t="shared" si="21"/>
        <v>#DIV/0!</v>
      </c>
      <c r="L254" s="140">
        <f t="shared" si="22"/>
        <v>7.083333333333333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v>0</v>
      </c>
      <c r="E255" s="23">
        <v>0</v>
      </c>
      <c r="F255" s="23">
        <f>DATA!C255</f>
        <v>0</v>
      </c>
      <c r="G255" s="23">
        <f>DATA!D255</f>
        <v>0</v>
      </c>
      <c r="H255" s="90">
        <f>KUMULATIF!C255</f>
        <v>0</v>
      </c>
      <c r="I255" s="90">
        <f>KUMULATIF!D255</f>
        <v>0</v>
      </c>
      <c r="J255" s="138">
        <f>KUMULATIF!E255</f>
        <v>0</v>
      </c>
      <c r="K255" s="147" t="e">
        <f t="shared" si="21"/>
        <v>#DIV/0!</v>
      </c>
      <c r="L255" s="140">
        <f t="shared" si="22"/>
        <v>7.083333333333333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v>0</v>
      </c>
      <c r="E256" s="23">
        <v>0</v>
      </c>
      <c r="F256" s="23">
        <f>DATA!C256</f>
        <v>0</v>
      </c>
      <c r="G256" s="23">
        <f>DATA!D256</f>
        <v>0</v>
      </c>
      <c r="H256" s="90">
        <f>KUMULATIF!C256</f>
        <v>0</v>
      </c>
      <c r="I256" s="90">
        <f>KUMULATIF!D256</f>
        <v>0</v>
      </c>
      <c r="J256" s="138">
        <f>KUMULATIF!E256</f>
        <v>0</v>
      </c>
      <c r="K256" s="147" t="e">
        <f t="shared" si="21"/>
        <v>#DIV/0!</v>
      </c>
      <c r="L256" s="140">
        <f t="shared" si="22"/>
        <v>7.083333333333333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v>0</v>
      </c>
      <c r="E257" s="23">
        <v>0</v>
      </c>
      <c r="F257" s="23">
        <f>DATA!C257</f>
        <v>0</v>
      </c>
      <c r="G257" s="23">
        <f>DATA!D257</f>
        <v>0</v>
      </c>
      <c r="H257" s="90">
        <f>KUMULATIF!C257</f>
        <v>0</v>
      </c>
      <c r="I257" s="90">
        <f>KUMULATIF!D257</f>
        <v>0</v>
      </c>
      <c r="J257" s="138">
        <f>KUMULATIF!E257</f>
        <v>0</v>
      </c>
      <c r="K257" s="147" t="e">
        <f t="shared" si="21"/>
        <v>#DIV/0!</v>
      </c>
      <c r="L257" s="140">
        <f t="shared" si="22"/>
        <v>7.083333333333333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v>0</v>
      </c>
      <c r="E258" s="23">
        <v>0</v>
      </c>
      <c r="F258" s="23">
        <f>DATA!C258</f>
        <v>0</v>
      </c>
      <c r="G258" s="23">
        <f>DATA!D258</f>
        <v>0</v>
      </c>
      <c r="H258" s="90">
        <f>KUMULATIF!C258</f>
        <v>0</v>
      </c>
      <c r="I258" s="90">
        <f>KUMULATIF!D258</f>
        <v>0</v>
      </c>
      <c r="J258" s="138">
        <f>KUMULATIF!E258</f>
        <v>0</v>
      </c>
      <c r="K258" s="147" t="e">
        <f t="shared" si="21"/>
        <v>#DIV/0!</v>
      </c>
      <c r="L258" s="140">
        <f t="shared" si="22"/>
        <v>7.083333333333333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v>0</v>
      </c>
      <c r="E259" s="23">
        <v>0</v>
      </c>
      <c r="F259" s="23">
        <f>DATA!C259</f>
        <v>0</v>
      </c>
      <c r="G259" s="23">
        <f>DATA!D259</f>
        <v>0</v>
      </c>
      <c r="H259" s="90">
        <f>KUMULATIF!C259</f>
        <v>0</v>
      </c>
      <c r="I259" s="90">
        <f>KUMULATIF!D259</f>
        <v>0</v>
      </c>
      <c r="J259" s="138">
        <f>KUMULATIF!E259</f>
        <v>0</v>
      </c>
      <c r="K259" s="147" t="e">
        <f t="shared" si="21"/>
        <v>#DIV/0!</v>
      </c>
      <c r="L259" s="140">
        <f t="shared" si="22"/>
        <v>7.083333333333333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v>0</v>
      </c>
      <c r="E260" s="23">
        <v>0</v>
      </c>
      <c r="F260" s="23">
        <f>DATA!C260</f>
        <v>0</v>
      </c>
      <c r="G260" s="23">
        <f>DATA!D260</f>
        <v>0</v>
      </c>
      <c r="H260" s="90">
        <f>KUMULATIF!C260</f>
        <v>0</v>
      </c>
      <c r="I260" s="90">
        <f>KUMULATIF!D260</f>
        <v>0</v>
      </c>
      <c r="J260" s="138">
        <f>KUMULATIF!E260</f>
        <v>0</v>
      </c>
      <c r="K260" s="147" t="e">
        <f t="shared" si="21"/>
        <v>#DIV/0!</v>
      </c>
      <c r="L260" s="140">
        <f t="shared" si="22"/>
        <v>7.083333333333333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v>0</v>
      </c>
      <c r="E261" s="23">
        <v>0</v>
      </c>
      <c r="F261" s="23">
        <f>DATA!C261</f>
        <v>0</v>
      </c>
      <c r="G261" s="23">
        <f>DATA!D261</f>
        <v>0</v>
      </c>
      <c r="H261" s="90">
        <f>KUMULATIF!C261</f>
        <v>0</v>
      </c>
      <c r="I261" s="90">
        <f>KUMULATIF!D261</f>
        <v>0</v>
      </c>
      <c r="J261" s="138">
        <f>KUMULATIF!E261</f>
        <v>0</v>
      </c>
      <c r="K261" s="147" t="e">
        <f t="shared" si="21"/>
        <v>#DIV/0!</v>
      </c>
      <c r="L261" s="140">
        <f t="shared" si="22"/>
        <v>7.083333333333333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v>0</v>
      </c>
      <c r="E262" s="23">
        <v>0</v>
      </c>
      <c r="F262" s="23">
        <f>DATA!C262</f>
        <v>0</v>
      </c>
      <c r="G262" s="23">
        <f>DATA!D262</f>
        <v>0</v>
      </c>
      <c r="H262" s="90">
        <f>KUMULATIF!C262</f>
        <v>0</v>
      </c>
      <c r="I262" s="90">
        <f>KUMULATIF!D262</f>
        <v>0</v>
      </c>
      <c r="J262" s="138">
        <f>KUMULATIF!E262</f>
        <v>0</v>
      </c>
      <c r="K262" s="147" t="e">
        <f t="shared" si="21"/>
        <v>#DIV/0!</v>
      </c>
      <c r="L262" s="140">
        <f t="shared" si="22"/>
        <v>7.083333333333333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v>0</v>
      </c>
      <c r="E263" s="23">
        <v>0</v>
      </c>
      <c r="F263" s="23">
        <f>DATA!C263</f>
        <v>0</v>
      </c>
      <c r="G263" s="23">
        <f>DATA!D263</f>
        <v>0</v>
      </c>
      <c r="H263" s="90">
        <f>KUMULATIF!C263</f>
        <v>0</v>
      </c>
      <c r="I263" s="90">
        <f>KUMULATIF!D263</f>
        <v>0</v>
      </c>
      <c r="J263" s="138">
        <f>KUMULATIF!E263</f>
        <v>0</v>
      </c>
      <c r="K263" s="147" t="e">
        <f t="shared" si="21"/>
        <v>#DIV/0!</v>
      </c>
      <c r="L263" s="140">
        <f t="shared" si="22"/>
        <v>7.083333333333333</v>
      </c>
    </row>
    <row r="264" spans="1:12" ht="13.8" thickBot="1" x14ac:dyDescent="0.3">
      <c r="A264" s="75"/>
      <c r="B264" s="77"/>
      <c r="C264" s="78"/>
      <c r="D264" s="78"/>
      <c r="E264" s="79"/>
      <c r="F264" s="79"/>
      <c r="G264" s="78"/>
      <c r="H264" s="67"/>
      <c r="I264" s="78"/>
      <c r="J264" s="154"/>
      <c r="K264" s="155"/>
      <c r="L264" s="156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29">
        <f t="shared" si="23"/>
        <v>0</v>
      </c>
      <c r="E265" s="29">
        <f t="shared" si="23"/>
        <v>0</v>
      </c>
      <c r="F265" s="29">
        <f t="shared" si="23"/>
        <v>0</v>
      </c>
      <c r="G265" s="29">
        <f t="shared" si="23"/>
        <v>0</v>
      </c>
      <c r="H265" s="29">
        <f t="shared" si="23"/>
        <v>0</v>
      </c>
      <c r="I265" s="29">
        <f t="shared" si="23"/>
        <v>0</v>
      </c>
      <c r="J265" s="150">
        <f t="shared" si="23"/>
        <v>0</v>
      </c>
      <c r="K265" s="151" t="e">
        <f>J265/C265*100</f>
        <v>#DIV/0!</v>
      </c>
      <c r="L265" s="145">
        <f>96/12*1</f>
        <v>8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303"/>
      <c r="B268" s="304"/>
      <c r="C268" s="304"/>
      <c r="D268" s="304"/>
      <c r="E268" s="304"/>
      <c r="F268" s="304"/>
      <c r="G268" s="304"/>
      <c r="H268" s="304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</row>
    <row r="272" spans="1:12" x14ac:dyDescent="0.25">
      <c r="A272" s="24">
        <v>1</v>
      </c>
      <c r="B272" s="76">
        <f>'DATA A'!B6</f>
        <v>0</v>
      </c>
      <c r="C272" s="32">
        <f>DATA!C272</f>
        <v>0</v>
      </c>
      <c r="D272" s="32">
        <f>DATA!D272</f>
        <v>0</v>
      </c>
      <c r="E272" s="157">
        <f>DATA!AE272</f>
        <v>0</v>
      </c>
      <c r="F272" s="32">
        <f>KUMULATIF!C272</f>
        <v>0</v>
      </c>
      <c r="G272" s="32">
        <f>KUMULATIF!D272</f>
        <v>0</v>
      </c>
      <c r="H272" s="158">
        <f>KUMULATIF!E272</f>
        <v>0</v>
      </c>
      <c r="I272" s="171"/>
    </row>
    <row r="273" spans="1:9" x14ac:dyDescent="0.25">
      <c r="A273" s="20">
        <v>2</v>
      </c>
      <c r="B273" s="21">
        <f>'DATA A'!B7</f>
        <v>0</v>
      </c>
      <c r="C273" s="22">
        <f>DATA!C273</f>
        <v>0</v>
      </c>
      <c r="D273" s="22">
        <f>DATA!D273</f>
        <v>0</v>
      </c>
      <c r="E273" s="152">
        <f>DATA!AE273</f>
        <v>0</v>
      </c>
      <c r="F273" s="22">
        <f>KUMULATIF!C273</f>
        <v>0</v>
      </c>
      <c r="G273" s="22">
        <f>KUMULATIF!D273</f>
        <v>0</v>
      </c>
      <c r="H273" s="159">
        <f>KUMULATIF!E273</f>
        <v>0</v>
      </c>
      <c r="I273" s="171"/>
    </row>
    <row r="274" spans="1:9" x14ac:dyDescent="0.25">
      <c r="A274" s="20">
        <v>3</v>
      </c>
      <c r="B274" s="21">
        <f>'DATA A'!B8</f>
        <v>0</v>
      </c>
      <c r="C274" s="22">
        <f>DATA!C274</f>
        <v>0</v>
      </c>
      <c r="D274" s="22">
        <f>DATA!D274</f>
        <v>0</v>
      </c>
      <c r="E274" s="152">
        <f>DATA!AE274</f>
        <v>0</v>
      </c>
      <c r="F274" s="22">
        <f>KUMULATIF!C274</f>
        <v>0</v>
      </c>
      <c r="G274" s="22">
        <f>KUMULATIF!D274</f>
        <v>0</v>
      </c>
      <c r="H274" s="159">
        <f>KUMULATIF!E274</f>
        <v>0</v>
      </c>
      <c r="I274" s="171"/>
    </row>
    <row r="275" spans="1:9" x14ac:dyDescent="0.25">
      <c r="A275" s="20">
        <v>4</v>
      </c>
      <c r="B275" s="21">
        <f>'DATA A'!B9</f>
        <v>0</v>
      </c>
      <c r="C275" s="22">
        <f>DATA!C275</f>
        <v>0</v>
      </c>
      <c r="D275" s="22">
        <f>DATA!D275</f>
        <v>0</v>
      </c>
      <c r="E275" s="152">
        <f>DATA!AE275</f>
        <v>0</v>
      </c>
      <c r="F275" s="22">
        <f>KUMULATIF!C275</f>
        <v>0</v>
      </c>
      <c r="G275" s="22">
        <f>KUMULATIF!D275</f>
        <v>0</v>
      </c>
      <c r="H275" s="159">
        <f>KUMULATIF!E275</f>
        <v>0</v>
      </c>
      <c r="I275" s="171"/>
    </row>
    <row r="276" spans="1:9" x14ac:dyDescent="0.25">
      <c r="A276" s="20">
        <v>5</v>
      </c>
      <c r="B276" s="21">
        <f>'DATA A'!B10</f>
        <v>0</v>
      </c>
      <c r="C276" s="22">
        <f>DATA!C276</f>
        <v>0</v>
      </c>
      <c r="D276" s="22">
        <f>DATA!D276</f>
        <v>0</v>
      </c>
      <c r="E276" s="152">
        <f>DATA!AE276</f>
        <v>0</v>
      </c>
      <c r="F276" s="22">
        <f>KUMULATIF!C276</f>
        <v>0</v>
      </c>
      <c r="G276" s="22">
        <f>KUMULATIF!D276</f>
        <v>0</v>
      </c>
      <c r="H276" s="159">
        <f>KUMULATIF!E276</f>
        <v>0</v>
      </c>
      <c r="I276" s="171"/>
    </row>
    <row r="277" spans="1:9" x14ac:dyDescent="0.25">
      <c r="A277" s="20">
        <v>6</v>
      </c>
      <c r="B277" s="21">
        <f>'DATA A'!B11</f>
        <v>0</v>
      </c>
      <c r="C277" s="22">
        <f>DATA!C277</f>
        <v>0</v>
      </c>
      <c r="D277" s="22">
        <f>DATA!D277</f>
        <v>0</v>
      </c>
      <c r="E277" s="152">
        <f>DATA!AE277</f>
        <v>0</v>
      </c>
      <c r="F277" s="22">
        <f>KUMULATIF!C277</f>
        <v>0</v>
      </c>
      <c r="G277" s="22">
        <f>KUMULATIF!D277</f>
        <v>0</v>
      </c>
      <c r="H277" s="159">
        <f>KUMULATIF!E277</f>
        <v>0</v>
      </c>
      <c r="I277" s="171"/>
    </row>
    <row r="278" spans="1:9" x14ac:dyDescent="0.25">
      <c r="A278" s="20">
        <v>7</v>
      </c>
      <c r="B278" s="21">
        <f>'DATA A'!B12</f>
        <v>0</v>
      </c>
      <c r="C278" s="22">
        <f>DATA!C278</f>
        <v>0</v>
      </c>
      <c r="D278" s="22">
        <f>DATA!D278</f>
        <v>0</v>
      </c>
      <c r="E278" s="152">
        <f>DATA!AE278</f>
        <v>0</v>
      </c>
      <c r="F278" s="22">
        <f>KUMULATIF!C278</f>
        <v>0</v>
      </c>
      <c r="G278" s="22">
        <f>KUMULATIF!D278</f>
        <v>0</v>
      </c>
      <c r="H278" s="159">
        <f>KUMULATIF!E278</f>
        <v>0</v>
      </c>
      <c r="I278" s="171"/>
    </row>
    <row r="279" spans="1:9" x14ac:dyDescent="0.25">
      <c r="A279" s="20">
        <v>8</v>
      </c>
      <c r="B279" s="21">
        <f>'DATA A'!B13</f>
        <v>0</v>
      </c>
      <c r="C279" s="22">
        <f>DATA!C279</f>
        <v>0</v>
      </c>
      <c r="D279" s="22">
        <f>DATA!D279</f>
        <v>0</v>
      </c>
      <c r="E279" s="152">
        <f>DATA!AE279</f>
        <v>0</v>
      </c>
      <c r="F279" s="22">
        <f>KUMULATIF!C279</f>
        <v>0</v>
      </c>
      <c r="G279" s="22">
        <f>KUMULATIF!D279</f>
        <v>0</v>
      </c>
      <c r="H279" s="159">
        <f>KUMULATIF!E279</f>
        <v>0</v>
      </c>
      <c r="I279" s="171"/>
    </row>
    <row r="280" spans="1:9" x14ac:dyDescent="0.25">
      <c r="A280" s="20">
        <v>9</v>
      </c>
      <c r="B280" s="21">
        <f>'DATA A'!B14</f>
        <v>0</v>
      </c>
      <c r="C280" s="22">
        <f>DATA!C280</f>
        <v>0</v>
      </c>
      <c r="D280" s="22">
        <f>DATA!D280</f>
        <v>0</v>
      </c>
      <c r="E280" s="152">
        <f>DATA!AE280</f>
        <v>0</v>
      </c>
      <c r="F280" s="22">
        <f>KUMULATIF!C280</f>
        <v>0</v>
      </c>
      <c r="G280" s="22">
        <f>KUMULATIF!D280</f>
        <v>0</v>
      </c>
      <c r="H280" s="159">
        <f>KUMULATIF!E280</f>
        <v>0</v>
      </c>
      <c r="I280" s="171"/>
    </row>
    <row r="281" spans="1:9" x14ac:dyDescent="0.25">
      <c r="A281" s="20">
        <v>10</v>
      </c>
      <c r="B281" s="21">
        <f>'DATA A'!B15</f>
        <v>0</v>
      </c>
      <c r="C281" s="22">
        <f>DATA!C281</f>
        <v>0</v>
      </c>
      <c r="D281" s="22">
        <f>DATA!D281</f>
        <v>0</v>
      </c>
      <c r="E281" s="152">
        <f>DATA!AE281</f>
        <v>0</v>
      </c>
      <c r="F281" s="22">
        <f>KUMULATIF!C281</f>
        <v>0</v>
      </c>
      <c r="G281" s="22">
        <f>KUMULATIF!D281</f>
        <v>0</v>
      </c>
      <c r="H281" s="159">
        <f>KUMULATIF!E281</f>
        <v>0</v>
      </c>
      <c r="I281" s="171"/>
    </row>
    <row r="282" spans="1:9" x14ac:dyDescent="0.25">
      <c r="A282" s="20">
        <v>11</v>
      </c>
      <c r="B282" s="21">
        <f>'DATA A'!B16</f>
        <v>0</v>
      </c>
      <c r="C282" s="22">
        <f>DATA!C282</f>
        <v>0</v>
      </c>
      <c r="D282" s="22">
        <f>DATA!D282</f>
        <v>0</v>
      </c>
      <c r="E282" s="152">
        <f>DATA!AE282</f>
        <v>0</v>
      </c>
      <c r="F282" s="22">
        <f>KUMULATIF!C282</f>
        <v>0</v>
      </c>
      <c r="G282" s="22">
        <f>KUMULATIF!D282</f>
        <v>0</v>
      </c>
      <c r="H282" s="159">
        <f>KUMULATIF!E282</f>
        <v>0</v>
      </c>
      <c r="I282" s="171"/>
    </row>
    <row r="283" spans="1:9" x14ac:dyDescent="0.25">
      <c r="A283" s="20">
        <v>12</v>
      </c>
      <c r="B283" s="21">
        <f>'DATA A'!B17</f>
        <v>0</v>
      </c>
      <c r="C283" s="22">
        <f>DATA!C283</f>
        <v>0</v>
      </c>
      <c r="D283" s="22">
        <f>DATA!D283</f>
        <v>0</v>
      </c>
      <c r="E283" s="152">
        <f>DATA!AE283</f>
        <v>0</v>
      </c>
      <c r="F283" s="22">
        <f>KUMULATIF!C283</f>
        <v>0</v>
      </c>
      <c r="G283" s="22">
        <f>KUMULATIF!D283</f>
        <v>0</v>
      </c>
      <c r="H283" s="159">
        <f>KUMULATIF!E283</f>
        <v>0</v>
      </c>
      <c r="I283" s="171"/>
    </row>
    <row r="284" spans="1:9" x14ac:dyDescent="0.25">
      <c r="A284" s="20">
        <v>13</v>
      </c>
      <c r="B284" s="21">
        <f>'DATA A'!B18</f>
        <v>0</v>
      </c>
      <c r="C284" s="22">
        <f>DATA!C284</f>
        <v>0</v>
      </c>
      <c r="D284" s="22">
        <f>DATA!D284</f>
        <v>0</v>
      </c>
      <c r="E284" s="152">
        <f>DATA!AE284</f>
        <v>0</v>
      </c>
      <c r="F284" s="22">
        <f>KUMULATIF!C284</f>
        <v>0</v>
      </c>
      <c r="G284" s="22">
        <f>KUMULATIF!D284</f>
        <v>0</v>
      </c>
      <c r="H284" s="159">
        <f>KUMULATIF!E284</f>
        <v>0</v>
      </c>
      <c r="I284" s="171"/>
    </row>
    <row r="285" spans="1:9" x14ac:dyDescent="0.25">
      <c r="A285" s="20">
        <v>14</v>
      </c>
      <c r="B285" s="21">
        <f>'DATA A'!B19</f>
        <v>0</v>
      </c>
      <c r="C285" s="22">
        <f>DATA!C285</f>
        <v>0</v>
      </c>
      <c r="D285" s="22">
        <f>DATA!D285</f>
        <v>0</v>
      </c>
      <c r="E285" s="152">
        <f>DATA!AE285</f>
        <v>0</v>
      </c>
      <c r="F285" s="22">
        <f>KUMULATIF!C285</f>
        <v>0</v>
      </c>
      <c r="G285" s="22">
        <f>KUMULATIF!D285</f>
        <v>0</v>
      </c>
      <c r="H285" s="159">
        <f>KUMULATIF!E285</f>
        <v>0</v>
      </c>
      <c r="I285" s="171"/>
    </row>
    <row r="286" spans="1:9" x14ac:dyDescent="0.25">
      <c r="A286" s="20">
        <v>15</v>
      </c>
      <c r="B286" s="21">
        <f>'DATA A'!B20</f>
        <v>0</v>
      </c>
      <c r="C286" s="22">
        <f>DATA!C286</f>
        <v>0</v>
      </c>
      <c r="D286" s="22">
        <f>DATA!D286</f>
        <v>0</v>
      </c>
      <c r="E286" s="152">
        <f>DATA!AE286</f>
        <v>0</v>
      </c>
      <c r="F286" s="22">
        <f>KUMULATIF!C286</f>
        <v>0</v>
      </c>
      <c r="G286" s="22">
        <f>KUMULATIF!D286</f>
        <v>0</v>
      </c>
      <c r="H286" s="159">
        <f>KUMULATIF!E286</f>
        <v>0</v>
      </c>
      <c r="I286" s="171"/>
    </row>
    <row r="287" spans="1:9" x14ac:dyDescent="0.25">
      <c r="A287" s="20">
        <v>16</v>
      </c>
      <c r="B287" s="21">
        <f>'DATA A'!B21</f>
        <v>0</v>
      </c>
      <c r="C287" s="22">
        <f>DATA!C287</f>
        <v>0</v>
      </c>
      <c r="D287" s="22">
        <f>DATA!D287</f>
        <v>0</v>
      </c>
      <c r="E287" s="152">
        <f>DATA!AE287</f>
        <v>0</v>
      </c>
      <c r="F287" s="22">
        <f>KUMULATIF!C287</f>
        <v>0</v>
      </c>
      <c r="G287" s="22">
        <f>KUMULATIF!D287</f>
        <v>0</v>
      </c>
      <c r="H287" s="159">
        <f>KUMULATIF!E287</f>
        <v>0</v>
      </c>
      <c r="I287" s="171"/>
    </row>
    <row r="288" spans="1:9" x14ac:dyDescent="0.25">
      <c r="A288" s="20">
        <v>17</v>
      </c>
      <c r="B288" s="21">
        <f>'DATA A'!B22</f>
        <v>0</v>
      </c>
      <c r="C288" s="22">
        <f>DATA!C288</f>
        <v>0</v>
      </c>
      <c r="D288" s="22">
        <f>DATA!D288</f>
        <v>0</v>
      </c>
      <c r="E288" s="152">
        <f>DATA!AE288</f>
        <v>0</v>
      </c>
      <c r="F288" s="22">
        <f>KUMULATIF!C288</f>
        <v>0</v>
      </c>
      <c r="G288" s="22">
        <f>KUMULATIF!D288</f>
        <v>0</v>
      </c>
      <c r="H288" s="159">
        <f>KUMULATIF!E288</f>
        <v>0</v>
      </c>
      <c r="I288" s="171"/>
    </row>
    <row r="289" spans="1:9" x14ac:dyDescent="0.25">
      <c r="A289" s="20">
        <v>18</v>
      </c>
      <c r="B289" s="21">
        <f>'DATA A'!B23</f>
        <v>0</v>
      </c>
      <c r="C289" s="22">
        <f>DATA!C289</f>
        <v>0</v>
      </c>
      <c r="D289" s="22">
        <f>DATA!D289</f>
        <v>0</v>
      </c>
      <c r="E289" s="152">
        <f>DATA!AE289</f>
        <v>0</v>
      </c>
      <c r="F289" s="22">
        <f>KUMULATIF!C289</f>
        <v>0</v>
      </c>
      <c r="G289" s="22">
        <f>KUMULATIF!D289</f>
        <v>0</v>
      </c>
      <c r="H289" s="159">
        <f>KUMULATIF!E289</f>
        <v>0</v>
      </c>
      <c r="I289" s="171"/>
    </row>
    <row r="290" spans="1:9" x14ac:dyDescent="0.25">
      <c r="A290" s="20">
        <v>19</v>
      </c>
      <c r="B290" s="21">
        <f>'DATA A'!B24</f>
        <v>0</v>
      </c>
      <c r="C290" s="22">
        <f>DATA!C290</f>
        <v>0</v>
      </c>
      <c r="D290" s="22">
        <f>DATA!D290</f>
        <v>0</v>
      </c>
      <c r="E290" s="152">
        <f>DATA!AE290</f>
        <v>0</v>
      </c>
      <c r="F290" s="22">
        <f>KUMULATIF!C290</f>
        <v>0</v>
      </c>
      <c r="G290" s="22">
        <f>KUMULATIF!D290</f>
        <v>0</v>
      </c>
      <c r="H290" s="159">
        <f>KUMULATIF!E290</f>
        <v>0</v>
      </c>
      <c r="I290" s="171"/>
    </row>
    <row r="291" spans="1:9" x14ac:dyDescent="0.25">
      <c r="A291" s="20">
        <v>20</v>
      </c>
      <c r="B291" s="21">
        <f>'DATA A'!B25</f>
        <v>0</v>
      </c>
      <c r="C291" s="22">
        <f>DATA!C291</f>
        <v>0</v>
      </c>
      <c r="D291" s="22">
        <f>DATA!D291</f>
        <v>0</v>
      </c>
      <c r="E291" s="152">
        <f>DATA!AE291</f>
        <v>0</v>
      </c>
      <c r="F291" s="22">
        <f>KUMULATIF!C291</f>
        <v>0</v>
      </c>
      <c r="G291" s="22">
        <f>KUMULATIF!D291</f>
        <v>0</v>
      </c>
      <c r="H291" s="159">
        <f>KUMULATIF!E291</f>
        <v>0</v>
      </c>
      <c r="I291" s="171"/>
    </row>
    <row r="292" spans="1:9" x14ac:dyDescent="0.25">
      <c r="A292" s="20">
        <v>21</v>
      </c>
      <c r="B292" s="21">
        <f>'DATA A'!B26</f>
        <v>0</v>
      </c>
      <c r="C292" s="22">
        <f>DATA!C292</f>
        <v>0</v>
      </c>
      <c r="D292" s="22">
        <f>DATA!D292</f>
        <v>0</v>
      </c>
      <c r="E292" s="152">
        <f>DATA!AE292</f>
        <v>0</v>
      </c>
      <c r="F292" s="22">
        <f>KUMULATIF!C292</f>
        <v>0</v>
      </c>
      <c r="G292" s="22">
        <f>KUMULATIF!D292</f>
        <v>0</v>
      </c>
      <c r="H292" s="159">
        <f>KUMULATIF!E292</f>
        <v>0</v>
      </c>
      <c r="I292" s="171"/>
    </row>
    <row r="293" spans="1:9" x14ac:dyDescent="0.25">
      <c r="A293" s="20">
        <v>22</v>
      </c>
      <c r="B293" s="21">
        <f>'DATA A'!B27</f>
        <v>0</v>
      </c>
      <c r="C293" s="22">
        <f>DATA!C293</f>
        <v>0</v>
      </c>
      <c r="D293" s="22">
        <f>DATA!D293</f>
        <v>0</v>
      </c>
      <c r="E293" s="152">
        <f>DATA!AE293</f>
        <v>0</v>
      </c>
      <c r="F293" s="22">
        <f>KUMULATIF!C293</f>
        <v>0</v>
      </c>
      <c r="G293" s="22">
        <f>KUMULATIF!D293</f>
        <v>0</v>
      </c>
      <c r="H293" s="159">
        <f>KUMULATIF!E293</f>
        <v>0</v>
      </c>
      <c r="I293" s="171"/>
    </row>
    <row r="294" spans="1:9" x14ac:dyDescent="0.25">
      <c r="A294" s="20">
        <v>23</v>
      </c>
      <c r="B294" s="21">
        <f>'DATA A'!B28</f>
        <v>0</v>
      </c>
      <c r="C294" s="22">
        <f>DATA!C294</f>
        <v>0</v>
      </c>
      <c r="D294" s="22">
        <f>DATA!D294</f>
        <v>0</v>
      </c>
      <c r="E294" s="152">
        <f>DATA!AE294</f>
        <v>0</v>
      </c>
      <c r="F294" s="22">
        <f>KUMULATIF!C294</f>
        <v>0</v>
      </c>
      <c r="G294" s="22">
        <f>KUMULATIF!D294</f>
        <v>0</v>
      </c>
      <c r="H294" s="159">
        <f>KUMULATIF!E294</f>
        <v>0</v>
      </c>
      <c r="I294" s="171"/>
    </row>
    <row r="295" spans="1:9" x14ac:dyDescent="0.25">
      <c r="A295" s="20">
        <v>24</v>
      </c>
      <c r="B295" s="21">
        <f>'DATA A'!B29</f>
        <v>0</v>
      </c>
      <c r="C295" s="22">
        <f>DATA!C295</f>
        <v>0</v>
      </c>
      <c r="D295" s="22">
        <f>DATA!D295</f>
        <v>0</v>
      </c>
      <c r="E295" s="152">
        <f>DATA!AE295</f>
        <v>0</v>
      </c>
      <c r="F295" s="22">
        <f>KUMULATIF!C295</f>
        <v>0</v>
      </c>
      <c r="G295" s="22">
        <f>KUMULATIF!D295</f>
        <v>0</v>
      </c>
      <c r="H295" s="159">
        <f>KUMULATIF!E295</f>
        <v>0</v>
      </c>
      <c r="I295" s="171"/>
    </row>
    <row r="296" spans="1:9" x14ac:dyDescent="0.25">
      <c r="A296" s="20">
        <v>25</v>
      </c>
      <c r="B296" s="21">
        <f>'DATA A'!B30</f>
        <v>0</v>
      </c>
      <c r="C296" s="22">
        <f>DATA!C296</f>
        <v>0</v>
      </c>
      <c r="D296" s="22">
        <f>DATA!D296</f>
        <v>0</v>
      </c>
      <c r="E296" s="152">
        <f>DATA!AE296</f>
        <v>0</v>
      </c>
      <c r="F296" s="22">
        <f>KUMULATIF!C296</f>
        <v>0</v>
      </c>
      <c r="G296" s="22">
        <f>KUMULATIF!D296</f>
        <v>0</v>
      </c>
      <c r="H296" s="159">
        <f>KUMULATIF!E296</f>
        <v>0</v>
      </c>
      <c r="I296" s="171"/>
    </row>
    <row r="297" spans="1:9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</row>
    <row r="298" spans="1:9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9" ht="13.8" thickBot="1" x14ac:dyDescent="0.3"/>
    <row r="302" spans="1:9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9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9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DATA!C305</f>
        <v>0</v>
      </c>
      <c r="D305" s="32">
        <f>DATA!D305</f>
        <v>0</v>
      </c>
      <c r="E305" s="157">
        <f>DATA!AE305</f>
        <v>0</v>
      </c>
      <c r="F305" s="32">
        <f>KUMULATIF!C305</f>
        <v>0</v>
      </c>
      <c r="G305" s="32">
        <f>KUMULATIF!D305</f>
        <v>0</v>
      </c>
      <c r="H305" s="157">
        <f>KUMULATIF!E305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DATA!C306</f>
        <v>0</v>
      </c>
      <c r="D306" s="22">
        <f>DATA!D306</f>
        <v>0</v>
      </c>
      <c r="E306" s="152">
        <f>DATA!AE306</f>
        <v>0</v>
      </c>
      <c r="F306" s="22">
        <f>KUMULATIF!C306</f>
        <v>0</v>
      </c>
      <c r="G306" s="22">
        <f>KUMULATIF!D306</f>
        <v>0</v>
      </c>
      <c r="H306" s="152">
        <f>KUMULATIF!E306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DATA!C307</f>
        <v>0</v>
      </c>
      <c r="D307" s="22">
        <f>DATA!D307</f>
        <v>0</v>
      </c>
      <c r="E307" s="152">
        <f>DATA!AE307</f>
        <v>0</v>
      </c>
      <c r="F307" s="22">
        <f>KUMULATIF!C307</f>
        <v>0</v>
      </c>
      <c r="G307" s="22">
        <f>KUMULATIF!D307</f>
        <v>0</v>
      </c>
      <c r="H307" s="152">
        <f>KUMULATIF!E307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DATA!C308</f>
        <v>0</v>
      </c>
      <c r="D308" s="22">
        <f>DATA!D308</f>
        <v>0</v>
      </c>
      <c r="E308" s="152">
        <f>DATA!AE308</f>
        <v>0</v>
      </c>
      <c r="F308" s="22">
        <f>KUMULATIF!C308</f>
        <v>0</v>
      </c>
      <c r="G308" s="22">
        <f>KUMULATIF!D308</f>
        <v>0</v>
      </c>
      <c r="H308" s="152">
        <f>KUMULATIF!E308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DATA!C309</f>
        <v>0</v>
      </c>
      <c r="D309" s="22">
        <f>DATA!D309</f>
        <v>0</v>
      </c>
      <c r="E309" s="152">
        <f>DATA!AE309</f>
        <v>0</v>
      </c>
      <c r="F309" s="22">
        <f>KUMULATIF!C309</f>
        <v>0</v>
      </c>
      <c r="G309" s="22">
        <f>KUMULATIF!D309</f>
        <v>0</v>
      </c>
      <c r="H309" s="152">
        <f>KUMULATIF!E309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DATA!C310</f>
        <v>0</v>
      </c>
      <c r="D310" s="22">
        <f>DATA!D310</f>
        <v>0</v>
      </c>
      <c r="E310" s="152">
        <f>DATA!AE310</f>
        <v>0</v>
      </c>
      <c r="F310" s="22">
        <f>KUMULATIF!C310</f>
        <v>0</v>
      </c>
      <c r="G310" s="22">
        <f>KUMULATIF!D310</f>
        <v>0</v>
      </c>
      <c r="H310" s="152">
        <f>KUMULATIF!E310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DATA!C311</f>
        <v>0</v>
      </c>
      <c r="D311" s="22">
        <f>DATA!D311</f>
        <v>0</v>
      </c>
      <c r="E311" s="152">
        <f>DATA!AE311</f>
        <v>0</v>
      </c>
      <c r="F311" s="22">
        <f>KUMULATIF!C311</f>
        <v>0</v>
      </c>
      <c r="G311" s="22">
        <f>KUMULATIF!D311</f>
        <v>0</v>
      </c>
      <c r="H311" s="152">
        <f>KUMULATIF!E311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DATA!C312</f>
        <v>0</v>
      </c>
      <c r="D312" s="22">
        <f>DATA!D312</f>
        <v>0</v>
      </c>
      <c r="E312" s="152">
        <f>DATA!AE312</f>
        <v>0</v>
      </c>
      <c r="F312" s="22">
        <f>KUMULATIF!C312</f>
        <v>0</v>
      </c>
      <c r="G312" s="22">
        <f>KUMULATIF!D312</f>
        <v>0</v>
      </c>
      <c r="H312" s="152">
        <f>KUMULATIF!E312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DATA!C313</f>
        <v>0</v>
      </c>
      <c r="D313" s="22">
        <f>DATA!D313</f>
        <v>0</v>
      </c>
      <c r="E313" s="152">
        <f>DATA!AE313</f>
        <v>0</v>
      </c>
      <c r="F313" s="22">
        <f>KUMULATIF!C313</f>
        <v>0</v>
      </c>
      <c r="G313" s="22">
        <f>KUMULATIF!D313</f>
        <v>0</v>
      </c>
      <c r="H313" s="152">
        <f>KUMULATIF!E313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DATA!C314</f>
        <v>0</v>
      </c>
      <c r="D314" s="22">
        <f>DATA!D314</f>
        <v>0</v>
      </c>
      <c r="E314" s="152">
        <f>DATA!AE314</f>
        <v>0</v>
      </c>
      <c r="F314" s="22">
        <f>KUMULATIF!C314</f>
        <v>0</v>
      </c>
      <c r="G314" s="22">
        <f>KUMULATIF!D314</f>
        <v>0</v>
      </c>
      <c r="H314" s="152">
        <f>KUMULATIF!E314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DATA!C315</f>
        <v>0</v>
      </c>
      <c r="D315" s="22">
        <f>DATA!D315</f>
        <v>0</v>
      </c>
      <c r="E315" s="152">
        <f>DATA!AE315</f>
        <v>0</v>
      </c>
      <c r="F315" s="22">
        <f>KUMULATIF!C315</f>
        <v>0</v>
      </c>
      <c r="G315" s="22">
        <f>KUMULATIF!D315</f>
        <v>0</v>
      </c>
      <c r="H315" s="152">
        <f>KUMULATIF!E315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DATA!C316</f>
        <v>0</v>
      </c>
      <c r="D316" s="22">
        <f>DATA!D316</f>
        <v>0</v>
      </c>
      <c r="E316" s="152">
        <f>DATA!AE316</f>
        <v>0</v>
      </c>
      <c r="F316" s="22">
        <f>KUMULATIF!C316</f>
        <v>0</v>
      </c>
      <c r="G316" s="22">
        <f>KUMULATIF!D316</f>
        <v>0</v>
      </c>
      <c r="H316" s="152">
        <f>KUMULATIF!E316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DATA!C317</f>
        <v>0</v>
      </c>
      <c r="D317" s="22">
        <f>DATA!D317</f>
        <v>0</v>
      </c>
      <c r="E317" s="152">
        <f>DATA!AE317</f>
        <v>0</v>
      </c>
      <c r="F317" s="22">
        <f>KUMULATIF!C317</f>
        <v>0</v>
      </c>
      <c r="G317" s="22">
        <f>KUMULATIF!D317</f>
        <v>0</v>
      </c>
      <c r="H317" s="152">
        <f>KUMULATIF!E317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DATA!C318</f>
        <v>0</v>
      </c>
      <c r="D318" s="22">
        <f>DATA!D318</f>
        <v>0</v>
      </c>
      <c r="E318" s="152">
        <f>DATA!AE318</f>
        <v>0</v>
      </c>
      <c r="F318" s="22">
        <f>KUMULATIF!C318</f>
        <v>0</v>
      </c>
      <c r="G318" s="22">
        <f>KUMULATIF!D318</f>
        <v>0</v>
      </c>
      <c r="H318" s="152">
        <f>KUMULATIF!E318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DATA!C319</f>
        <v>0</v>
      </c>
      <c r="D319" s="22">
        <f>DATA!D319</f>
        <v>0</v>
      </c>
      <c r="E319" s="152">
        <f>DATA!AE319</f>
        <v>0</v>
      </c>
      <c r="F319" s="22">
        <f>KUMULATIF!C319</f>
        <v>0</v>
      </c>
      <c r="G319" s="22">
        <f>KUMULATIF!D319</f>
        <v>0</v>
      </c>
      <c r="H319" s="152">
        <f>KUMULATIF!E319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DATA!C320</f>
        <v>0</v>
      </c>
      <c r="D320" s="22">
        <f>DATA!D320</f>
        <v>0</v>
      </c>
      <c r="E320" s="152">
        <f>DATA!AE320</f>
        <v>0</v>
      </c>
      <c r="F320" s="22">
        <f>KUMULATIF!C320</f>
        <v>0</v>
      </c>
      <c r="G320" s="22">
        <f>KUMULATIF!D320</f>
        <v>0</v>
      </c>
      <c r="H320" s="152">
        <f>KUMULATIF!E320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DATA!C321</f>
        <v>0</v>
      </c>
      <c r="D321" s="22">
        <f>DATA!D321</f>
        <v>0</v>
      </c>
      <c r="E321" s="152">
        <f>DATA!AE321</f>
        <v>0</v>
      </c>
      <c r="F321" s="22">
        <f>KUMULATIF!C321</f>
        <v>0</v>
      </c>
      <c r="G321" s="22">
        <f>KUMULATIF!D321</f>
        <v>0</v>
      </c>
      <c r="H321" s="152">
        <f>KUMULATIF!E321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DATA!C322</f>
        <v>0</v>
      </c>
      <c r="D322" s="22">
        <f>DATA!D322</f>
        <v>0</v>
      </c>
      <c r="E322" s="152">
        <f>DATA!AE322</f>
        <v>0</v>
      </c>
      <c r="F322" s="22">
        <f>KUMULATIF!C322</f>
        <v>0</v>
      </c>
      <c r="G322" s="22">
        <f>KUMULATIF!D322</f>
        <v>0</v>
      </c>
      <c r="H322" s="152">
        <f>KUMULATIF!E322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DATA!C323</f>
        <v>0</v>
      </c>
      <c r="D323" s="22">
        <f>DATA!D323</f>
        <v>0</v>
      </c>
      <c r="E323" s="152">
        <f>DATA!AE323</f>
        <v>0</v>
      </c>
      <c r="F323" s="22">
        <f>KUMULATIF!C323</f>
        <v>0</v>
      </c>
      <c r="G323" s="22">
        <f>KUMULATIF!D323</f>
        <v>0</v>
      </c>
      <c r="H323" s="152">
        <f>KUMULATIF!E323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DATA!C324</f>
        <v>0</v>
      </c>
      <c r="D324" s="22">
        <f>DATA!D324</f>
        <v>0</v>
      </c>
      <c r="E324" s="152">
        <f>DATA!AE324</f>
        <v>0</v>
      </c>
      <c r="F324" s="22">
        <f>KUMULATIF!C324</f>
        <v>0</v>
      </c>
      <c r="G324" s="22">
        <f>KUMULATIF!D324</f>
        <v>0</v>
      </c>
      <c r="H324" s="152">
        <f>KUMULATIF!E324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DATA!C325</f>
        <v>0</v>
      </c>
      <c r="D325" s="22">
        <f>DATA!D325</f>
        <v>0</v>
      </c>
      <c r="E325" s="152">
        <f>DATA!AE325</f>
        <v>0</v>
      </c>
      <c r="F325" s="22">
        <f>KUMULATIF!C325</f>
        <v>0</v>
      </c>
      <c r="G325" s="22">
        <f>KUMULATIF!D325</f>
        <v>0</v>
      </c>
      <c r="H325" s="152">
        <f>KUMULATIF!E325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DATA!C326</f>
        <v>0</v>
      </c>
      <c r="D326" s="22">
        <f>DATA!D326</f>
        <v>0</v>
      </c>
      <c r="E326" s="152">
        <f>DATA!AE326</f>
        <v>0</v>
      </c>
      <c r="F326" s="22">
        <f>KUMULATIF!C326</f>
        <v>0</v>
      </c>
      <c r="G326" s="22">
        <f>KUMULATIF!D326</f>
        <v>0</v>
      </c>
      <c r="H326" s="152">
        <f>KUMULATIF!E326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DATA!C327</f>
        <v>0</v>
      </c>
      <c r="D327" s="22">
        <f>DATA!D327</f>
        <v>0</v>
      </c>
      <c r="E327" s="152">
        <f>DATA!AE327</f>
        <v>0</v>
      </c>
      <c r="F327" s="22">
        <f>KUMULATIF!C327</f>
        <v>0</v>
      </c>
      <c r="G327" s="22">
        <f>KUMULATIF!D327</f>
        <v>0</v>
      </c>
      <c r="H327" s="152">
        <f>KUMULATIF!E327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DATA!C328</f>
        <v>0</v>
      </c>
      <c r="D328" s="22">
        <f>DATA!D328</f>
        <v>0</v>
      </c>
      <c r="E328" s="152">
        <f>DATA!AE328</f>
        <v>0</v>
      </c>
      <c r="F328" s="22">
        <f>KUMULATIF!C328</f>
        <v>0</v>
      </c>
      <c r="G328" s="22">
        <f>KUMULATIF!D328</f>
        <v>0</v>
      </c>
      <c r="H328" s="152">
        <f>KUMULATIF!E328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DATA!C329</f>
        <v>0</v>
      </c>
      <c r="D329" s="22">
        <f>DATA!D329</f>
        <v>0</v>
      </c>
      <c r="E329" s="152">
        <f>DATA!AE329</f>
        <v>0</v>
      </c>
      <c r="F329" s="22">
        <f>KUMULATIF!C329</f>
        <v>0</v>
      </c>
      <c r="G329" s="22">
        <f>KUMULATIF!D329</f>
        <v>0</v>
      </c>
      <c r="H329" s="152">
        <f>KUMULATIF!E329</f>
        <v>0</v>
      </c>
      <c r="I329" s="173" t="e">
        <f t="shared" si="25"/>
        <v>#DIV/0!</v>
      </c>
    </row>
    <row r="330" spans="1:9" x14ac:dyDescent="0.25">
      <c r="A330" s="20"/>
      <c r="B330" s="21"/>
      <c r="C330" s="22"/>
      <c r="D330" s="22"/>
      <c r="E330" s="152"/>
      <c r="F330" s="22"/>
      <c r="G330" s="22"/>
      <c r="H330" s="152"/>
      <c r="I330" s="159"/>
    </row>
    <row r="331" spans="1:9" x14ac:dyDescent="0.25">
      <c r="A331" s="20"/>
      <c r="B331" s="21"/>
      <c r="C331" s="22">
        <f t="shared" ref="C331:H331" si="26">SUM(C305:C329)</f>
        <v>0</v>
      </c>
      <c r="D331" s="22">
        <f t="shared" si="26"/>
        <v>0</v>
      </c>
      <c r="E331" s="22">
        <f t="shared" si="26"/>
        <v>0</v>
      </c>
      <c r="F331" s="22">
        <f t="shared" si="26"/>
        <v>0</v>
      </c>
      <c r="G331" s="22">
        <f t="shared" si="26"/>
        <v>0</v>
      </c>
      <c r="H331" s="22">
        <f t="shared" si="26"/>
        <v>0</v>
      </c>
      <c r="I331" s="159" t="e">
        <f>(H331/H298)*100</f>
        <v>#DIV/0!</v>
      </c>
    </row>
  </sheetData>
  <mergeCells count="78">
    <mergeCell ref="A204:A205"/>
    <mergeCell ref="B204:B205"/>
    <mergeCell ref="C204:C205"/>
    <mergeCell ref="D204:E204"/>
    <mergeCell ref="D105:E105"/>
    <mergeCell ref="C171:C172"/>
    <mergeCell ref="A38:L38"/>
    <mergeCell ref="A71:L71"/>
    <mergeCell ref="A104:L104"/>
    <mergeCell ref="F105:G105"/>
    <mergeCell ref="A72:A73"/>
    <mergeCell ref="B72:B73"/>
    <mergeCell ref="C72:C73"/>
    <mergeCell ref="D72:E72"/>
    <mergeCell ref="F72:G72"/>
    <mergeCell ref="A39:A40"/>
    <mergeCell ref="B39:B40"/>
    <mergeCell ref="C39:C40"/>
    <mergeCell ref="D39:E39"/>
    <mergeCell ref="L39:L40"/>
    <mergeCell ref="L72:L73"/>
    <mergeCell ref="L105:L106"/>
    <mergeCell ref="L138:L139"/>
    <mergeCell ref="A137:L137"/>
    <mergeCell ref="F39:G39"/>
    <mergeCell ref="H39:K39"/>
    <mergeCell ref="H72:K72"/>
    <mergeCell ref="H105:K105"/>
    <mergeCell ref="A105:A106"/>
    <mergeCell ref="B105:B106"/>
    <mergeCell ref="C105:C106"/>
    <mergeCell ref="A1:K1"/>
    <mergeCell ref="D6:E6"/>
    <mergeCell ref="H6:K6"/>
    <mergeCell ref="A6:A7"/>
    <mergeCell ref="B6:B7"/>
    <mergeCell ref="C6:C7"/>
    <mergeCell ref="F6:G6"/>
    <mergeCell ref="A5:L5"/>
    <mergeCell ref="L6:L7"/>
    <mergeCell ref="H204:K204"/>
    <mergeCell ref="F171:G171"/>
    <mergeCell ref="H171:K171"/>
    <mergeCell ref="H138:K138"/>
    <mergeCell ref="A170:L170"/>
    <mergeCell ref="A203:L203"/>
    <mergeCell ref="A138:A139"/>
    <mergeCell ref="B138:B139"/>
    <mergeCell ref="C138:C139"/>
    <mergeCell ref="D138:E138"/>
    <mergeCell ref="F138:G138"/>
    <mergeCell ref="D171:E171"/>
    <mergeCell ref="L171:L172"/>
    <mergeCell ref="L204:L205"/>
    <mergeCell ref="A171:A172"/>
    <mergeCell ref="B171:B172"/>
    <mergeCell ref="F237:G237"/>
    <mergeCell ref="F270:H270"/>
    <mergeCell ref="B270:B271"/>
    <mergeCell ref="C237:C238"/>
    <mergeCell ref="D237:E237"/>
    <mergeCell ref="C270:E270"/>
    <mergeCell ref="F204:G204"/>
    <mergeCell ref="A303:A304"/>
    <mergeCell ref="B303:B304"/>
    <mergeCell ref="C303:E303"/>
    <mergeCell ref="F303:H303"/>
    <mergeCell ref="B237:B238"/>
    <mergeCell ref="A270:A271"/>
    <mergeCell ref="A302:I302"/>
    <mergeCell ref="A237:A238"/>
    <mergeCell ref="A236:L236"/>
    <mergeCell ref="A269:H269"/>
    <mergeCell ref="L237:L238"/>
    <mergeCell ref="I270:I271"/>
    <mergeCell ref="A268:H268"/>
    <mergeCell ref="H237:K237"/>
    <mergeCell ref="I303:I304"/>
  </mergeCells>
  <phoneticPr fontId="0" type="noConversion"/>
  <pageMargins left="0.28000000000000003" right="0.23622047244094491" top="0.31496062992125984" bottom="0.9055118110236221" header="0" footer="0.51181102362204722"/>
  <pageSetup paperSize="14" orientation="portrait" horizontalDpi="4294967293" r:id="rId1"/>
  <headerFooter alignWithMargins="0"/>
  <rowBreaks count="2" manualBreakCount="2">
    <brk id="102" max="16383" man="1"/>
    <brk id="20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55" workbookViewId="0">
      <selection activeCell="B72" sqref="B72:B73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A'!B34</f>
        <v>FEBRUARI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DATA!C8</f>
        <v>0</v>
      </c>
      <c r="E8" s="93">
        <f>DATA!D8</f>
        <v>0</v>
      </c>
      <c r="F8" s="93">
        <f>DATA!E8</f>
        <v>0</v>
      </c>
      <c r="G8" s="93">
        <f>DATA!F8</f>
        <v>0</v>
      </c>
      <c r="H8" s="89">
        <f>KUMULATIF!F8</f>
        <v>0</v>
      </c>
      <c r="I8" s="89">
        <f>KUMULATIF!G8</f>
        <v>0</v>
      </c>
      <c r="J8" s="135">
        <f>KUMULATIF!H8</f>
        <v>0</v>
      </c>
      <c r="K8" s="160" t="e">
        <f t="shared" ref="K8:K32" si="0">J8/C8*100</f>
        <v>#DIV/0!</v>
      </c>
      <c r="L8" s="161">
        <f>96/12*2</f>
        <v>16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DATA!C9</f>
        <v>0</v>
      </c>
      <c r="E9" s="25">
        <f>DATA!D9</f>
        <v>0</v>
      </c>
      <c r="F9" s="25">
        <f>DATA!E9</f>
        <v>0</v>
      </c>
      <c r="G9" s="25">
        <f>DATA!F9</f>
        <v>0</v>
      </c>
      <c r="H9" s="90">
        <f>KUMULATIF!F9</f>
        <v>0</v>
      </c>
      <c r="I9" s="90">
        <f>KUMULATIF!G9</f>
        <v>0</v>
      </c>
      <c r="J9" s="138">
        <f>KUMULATIF!H9</f>
        <v>0</v>
      </c>
      <c r="K9" s="162" t="e">
        <f t="shared" si="0"/>
        <v>#DIV/0!</v>
      </c>
      <c r="L9" s="163">
        <f t="shared" ref="L9:L32" si="1">96/12*2</f>
        <v>16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DATA!C10</f>
        <v>0</v>
      </c>
      <c r="E10" s="25">
        <f>DATA!D10</f>
        <v>0</v>
      </c>
      <c r="F10" s="25">
        <f>DATA!E10</f>
        <v>0</v>
      </c>
      <c r="G10" s="25">
        <f>DATA!F10</f>
        <v>0</v>
      </c>
      <c r="H10" s="90">
        <f>KUMULATIF!F10</f>
        <v>0</v>
      </c>
      <c r="I10" s="90">
        <f>KUMULATIF!G10</f>
        <v>0</v>
      </c>
      <c r="J10" s="138">
        <f>KUMULATIF!H10</f>
        <v>0</v>
      </c>
      <c r="K10" s="162" t="e">
        <f t="shared" si="0"/>
        <v>#DIV/0!</v>
      </c>
      <c r="L10" s="163">
        <f t="shared" si="1"/>
        <v>16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DATA!C11</f>
        <v>0</v>
      </c>
      <c r="E11" s="25">
        <f>DATA!D11</f>
        <v>0</v>
      </c>
      <c r="F11" s="25">
        <f>DATA!E11</f>
        <v>0</v>
      </c>
      <c r="G11" s="25">
        <f>DATA!F11</f>
        <v>0</v>
      </c>
      <c r="H11" s="90">
        <f>KUMULATIF!F11</f>
        <v>0</v>
      </c>
      <c r="I11" s="90">
        <f>KUMULATIF!G11</f>
        <v>0</v>
      </c>
      <c r="J11" s="138">
        <f>KUMULATIF!H11</f>
        <v>0</v>
      </c>
      <c r="K11" s="162" t="e">
        <f t="shared" si="0"/>
        <v>#DIV/0!</v>
      </c>
      <c r="L11" s="163">
        <f t="shared" si="1"/>
        <v>16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DATA!C12</f>
        <v>0</v>
      </c>
      <c r="E12" s="25">
        <f>DATA!D12</f>
        <v>0</v>
      </c>
      <c r="F12" s="25">
        <f>DATA!E12</f>
        <v>0</v>
      </c>
      <c r="G12" s="25">
        <f>DATA!F12</f>
        <v>0</v>
      </c>
      <c r="H12" s="90">
        <f>KUMULATIF!F12</f>
        <v>0</v>
      </c>
      <c r="I12" s="90">
        <f>KUMULATIF!G12</f>
        <v>0</v>
      </c>
      <c r="J12" s="138">
        <f>KUMULATIF!H12</f>
        <v>0</v>
      </c>
      <c r="K12" s="162" t="e">
        <f t="shared" si="0"/>
        <v>#DIV/0!</v>
      </c>
      <c r="L12" s="163">
        <f t="shared" si="1"/>
        <v>16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DATA!C13</f>
        <v>0</v>
      </c>
      <c r="E13" s="25">
        <f>DATA!D13</f>
        <v>0</v>
      </c>
      <c r="F13" s="25">
        <f>DATA!E13</f>
        <v>0</v>
      </c>
      <c r="G13" s="25">
        <f>DATA!F13</f>
        <v>0</v>
      </c>
      <c r="H13" s="90">
        <f>KUMULATIF!F13</f>
        <v>0</v>
      </c>
      <c r="I13" s="90">
        <f>KUMULATIF!G13</f>
        <v>0</v>
      </c>
      <c r="J13" s="138">
        <f>KUMULATIF!H13</f>
        <v>0</v>
      </c>
      <c r="K13" s="162" t="e">
        <f t="shared" si="0"/>
        <v>#DIV/0!</v>
      </c>
      <c r="L13" s="163">
        <f t="shared" si="1"/>
        <v>16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DATA!C14</f>
        <v>0</v>
      </c>
      <c r="E14" s="25">
        <f>DATA!D14</f>
        <v>0</v>
      </c>
      <c r="F14" s="25">
        <f>DATA!E14</f>
        <v>0</v>
      </c>
      <c r="G14" s="25">
        <f>DATA!F14</f>
        <v>0</v>
      </c>
      <c r="H14" s="90">
        <f>KUMULATIF!F14</f>
        <v>0</v>
      </c>
      <c r="I14" s="90">
        <f>KUMULATIF!G14</f>
        <v>0</v>
      </c>
      <c r="J14" s="138">
        <f>KUMULATIF!H14</f>
        <v>0</v>
      </c>
      <c r="K14" s="162" t="e">
        <f t="shared" si="0"/>
        <v>#DIV/0!</v>
      </c>
      <c r="L14" s="163">
        <f t="shared" si="1"/>
        <v>16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DATA!C15</f>
        <v>0</v>
      </c>
      <c r="E15" s="25">
        <f>DATA!D15</f>
        <v>0</v>
      </c>
      <c r="F15" s="25">
        <f>DATA!E15</f>
        <v>0</v>
      </c>
      <c r="G15" s="25">
        <f>DATA!F15</f>
        <v>0</v>
      </c>
      <c r="H15" s="90">
        <f>KUMULATIF!F15</f>
        <v>0</v>
      </c>
      <c r="I15" s="90">
        <f>KUMULATIF!G15</f>
        <v>0</v>
      </c>
      <c r="J15" s="138">
        <f>KUMULATIF!H15</f>
        <v>0</v>
      </c>
      <c r="K15" s="162" t="e">
        <f t="shared" si="0"/>
        <v>#DIV/0!</v>
      </c>
      <c r="L15" s="163">
        <f t="shared" si="1"/>
        <v>16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DATA!C16</f>
        <v>0</v>
      </c>
      <c r="E16" s="25">
        <f>DATA!D16</f>
        <v>0</v>
      </c>
      <c r="F16" s="25">
        <f>DATA!E16</f>
        <v>0</v>
      </c>
      <c r="G16" s="25">
        <f>DATA!F16</f>
        <v>0</v>
      </c>
      <c r="H16" s="90">
        <f>KUMULATIF!F16</f>
        <v>0</v>
      </c>
      <c r="I16" s="90">
        <f>KUMULATIF!G16</f>
        <v>0</v>
      </c>
      <c r="J16" s="138">
        <f>KUMULATIF!H16</f>
        <v>0</v>
      </c>
      <c r="K16" s="162" t="e">
        <f t="shared" si="0"/>
        <v>#DIV/0!</v>
      </c>
      <c r="L16" s="163">
        <f t="shared" si="1"/>
        <v>16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DATA!C17</f>
        <v>0</v>
      </c>
      <c r="E17" s="25">
        <f>DATA!D17</f>
        <v>0</v>
      </c>
      <c r="F17" s="25">
        <f>DATA!E17</f>
        <v>0</v>
      </c>
      <c r="G17" s="25">
        <f>DATA!F17</f>
        <v>0</v>
      </c>
      <c r="H17" s="90">
        <f>KUMULATIF!F17</f>
        <v>0</v>
      </c>
      <c r="I17" s="90">
        <f>KUMULATIF!G17</f>
        <v>0</v>
      </c>
      <c r="J17" s="138">
        <f>KUMULATIF!H17</f>
        <v>0</v>
      </c>
      <c r="K17" s="162" t="e">
        <f t="shared" si="0"/>
        <v>#DIV/0!</v>
      </c>
      <c r="L17" s="163">
        <f t="shared" si="1"/>
        <v>16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DATA!C18</f>
        <v>0</v>
      </c>
      <c r="E18" s="25">
        <f>DATA!D18</f>
        <v>0</v>
      </c>
      <c r="F18" s="25">
        <f>DATA!E18</f>
        <v>0</v>
      </c>
      <c r="G18" s="25">
        <f>DATA!F18</f>
        <v>0</v>
      </c>
      <c r="H18" s="90">
        <f>KUMULATIF!F18</f>
        <v>0</v>
      </c>
      <c r="I18" s="90">
        <f>KUMULATIF!G18</f>
        <v>0</v>
      </c>
      <c r="J18" s="138">
        <f>KUMULATIF!H18</f>
        <v>0</v>
      </c>
      <c r="K18" s="162" t="e">
        <f t="shared" si="0"/>
        <v>#DIV/0!</v>
      </c>
      <c r="L18" s="163">
        <f t="shared" si="1"/>
        <v>16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DATA!C19</f>
        <v>0</v>
      </c>
      <c r="E19" s="25">
        <f>DATA!D19</f>
        <v>0</v>
      </c>
      <c r="F19" s="25">
        <f>DATA!E19</f>
        <v>0</v>
      </c>
      <c r="G19" s="25">
        <f>DATA!F19</f>
        <v>0</v>
      </c>
      <c r="H19" s="90">
        <f>KUMULATIF!F19</f>
        <v>0</v>
      </c>
      <c r="I19" s="90">
        <f>KUMULATIF!G19</f>
        <v>0</v>
      </c>
      <c r="J19" s="138">
        <f>KUMULATIF!H19</f>
        <v>0</v>
      </c>
      <c r="K19" s="162" t="e">
        <f t="shared" si="0"/>
        <v>#DIV/0!</v>
      </c>
      <c r="L19" s="163">
        <f t="shared" si="1"/>
        <v>16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DATA!C20</f>
        <v>0</v>
      </c>
      <c r="E20" s="25">
        <f>DATA!D20</f>
        <v>0</v>
      </c>
      <c r="F20" s="25">
        <f>DATA!E20</f>
        <v>0</v>
      </c>
      <c r="G20" s="25">
        <f>DATA!F20</f>
        <v>0</v>
      </c>
      <c r="H20" s="90">
        <f>KUMULATIF!F20</f>
        <v>0</v>
      </c>
      <c r="I20" s="90">
        <f>KUMULATIF!G20</f>
        <v>0</v>
      </c>
      <c r="J20" s="138">
        <f>KUMULATIF!H20</f>
        <v>0</v>
      </c>
      <c r="K20" s="162" t="e">
        <f t="shared" si="0"/>
        <v>#DIV/0!</v>
      </c>
      <c r="L20" s="163">
        <f t="shared" si="1"/>
        <v>16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DATA!C21</f>
        <v>0</v>
      </c>
      <c r="E21" s="25">
        <f>DATA!D21</f>
        <v>0</v>
      </c>
      <c r="F21" s="25">
        <f>DATA!E21</f>
        <v>0</v>
      </c>
      <c r="G21" s="25">
        <f>DATA!F21</f>
        <v>0</v>
      </c>
      <c r="H21" s="90">
        <f>KUMULATIF!F21</f>
        <v>0</v>
      </c>
      <c r="I21" s="90">
        <f>KUMULATIF!G21</f>
        <v>0</v>
      </c>
      <c r="J21" s="138">
        <f>KUMULATIF!H21</f>
        <v>0</v>
      </c>
      <c r="K21" s="162" t="e">
        <f t="shared" si="0"/>
        <v>#DIV/0!</v>
      </c>
      <c r="L21" s="163">
        <f t="shared" si="1"/>
        <v>16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DATA!C22</f>
        <v>0</v>
      </c>
      <c r="E22" s="25">
        <f>DATA!D22</f>
        <v>0</v>
      </c>
      <c r="F22" s="25">
        <f>DATA!E22</f>
        <v>0</v>
      </c>
      <c r="G22" s="25">
        <f>DATA!F22</f>
        <v>0</v>
      </c>
      <c r="H22" s="90">
        <f>KUMULATIF!F22</f>
        <v>0</v>
      </c>
      <c r="I22" s="90">
        <f>KUMULATIF!G22</f>
        <v>0</v>
      </c>
      <c r="J22" s="138">
        <f>KUMULATIF!H22</f>
        <v>0</v>
      </c>
      <c r="K22" s="162" t="e">
        <f t="shared" si="0"/>
        <v>#DIV/0!</v>
      </c>
      <c r="L22" s="163">
        <f t="shared" si="1"/>
        <v>16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DATA!C23</f>
        <v>0</v>
      </c>
      <c r="E23" s="25">
        <f>DATA!D23</f>
        <v>0</v>
      </c>
      <c r="F23" s="25">
        <f>DATA!E23</f>
        <v>0</v>
      </c>
      <c r="G23" s="25">
        <f>DATA!F23</f>
        <v>0</v>
      </c>
      <c r="H23" s="90">
        <f>KUMULATIF!F23</f>
        <v>0</v>
      </c>
      <c r="I23" s="90">
        <f>KUMULATIF!G23</f>
        <v>0</v>
      </c>
      <c r="J23" s="138">
        <f>KUMULATIF!H23</f>
        <v>0</v>
      </c>
      <c r="K23" s="162" t="e">
        <f t="shared" si="0"/>
        <v>#DIV/0!</v>
      </c>
      <c r="L23" s="163">
        <f t="shared" si="1"/>
        <v>16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DATA!C24</f>
        <v>0</v>
      </c>
      <c r="E24" s="25">
        <f>DATA!D24</f>
        <v>0</v>
      </c>
      <c r="F24" s="25">
        <f>DATA!E24</f>
        <v>0</v>
      </c>
      <c r="G24" s="25">
        <f>DATA!F24</f>
        <v>0</v>
      </c>
      <c r="H24" s="90">
        <f>KUMULATIF!F24</f>
        <v>0</v>
      </c>
      <c r="I24" s="90">
        <f>KUMULATIF!G24</f>
        <v>0</v>
      </c>
      <c r="J24" s="138">
        <f>KUMULATIF!H24</f>
        <v>0</v>
      </c>
      <c r="K24" s="162" t="e">
        <f t="shared" si="0"/>
        <v>#DIV/0!</v>
      </c>
      <c r="L24" s="163">
        <f t="shared" si="1"/>
        <v>16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DATA!C25</f>
        <v>0</v>
      </c>
      <c r="E25" s="25">
        <f>DATA!D25</f>
        <v>0</v>
      </c>
      <c r="F25" s="25">
        <f>DATA!E25</f>
        <v>0</v>
      </c>
      <c r="G25" s="25">
        <f>DATA!F25</f>
        <v>0</v>
      </c>
      <c r="H25" s="90">
        <f>KUMULATIF!F25</f>
        <v>0</v>
      </c>
      <c r="I25" s="90">
        <f>KUMULATIF!G25</f>
        <v>0</v>
      </c>
      <c r="J25" s="138">
        <f>KUMULATIF!H25</f>
        <v>0</v>
      </c>
      <c r="K25" s="162" t="e">
        <f t="shared" si="0"/>
        <v>#DIV/0!</v>
      </c>
      <c r="L25" s="163">
        <f t="shared" si="1"/>
        <v>16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DATA!C26</f>
        <v>0</v>
      </c>
      <c r="E26" s="25">
        <f>DATA!D26</f>
        <v>0</v>
      </c>
      <c r="F26" s="25">
        <f>DATA!E26</f>
        <v>0</v>
      </c>
      <c r="G26" s="25">
        <f>DATA!F26</f>
        <v>0</v>
      </c>
      <c r="H26" s="90">
        <f>KUMULATIF!F26</f>
        <v>0</v>
      </c>
      <c r="I26" s="90">
        <f>KUMULATIF!G26</f>
        <v>0</v>
      </c>
      <c r="J26" s="138">
        <f>KUMULATIF!H26</f>
        <v>0</v>
      </c>
      <c r="K26" s="162" t="e">
        <f t="shared" si="0"/>
        <v>#DIV/0!</v>
      </c>
      <c r="L26" s="163">
        <f t="shared" si="1"/>
        <v>16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DATA!C27</f>
        <v>0</v>
      </c>
      <c r="E27" s="25">
        <f>DATA!D27</f>
        <v>0</v>
      </c>
      <c r="F27" s="25">
        <f>DATA!E27</f>
        <v>0</v>
      </c>
      <c r="G27" s="25">
        <f>DATA!F27</f>
        <v>0</v>
      </c>
      <c r="H27" s="90">
        <f>KUMULATIF!F27</f>
        <v>0</v>
      </c>
      <c r="I27" s="90">
        <f>KUMULATIF!G27</f>
        <v>0</v>
      </c>
      <c r="J27" s="138">
        <f>KUMULATIF!H27</f>
        <v>0</v>
      </c>
      <c r="K27" s="162" t="e">
        <f t="shared" si="0"/>
        <v>#DIV/0!</v>
      </c>
      <c r="L27" s="163">
        <f t="shared" si="1"/>
        <v>16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DATA!C28</f>
        <v>0</v>
      </c>
      <c r="E28" s="25">
        <f>DATA!D28</f>
        <v>0</v>
      </c>
      <c r="F28" s="25">
        <f>DATA!E28</f>
        <v>0</v>
      </c>
      <c r="G28" s="25">
        <f>DATA!F28</f>
        <v>0</v>
      </c>
      <c r="H28" s="90">
        <f>KUMULATIF!F28</f>
        <v>0</v>
      </c>
      <c r="I28" s="90">
        <f>KUMULATIF!G28</f>
        <v>0</v>
      </c>
      <c r="J28" s="138">
        <f>KUMULATIF!H28</f>
        <v>0</v>
      </c>
      <c r="K28" s="162" t="e">
        <f t="shared" si="0"/>
        <v>#DIV/0!</v>
      </c>
      <c r="L28" s="163">
        <f t="shared" si="1"/>
        <v>16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DATA!C29</f>
        <v>0</v>
      </c>
      <c r="E29" s="25">
        <f>DATA!D29</f>
        <v>0</v>
      </c>
      <c r="F29" s="25">
        <f>DATA!E29</f>
        <v>0</v>
      </c>
      <c r="G29" s="25">
        <f>DATA!F29</f>
        <v>0</v>
      </c>
      <c r="H29" s="90">
        <f>KUMULATIF!F29</f>
        <v>0</v>
      </c>
      <c r="I29" s="90">
        <f>KUMULATIF!G29</f>
        <v>0</v>
      </c>
      <c r="J29" s="138">
        <f>KUMULATIF!H29</f>
        <v>0</v>
      </c>
      <c r="K29" s="162" t="e">
        <f t="shared" si="0"/>
        <v>#DIV/0!</v>
      </c>
      <c r="L29" s="163">
        <f t="shared" si="1"/>
        <v>16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DATA!C30</f>
        <v>0</v>
      </c>
      <c r="E30" s="25">
        <f>DATA!D30</f>
        <v>0</v>
      </c>
      <c r="F30" s="25">
        <f>DATA!E30</f>
        <v>0</v>
      </c>
      <c r="G30" s="25">
        <f>DATA!F30</f>
        <v>0</v>
      </c>
      <c r="H30" s="90">
        <f>KUMULATIF!F30</f>
        <v>0</v>
      </c>
      <c r="I30" s="90">
        <f>KUMULATIF!G30</f>
        <v>0</v>
      </c>
      <c r="J30" s="138">
        <f>KUMULATIF!H30</f>
        <v>0</v>
      </c>
      <c r="K30" s="162" t="e">
        <f t="shared" si="0"/>
        <v>#DIV/0!</v>
      </c>
      <c r="L30" s="163">
        <f t="shared" si="1"/>
        <v>16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DATA!C31</f>
        <v>0</v>
      </c>
      <c r="E31" s="25">
        <f>DATA!D31</f>
        <v>0</v>
      </c>
      <c r="F31" s="25">
        <f>DATA!E31</f>
        <v>0</v>
      </c>
      <c r="G31" s="25">
        <f>DATA!F31</f>
        <v>0</v>
      </c>
      <c r="H31" s="90">
        <f>KUMULATIF!F31</f>
        <v>0</v>
      </c>
      <c r="I31" s="90">
        <f>KUMULATIF!G31</f>
        <v>0</v>
      </c>
      <c r="J31" s="138">
        <f>KUMULATIF!H31</f>
        <v>0</v>
      </c>
      <c r="K31" s="162" t="e">
        <f t="shared" si="0"/>
        <v>#DIV/0!</v>
      </c>
      <c r="L31" s="163">
        <f t="shared" si="1"/>
        <v>16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DATA!C32</f>
        <v>0</v>
      </c>
      <c r="E32" s="25">
        <f>DATA!D32</f>
        <v>0</v>
      </c>
      <c r="F32" s="25">
        <f>DATA!E32</f>
        <v>0</v>
      </c>
      <c r="G32" s="25">
        <f>DATA!F32</f>
        <v>0</v>
      </c>
      <c r="H32" s="90">
        <f>KUMULATIF!F32</f>
        <v>0</v>
      </c>
      <c r="I32" s="90">
        <f>KUMULATIF!G32</f>
        <v>0</v>
      </c>
      <c r="J32" s="138">
        <f>KUMULATIF!H32</f>
        <v>0</v>
      </c>
      <c r="K32" s="162" t="e">
        <f t="shared" si="0"/>
        <v>#DIV/0!</v>
      </c>
      <c r="L32" s="163">
        <f t="shared" si="1"/>
        <v>16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96/12*2</f>
        <v>16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DATA!C41</f>
        <v>0</v>
      </c>
      <c r="E41" s="93">
        <f>DATA!D41</f>
        <v>0</v>
      </c>
      <c r="F41" s="93">
        <f>DATA!E41</f>
        <v>0</v>
      </c>
      <c r="G41" s="93">
        <f>DATA!F41</f>
        <v>0</v>
      </c>
      <c r="H41" s="89">
        <f>KUMULATIF!F41</f>
        <v>0</v>
      </c>
      <c r="I41" s="89">
        <f>KUMULATIF!G41</f>
        <v>0</v>
      </c>
      <c r="J41" s="135">
        <f>KUMULATIF!H41</f>
        <v>0</v>
      </c>
      <c r="K41" s="112" t="e">
        <f t="shared" ref="K41:K65" si="3">J41/C41*100</f>
        <v>#DIV/0!</v>
      </c>
      <c r="L41" s="108">
        <f>96/12*2</f>
        <v>16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DATA!C42</f>
        <v>0</v>
      </c>
      <c r="E42" s="25">
        <f>DATA!D42</f>
        <v>0</v>
      </c>
      <c r="F42" s="25">
        <f>DATA!E42</f>
        <v>0</v>
      </c>
      <c r="G42" s="25">
        <f>DATA!F42</f>
        <v>0</v>
      </c>
      <c r="H42" s="90">
        <f>KUMULATIF!F42</f>
        <v>0</v>
      </c>
      <c r="I42" s="90">
        <f>KUMULATIF!G42</f>
        <v>0</v>
      </c>
      <c r="J42" s="138">
        <f>KUMULATIF!H42</f>
        <v>0</v>
      </c>
      <c r="K42" s="113" t="e">
        <f t="shared" si="3"/>
        <v>#DIV/0!</v>
      </c>
      <c r="L42" s="106">
        <f t="shared" ref="L42:L65" si="4">96/12*2</f>
        <v>16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DATA!C43</f>
        <v>0</v>
      </c>
      <c r="E43" s="25">
        <f>DATA!D43</f>
        <v>0</v>
      </c>
      <c r="F43" s="25">
        <f>DATA!E43</f>
        <v>0</v>
      </c>
      <c r="G43" s="25">
        <f>DATA!F43</f>
        <v>0</v>
      </c>
      <c r="H43" s="90">
        <f>KUMULATIF!F43</f>
        <v>0</v>
      </c>
      <c r="I43" s="90">
        <f>KUMULATIF!G43</f>
        <v>0</v>
      </c>
      <c r="J43" s="138">
        <f>KUMULATIF!H43</f>
        <v>0</v>
      </c>
      <c r="K43" s="113" t="e">
        <f t="shared" si="3"/>
        <v>#DIV/0!</v>
      </c>
      <c r="L43" s="106">
        <f t="shared" si="4"/>
        <v>16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DATA!C44</f>
        <v>0</v>
      </c>
      <c r="E44" s="25">
        <f>DATA!D44</f>
        <v>0</v>
      </c>
      <c r="F44" s="25">
        <f>DATA!E44</f>
        <v>0</v>
      </c>
      <c r="G44" s="25">
        <f>DATA!F44</f>
        <v>0</v>
      </c>
      <c r="H44" s="90">
        <f>KUMULATIF!F44</f>
        <v>0</v>
      </c>
      <c r="I44" s="90">
        <f>KUMULATIF!G44</f>
        <v>0</v>
      </c>
      <c r="J44" s="138">
        <f>KUMULATIF!H44</f>
        <v>0</v>
      </c>
      <c r="K44" s="113" t="e">
        <f t="shared" si="3"/>
        <v>#DIV/0!</v>
      </c>
      <c r="L44" s="106">
        <f t="shared" si="4"/>
        <v>16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DATA!C45</f>
        <v>0</v>
      </c>
      <c r="E45" s="25">
        <f>DATA!D45</f>
        <v>0</v>
      </c>
      <c r="F45" s="25">
        <f>DATA!E45</f>
        <v>0</v>
      </c>
      <c r="G45" s="25">
        <f>DATA!F45</f>
        <v>0</v>
      </c>
      <c r="H45" s="90">
        <f>KUMULATIF!F45</f>
        <v>0</v>
      </c>
      <c r="I45" s="90">
        <f>KUMULATIF!G45</f>
        <v>0</v>
      </c>
      <c r="J45" s="138">
        <f>KUMULATIF!H45</f>
        <v>0</v>
      </c>
      <c r="K45" s="113" t="e">
        <f t="shared" si="3"/>
        <v>#DIV/0!</v>
      </c>
      <c r="L45" s="106">
        <f t="shared" si="4"/>
        <v>16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DATA!C46</f>
        <v>0</v>
      </c>
      <c r="E46" s="25">
        <f>DATA!D46</f>
        <v>0</v>
      </c>
      <c r="F46" s="25">
        <f>DATA!E46</f>
        <v>0</v>
      </c>
      <c r="G46" s="25">
        <f>DATA!F46</f>
        <v>0</v>
      </c>
      <c r="H46" s="90">
        <f>KUMULATIF!F46</f>
        <v>0</v>
      </c>
      <c r="I46" s="90">
        <f>KUMULATIF!G46</f>
        <v>0</v>
      </c>
      <c r="J46" s="138">
        <f>KUMULATIF!H46</f>
        <v>0</v>
      </c>
      <c r="K46" s="113" t="e">
        <f t="shared" si="3"/>
        <v>#DIV/0!</v>
      </c>
      <c r="L46" s="106">
        <f t="shared" si="4"/>
        <v>16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DATA!C47</f>
        <v>0</v>
      </c>
      <c r="E47" s="25">
        <f>DATA!D47</f>
        <v>0</v>
      </c>
      <c r="F47" s="25">
        <f>DATA!E47</f>
        <v>0</v>
      </c>
      <c r="G47" s="25">
        <f>DATA!F47</f>
        <v>0</v>
      </c>
      <c r="H47" s="90">
        <f>KUMULATIF!F47</f>
        <v>0</v>
      </c>
      <c r="I47" s="90">
        <f>KUMULATIF!G47</f>
        <v>0</v>
      </c>
      <c r="J47" s="138">
        <f>KUMULATIF!H47</f>
        <v>0</v>
      </c>
      <c r="K47" s="113" t="e">
        <f t="shared" si="3"/>
        <v>#DIV/0!</v>
      </c>
      <c r="L47" s="106">
        <f t="shared" si="4"/>
        <v>16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DATA!C48</f>
        <v>0</v>
      </c>
      <c r="E48" s="25">
        <f>DATA!D48</f>
        <v>0</v>
      </c>
      <c r="F48" s="25">
        <f>DATA!E48</f>
        <v>0</v>
      </c>
      <c r="G48" s="25">
        <f>DATA!F48</f>
        <v>0</v>
      </c>
      <c r="H48" s="90">
        <f>KUMULATIF!F48</f>
        <v>0</v>
      </c>
      <c r="I48" s="90">
        <f>KUMULATIF!G48</f>
        <v>0</v>
      </c>
      <c r="J48" s="138">
        <f>KUMULATIF!H48</f>
        <v>0</v>
      </c>
      <c r="K48" s="113" t="e">
        <f t="shared" si="3"/>
        <v>#DIV/0!</v>
      </c>
      <c r="L48" s="106">
        <f t="shared" si="4"/>
        <v>16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DATA!C49</f>
        <v>0</v>
      </c>
      <c r="E49" s="25">
        <f>DATA!D49</f>
        <v>0</v>
      </c>
      <c r="F49" s="25">
        <f>DATA!E49</f>
        <v>0</v>
      </c>
      <c r="G49" s="25">
        <f>DATA!F49</f>
        <v>0</v>
      </c>
      <c r="H49" s="90">
        <f>KUMULATIF!F49</f>
        <v>0</v>
      </c>
      <c r="I49" s="90">
        <f>KUMULATIF!G49</f>
        <v>0</v>
      </c>
      <c r="J49" s="138">
        <f>KUMULATIF!H49</f>
        <v>0</v>
      </c>
      <c r="K49" s="113" t="e">
        <f t="shared" si="3"/>
        <v>#DIV/0!</v>
      </c>
      <c r="L49" s="106">
        <f t="shared" si="4"/>
        <v>16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DATA!C50</f>
        <v>0</v>
      </c>
      <c r="E50" s="25">
        <f>DATA!D50</f>
        <v>0</v>
      </c>
      <c r="F50" s="25">
        <f>DATA!E50</f>
        <v>0</v>
      </c>
      <c r="G50" s="25">
        <f>DATA!F50</f>
        <v>0</v>
      </c>
      <c r="H50" s="90">
        <f>KUMULATIF!F50</f>
        <v>0</v>
      </c>
      <c r="I50" s="90">
        <f>KUMULATIF!G50</f>
        <v>0</v>
      </c>
      <c r="J50" s="138">
        <f>KUMULATIF!H50</f>
        <v>0</v>
      </c>
      <c r="K50" s="113" t="e">
        <f t="shared" si="3"/>
        <v>#DIV/0!</v>
      </c>
      <c r="L50" s="106">
        <f t="shared" si="4"/>
        <v>16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DATA!C51</f>
        <v>0</v>
      </c>
      <c r="E51" s="25">
        <f>DATA!D51</f>
        <v>0</v>
      </c>
      <c r="F51" s="25">
        <f>DATA!E51</f>
        <v>0</v>
      </c>
      <c r="G51" s="25">
        <f>DATA!F51</f>
        <v>0</v>
      </c>
      <c r="H51" s="90">
        <f>KUMULATIF!F51</f>
        <v>0</v>
      </c>
      <c r="I51" s="90">
        <f>KUMULATIF!G51</f>
        <v>0</v>
      </c>
      <c r="J51" s="138">
        <f>KUMULATIF!H51</f>
        <v>0</v>
      </c>
      <c r="K51" s="113" t="e">
        <f t="shared" si="3"/>
        <v>#DIV/0!</v>
      </c>
      <c r="L51" s="106">
        <f t="shared" si="4"/>
        <v>16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DATA!C52</f>
        <v>0</v>
      </c>
      <c r="E52" s="25">
        <f>DATA!D52</f>
        <v>0</v>
      </c>
      <c r="F52" s="25">
        <f>DATA!E52</f>
        <v>0</v>
      </c>
      <c r="G52" s="25">
        <f>DATA!F52</f>
        <v>0</v>
      </c>
      <c r="H52" s="90">
        <f>KUMULATIF!F52</f>
        <v>0</v>
      </c>
      <c r="I52" s="90">
        <f>KUMULATIF!G52</f>
        <v>0</v>
      </c>
      <c r="J52" s="138">
        <f>KUMULATIF!H52</f>
        <v>0</v>
      </c>
      <c r="K52" s="113" t="e">
        <f t="shared" si="3"/>
        <v>#DIV/0!</v>
      </c>
      <c r="L52" s="106">
        <f t="shared" si="4"/>
        <v>16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DATA!C53</f>
        <v>0</v>
      </c>
      <c r="E53" s="25">
        <f>DATA!D53</f>
        <v>0</v>
      </c>
      <c r="F53" s="25">
        <f>DATA!E53</f>
        <v>0</v>
      </c>
      <c r="G53" s="25">
        <f>DATA!F53</f>
        <v>0</v>
      </c>
      <c r="H53" s="90">
        <f>KUMULATIF!F53</f>
        <v>0</v>
      </c>
      <c r="I53" s="90">
        <f>KUMULATIF!G53</f>
        <v>0</v>
      </c>
      <c r="J53" s="138">
        <f>KUMULATIF!H53</f>
        <v>0</v>
      </c>
      <c r="K53" s="113" t="e">
        <f t="shared" si="3"/>
        <v>#DIV/0!</v>
      </c>
      <c r="L53" s="106">
        <f t="shared" si="4"/>
        <v>16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DATA!C54</f>
        <v>0</v>
      </c>
      <c r="E54" s="25">
        <f>DATA!D54</f>
        <v>0</v>
      </c>
      <c r="F54" s="25">
        <f>DATA!E54</f>
        <v>0</v>
      </c>
      <c r="G54" s="25">
        <f>DATA!F54</f>
        <v>0</v>
      </c>
      <c r="H54" s="90">
        <f>KUMULATIF!F54</f>
        <v>0</v>
      </c>
      <c r="I54" s="90">
        <f>KUMULATIF!G54</f>
        <v>0</v>
      </c>
      <c r="J54" s="138">
        <f>KUMULATIF!H54</f>
        <v>0</v>
      </c>
      <c r="K54" s="113" t="e">
        <f t="shared" si="3"/>
        <v>#DIV/0!</v>
      </c>
      <c r="L54" s="106">
        <f t="shared" si="4"/>
        <v>16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DATA!C55</f>
        <v>0</v>
      </c>
      <c r="E55" s="25">
        <f>DATA!D55</f>
        <v>0</v>
      </c>
      <c r="F55" s="25">
        <f>DATA!E55</f>
        <v>0</v>
      </c>
      <c r="G55" s="25">
        <f>DATA!F55</f>
        <v>0</v>
      </c>
      <c r="H55" s="90">
        <f>KUMULATIF!F55</f>
        <v>0</v>
      </c>
      <c r="I55" s="90">
        <f>KUMULATIF!G55</f>
        <v>0</v>
      </c>
      <c r="J55" s="138">
        <f>KUMULATIF!H55</f>
        <v>0</v>
      </c>
      <c r="K55" s="113" t="e">
        <f t="shared" si="3"/>
        <v>#DIV/0!</v>
      </c>
      <c r="L55" s="106">
        <f t="shared" si="4"/>
        <v>16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DATA!C56</f>
        <v>0</v>
      </c>
      <c r="E56" s="25">
        <f>DATA!D56</f>
        <v>0</v>
      </c>
      <c r="F56" s="25">
        <f>DATA!E56</f>
        <v>0</v>
      </c>
      <c r="G56" s="25">
        <f>DATA!F56</f>
        <v>0</v>
      </c>
      <c r="H56" s="90">
        <f>KUMULATIF!F56</f>
        <v>0</v>
      </c>
      <c r="I56" s="90">
        <f>KUMULATIF!G56</f>
        <v>0</v>
      </c>
      <c r="J56" s="138">
        <f>KUMULATIF!H56</f>
        <v>0</v>
      </c>
      <c r="K56" s="113" t="e">
        <f t="shared" si="3"/>
        <v>#DIV/0!</v>
      </c>
      <c r="L56" s="106">
        <f t="shared" si="4"/>
        <v>16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DATA!C57</f>
        <v>0</v>
      </c>
      <c r="E57" s="25">
        <f>DATA!D57</f>
        <v>0</v>
      </c>
      <c r="F57" s="25">
        <f>DATA!E57</f>
        <v>0</v>
      </c>
      <c r="G57" s="25">
        <f>DATA!F57</f>
        <v>0</v>
      </c>
      <c r="H57" s="90">
        <f>KUMULATIF!F57</f>
        <v>0</v>
      </c>
      <c r="I57" s="90">
        <f>KUMULATIF!G57</f>
        <v>0</v>
      </c>
      <c r="J57" s="138">
        <f>KUMULATIF!H57</f>
        <v>0</v>
      </c>
      <c r="K57" s="113" t="e">
        <f t="shared" si="3"/>
        <v>#DIV/0!</v>
      </c>
      <c r="L57" s="106">
        <f t="shared" si="4"/>
        <v>16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DATA!C58</f>
        <v>0</v>
      </c>
      <c r="E58" s="25">
        <f>DATA!D58</f>
        <v>0</v>
      </c>
      <c r="F58" s="25">
        <f>DATA!E58</f>
        <v>0</v>
      </c>
      <c r="G58" s="25">
        <f>DATA!F58</f>
        <v>0</v>
      </c>
      <c r="H58" s="90">
        <f>KUMULATIF!F58</f>
        <v>0</v>
      </c>
      <c r="I58" s="90">
        <f>KUMULATIF!G58</f>
        <v>0</v>
      </c>
      <c r="J58" s="138">
        <f>KUMULATIF!H58</f>
        <v>0</v>
      </c>
      <c r="K58" s="113" t="e">
        <f t="shared" si="3"/>
        <v>#DIV/0!</v>
      </c>
      <c r="L58" s="106">
        <f t="shared" si="4"/>
        <v>16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DATA!C59</f>
        <v>0</v>
      </c>
      <c r="E59" s="25">
        <f>DATA!D59</f>
        <v>0</v>
      </c>
      <c r="F59" s="25">
        <f>DATA!E59</f>
        <v>0</v>
      </c>
      <c r="G59" s="25">
        <f>DATA!F59</f>
        <v>0</v>
      </c>
      <c r="H59" s="90">
        <f>KUMULATIF!F59</f>
        <v>0</v>
      </c>
      <c r="I59" s="90">
        <f>KUMULATIF!G59</f>
        <v>0</v>
      </c>
      <c r="J59" s="138">
        <f>KUMULATIF!H59</f>
        <v>0</v>
      </c>
      <c r="K59" s="113" t="e">
        <f t="shared" si="3"/>
        <v>#DIV/0!</v>
      </c>
      <c r="L59" s="106">
        <f t="shared" si="4"/>
        <v>16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DATA!C60</f>
        <v>0</v>
      </c>
      <c r="E60" s="25">
        <f>DATA!D60</f>
        <v>0</v>
      </c>
      <c r="F60" s="25">
        <f>DATA!E60</f>
        <v>0</v>
      </c>
      <c r="G60" s="25">
        <f>DATA!F60</f>
        <v>0</v>
      </c>
      <c r="H60" s="90">
        <f>KUMULATIF!F60</f>
        <v>0</v>
      </c>
      <c r="I60" s="90">
        <f>KUMULATIF!G60</f>
        <v>0</v>
      </c>
      <c r="J60" s="138">
        <f>KUMULATIF!H60</f>
        <v>0</v>
      </c>
      <c r="K60" s="113" t="e">
        <f t="shared" si="3"/>
        <v>#DIV/0!</v>
      </c>
      <c r="L60" s="106">
        <f t="shared" si="4"/>
        <v>16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DATA!C61</f>
        <v>0</v>
      </c>
      <c r="E61" s="25">
        <f>DATA!D61</f>
        <v>0</v>
      </c>
      <c r="F61" s="25">
        <f>DATA!E61</f>
        <v>0</v>
      </c>
      <c r="G61" s="25">
        <f>DATA!F61</f>
        <v>0</v>
      </c>
      <c r="H61" s="90">
        <f>KUMULATIF!F61</f>
        <v>0</v>
      </c>
      <c r="I61" s="90">
        <f>KUMULATIF!G61</f>
        <v>0</v>
      </c>
      <c r="J61" s="138">
        <f>KUMULATIF!H61</f>
        <v>0</v>
      </c>
      <c r="K61" s="113" t="e">
        <f t="shared" si="3"/>
        <v>#DIV/0!</v>
      </c>
      <c r="L61" s="106">
        <f t="shared" si="4"/>
        <v>16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DATA!C62</f>
        <v>0</v>
      </c>
      <c r="E62" s="25">
        <f>DATA!D62</f>
        <v>0</v>
      </c>
      <c r="F62" s="25">
        <f>DATA!E62</f>
        <v>0</v>
      </c>
      <c r="G62" s="25">
        <f>DATA!F62</f>
        <v>0</v>
      </c>
      <c r="H62" s="90">
        <f>KUMULATIF!F62</f>
        <v>0</v>
      </c>
      <c r="I62" s="90">
        <f>KUMULATIF!G62</f>
        <v>0</v>
      </c>
      <c r="J62" s="138">
        <f>KUMULATIF!H62</f>
        <v>0</v>
      </c>
      <c r="K62" s="113" t="e">
        <f t="shared" si="3"/>
        <v>#DIV/0!</v>
      </c>
      <c r="L62" s="106">
        <f t="shared" si="4"/>
        <v>16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DATA!C63</f>
        <v>0</v>
      </c>
      <c r="E63" s="25">
        <f>DATA!D63</f>
        <v>0</v>
      </c>
      <c r="F63" s="25">
        <f>DATA!E63</f>
        <v>0</v>
      </c>
      <c r="G63" s="25">
        <f>DATA!F63</f>
        <v>0</v>
      </c>
      <c r="H63" s="90">
        <f>KUMULATIF!F63</f>
        <v>0</v>
      </c>
      <c r="I63" s="90">
        <f>KUMULATIF!G63</f>
        <v>0</v>
      </c>
      <c r="J63" s="138">
        <f>KUMULATIF!H63</f>
        <v>0</v>
      </c>
      <c r="K63" s="113" t="e">
        <f t="shared" si="3"/>
        <v>#DIV/0!</v>
      </c>
      <c r="L63" s="106">
        <f t="shared" si="4"/>
        <v>16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DATA!C64</f>
        <v>0</v>
      </c>
      <c r="E64" s="25">
        <f>DATA!D64</f>
        <v>0</v>
      </c>
      <c r="F64" s="25">
        <f>DATA!E64</f>
        <v>0</v>
      </c>
      <c r="G64" s="25">
        <f>DATA!F64</f>
        <v>0</v>
      </c>
      <c r="H64" s="90">
        <f>KUMULATIF!F64</f>
        <v>0</v>
      </c>
      <c r="I64" s="90">
        <f>KUMULATIF!G64</f>
        <v>0</v>
      </c>
      <c r="J64" s="138">
        <f>KUMULATIF!H64</f>
        <v>0</v>
      </c>
      <c r="K64" s="113" t="e">
        <f t="shared" si="3"/>
        <v>#DIV/0!</v>
      </c>
      <c r="L64" s="106">
        <f t="shared" si="4"/>
        <v>16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DATA!C65</f>
        <v>0</v>
      </c>
      <c r="E65" s="25">
        <f>DATA!D65</f>
        <v>0</v>
      </c>
      <c r="F65" s="25">
        <f>DATA!E65</f>
        <v>0</v>
      </c>
      <c r="G65" s="25">
        <f>DATA!F65</f>
        <v>0</v>
      </c>
      <c r="H65" s="90">
        <f>KUMULATIF!F65</f>
        <v>0</v>
      </c>
      <c r="I65" s="90">
        <f>KUMULATIF!G65</f>
        <v>0</v>
      </c>
      <c r="J65" s="138">
        <f>KUMULATIF!H65</f>
        <v>0</v>
      </c>
      <c r="K65" s="113" t="e">
        <f t="shared" si="3"/>
        <v>#DIV/0!</v>
      </c>
      <c r="L65" s="106">
        <f t="shared" si="4"/>
        <v>16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06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09">
        <f>96/12*2</f>
        <v>16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DATA!C74</f>
        <v>0</v>
      </c>
      <c r="E74" s="93">
        <f>DATA!D74</f>
        <v>0</v>
      </c>
      <c r="F74" s="93">
        <f>DATA!E74</f>
        <v>0</v>
      </c>
      <c r="G74" s="93">
        <f>DATA!F74</f>
        <v>0</v>
      </c>
      <c r="H74" s="89">
        <f>KUMULATIF!F74</f>
        <v>0</v>
      </c>
      <c r="I74" s="89">
        <f>KUMULATIF!G74</f>
        <v>0</v>
      </c>
      <c r="J74" s="135">
        <f>KUMULATIF!H74</f>
        <v>0</v>
      </c>
      <c r="K74" s="112" t="e">
        <f t="shared" ref="K74:K98" si="6">J74/C74*100</f>
        <v>#DIV/0!</v>
      </c>
      <c r="L74" s="108">
        <f>84/12*2</f>
        <v>14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DATA!C75</f>
        <v>0</v>
      </c>
      <c r="E75" s="25">
        <f>DATA!D75</f>
        <v>0</v>
      </c>
      <c r="F75" s="25">
        <f>DATA!E75</f>
        <v>0</v>
      </c>
      <c r="G75" s="25">
        <f>DATA!F75</f>
        <v>0</v>
      </c>
      <c r="H75" s="90">
        <f>KUMULATIF!F75</f>
        <v>0</v>
      </c>
      <c r="I75" s="90">
        <f>KUMULATIF!G75</f>
        <v>0</v>
      </c>
      <c r="J75" s="138">
        <f>KUMULATIF!H75</f>
        <v>0</v>
      </c>
      <c r="K75" s="113" t="e">
        <f t="shared" si="6"/>
        <v>#DIV/0!</v>
      </c>
      <c r="L75" s="106">
        <f t="shared" ref="L75:L98" si="7">84/12*2</f>
        <v>14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DATA!C76</f>
        <v>0</v>
      </c>
      <c r="E76" s="25">
        <f>DATA!D76</f>
        <v>0</v>
      </c>
      <c r="F76" s="25">
        <f>DATA!E76</f>
        <v>0</v>
      </c>
      <c r="G76" s="25">
        <f>DATA!F76</f>
        <v>0</v>
      </c>
      <c r="H76" s="90">
        <f>KUMULATIF!F76</f>
        <v>0</v>
      </c>
      <c r="I76" s="90">
        <f>KUMULATIF!G76</f>
        <v>0</v>
      </c>
      <c r="J76" s="138">
        <f>KUMULATIF!H76</f>
        <v>0</v>
      </c>
      <c r="K76" s="113" t="e">
        <f t="shared" si="6"/>
        <v>#DIV/0!</v>
      </c>
      <c r="L76" s="106">
        <f t="shared" si="7"/>
        <v>14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DATA!C77</f>
        <v>0</v>
      </c>
      <c r="E77" s="25">
        <f>DATA!D77</f>
        <v>0</v>
      </c>
      <c r="F77" s="25">
        <f>DATA!E77</f>
        <v>0</v>
      </c>
      <c r="G77" s="25">
        <f>DATA!F77</f>
        <v>0</v>
      </c>
      <c r="H77" s="90">
        <f>KUMULATIF!F77</f>
        <v>0</v>
      </c>
      <c r="I77" s="90">
        <f>KUMULATIF!G77</f>
        <v>0</v>
      </c>
      <c r="J77" s="138">
        <f>KUMULATIF!H77</f>
        <v>0</v>
      </c>
      <c r="K77" s="113" t="e">
        <f t="shared" si="6"/>
        <v>#DIV/0!</v>
      </c>
      <c r="L77" s="106">
        <f t="shared" si="7"/>
        <v>14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DATA!C78</f>
        <v>0</v>
      </c>
      <c r="E78" s="25">
        <f>DATA!D78</f>
        <v>0</v>
      </c>
      <c r="F78" s="25">
        <f>DATA!E78</f>
        <v>0</v>
      </c>
      <c r="G78" s="25">
        <f>DATA!F78</f>
        <v>0</v>
      </c>
      <c r="H78" s="90">
        <f>KUMULATIF!F78</f>
        <v>0</v>
      </c>
      <c r="I78" s="90">
        <f>KUMULATIF!G78</f>
        <v>0</v>
      </c>
      <c r="J78" s="138">
        <f>KUMULATIF!H78</f>
        <v>0</v>
      </c>
      <c r="K78" s="113" t="e">
        <f t="shared" si="6"/>
        <v>#DIV/0!</v>
      </c>
      <c r="L78" s="106">
        <f t="shared" si="7"/>
        <v>14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DATA!C79</f>
        <v>0</v>
      </c>
      <c r="E79" s="25">
        <f>DATA!D79</f>
        <v>0</v>
      </c>
      <c r="F79" s="25">
        <f>DATA!E79</f>
        <v>0</v>
      </c>
      <c r="G79" s="25">
        <f>DATA!F79</f>
        <v>0</v>
      </c>
      <c r="H79" s="90">
        <f>KUMULATIF!F79</f>
        <v>0</v>
      </c>
      <c r="I79" s="90">
        <f>KUMULATIF!G79</f>
        <v>0</v>
      </c>
      <c r="J79" s="138">
        <f>KUMULATIF!H79</f>
        <v>0</v>
      </c>
      <c r="K79" s="113" t="e">
        <f t="shared" si="6"/>
        <v>#DIV/0!</v>
      </c>
      <c r="L79" s="106">
        <f t="shared" si="7"/>
        <v>14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DATA!C80</f>
        <v>0</v>
      </c>
      <c r="E80" s="25">
        <f>DATA!D80</f>
        <v>0</v>
      </c>
      <c r="F80" s="25">
        <f>DATA!E80</f>
        <v>0</v>
      </c>
      <c r="G80" s="25">
        <f>DATA!F80</f>
        <v>0</v>
      </c>
      <c r="H80" s="90">
        <f>KUMULATIF!F80</f>
        <v>0</v>
      </c>
      <c r="I80" s="90">
        <f>KUMULATIF!G80</f>
        <v>0</v>
      </c>
      <c r="J80" s="138">
        <f>KUMULATIF!H80</f>
        <v>0</v>
      </c>
      <c r="K80" s="113" t="e">
        <f t="shared" si="6"/>
        <v>#DIV/0!</v>
      </c>
      <c r="L80" s="106">
        <f t="shared" si="7"/>
        <v>14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DATA!C81</f>
        <v>0</v>
      </c>
      <c r="E81" s="25">
        <f>DATA!D81</f>
        <v>0</v>
      </c>
      <c r="F81" s="25">
        <f>DATA!E81</f>
        <v>0</v>
      </c>
      <c r="G81" s="25">
        <f>DATA!F81</f>
        <v>0</v>
      </c>
      <c r="H81" s="90">
        <f>KUMULATIF!F81</f>
        <v>0</v>
      </c>
      <c r="I81" s="90">
        <f>KUMULATIF!G81</f>
        <v>0</v>
      </c>
      <c r="J81" s="138">
        <f>KUMULATIF!H81</f>
        <v>0</v>
      </c>
      <c r="K81" s="113" t="e">
        <f t="shared" si="6"/>
        <v>#DIV/0!</v>
      </c>
      <c r="L81" s="106">
        <f t="shared" si="7"/>
        <v>14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DATA!C82</f>
        <v>0</v>
      </c>
      <c r="E82" s="25">
        <f>DATA!D82</f>
        <v>0</v>
      </c>
      <c r="F82" s="25">
        <f>DATA!E82</f>
        <v>0</v>
      </c>
      <c r="G82" s="25">
        <f>DATA!F82</f>
        <v>0</v>
      </c>
      <c r="H82" s="90">
        <f>KUMULATIF!F82</f>
        <v>0</v>
      </c>
      <c r="I82" s="90">
        <f>KUMULATIF!G82</f>
        <v>0</v>
      </c>
      <c r="J82" s="138">
        <f>KUMULATIF!H82</f>
        <v>0</v>
      </c>
      <c r="K82" s="113" t="e">
        <f t="shared" si="6"/>
        <v>#DIV/0!</v>
      </c>
      <c r="L82" s="106">
        <f t="shared" si="7"/>
        <v>14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DATA!C83</f>
        <v>0</v>
      </c>
      <c r="E83" s="25">
        <f>DATA!D83</f>
        <v>0</v>
      </c>
      <c r="F83" s="25">
        <f>DATA!E83</f>
        <v>0</v>
      </c>
      <c r="G83" s="25">
        <f>DATA!F83</f>
        <v>0</v>
      </c>
      <c r="H83" s="90">
        <f>KUMULATIF!F83</f>
        <v>0</v>
      </c>
      <c r="I83" s="90">
        <f>KUMULATIF!G83</f>
        <v>0</v>
      </c>
      <c r="J83" s="138">
        <f>KUMULATIF!H83</f>
        <v>0</v>
      </c>
      <c r="K83" s="113" t="e">
        <f t="shared" si="6"/>
        <v>#DIV/0!</v>
      </c>
      <c r="L83" s="106">
        <f t="shared" si="7"/>
        <v>14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DATA!C84</f>
        <v>0</v>
      </c>
      <c r="E84" s="25">
        <f>DATA!D84</f>
        <v>0</v>
      </c>
      <c r="F84" s="25">
        <f>DATA!E84</f>
        <v>0</v>
      </c>
      <c r="G84" s="25">
        <f>DATA!F84</f>
        <v>0</v>
      </c>
      <c r="H84" s="90">
        <f>KUMULATIF!F84</f>
        <v>0</v>
      </c>
      <c r="I84" s="90">
        <f>KUMULATIF!G84</f>
        <v>0</v>
      </c>
      <c r="J84" s="138">
        <f>KUMULATIF!H84</f>
        <v>0</v>
      </c>
      <c r="K84" s="113" t="e">
        <f t="shared" si="6"/>
        <v>#DIV/0!</v>
      </c>
      <c r="L84" s="106">
        <f t="shared" si="7"/>
        <v>14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DATA!C85</f>
        <v>0</v>
      </c>
      <c r="E85" s="25">
        <f>DATA!D85</f>
        <v>0</v>
      </c>
      <c r="F85" s="25">
        <f>DATA!E85</f>
        <v>0</v>
      </c>
      <c r="G85" s="25">
        <f>DATA!F85</f>
        <v>0</v>
      </c>
      <c r="H85" s="90">
        <f>KUMULATIF!F85</f>
        <v>0</v>
      </c>
      <c r="I85" s="90">
        <f>KUMULATIF!G85</f>
        <v>0</v>
      </c>
      <c r="J85" s="138">
        <f>KUMULATIF!H85</f>
        <v>0</v>
      </c>
      <c r="K85" s="113" t="e">
        <f t="shared" si="6"/>
        <v>#DIV/0!</v>
      </c>
      <c r="L85" s="106">
        <f t="shared" si="7"/>
        <v>14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DATA!C86</f>
        <v>0</v>
      </c>
      <c r="E86" s="25">
        <f>DATA!D86</f>
        <v>0</v>
      </c>
      <c r="F86" s="25">
        <f>DATA!E86</f>
        <v>0</v>
      </c>
      <c r="G86" s="25">
        <f>DATA!F86</f>
        <v>0</v>
      </c>
      <c r="H86" s="90">
        <f>KUMULATIF!F86</f>
        <v>0</v>
      </c>
      <c r="I86" s="90">
        <f>KUMULATIF!G86</f>
        <v>0</v>
      </c>
      <c r="J86" s="138">
        <f>KUMULATIF!H86</f>
        <v>0</v>
      </c>
      <c r="K86" s="113" t="e">
        <f t="shared" si="6"/>
        <v>#DIV/0!</v>
      </c>
      <c r="L86" s="106">
        <f t="shared" si="7"/>
        <v>14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DATA!C87</f>
        <v>0</v>
      </c>
      <c r="E87" s="25">
        <f>DATA!D87</f>
        <v>0</v>
      </c>
      <c r="F87" s="25">
        <f>DATA!E87</f>
        <v>0</v>
      </c>
      <c r="G87" s="25">
        <f>DATA!F87</f>
        <v>0</v>
      </c>
      <c r="H87" s="90">
        <f>KUMULATIF!F87</f>
        <v>0</v>
      </c>
      <c r="I87" s="90">
        <f>KUMULATIF!G87</f>
        <v>0</v>
      </c>
      <c r="J87" s="138">
        <f>KUMULATIF!H87</f>
        <v>0</v>
      </c>
      <c r="K87" s="113" t="e">
        <f t="shared" si="6"/>
        <v>#DIV/0!</v>
      </c>
      <c r="L87" s="106">
        <f t="shared" si="7"/>
        <v>14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DATA!C88</f>
        <v>0</v>
      </c>
      <c r="E88" s="25">
        <f>DATA!D88</f>
        <v>0</v>
      </c>
      <c r="F88" s="25">
        <f>DATA!E88</f>
        <v>0</v>
      </c>
      <c r="G88" s="25">
        <f>DATA!F88</f>
        <v>0</v>
      </c>
      <c r="H88" s="90">
        <f>KUMULATIF!F88</f>
        <v>0</v>
      </c>
      <c r="I88" s="90">
        <f>KUMULATIF!G88</f>
        <v>0</v>
      </c>
      <c r="J88" s="138">
        <f>KUMULATIF!H88</f>
        <v>0</v>
      </c>
      <c r="K88" s="113" t="e">
        <f t="shared" si="6"/>
        <v>#DIV/0!</v>
      </c>
      <c r="L88" s="106">
        <f t="shared" si="7"/>
        <v>14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DATA!C89</f>
        <v>0</v>
      </c>
      <c r="E89" s="25">
        <f>DATA!D89</f>
        <v>0</v>
      </c>
      <c r="F89" s="25">
        <f>DATA!E89</f>
        <v>0</v>
      </c>
      <c r="G89" s="25">
        <f>DATA!F89</f>
        <v>0</v>
      </c>
      <c r="H89" s="90">
        <f>KUMULATIF!F89</f>
        <v>0</v>
      </c>
      <c r="I89" s="90">
        <f>KUMULATIF!G89</f>
        <v>0</v>
      </c>
      <c r="J89" s="138">
        <f>KUMULATIF!H89</f>
        <v>0</v>
      </c>
      <c r="K89" s="113" t="e">
        <f t="shared" si="6"/>
        <v>#DIV/0!</v>
      </c>
      <c r="L89" s="106">
        <f t="shared" si="7"/>
        <v>14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DATA!C90</f>
        <v>0</v>
      </c>
      <c r="E90" s="25">
        <f>DATA!D90</f>
        <v>0</v>
      </c>
      <c r="F90" s="25">
        <f>DATA!E90</f>
        <v>0</v>
      </c>
      <c r="G90" s="25">
        <f>DATA!F90</f>
        <v>0</v>
      </c>
      <c r="H90" s="90">
        <f>KUMULATIF!F90</f>
        <v>0</v>
      </c>
      <c r="I90" s="90">
        <f>KUMULATIF!G90</f>
        <v>0</v>
      </c>
      <c r="J90" s="138">
        <f>KUMULATIF!H90</f>
        <v>0</v>
      </c>
      <c r="K90" s="113" t="e">
        <f t="shared" si="6"/>
        <v>#DIV/0!</v>
      </c>
      <c r="L90" s="106">
        <f t="shared" si="7"/>
        <v>14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DATA!C91</f>
        <v>0</v>
      </c>
      <c r="E91" s="25">
        <f>DATA!D91</f>
        <v>0</v>
      </c>
      <c r="F91" s="25">
        <f>DATA!E91</f>
        <v>0</v>
      </c>
      <c r="G91" s="25">
        <f>DATA!F91</f>
        <v>0</v>
      </c>
      <c r="H91" s="90">
        <f>KUMULATIF!F91</f>
        <v>0</v>
      </c>
      <c r="I91" s="90">
        <f>KUMULATIF!G91</f>
        <v>0</v>
      </c>
      <c r="J91" s="138">
        <f>KUMULATIF!H91</f>
        <v>0</v>
      </c>
      <c r="K91" s="113" t="e">
        <f t="shared" si="6"/>
        <v>#DIV/0!</v>
      </c>
      <c r="L91" s="106">
        <f t="shared" si="7"/>
        <v>14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DATA!C92</f>
        <v>0</v>
      </c>
      <c r="E92" s="25">
        <f>DATA!D92</f>
        <v>0</v>
      </c>
      <c r="F92" s="25">
        <f>DATA!E92</f>
        <v>0</v>
      </c>
      <c r="G92" s="25">
        <f>DATA!F92</f>
        <v>0</v>
      </c>
      <c r="H92" s="90">
        <f>KUMULATIF!F92</f>
        <v>0</v>
      </c>
      <c r="I92" s="90">
        <f>KUMULATIF!G92</f>
        <v>0</v>
      </c>
      <c r="J92" s="138">
        <f>KUMULATIF!H92</f>
        <v>0</v>
      </c>
      <c r="K92" s="113" t="e">
        <f t="shared" si="6"/>
        <v>#DIV/0!</v>
      </c>
      <c r="L92" s="106">
        <f t="shared" si="7"/>
        <v>14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DATA!C93</f>
        <v>0</v>
      </c>
      <c r="E93" s="25">
        <f>DATA!D93</f>
        <v>0</v>
      </c>
      <c r="F93" s="25">
        <f>DATA!E93</f>
        <v>0</v>
      </c>
      <c r="G93" s="25">
        <f>DATA!F93</f>
        <v>0</v>
      </c>
      <c r="H93" s="90">
        <f>KUMULATIF!F93</f>
        <v>0</v>
      </c>
      <c r="I93" s="90">
        <f>KUMULATIF!G93</f>
        <v>0</v>
      </c>
      <c r="J93" s="138">
        <f>KUMULATIF!H93</f>
        <v>0</v>
      </c>
      <c r="K93" s="113" t="e">
        <f t="shared" si="6"/>
        <v>#DIV/0!</v>
      </c>
      <c r="L93" s="106">
        <f t="shared" si="7"/>
        <v>14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DATA!C94</f>
        <v>0</v>
      </c>
      <c r="E94" s="25">
        <f>DATA!D94</f>
        <v>0</v>
      </c>
      <c r="F94" s="25">
        <f>DATA!E94</f>
        <v>0</v>
      </c>
      <c r="G94" s="25">
        <f>DATA!F94</f>
        <v>0</v>
      </c>
      <c r="H94" s="90">
        <f>KUMULATIF!F94</f>
        <v>0</v>
      </c>
      <c r="I94" s="90">
        <f>KUMULATIF!G94</f>
        <v>0</v>
      </c>
      <c r="J94" s="138">
        <f>KUMULATIF!H94</f>
        <v>0</v>
      </c>
      <c r="K94" s="113" t="e">
        <f t="shared" si="6"/>
        <v>#DIV/0!</v>
      </c>
      <c r="L94" s="106">
        <f t="shared" si="7"/>
        <v>14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DATA!C95</f>
        <v>0</v>
      </c>
      <c r="E95" s="25">
        <f>DATA!D95</f>
        <v>0</v>
      </c>
      <c r="F95" s="25">
        <f>DATA!E95</f>
        <v>0</v>
      </c>
      <c r="G95" s="25">
        <f>DATA!F95</f>
        <v>0</v>
      </c>
      <c r="H95" s="90">
        <f>KUMULATIF!F95</f>
        <v>0</v>
      </c>
      <c r="I95" s="90">
        <f>KUMULATIF!G95</f>
        <v>0</v>
      </c>
      <c r="J95" s="138">
        <f>KUMULATIF!H95</f>
        <v>0</v>
      </c>
      <c r="K95" s="113" t="e">
        <f t="shared" si="6"/>
        <v>#DIV/0!</v>
      </c>
      <c r="L95" s="106">
        <f t="shared" si="7"/>
        <v>14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DATA!C96</f>
        <v>0</v>
      </c>
      <c r="E96" s="25">
        <f>DATA!D96</f>
        <v>0</v>
      </c>
      <c r="F96" s="25">
        <f>DATA!E96</f>
        <v>0</v>
      </c>
      <c r="G96" s="25">
        <f>DATA!F96</f>
        <v>0</v>
      </c>
      <c r="H96" s="90">
        <f>KUMULATIF!F96</f>
        <v>0</v>
      </c>
      <c r="I96" s="90">
        <f>KUMULATIF!G96</f>
        <v>0</v>
      </c>
      <c r="J96" s="138">
        <f>KUMULATIF!H96</f>
        <v>0</v>
      </c>
      <c r="K96" s="113" t="e">
        <f t="shared" si="6"/>
        <v>#DIV/0!</v>
      </c>
      <c r="L96" s="106">
        <f t="shared" si="7"/>
        <v>14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DATA!C97</f>
        <v>0</v>
      </c>
      <c r="E97" s="25">
        <f>DATA!D97</f>
        <v>0</v>
      </c>
      <c r="F97" s="25">
        <f>DATA!E97</f>
        <v>0</v>
      </c>
      <c r="G97" s="25">
        <f>DATA!F97</f>
        <v>0</v>
      </c>
      <c r="H97" s="90">
        <f>KUMULATIF!F97</f>
        <v>0</v>
      </c>
      <c r="I97" s="90">
        <f>KUMULATIF!G97</f>
        <v>0</v>
      </c>
      <c r="J97" s="138">
        <f>KUMULATIF!H97</f>
        <v>0</v>
      </c>
      <c r="K97" s="113" t="e">
        <f t="shared" si="6"/>
        <v>#DIV/0!</v>
      </c>
      <c r="L97" s="106">
        <f t="shared" si="7"/>
        <v>14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DATA!C98</f>
        <v>0</v>
      </c>
      <c r="E98" s="25">
        <f>DATA!D98</f>
        <v>0</v>
      </c>
      <c r="F98" s="25">
        <f>DATA!E98</f>
        <v>0</v>
      </c>
      <c r="G98" s="25">
        <f>DATA!F98</f>
        <v>0</v>
      </c>
      <c r="H98" s="90">
        <f>KUMULATIF!F98</f>
        <v>0</v>
      </c>
      <c r="I98" s="90">
        <f>KUMULATIF!G98</f>
        <v>0</v>
      </c>
      <c r="J98" s="138">
        <f>KUMULATIF!H98</f>
        <v>0</v>
      </c>
      <c r="K98" s="113" t="e">
        <f t="shared" si="6"/>
        <v>#DIV/0!</v>
      </c>
      <c r="L98" s="106">
        <f t="shared" si="7"/>
        <v>14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84/12*2</f>
        <v>14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DATA!C107</f>
        <v>0</v>
      </c>
      <c r="E107" s="93">
        <f>DATA!D107</f>
        <v>0</v>
      </c>
      <c r="F107" s="93">
        <f>DATA!E107</f>
        <v>0</v>
      </c>
      <c r="G107" s="93">
        <f>DATA!F107</f>
        <v>0</v>
      </c>
      <c r="H107" s="89">
        <f>KUMULATIF!F107</f>
        <v>0</v>
      </c>
      <c r="I107" s="89">
        <f>KUMULATIF!G107</f>
        <v>0</v>
      </c>
      <c r="J107" s="135">
        <f>KUMULATIF!H107</f>
        <v>0</v>
      </c>
      <c r="K107" s="112" t="e">
        <f t="shared" ref="K107:K131" si="9">J107/C107*100</f>
        <v>#DIV/0!</v>
      </c>
      <c r="L107" s="108">
        <f>84/12*2</f>
        <v>14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DATA!C108</f>
        <v>0</v>
      </c>
      <c r="E108" s="25">
        <f>DATA!D108</f>
        <v>0</v>
      </c>
      <c r="F108" s="25">
        <f>DATA!E108</f>
        <v>0</v>
      </c>
      <c r="G108" s="25">
        <f>DATA!F108</f>
        <v>0</v>
      </c>
      <c r="H108" s="90">
        <f>KUMULATIF!F108</f>
        <v>0</v>
      </c>
      <c r="I108" s="90">
        <f>KUMULATIF!G108</f>
        <v>0</v>
      </c>
      <c r="J108" s="138">
        <f>KUMULATIF!H108</f>
        <v>0</v>
      </c>
      <c r="K108" s="113" t="e">
        <f t="shared" si="9"/>
        <v>#DIV/0!</v>
      </c>
      <c r="L108" s="106">
        <f t="shared" ref="L108:L131" si="10">84/12*2</f>
        <v>14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DATA!C109</f>
        <v>0</v>
      </c>
      <c r="E109" s="25">
        <f>DATA!D109</f>
        <v>0</v>
      </c>
      <c r="F109" s="25">
        <f>DATA!E109</f>
        <v>0</v>
      </c>
      <c r="G109" s="25">
        <f>DATA!F109</f>
        <v>0</v>
      </c>
      <c r="H109" s="90">
        <f>KUMULATIF!F109</f>
        <v>0</v>
      </c>
      <c r="I109" s="90">
        <f>KUMULATIF!G109</f>
        <v>0</v>
      </c>
      <c r="J109" s="138">
        <f>KUMULATIF!H109</f>
        <v>0</v>
      </c>
      <c r="K109" s="113" t="e">
        <f t="shared" si="9"/>
        <v>#DIV/0!</v>
      </c>
      <c r="L109" s="106">
        <f t="shared" si="10"/>
        <v>14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DATA!C110</f>
        <v>0</v>
      </c>
      <c r="E110" s="25">
        <f>DATA!D110</f>
        <v>0</v>
      </c>
      <c r="F110" s="25">
        <f>DATA!E110</f>
        <v>0</v>
      </c>
      <c r="G110" s="25">
        <f>DATA!F110</f>
        <v>0</v>
      </c>
      <c r="H110" s="90">
        <f>KUMULATIF!F110</f>
        <v>0</v>
      </c>
      <c r="I110" s="90">
        <f>KUMULATIF!G110</f>
        <v>0</v>
      </c>
      <c r="J110" s="138">
        <f>KUMULATIF!H110</f>
        <v>0</v>
      </c>
      <c r="K110" s="113" t="e">
        <f t="shared" si="9"/>
        <v>#DIV/0!</v>
      </c>
      <c r="L110" s="106">
        <f t="shared" si="10"/>
        <v>14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DATA!C111</f>
        <v>0</v>
      </c>
      <c r="E111" s="25">
        <f>DATA!D111</f>
        <v>0</v>
      </c>
      <c r="F111" s="25">
        <f>DATA!E111</f>
        <v>0</v>
      </c>
      <c r="G111" s="25">
        <f>DATA!F111</f>
        <v>0</v>
      </c>
      <c r="H111" s="90">
        <f>KUMULATIF!F111</f>
        <v>0</v>
      </c>
      <c r="I111" s="90">
        <f>KUMULATIF!G111</f>
        <v>0</v>
      </c>
      <c r="J111" s="138">
        <f>KUMULATIF!H111</f>
        <v>0</v>
      </c>
      <c r="K111" s="113" t="e">
        <f t="shared" si="9"/>
        <v>#DIV/0!</v>
      </c>
      <c r="L111" s="106">
        <f t="shared" si="10"/>
        <v>14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DATA!C112</f>
        <v>0</v>
      </c>
      <c r="E112" s="25">
        <f>DATA!D112</f>
        <v>0</v>
      </c>
      <c r="F112" s="25">
        <f>DATA!E112</f>
        <v>0</v>
      </c>
      <c r="G112" s="25">
        <f>DATA!F112</f>
        <v>0</v>
      </c>
      <c r="H112" s="90">
        <f>KUMULATIF!F112</f>
        <v>0</v>
      </c>
      <c r="I112" s="90">
        <f>KUMULATIF!G112</f>
        <v>0</v>
      </c>
      <c r="J112" s="138">
        <f>KUMULATIF!H112</f>
        <v>0</v>
      </c>
      <c r="K112" s="113" t="e">
        <f t="shared" si="9"/>
        <v>#DIV/0!</v>
      </c>
      <c r="L112" s="106">
        <f t="shared" si="10"/>
        <v>14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DATA!C113</f>
        <v>0</v>
      </c>
      <c r="E113" s="25">
        <f>DATA!D113</f>
        <v>0</v>
      </c>
      <c r="F113" s="25">
        <f>DATA!E113</f>
        <v>0</v>
      </c>
      <c r="G113" s="25">
        <f>DATA!F113</f>
        <v>0</v>
      </c>
      <c r="H113" s="90">
        <f>KUMULATIF!F113</f>
        <v>0</v>
      </c>
      <c r="I113" s="90">
        <f>KUMULATIF!G113</f>
        <v>0</v>
      </c>
      <c r="J113" s="138">
        <f>KUMULATIF!H113</f>
        <v>0</v>
      </c>
      <c r="K113" s="113" t="e">
        <f t="shared" si="9"/>
        <v>#DIV/0!</v>
      </c>
      <c r="L113" s="106">
        <f t="shared" si="10"/>
        <v>14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DATA!C114</f>
        <v>0</v>
      </c>
      <c r="E114" s="25">
        <f>DATA!D114</f>
        <v>0</v>
      </c>
      <c r="F114" s="25">
        <f>DATA!E114</f>
        <v>0</v>
      </c>
      <c r="G114" s="25">
        <f>DATA!F114</f>
        <v>0</v>
      </c>
      <c r="H114" s="90">
        <f>KUMULATIF!F114</f>
        <v>0</v>
      </c>
      <c r="I114" s="90">
        <f>KUMULATIF!G114</f>
        <v>0</v>
      </c>
      <c r="J114" s="138">
        <f>KUMULATIF!H114</f>
        <v>0</v>
      </c>
      <c r="K114" s="113" t="e">
        <f t="shared" si="9"/>
        <v>#DIV/0!</v>
      </c>
      <c r="L114" s="106">
        <f t="shared" si="10"/>
        <v>14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DATA!C115</f>
        <v>0</v>
      </c>
      <c r="E115" s="25">
        <f>DATA!D115</f>
        <v>0</v>
      </c>
      <c r="F115" s="25">
        <f>DATA!E115</f>
        <v>0</v>
      </c>
      <c r="G115" s="25">
        <f>DATA!F115</f>
        <v>0</v>
      </c>
      <c r="H115" s="90">
        <f>KUMULATIF!F115</f>
        <v>0</v>
      </c>
      <c r="I115" s="90">
        <f>KUMULATIF!G115</f>
        <v>0</v>
      </c>
      <c r="J115" s="138">
        <f>KUMULATIF!H115</f>
        <v>0</v>
      </c>
      <c r="K115" s="113" t="e">
        <f t="shared" si="9"/>
        <v>#DIV/0!</v>
      </c>
      <c r="L115" s="106">
        <f t="shared" si="10"/>
        <v>14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DATA!C116</f>
        <v>0</v>
      </c>
      <c r="E116" s="25">
        <f>DATA!D116</f>
        <v>0</v>
      </c>
      <c r="F116" s="25">
        <f>DATA!E116</f>
        <v>0</v>
      </c>
      <c r="G116" s="25">
        <f>DATA!F116</f>
        <v>0</v>
      </c>
      <c r="H116" s="90">
        <f>KUMULATIF!F116</f>
        <v>0</v>
      </c>
      <c r="I116" s="90">
        <f>KUMULATIF!G116</f>
        <v>0</v>
      </c>
      <c r="J116" s="138">
        <f>KUMULATIF!H116</f>
        <v>0</v>
      </c>
      <c r="K116" s="113" t="e">
        <f t="shared" si="9"/>
        <v>#DIV/0!</v>
      </c>
      <c r="L116" s="106">
        <f t="shared" si="10"/>
        <v>14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DATA!C117</f>
        <v>0</v>
      </c>
      <c r="E117" s="25">
        <f>DATA!D117</f>
        <v>0</v>
      </c>
      <c r="F117" s="25">
        <f>DATA!E117</f>
        <v>0</v>
      </c>
      <c r="G117" s="25">
        <f>DATA!F117</f>
        <v>0</v>
      </c>
      <c r="H117" s="90">
        <f>KUMULATIF!F117</f>
        <v>0</v>
      </c>
      <c r="I117" s="90">
        <f>KUMULATIF!G117</f>
        <v>0</v>
      </c>
      <c r="J117" s="138">
        <f>KUMULATIF!H117</f>
        <v>0</v>
      </c>
      <c r="K117" s="113" t="e">
        <f t="shared" si="9"/>
        <v>#DIV/0!</v>
      </c>
      <c r="L117" s="106">
        <f t="shared" si="10"/>
        <v>14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DATA!C118</f>
        <v>0</v>
      </c>
      <c r="E118" s="25">
        <f>DATA!D118</f>
        <v>0</v>
      </c>
      <c r="F118" s="25">
        <f>DATA!E118</f>
        <v>0</v>
      </c>
      <c r="G118" s="25">
        <f>DATA!F118</f>
        <v>0</v>
      </c>
      <c r="H118" s="90">
        <f>KUMULATIF!F118</f>
        <v>0</v>
      </c>
      <c r="I118" s="90">
        <f>KUMULATIF!G118</f>
        <v>0</v>
      </c>
      <c r="J118" s="138">
        <f>KUMULATIF!H118</f>
        <v>0</v>
      </c>
      <c r="K118" s="113" t="e">
        <f t="shared" si="9"/>
        <v>#DIV/0!</v>
      </c>
      <c r="L118" s="106">
        <f t="shared" si="10"/>
        <v>14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DATA!C119</f>
        <v>0</v>
      </c>
      <c r="E119" s="25">
        <f>DATA!D119</f>
        <v>0</v>
      </c>
      <c r="F119" s="25">
        <f>DATA!E119</f>
        <v>0</v>
      </c>
      <c r="G119" s="25">
        <f>DATA!F119</f>
        <v>0</v>
      </c>
      <c r="H119" s="90">
        <f>KUMULATIF!F119</f>
        <v>0</v>
      </c>
      <c r="I119" s="90">
        <f>KUMULATIF!G119</f>
        <v>0</v>
      </c>
      <c r="J119" s="138">
        <f>KUMULATIF!H119</f>
        <v>0</v>
      </c>
      <c r="K119" s="113" t="e">
        <f t="shared" si="9"/>
        <v>#DIV/0!</v>
      </c>
      <c r="L119" s="106">
        <f t="shared" si="10"/>
        <v>14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DATA!C120</f>
        <v>0</v>
      </c>
      <c r="E120" s="25">
        <f>DATA!D120</f>
        <v>0</v>
      </c>
      <c r="F120" s="25">
        <f>DATA!E120</f>
        <v>0</v>
      </c>
      <c r="G120" s="25">
        <f>DATA!F120</f>
        <v>0</v>
      </c>
      <c r="H120" s="90">
        <f>KUMULATIF!F120</f>
        <v>0</v>
      </c>
      <c r="I120" s="90">
        <f>KUMULATIF!G120</f>
        <v>0</v>
      </c>
      <c r="J120" s="138">
        <f>KUMULATIF!H120</f>
        <v>0</v>
      </c>
      <c r="K120" s="113" t="e">
        <f t="shared" si="9"/>
        <v>#DIV/0!</v>
      </c>
      <c r="L120" s="106">
        <f t="shared" si="10"/>
        <v>14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DATA!C121</f>
        <v>0</v>
      </c>
      <c r="E121" s="25">
        <f>DATA!D121</f>
        <v>0</v>
      </c>
      <c r="F121" s="25">
        <f>DATA!E121</f>
        <v>0</v>
      </c>
      <c r="G121" s="25">
        <f>DATA!F121</f>
        <v>0</v>
      </c>
      <c r="H121" s="90">
        <f>KUMULATIF!F121</f>
        <v>0</v>
      </c>
      <c r="I121" s="90">
        <f>KUMULATIF!G121</f>
        <v>0</v>
      </c>
      <c r="J121" s="138">
        <f>KUMULATIF!H121</f>
        <v>0</v>
      </c>
      <c r="K121" s="113" t="e">
        <f t="shared" si="9"/>
        <v>#DIV/0!</v>
      </c>
      <c r="L121" s="106">
        <f t="shared" si="10"/>
        <v>14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DATA!C122</f>
        <v>0</v>
      </c>
      <c r="E122" s="25">
        <f>DATA!D122</f>
        <v>0</v>
      </c>
      <c r="F122" s="25">
        <f>DATA!E122</f>
        <v>0</v>
      </c>
      <c r="G122" s="25">
        <f>DATA!F122</f>
        <v>0</v>
      </c>
      <c r="H122" s="90">
        <f>KUMULATIF!F122</f>
        <v>0</v>
      </c>
      <c r="I122" s="90">
        <f>KUMULATIF!G122</f>
        <v>0</v>
      </c>
      <c r="J122" s="138">
        <f>KUMULATIF!H122</f>
        <v>0</v>
      </c>
      <c r="K122" s="113" t="e">
        <f t="shared" si="9"/>
        <v>#DIV/0!</v>
      </c>
      <c r="L122" s="106">
        <f t="shared" si="10"/>
        <v>14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DATA!C123</f>
        <v>0</v>
      </c>
      <c r="E123" s="25">
        <f>DATA!D123</f>
        <v>0</v>
      </c>
      <c r="F123" s="25">
        <f>DATA!E123</f>
        <v>0</v>
      </c>
      <c r="G123" s="25">
        <f>DATA!F123</f>
        <v>0</v>
      </c>
      <c r="H123" s="90">
        <f>KUMULATIF!F123</f>
        <v>0</v>
      </c>
      <c r="I123" s="90">
        <f>KUMULATIF!G123</f>
        <v>0</v>
      </c>
      <c r="J123" s="138">
        <f>KUMULATIF!H123</f>
        <v>0</v>
      </c>
      <c r="K123" s="113" t="e">
        <f t="shared" si="9"/>
        <v>#DIV/0!</v>
      </c>
      <c r="L123" s="106">
        <f t="shared" si="10"/>
        <v>14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DATA!C124</f>
        <v>0</v>
      </c>
      <c r="E124" s="25">
        <f>DATA!D124</f>
        <v>0</v>
      </c>
      <c r="F124" s="25">
        <f>DATA!E124</f>
        <v>0</v>
      </c>
      <c r="G124" s="25">
        <f>DATA!F124</f>
        <v>0</v>
      </c>
      <c r="H124" s="90">
        <f>KUMULATIF!F124</f>
        <v>0</v>
      </c>
      <c r="I124" s="90">
        <f>KUMULATIF!G124</f>
        <v>0</v>
      </c>
      <c r="J124" s="138">
        <f>KUMULATIF!H124</f>
        <v>0</v>
      </c>
      <c r="K124" s="113" t="e">
        <f t="shared" si="9"/>
        <v>#DIV/0!</v>
      </c>
      <c r="L124" s="106">
        <f t="shared" si="10"/>
        <v>14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DATA!C125</f>
        <v>0</v>
      </c>
      <c r="E125" s="25">
        <f>DATA!D125</f>
        <v>0</v>
      </c>
      <c r="F125" s="25">
        <f>DATA!E125</f>
        <v>0</v>
      </c>
      <c r="G125" s="25">
        <f>DATA!F125</f>
        <v>0</v>
      </c>
      <c r="H125" s="90">
        <f>KUMULATIF!F125</f>
        <v>0</v>
      </c>
      <c r="I125" s="90">
        <f>KUMULATIF!G125</f>
        <v>0</v>
      </c>
      <c r="J125" s="138">
        <f>KUMULATIF!H125</f>
        <v>0</v>
      </c>
      <c r="K125" s="113" t="e">
        <f t="shared" si="9"/>
        <v>#DIV/0!</v>
      </c>
      <c r="L125" s="106">
        <f t="shared" si="10"/>
        <v>14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DATA!C126</f>
        <v>0</v>
      </c>
      <c r="E126" s="25">
        <f>DATA!D126</f>
        <v>0</v>
      </c>
      <c r="F126" s="25">
        <f>DATA!E126</f>
        <v>0</v>
      </c>
      <c r="G126" s="25">
        <f>DATA!F126</f>
        <v>0</v>
      </c>
      <c r="H126" s="90">
        <f>KUMULATIF!F126</f>
        <v>0</v>
      </c>
      <c r="I126" s="90">
        <f>KUMULATIF!G126</f>
        <v>0</v>
      </c>
      <c r="J126" s="138">
        <f>KUMULATIF!H126</f>
        <v>0</v>
      </c>
      <c r="K126" s="113" t="e">
        <f t="shared" si="9"/>
        <v>#DIV/0!</v>
      </c>
      <c r="L126" s="106">
        <f t="shared" si="10"/>
        <v>14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DATA!C127</f>
        <v>0</v>
      </c>
      <c r="E127" s="25">
        <f>DATA!D127</f>
        <v>0</v>
      </c>
      <c r="F127" s="25">
        <f>DATA!E127</f>
        <v>0</v>
      </c>
      <c r="G127" s="25">
        <f>DATA!F127</f>
        <v>0</v>
      </c>
      <c r="H127" s="90">
        <f>KUMULATIF!F127</f>
        <v>0</v>
      </c>
      <c r="I127" s="90">
        <f>KUMULATIF!G127</f>
        <v>0</v>
      </c>
      <c r="J127" s="138">
        <f>KUMULATIF!H127</f>
        <v>0</v>
      </c>
      <c r="K127" s="113" t="e">
        <f t="shared" si="9"/>
        <v>#DIV/0!</v>
      </c>
      <c r="L127" s="106">
        <f t="shared" si="10"/>
        <v>14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DATA!C128</f>
        <v>0</v>
      </c>
      <c r="E128" s="25">
        <f>DATA!D128</f>
        <v>0</v>
      </c>
      <c r="F128" s="25">
        <f>DATA!E128</f>
        <v>0</v>
      </c>
      <c r="G128" s="25">
        <f>DATA!F128</f>
        <v>0</v>
      </c>
      <c r="H128" s="90">
        <f>KUMULATIF!F128</f>
        <v>0</v>
      </c>
      <c r="I128" s="90">
        <f>KUMULATIF!G128</f>
        <v>0</v>
      </c>
      <c r="J128" s="138">
        <f>KUMULATIF!H128</f>
        <v>0</v>
      </c>
      <c r="K128" s="113" t="e">
        <f t="shared" si="9"/>
        <v>#DIV/0!</v>
      </c>
      <c r="L128" s="106">
        <f t="shared" si="10"/>
        <v>14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DATA!C129</f>
        <v>0</v>
      </c>
      <c r="E129" s="25">
        <f>DATA!D129</f>
        <v>0</v>
      </c>
      <c r="F129" s="25">
        <f>DATA!E129</f>
        <v>0</v>
      </c>
      <c r="G129" s="25">
        <f>DATA!F129</f>
        <v>0</v>
      </c>
      <c r="H129" s="90">
        <f>KUMULATIF!F129</f>
        <v>0</v>
      </c>
      <c r="I129" s="90">
        <f>KUMULATIF!G129</f>
        <v>0</v>
      </c>
      <c r="J129" s="138">
        <f>KUMULATIF!H129</f>
        <v>0</v>
      </c>
      <c r="K129" s="113" t="e">
        <f t="shared" si="9"/>
        <v>#DIV/0!</v>
      </c>
      <c r="L129" s="106">
        <f t="shared" si="10"/>
        <v>14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DATA!C130</f>
        <v>0</v>
      </c>
      <c r="E130" s="25">
        <f>DATA!D130</f>
        <v>0</v>
      </c>
      <c r="F130" s="25">
        <f>DATA!E130</f>
        <v>0</v>
      </c>
      <c r="G130" s="25">
        <f>DATA!F130</f>
        <v>0</v>
      </c>
      <c r="H130" s="90">
        <f>KUMULATIF!F130</f>
        <v>0</v>
      </c>
      <c r="I130" s="90">
        <f>KUMULATIF!G130</f>
        <v>0</v>
      </c>
      <c r="J130" s="138">
        <f>KUMULATIF!H130</f>
        <v>0</v>
      </c>
      <c r="K130" s="113" t="e">
        <f t="shared" si="9"/>
        <v>#DIV/0!</v>
      </c>
      <c r="L130" s="106">
        <f t="shared" si="10"/>
        <v>14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DATA!C131</f>
        <v>0</v>
      </c>
      <c r="E131" s="25">
        <f>DATA!D131</f>
        <v>0</v>
      </c>
      <c r="F131" s="25">
        <f>DATA!E131</f>
        <v>0</v>
      </c>
      <c r="G131" s="25">
        <f>DATA!F131</f>
        <v>0</v>
      </c>
      <c r="H131" s="90">
        <f>KUMULATIF!F131</f>
        <v>0</v>
      </c>
      <c r="I131" s="90">
        <f>KUMULATIF!G131</f>
        <v>0</v>
      </c>
      <c r="J131" s="138">
        <f>KUMULATIF!H131</f>
        <v>0</v>
      </c>
      <c r="K131" s="113" t="e">
        <f t="shared" si="9"/>
        <v>#DIV/0!</v>
      </c>
      <c r="L131" s="106">
        <f t="shared" si="10"/>
        <v>14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84/12*2</f>
        <v>14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DATA!C140</f>
        <v>0</v>
      </c>
      <c r="E140" s="93">
        <f>DATA!D140</f>
        <v>0</v>
      </c>
      <c r="F140" s="93">
        <f>DATA!E140</f>
        <v>0</v>
      </c>
      <c r="G140" s="93">
        <f>DATA!F140</f>
        <v>0</v>
      </c>
      <c r="H140" s="89">
        <f>KUMULATIF!F140</f>
        <v>0</v>
      </c>
      <c r="I140" s="89">
        <f>KUMULATIF!G140</f>
        <v>0</v>
      </c>
      <c r="J140" s="135">
        <f>KUMULATIF!H140</f>
        <v>0</v>
      </c>
      <c r="K140" s="112" t="e">
        <f t="shared" ref="K140:K164" si="12">J140/C140*100</f>
        <v>#DIV/0!</v>
      </c>
      <c r="L140" s="108">
        <f>96/12*2</f>
        <v>16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DATA!C141</f>
        <v>0</v>
      </c>
      <c r="E141" s="25">
        <f>DATA!D141</f>
        <v>0</v>
      </c>
      <c r="F141" s="25">
        <f>DATA!E141</f>
        <v>0</v>
      </c>
      <c r="G141" s="25">
        <f>DATA!F141</f>
        <v>0</v>
      </c>
      <c r="H141" s="90">
        <f>KUMULATIF!F141</f>
        <v>0</v>
      </c>
      <c r="I141" s="90">
        <f>KUMULATIF!G141</f>
        <v>0</v>
      </c>
      <c r="J141" s="138">
        <f>KUMULATIF!H141</f>
        <v>0</v>
      </c>
      <c r="K141" s="113" t="e">
        <f t="shared" si="12"/>
        <v>#DIV/0!</v>
      </c>
      <c r="L141" s="106">
        <f t="shared" ref="L141:L164" si="13">96/12*2</f>
        <v>16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DATA!C142</f>
        <v>0</v>
      </c>
      <c r="E142" s="25">
        <f>DATA!D142</f>
        <v>0</v>
      </c>
      <c r="F142" s="25">
        <f>DATA!E142</f>
        <v>0</v>
      </c>
      <c r="G142" s="25">
        <f>DATA!F142</f>
        <v>0</v>
      </c>
      <c r="H142" s="90">
        <f>KUMULATIF!F142</f>
        <v>0</v>
      </c>
      <c r="I142" s="90">
        <f>KUMULATIF!G142</f>
        <v>0</v>
      </c>
      <c r="J142" s="138">
        <f>KUMULATIF!H142</f>
        <v>0</v>
      </c>
      <c r="K142" s="113" t="e">
        <f t="shared" si="12"/>
        <v>#DIV/0!</v>
      </c>
      <c r="L142" s="106">
        <f t="shared" si="13"/>
        <v>16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DATA!C143</f>
        <v>0</v>
      </c>
      <c r="E143" s="25">
        <f>DATA!D143</f>
        <v>0</v>
      </c>
      <c r="F143" s="25">
        <f>DATA!E143</f>
        <v>0</v>
      </c>
      <c r="G143" s="25">
        <f>DATA!F143</f>
        <v>0</v>
      </c>
      <c r="H143" s="90">
        <f>KUMULATIF!F143</f>
        <v>0</v>
      </c>
      <c r="I143" s="90">
        <f>KUMULATIF!G143</f>
        <v>0</v>
      </c>
      <c r="J143" s="138">
        <f>KUMULATIF!H143</f>
        <v>0</v>
      </c>
      <c r="K143" s="113" t="e">
        <f t="shared" si="12"/>
        <v>#DIV/0!</v>
      </c>
      <c r="L143" s="106">
        <f t="shared" si="13"/>
        <v>16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DATA!C144</f>
        <v>0</v>
      </c>
      <c r="E144" s="25">
        <f>DATA!D144</f>
        <v>0</v>
      </c>
      <c r="F144" s="25">
        <f>DATA!E144</f>
        <v>0</v>
      </c>
      <c r="G144" s="25">
        <f>DATA!F144</f>
        <v>0</v>
      </c>
      <c r="H144" s="90">
        <f>KUMULATIF!F144</f>
        <v>0</v>
      </c>
      <c r="I144" s="90">
        <f>KUMULATIF!G144</f>
        <v>0</v>
      </c>
      <c r="J144" s="138">
        <f>KUMULATIF!H144</f>
        <v>0</v>
      </c>
      <c r="K144" s="113" t="e">
        <f t="shared" si="12"/>
        <v>#DIV/0!</v>
      </c>
      <c r="L144" s="106">
        <f t="shared" si="13"/>
        <v>16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DATA!C145</f>
        <v>0</v>
      </c>
      <c r="E145" s="25">
        <f>DATA!D145</f>
        <v>0</v>
      </c>
      <c r="F145" s="25">
        <f>DATA!E145</f>
        <v>0</v>
      </c>
      <c r="G145" s="25">
        <f>DATA!F145</f>
        <v>0</v>
      </c>
      <c r="H145" s="90">
        <f>KUMULATIF!F145</f>
        <v>0</v>
      </c>
      <c r="I145" s="90">
        <f>KUMULATIF!G145</f>
        <v>0</v>
      </c>
      <c r="J145" s="138">
        <f>KUMULATIF!H145</f>
        <v>0</v>
      </c>
      <c r="K145" s="113" t="e">
        <f t="shared" si="12"/>
        <v>#DIV/0!</v>
      </c>
      <c r="L145" s="106">
        <f t="shared" si="13"/>
        <v>16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DATA!C146</f>
        <v>0</v>
      </c>
      <c r="E146" s="25">
        <f>DATA!D146</f>
        <v>0</v>
      </c>
      <c r="F146" s="25">
        <f>DATA!E146</f>
        <v>0</v>
      </c>
      <c r="G146" s="25">
        <f>DATA!F146</f>
        <v>0</v>
      </c>
      <c r="H146" s="90">
        <f>KUMULATIF!F146</f>
        <v>0</v>
      </c>
      <c r="I146" s="90">
        <f>KUMULATIF!G146</f>
        <v>0</v>
      </c>
      <c r="J146" s="138">
        <f>KUMULATIF!H146</f>
        <v>0</v>
      </c>
      <c r="K146" s="113" t="e">
        <f t="shared" si="12"/>
        <v>#DIV/0!</v>
      </c>
      <c r="L146" s="106">
        <f t="shared" si="13"/>
        <v>16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DATA!C147</f>
        <v>0</v>
      </c>
      <c r="E147" s="25">
        <f>DATA!D147</f>
        <v>0</v>
      </c>
      <c r="F147" s="25">
        <f>DATA!E147</f>
        <v>0</v>
      </c>
      <c r="G147" s="25">
        <f>DATA!F147</f>
        <v>0</v>
      </c>
      <c r="H147" s="90">
        <f>KUMULATIF!F147</f>
        <v>0</v>
      </c>
      <c r="I147" s="90">
        <f>KUMULATIF!G147</f>
        <v>0</v>
      </c>
      <c r="J147" s="138">
        <f>KUMULATIF!H147</f>
        <v>0</v>
      </c>
      <c r="K147" s="113" t="e">
        <f t="shared" si="12"/>
        <v>#DIV/0!</v>
      </c>
      <c r="L147" s="106">
        <f t="shared" si="13"/>
        <v>16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DATA!C148</f>
        <v>0</v>
      </c>
      <c r="E148" s="25">
        <f>DATA!D148</f>
        <v>0</v>
      </c>
      <c r="F148" s="25">
        <f>DATA!E148</f>
        <v>0</v>
      </c>
      <c r="G148" s="25">
        <f>DATA!F148</f>
        <v>0</v>
      </c>
      <c r="H148" s="90">
        <f>KUMULATIF!F148</f>
        <v>0</v>
      </c>
      <c r="I148" s="90">
        <f>KUMULATIF!G148</f>
        <v>0</v>
      </c>
      <c r="J148" s="138">
        <f>KUMULATIF!H148</f>
        <v>0</v>
      </c>
      <c r="K148" s="113" t="e">
        <f t="shared" si="12"/>
        <v>#DIV/0!</v>
      </c>
      <c r="L148" s="106">
        <f t="shared" si="13"/>
        <v>16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DATA!C149</f>
        <v>0</v>
      </c>
      <c r="E149" s="25">
        <f>DATA!D149</f>
        <v>0</v>
      </c>
      <c r="F149" s="25">
        <f>DATA!E149</f>
        <v>0</v>
      </c>
      <c r="G149" s="25">
        <f>DATA!F149</f>
        <v>0</v>
      </c>
      <c r="H149" s="90">
        <f>KUMULATIF!F149</f>
        <v>0</v>
      </c>
      <c r="I149" s="90">
        <f>KUMULATIF!G149</f>
        <v>0</v>
      </c>
      <c r="J149" s="138">
        <f>KUMULATIF!H149</f>
        <v>0</v>
      </c>
      <c r="K149" s="113" t="e">
        <f t="shared" si="12"/>
        <v>#DIV/0!</v>
      </c>
      <c r="L149" s="106">
        <f t="shared" si="13"/>
        <v>16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DATA!C150</f>
        <v>0</v>
      </c>
      <c r="E150" s="25">
        <f>DATA!D150</f>
        <v>0</v>
      </c>
      <c r="F150" s="25">
        <f>DATA!E150</f>
        <v>0</v>
      </c>
      <c r="G150" s="25">
        <f>DATA!F150</f>
        <v>0</v>
      </c>
      <c r="H150" s="90">
        <f>KUMULATIF!F150</f>
        <v>0</v>
      </c>
      <c r="I150" s="90">
        <f>KUMULATIF!G150</f>
        <v>0</v>
      </c>
      <c r="J150" s="138">
        <f>KUMULATIF!H150</f>
        <v>0</v>
      </c>
      <c r="K150" s="113" t="e">
        <f t="shared" si="12"/>
        <v>#DIV/0!</v>
      </c>
      <c r="L150" s="106">
        <f t="shared" si="13"/>
        <v>16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DATA!C151</f>
        <v>0</v>
      </c>
      <c r="E151" s="25">
        <f>DATA!D151</f>
        <v>0</v>
      </c>
      <c r="F151" s="25">
        <f>DATA!E151</f>
        <v>0</v>
      </c>
      <c r="G151" s="25">
        <f>DATA!F151</f>
        <v>0</v>
      </c>
      <c r="H151" s="90">
        <f>KUMULATIF!F151</f>
        <v>0</v>
      </c>
      <c r="I151" s="90">
        <f>KUMULATIF!G151</f>
        <v>0</v>
      </c>
      <c r="J151" s="138">
        <f>KUMULATIF!H151</f>
        <v>0</v>
      </c>
      <c r="K151" s="113" t="e">
        <f t="shared" si="12"/>
        <v>#DIV/0!</v>
      </c>
      <c r="L151" s="106">
        <f t="shared" si="13"/>
        <v>16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DATA!C152</f>
        <v>0</v>
      </c>
      <c r="E152" s="25">
        <f>DATA!D152</f>
        <v>0</v>
      </c>
      <c r="F152" s="25">
        <f>DATA!E152</f>
        <v>0</v>
      </c>
      <c r="G152" s="25">
        <f>DATA!F152</f>
        <v>0</v>
      </c>
      <c r="H152" s="90">
        <f>KUMULATIF!F152</f>
        <v>0</v>
      </c>
      <c r="I152" s="90">
        <f>KUMULATIF!G152</f>
        <v>0</v>
      </c>
      <c r="J152" s="138">
        <f>KUMULATIF!H152</f>
        <v>0</v>
      </c>
      <c r="K152" s="113" t="e">
        <f t="shared" si="12"/>
        <v>#DIV/0!</v>
      </c>
      <c r="L152" s="106">
        <f t="shared" si="13"/>
        <v>16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DATA!C153</f>
        <v>0</v>
      </c>
      <c r="E153" s="25">
        <f>DATA!D153</f>
        <v>0</v>
      </c>
      <c r="F153" s="25">
        <f>DATA!E153</f>
        <v>0</v>
      </c>
      <c r="G153" s="25">
        <f>DATA!F153</f>
        <v>0</v>
      </c>
      <c r="H153" s="90">
        <f>KUMULATIF!F153</f>
        <v>0</v>
      </c>
      <c r="I153" s="90">
        <f>KUMULATIF!G153</f>
        <v>0</v>
      </c>
      <c r="J153" s="138">
        <f>KUMULATIF!H153</f>
        <v>0</v>
      </c>
      <c r="K153" s="113" t="e">
        <f t="shared" si="12"/>
        <v>#DIV/0!</v>
      </c>
      <c r="L153" s="106">
        <f t="shared" si="13"/>
        <v>16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DATA!C154</f>
        <v>0</v>
      </c>
      <c r="E154" s="25">
        <f>DATA!D154</f>
        <v>0</v>
      </c>
      <c r="F154" s="25">
        <f>DATA!E154</f>
        <v>0</v>
      </c>
      <c r="G154" s="25">
        <f>DATA!F154</f>
        <v>0</v>
      </c>
      <c r="H154" s="90">
        <f>KUMULATIF!F154</f>
        <v>0</v>
      </c>
      <c r="I154" s="90">
        <f>KUMULATIF!G154</f>
        <v>0</v>
      </c>
      <c r="J154" s="138">
        <f>KUMULATIF!H154</f>
        <v>0</v>
      </c>
      <c r="K154" s="113" t="e">
        <f t="shared" si="12"/>
        <v>#DIV/0!</v>
      </c>
      <c r="L154" s="106">
        <f t="shared" si="13"/>
        <v>16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DATA!C155</f>
        <v>0</v>
      </c>
      <c r="E155" s="25">
        <f>DATA!D155</f>
        <v>0</v>
      </c>
      <c r="F155" s="25">
        <f>DATA!E155</f>
        <v>0</v>
      </c>
      <c r="G155" s="25">
        <f>DATA!F155</f>
        <v>0</v>
      </c>
      <c r="H155" s="90">
        <f>KUMULATIF!F155</f>
        <v>0</v>
      </c>
      <c r="I155" s="90">
        <f>KUMULATIF!G155</f>
        <v>0</v>
      </c>
      <c r="J155" s="138">
        <f>KUMULATIF!H155</f>
        <v>0</v>
      </c>
      <c r="K155" s="113" t="e">
        <f t="shared" si="12"/>
        <v>#DIV/0!</v>
      </c>
      <c r="L155" s="106">
        <f t="shared" si="13"/>
        <v>16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DATA!C156</f>
        <v>0</v>
      </c>
      <c r="E156" s="25">
        <f>DATA!D156</f>
        <v>0</v>
      </c>
      <c r="F156" s="25">
        <f>DATA!E156</f>
        <v>0</v>
      </c>
      <c r="G156" s="25">
        <f>DATA!F156</f>
        <v>0</v>
      </c>
      <c r="H156" s="90">
        <f>KUMULATIF!F156</f>
        <v>0</v>
      </c>
      <c r="I156" s="90">
        <f>KUMULATIF!G156</f>
        <v>0</v>
      </c>
      <c r="J156" s="138">
        <f>KUMULATIF!H156</f>
        <v>0</v>
      </c>
      <c r="K156" s="113" t="e">
        <f t="shared" si="12"/>
        <v>#DIV/0!</v>
      </c>
      <c r="L156" s="106">
        <f t="shared" si="13"/>
        <v>16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DATA!C157</f>
        <v>0</v>
      </c>
      <c r="E157" s="25">
        <f>DATA!D157</f>
        <v>0</v>
      </c>
      <c r="F157" s="25">
        <f>DATA!E157</f>
        <v>0</v>
      </c>
      <c r="G157" s="25">
        <f>DATA!F157</f>
        <v>0</v>
      </c>
      <c r="H157" s="90">
        <f>KUMULATIF!F157</f>
        <v>0</v>
      </c>
      <c r="I157" s="90">
        <f>KUMULATIF!G157</f>
        <v>0</v>
      </c>
      <c r="J157" s="138">
        <f>KUMULATIF!H157</f>
        <v>0</v>
      </c>
      <c r="K157" s="113" t="e">
        <f t="shared" si="12"/>
        <v>#DIV/0!</v>
      </c>
      <c r="L157" s="106">
        <f t="shared" si="13"/>
        <v>16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DATA!C158</f>
        <v>0</v>
      </c>
      <c r="E158" s="25">
        <f>DATA!D158</f>
        <v>0</v>
      </c>
      <c r="F158" s="25">
        <f>DATA!E158</f>
        <v>0</v>
      </c>
      <c r="G158" s="25">
        <f>DATA!F158</f>
        <v>0</v>
      </c>
      <c r="H158" s="90">
        <f>KUMULATIF!F158</f>
        <v>0</v>
      </c>
      <c r="I158" s="90">
        <f>KUMULATIF!G158</f>
        <v>0</v>
      </c>
      <c r="J158" s="138">
        <f>KUMULATIF!H158</f>
        <v>0</v>
      </c>
      <c r="K158" s="113" t="e">
        <f t="shared" si="12"/>
        <v>#DIV/0!</v>
      </c>
      <c r="L158" s="106">
        <f t="shared" si="13"/>
        <v>16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DATA!C159</f>
        <v>0</v>
      </c>
      <c r="E159" s="25">
        <f>DATA!D159</f>
        <v>0</v>
      </c>
      <c r="F159" s="25">
        <f>DATA!E159</f>
        <v>0</v>
      </c>
      <c r="G159" s="25">
        <f>DATA!F159</f>
        <v>0</v>
      </c>
      <c r="H159" s="90">
        <f>KUMULATIF!F159</f>
        <v>0</v>
      </c>
      <c r="I159" s="90">
        <f>KUMULATIF!G159</f>
        <v>0</v>
      </c>
      <c r="J159" s="138">
        <f>KUMULATIF!H159</f>
        <v>0</v>
      </c>
      <c r="K159" s="113" t="e">
        <f t="shared" si="12"/>
        <v>#DIV/0!</v>
      </c>
      <c r="L159" s="106">
        <f t="shared" si="13"/>
        <v>16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DATA!C160</f>
        <v>0</v>
      </c>
      <c r="E160" s="25">
        <f>DATA!D160</f>
        <v>0</v>
      </c>
      <c r="F160" s="25">
        <f>DATA!E160</f>
        <v>0</v>
      </c>
      <c r="G160" s="25">
        <f>DATA!F160</f>
        <v>0</v>
      </c>
      <c r="H160" s="90">
        <f>KUMULATIF!F160</f>
        <v>0</v>
      </c>
      <c r="I160" s="90">
        <f>KUMULATIF!G160</f>
        <v>0</v>
      </c>
      <c r="J160" s="138">
        <f>KUMULATIF!H160</f>
        <v>0</v>
      </c>
      <c r="K160" s="113" t="e">
        <f t="shared" si="12"/>
        <v>#DIV/0!</v>
      </c>
      <c r="L160" s="106">
        <f t="shared" si="13"/>
        <v>16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DATA!C161</f>
        <v>0</v>
      </c>
      <c r="E161" s="25">
        <f>DATA!D161</f>
        <v>0</v>
      </c>
      <c r="F161" s="25">
        <f>DATA!E161</f>
        <v>0</v>
      </c>
      <c r="G161" s="25">
        <f>DATA!F161</f>
        <v>0</v>
      </c>
      <c r="H161" s="90">
        <f>KUMULATIF!F161</f>
        <v>0</v>
      </c>
      <c r="I161" s="90">
        <f>KUMULATIF!G161</f>
        <v>0</v>
      </c>
      <c r="J161" s="138">
        <f>KUMULATIF!H161</f>
        <v>0</v>
      </c>
      <c r="K161" s="113" t="e">
        <f t="shared" si="12"/>
        <v>#DIV/0!</v>
      </c>
      <c r="L161" s="106">
        <f t="shared" si="13"/>
        <v>16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DATA!C162</f>
        <v>0</v>
      </c>
      <c r="E162" s="25">
        <f>DATA!D162</f>
        <v>0</v>
      </c>
      <c r="F162" s="25">
        <f>DATA!E162</f>
        <v>0</v>
      </c>
      <c r="G162" s="25">
        <f>DATA!F162</f>
        <v>0</v>
      </c>
      <c r="H162" s="90">
        <f>KUMULATIF!F162</f>
        <v>0</v>
      </c>
      <c r="I162" s="90">
        <f>KUMULATIF!G162</f>
        <v>0</v>
      </c>
      <c r="J162" s="138">
        <f>KUMULATIF!H162</f>
        <v>0</v>
      </c>
      <c r="K162" s="113" t="e">
        <f t="shared" si="12"/>
        <v>#DIV/0!</v>
      </c>
      <c r="L162" s="106">
        <f t="shared" si="13"/>
        <v>16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DATA!C163</f>
        <v>0</v>
      </c>
      <c r="E163" s="25">
        <f>DATA!D163</f>
        <v>0</v>
      </c>
      <c r="F163" s="25">
        <f>DATA!E163</f>
        <v>0</v>
      </c>
      <c r="G163" s="25">
        <f>DATA!F163</f>
        <v>0</v>
      </c>
      <c r="H163" s="90">
        <f>KUMULATIF!F163</f>
        <v>0</v>
      </c>
      <c r="I163" s="90">
        <f>KUMULATIF!G163</f>
        <v>0</v>
      </c>
      <c r="J163" s="138">
        <f>KUMULATIF!H163</f>
        <v>0</v>
      </c>
      <c r="K163" s="113" t="e">
        <f t="shared" si="12"/>
        <v>#DIV/0!</v>
      </c>
      <c r="L163" s="106">
        <f t="shared" si="13"/>
        <v>16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DATA!C164</f>
        <v>0</v>
      </c>
      <c r="E164" s="25">
        <f>DATA!D164</f>
        <v>0</v>
      </c>
      <c r="F164" s="25">
        <f>DATA!E164</f>
        <v>0</v>
      </c>
      <c r="G164" s="25">
        <f>DATA!F164</f>
        <v>0</v>
      </c>
      <c r="H164" s="90">
        <f>KUMULATIF!F164</f>
        <v>0</v>
      </c>
      <c r="I164" s="90">
        <f>KUMULATIF!G164</f>
        <v>0</v>
      </c>
      <c r="J164" s="138">
        <f>KUMULATIF!H164</f>
        <v>0</v>
      </c>
      <c r="K164" s="113" t="e">
        <f t="shared" si="12"/>
        <v>#DIV/0!</v>
      </c>
      <c r="L164" s="106">
        <f t="shared" si="13"/>
        <v>16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07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09">
        <f>96/12*2</f>
        <v>16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DATA!C173</f>
        <v>0</v>
      </c>
      <c r="E173" s="93">
        <f>DATA!D173</f>
        <v>0</v>
      </c>
      <c r="F173" s="93">
        <f>DATA!E173</f>
        <v>0</v>
      </c>
      <c r="G173" s="93">
        <f>DATA!F173</f>
        <v>0</v>
      </c>
      <c r="H173" s="89">
        <f>KUMULATIF!F173</f>
        <v>0</v>
      </c>
      <c r="I173" s="89">
        <f>KUMULATIF!G173</f>
        <v>0</v>
      </c>
      <c r="J173" s="135">
        <f>KUMULATIF!H173</f>
        <v>0</v>
      </c>
      <c r="K173" s="112" t="e">
        <f t="shared" ref="K173:K197" si="15">J173/C173*100</f>
        <v>#DIV/0!</v>
      </c>
      <c r="L173" s="108">
        <f>96/12*2</f>
        <v>16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DATA!C174</f>
        <v>0</v>
      </c>
      <c r="E174" s="25">
        <f>DATA!D174</f>
        <v>0</v>
      </c>
      <c r="F174" s="25">
        <f>DATA!E174</f>
        <v>0</v>
      </c>
      <c r="G174" s="25">
        <f>DATA!F174</f>
        <v>0</v>
      </c>
      <c r="H174" s="90">
        <f>KUMULATIF!F174</f>
        <v>0</v>
      </c>
      <c r="I174" s="90">
        <f>KUMULATIF!G174</f>
        <v>0</v>
      </c>
      <c r="J174" s="138">
        <f>KUMULATIF!H174</f>
        <v>0</v>
      </c>
      <c r="K174" s="113" t="e">
        <f t="shared" si="15"/>
        <v>#DIV/0!</v>
      </c>
      <c r="L174" s="106">
        <f t="shared" ref="L174:L197" si="16">96/12*2</f>
        <v>16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DATA!C175</f>
        <v>0</v>
      </c>
      <c r="E175" s="25">
        <f>DATA!D175</f>
        <v>0</v>
      </c>
      <c r="F175" s="25">
        <f>DATA!E175</f>
        <v>0</v>
      </c>
      <c r="G175" s="25">
        <f>DATA!F175</f>
        <v>0</v>
      </c>
      <c r="H175" s="90">
        <f>KUMULATIF!F175</f>
        <v>0</v>
      </c>
      <c r="I175" s="90">
        <f>KUMULATIF!G175</f>
        <v>0</v>
      </c>
      <c r="J175" s="138">
        <f>KUMULATIF!H175</f>
        <v>0</v>
      </c>
      <c r="K175" s="113" t="e">
        <f t="shared" si="15"/>
        <v>#DIV/0!</v>
      </c>
      <c r="L175" s="106">
        <f t="shared" si="16"/>
        <v>16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DATA!C176</f>
        <v>0</v>
      </c>
      <c r="E176" s="25">
        <f>DATA!D176</f>
        <v>0</v>
      </c>
      <c r="F176" s="25">
        <f>DATA!E176</f>
        <v>0</v>
      </c>
      <c r="G176" s="25">
        <f>DATA!F176</f>
        <v>0</v>
      </c>
      <c r="H176" s="90">
        <f>KUMULATIF!F176</f>
        <v>0</v>
      </c>
      <c r="I176" s="90">
        <f>KUMULATIF!G176</f>
        <v>0</v>
      </c>
      <c r="J176" s="138">
        <f>KUMULATIF!H176</f>
        <v>0</v>
      </c>
      <c r="K176" s="113" t="e">
        <f t="shared" si="15"/>
        <v>#DIV/0!</v>
      </c>
      <c r="L176" s="106">
        <f t="shared" si="16"/>
        <v>16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DATA!C177</f>
        <v>0</v>
      </c>
      <c r="E177" s="25">
        <f>DATA!D177</f>
        <v>0</v>
      </c>
      <c r="F177" s="25">
        <f>DATA!E177</f>
        <v>0</v>
      </c>
      <c r="G177" s="25">
        <f>DATA!F177</f>
        <v>0</v>
      </c>
      <c r="H177" s="90">
        <f>KUMULATIF!F177</f>
        <v>0</v>
      </c>
      <c r="I177" s="90">
        <f>KUMULATIF!G177</f>
        <v>0</v>
      </c>
      <c r="J177" s="138">
        <f>KUMULATIF!H177</f>
        <v>0</v>
      </c>
      <c r="K177" s="113" t="e">
        <f t="shared" si="15"/>
        <v>#DIV/0!</v>
      </c>
      <c r="L177" s="106">
        <f t="shared" si="16"/>
        <v>16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DATA!C178</f>
        <v>0</v>
      </c>
      <c r="E178" s="25">
        <f>DATA!D178</f>
        <v>0</v>
      </c>
      <c r="F178" s="25">
        <f>DATA!E178</f>
        <v>0</v>
      </c>
      <c r="G178" s="25">
        <f>DATA!F178</f>
        <v>0</v>
      </c>
      <c r="H178" s="90">
        <f>KUMULATIF!F178</f>
        <v>0</v>
      </c>
      <c r="I178" s="90">
        <f>KUMULATIF!G178</f>
        <v>0</v>
      </c>
      <c r="J178" s="138">
        <f>KUMULATIF!H178</f>
        <v>0</v>
      </c>
      <c r="K178" s="113" t="e">
        <f t="shared" si="15"/>
        <v>#DIV/0!</v>
      </c>
      <c r="L178" s="106">
        <f t="shared" si="16"/>
        <v>16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DATA!C179</f>
        <v>0</v>
      </c>
      <c r="E179" s="25">
        <f>DATA!D179</f>
        <v>0</v>
      </c>
      <c r="F179" s="25">
        <f>DATA!E179</f>
        <v>0</v>
      </c>
      <c r="G179" s="25">
        <f>DATA!F179</f>
        <v>0</v>
      </c>
      <c r="H179" s="90">
        <f>KUMULATIF!F179</f>
        <v>0</v>
      </c>
      <c r="I179" s="90">
        <f>KUMULATIF!G179</f>
        <v>0</v>
      </c>
      <c r="J179" s="138">
        <f>KUMULATIF!H179</f>
        <v>0</v>
      </c>
      <c r="K179" s="113" t="e">
        <f t="shared" si="15"/>
        <v>#DIV/0!</v>
      </c>
      <c r="L179" s="106">
        <f t="shared" si="16"/>
        <v>16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DATA!C180</f>
        <v>0</v>
      </c>
      <c r="E180" s="25">
        <f>DATA!D180</f>
        <v>0</v>
      </c>
      <c r="F180" s="25">
        <f>DATA!E180</f>
        <v>0</v>
      </c>
      <c r="G180" s="25">
        <f>DATA!F180</f>
        <v>0</v>
      </c>
      <c r="H180" s="90">
        <f>KUMULATIF!F180</f>
        <v>0</v>
      </c>
      <c r="I180" s="90">
        <f>KUMULATIF!G180</f>
        <v>0</v>
      </c>
      <c r="J180" s="138">
        <f>KUMULATIF!H180</f>
        <v>0</v>
      </c>
      <c r="K180" s="113" t="e">
        <f t="shared" si="15"/>
        <v>#DIV/0!</v>
      </c>
      <c r="L180" s="106">
        <f t="shared" si="16"/>
        <v>16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DATA!C181</f>
        <v>0</v>
      </c>
      <c r="E181" s="25">
        <f>DATA!D181</f>
        <v>0</v>
      </c>
      <c r="F181" s="25">
        <f>DATA!E181</f>
        <v>0</v>
      </c>
      <c r="G181" s="25">
        <f>DATA!F181</f>
        <v>0</v>
      </c>
      <c r="H181" s="90">
        <f>KUMULATIF!F181</f>
        <v>0</v>
      </c>
      <c r="I181" s="90">
        <f>KUMULATIF!G181</f>
        <v>0</v>
      </c>
      <c r="J181" s="138">
        <f>KUMULATIF!H181</f>
        <v>0</v>
      </c>
      <c r="K181" s="113" t="e">
        <f t="shared" si="15"/>
        <v>#DIV/0!</v>
      </c>
      <c r="L181" s="106">
        <f t="shared" si="16"/>
        <v>16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DATA!C182</f>
        <v>0</v>
      </c>
      <c r="E182" s="25">
        <f>DATA!D182</f>
        <v>0</v>
      </c>
      <c r="F182" s="25">
        <f>DATA!E182</f>
        <v>0</v>
      </c>
      <c r="G182" s="25">
        <f>DATA!F182</f>
        <v>0</v>
      </c>
      <c r="H182" s="90">
        <f>KUMULATIF!F182</f>
        <v>0</v>
      </c>
      <c r="I182" s="90">
        <f>KUMULATIF!G182</f>
        <v>0</v>
      </c>
      <c r="J182" s="138">
        <f>KUMULATIF!H182</f>
        <v>0</v>
      </c>
      <c r="K182" s="113" t="e">
        <f t="shared" si="15"/>
        <v>#DIV/0!</v>
      </c>
      <c r="L182" s="106">
        <f t="shared" si="16"/>
        <v>16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DATA!C183</f>
        <v>0</v>
      </c>
      <c r="E183" s="25">
        <f>DATA!D183</f>
        <v>0</v>
      </c>
      <c r="F183" s="25">
        <f>DATA!E183</f>
        <v>0</v>
      </c>
      <c r="G183" s="25">
        <f>DATA!F183</f>
        <v>0</v>
      </c>
      <c r="H183" s="90">
        <f>KUMULATIF!F183</f>
        <v>0</v>
      </c>
      <c r="I183" s="90">
        <f>KUMULATIF!G183</f>
        <v>0</v>
      </c>
      <c r="J183" s="138">
        <f>KUMULATIF!H183</f>
        <v>0</v>
      </c>
      <c r="K183" s="113" t="e">
        <f t="shared" si="15"/>
        <v>#DIV/0!</v>
      </c>
      <c r="L183" s="106">
        <f t="shared" si="16"/>
        <v>16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DATA!C184</f>
        <v>0</v>
      </c>
      <c r="E184" s="25">
        <f>DATA!D184</f>
        <v>0</v>
      </c>
      <c r="F184" s="25">
        <f>DATA!E184</f>
        <v>0</v>
      </c>
      <c r="G184" s="25">
        <f>DATA!F184</f>
        <v>0</v>
      </c>
      <c r="H184" s="90">
        <f>KUMULATIF!F184</f>
        <v>0</v>
      </c>
      <c r="I184" s="90">
        <f>KUMULATIF!G184</f>
        <v>0</v>
      </c>
      <c r="J184" s="138">
        <f>KUMULATIF!H184</f>
        <v>0</v>
      </c>
      <c r="K184" s="113" t="e">
        <f t="shared" si="15"/>
        <v>#DIV/0!</v>
      </c>
      <c r="L184" s="106">
        <f t="shared" si="16"/>
        <v>16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DATA!C185</f>
        <v>0</v>
      </c>
      <c r="E185" s="25">
        <f>DATA!D185</f>
        <v>0</v>
      </c>
      <c r="F185" s="25">
        <f>DATA!E185</f>
        <v>0</v>
      </c>
      <c r="G185" s="25">
        <f>DATA!F185</f>
        <v>0</v>
      </c>
      <c r="H185" s="90">
        <f>KUMULATIF!F185</f>
        <v>0</v>
      </c>
      <c r="I185" s="90">
        <f>KUMULATIF!G185</f>
        <v>0</v>
      </c>
      <c r="J185" s="138">
        <f>KUMULATIF!H185</f>
        <v>0</v>
      </c>
      <c r="K185" s="113" t="e">
        <f t="shared" si="15"/>
        <v>#DIV/0!</v>
      </c>
      <c r="L185" s="106">
        <f t="shared" si="16"/>
        <v>16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DATA!C186</f>
        <v>0</v>
      </c>
      <c r="E186" s="25">
        <f>DATA!D186</f>
        <v>0</v>
      </c>
      <c r="F186" s="25">
        <f>DATA!E186</f>
        <v>0</v>
      </c>
      <c r="G186" s="25">
        <f>DATA!F186</f>
        <v>0</v>
      </c>
      <c r="H186" s="90">
        <f>KUMULATIF!F186</f>
        <v>0</v>
      </c>
      <c r="I186" s="90">
        <f>KUMULATIF!G186</f>
        <v>0</v>
      </c>
      <c r="J186" s="138">
        <f>KUMULATIF!H186</f>
        <v>0</v>
      </c>
      <c r="K186" s="113" t="e">
        <f t="shared" si="15"/>
        <v>#DIV/0!</v>
      </c>
      <c r="L186" s="106">
        <f t="shared" si="16"/>
        <v>16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DATA!C187</f>
        <v>0</v>
      </c>
      <c r="E187" s="25">
        <f>DATA!D187</f>
        <v>0</v>
      </c>
      <c r="F187" s="25">
        <f>DATA!E187</f>
        <v>0</v>
      </c>
      <c r="G187" s="25">
        <f>DATA!F187</f>
        <v>0</v>
      </c>
      <c r="H187" s="90">
        <f>KUMULATIF!F187</f>
        <v>0</v>
      </c>
      <c r="I187" s="90">
        <f>KUMULATIF!G187</f>
        <v>0</v>
      </c>
      <c r="J187" s="138">
        <f>KUMULATIF!H187</f>
        <v>0</v>
      </c>
      <c r="K187" s="113" t="e">
        <f t="shared" si="15"/>
        <v>#DIV/0!</v>
      </c>
      <c r="L187" s="106">
        <f t="shared" si="16"/>
        <v>16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DATA!C188</f>
        <v>0</v>
      </c>
      <c r="E188" s="25">
        <f>DATA!D188</f>
        <v>0</v>
      </c>
      <c r="F188" s="25">
        <f>DATA!E188</f>
        <v>0</v>
      </c>
      <c r="G188" s="25">
        <f>DATA!F188</f>
        <v>0</v>
      </c>
      <c r="H188" s="90">
        <f>KUMULATIF!F188</f>
        <v>0</v>
      </c>
      <c r="I188" s="90">
        <f>KUMULATIF!G188</f>
        <v>0</v>
      </c>
      <c r="J188" s="138">
        <f>KUMULATIF!H188</f>
        <v>0</v>
      </c>
      <c r="K188" s="113" t="e">
        <f t="shared" si="15"/>
        <v>#DIV/0!</v>
      </c>
      <c r="L188" s="106">
        <f t="shared" si="16"/>
        <v>16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DATA!C189</f>
        <v>0</v>
      </c>
      <c r="E189" s="25">
        <f>DATA!D189</f>
        <v>0</v>
      </c>
      <c r="F189" s="25">
        <f>DATA!E189</f>
        <v>0</v>
      </c>
      <c r="G189" s="25">
        <f>DATA!F189</f>
        <v>0</v>
      </c>
      <c r="H189" s="90">
        <f>KUMULATIF!F189</f>
        <v>0</v>
      </c>
      <c r="I189" s="90">
        <f>KUMULATIF!G189</f>
        <v>0</v>
      </c>
      <c r="J189" s="138">
        <f>KUMULATIF!H189</f>
        <v>0</v>
      </c>
      <c r="K189" s="113" t="e">
        <f t="shared" si="15"/>
        <v>#DIV/0!</v>
      </c>
      <c r="L189" s="106">
        <f t="shared" si="16"/>
        <v>16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DATA!C190</f>
        <v>0</v>
      </c>
      <c r="E190" s="25">
        <f>DATA!D190</f>
        <v>0</v>
      </c>
      <c r="F190" s="25">
        <f>DATA!E190</f>
        <v>0</v>
      </c>
      <c r="G190" s="25">
        <f>DATA!F190</f>
        <v>0</v>
      </c>
      <c r="H190" s="90">
        <f>KUMULATIF!F190</f>
        <v>0</v>
      </c>
      <c r="I190" s="90">
        <f>KUMULATIF!G190</f>
        <v>0</v>
      </c>
      <c r="J190" s="138">
        <f>KUMULATIF!H190</f>
        <v>0</v>
      </c>
      <c r="K190" s="113" t="e">
        <f t="shared" si="15"/>
        <v>#DIV/0!</v>
      </c>
      <c r="L190" s="106">
        <f t="shared" si="16"/>
        <v>16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DATA!C191</f>
        <v>0</v>
      </c>
      <c r="E191" s="25">
        <f>DATA!D191</f>
        <v>0</v>
      </c>
      <c r="F191" s="25">
        <f>DATA!E191</f>
        <v>0</v>
      </c>
      <c r="G191" s="25">
        <f>DATA!F191</f>
        <v>0</v>
      </c>
      <c r="H191" s="90">
        <f>KUMULATIF!F191</f>
        <v>0</v>
      </c>
      <c r="I191" s="90">
        <f>KUMULATIF!G191</f>
        <v>0</v>
      </c>
      <c r="J191" s="138">
        <f>KUMULATIF!H191</f>
        <v>0</v>
      </c>
      <c r="K191" s="113" t="e">
        <f t="shared" si="15"/>
        <v>#DIV/0!</v>
      </c>
      <c r="L191" s="106">
        <f t="shared" si="16"/>
        <v>16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DATA!C192</f>
        <v>0</v>
      </c>
      <c r="E192" s="25">
        <f>DATA!D192</f>
        <v>0</v>
      </c>
      <c r="F192" s="25">
        <f>DATA!E192</f>
        <v>0</v>
      </c>
      <c r="G192" s="25">
        <f>DATA!F192</f>
        <v>0</v>
      </c>
      <c r="H192" s="90">
        <f>KUMULATIF!F192</f>
        <v>0</v>
      </c>
      <c r="I192" s="90">
        <f>KUMULATIF!G192</f>
        <v>0</v>
      </c>
      <c r="J192" s="138">
        <f>KUMULATIF!H192</f>
        <v>0</v>
      </c>
      <c r="K192" s="113" t="e">
        <f t="shared" si="15"/>
        <v>#DIV/0!</v>
      </c>
      <c r="L192" s="106">
        <f t="shared" si="16"/>
        <v>16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DATA!C193</f>
        <v>0</v>
      </c>
      <c r="E193" s="25">
        <f>DATA!D193</f>
        <v>0</v>
      </c>
      <c r="F193" s="25">
        <f>DATA!E193</f>
        <v>0</v>
      </c>
      <c r="G193" s="25">
        <f>DATA!F193</f>
        <v>0</v>
      </c>
      <c r="H193" s="90">
        <f>KUMULATIF!F193</f>
        <v>0</v>
      </c>
      <c r="I193" s="90">
        <f>KUMULATIF!G193</f>
        <v>0</v>
      </c>
      <c r="J193" s="138">
        <f>KUMULATIF!H193</f>
        <v>0</v>
      </c>
      <c r="K193" s="113" t="e">
        <f t="shared" si="15"/>
        <v>#DIV/0!</v>
      </c>
      <c r="L193" s="106">
        <f t="shared" si="16"/>
        <v>16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DATA!C194</f>
        <v>0</v>
      </c>
      <c r="E194" s="25">
        <f>DATA!D194</f>
        <v>0</v>
      </c>
      <c r="F194" s="25">
        <f>DATA!E194</f>
        <v>0</v>
      </c>
      <c r="G194" s="25">
        <f>DATA!F194</f>
        <v>0</v>
      </c>
      <c r="H194" s="90">
        <f>KUMULATIF!F194</f>
        <v>0</v>
      </c>
      <c r="I194" s="90">
        <f>KUMULATIF!G194</f>
        <v>0</v>
      </c>
      <c r="J194" s="138">
        <f>KUMULATIF!H194</f>
        <v>0</v>
      </c>
      <c r="K194" s="113" t="e">
        <f t="shared" si="15"/>
        <v>#DIV/0!</v>
      </c>
      <c r="L194" s="106">
        <f t="shared" si="16"/>
        <v>16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DATA!C195</f>
        <v>0</v>
      </c>
      <c r="E195" s="25">
        <f>DATA!D195</f>
        <v>0</v>
      </c>
      <c r="F195" s="25">
        <f>DATA!E195</f>
        <v>0</v>
      </c>
      <c r="G195" s="25">
        <f>DATA!F195</f>
        <v>0</v>
      </c>
      <c r="H195" s="90">
        <f>KUMULATIF!F195</f>
        <v>0</v>
      </c>
      <c r="I195" s="90">
        <f>KUMULATIF!G195</f>
        <v>0</v>
      </c>
      <c r="J195" s="138">
        <f>KUMULATIF!H195</f>
        <v>0</v>
      </c>
      <c r="K195" s="113" t="e">
        <f t="shared" si="15"/>
        <v>#DIV/0!</v>
      </c>
      <c r="L195" s="106">
        <f t="shared" si="16"/>
        <v>16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DATA!C196</f>
        <v>0</v>
      </c>
      <c r="E196" s="25">
        <f>DATA!D196</f>
        <v>0</v>
      </c>
      <c r="F196" s="25">
        <f>DATA!E196</f>
        <v>0</v>
      </c>
      <c r="G196" s="25">
        <f>DATA!F196</f>
        <v>0</v>
      </c>
      <c r="H196" s="90">
        <f>KUMULATIF!F196</f>
        <v>0</v>
      </c>
      <c r="I196" s="90">
        <f>KUMULATIF!G196</f>
        <v>0</v>
      </c>
      <c r="J196" s="138">
        <f>KUMULATIF!H196</f>
        <v>0</v>
      </c>
      <c r="K196" s="113" t="e">
        <f t="shared" si="15"/>
        <v>#DIV/0!</v>
      </c>
      <c r="L196" s="106">
        <f t="shared" si="16"/>
        <v>16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DATA!C197</f>
        <v>0</v>
      </c>
      <c r="E197" s="25">
        <f>DATA!D197</f>
        <v>0</v>
      </c>
      <c r="F197" s="25">
        <f>DATA!E197</f>
        <v>0</v>
      </c>
      <c r="G197" s="25">
        <f>DATA!F197</f>
        <v>0</v>
      </c>
      <c r="H197" s="90">
        <f>KUMULATIF!F197</f>
        <v>0</v>
      </c>
      <c r="I197" s="90">
        <f>KUMULATIF!G197</f>
        <v>0</v>
      </c>
      <c r="J197" s="138">
        <f>KUMULATIF!H197</f>
        <v>0</v>
      </c>
      <c r="K197" s="113" t="e">
        <f t="shared" si="15"/>
        <v>#DIV/0!</v>
      </c>
      <c r="L197" s="106">
        <f t="shared" si="16"/>
        <v>16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06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09">
        <f>96/12*2</f>
        <v>16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DATA!C206</f>
        <v>0</v>
      </c>
      <c r="E206" s="93">
        <f>DATA!D206</f>
        <v>0</v>
      </c>
      <c r="F206" s="93">
        <f>DATA!E206</f>
        <v>0</v>
      </c>
      <c r="G206" s="93">
        <f>DATA!F206</f>
        <v>0</v>
      </c>
      <c r="H206" s="89">
        <f>KUMULATIF!F206</f>
        <v>0</v>
      </c>
      <c r="I206" s="89">
        <f>KUMULATIF!G206</f>
        <v>0</v>
      </c>
      <c r="J206" s="135">
        <f>KUMULATIF!H206</f>
        <v>0</v>
      </c>
      <c r="K206" s="112" t="e">
        <f t="shared" ref="K206:K230" si="18">J206/C206*100</f>
        <v>#DIV/0!</v>
      </c>
      <c r="L206" s="108">
        <f>85/12*2</f>
        <v>14.166666666666666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DATA!C207</f>
        <v>0</v>
      </c>
      <c r="E207" s="25">
        <f>DATA!D207</f>
        <v>0</v>
      </c>
      <c r="F207" s="25">
        <f>DATA!E207</f>
        <v>0</v>
      </c>
      <c r="G207" s="25">
        <f>DATA!F207</f>
        <v>0</v>
      </c>
      <c r="H207" s="90">
        <f>KUMULATIF!F207</f>
        <v>0</v>
      </c>
      <c r="I207" s="90">
        <f>KUMULATIF!G207</f>
        <v>0</v>
      </c>
      <c r="J207" s="138">
        <f>KUMULATIF!H207</f>
        <v>0</v>
      </c>
      <c r="K207" s="113" t="e">
        <f t="shared" si="18"/>
        <v>#DIV/0!</v>
      </c>
      <c r="L207" s="106">
        <f t="shared" ref="L207:L230" si="19">85/12*2</f>
        <v>14.166666666666666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DATA!C208</f>
        <v>0</v>
      </c>
      <c r="E208" s="25">
        <f>DATA!D208</f>
        <v>0</v>
      </c>
      <c r="F208" s="25">
        <f>DATA!E208</f>
        <v>0</v>
      </c>
      <c r="G208" s="25">
        <f>DATA!F208</f>
        <v>0</v>
      </c>
      <c r="H208" s="90">
        <f>KUMULATIF!F208</f>
        <v>0</v>
      </c>
      <c r="I208" s="90">
        <f>KUMULATIF!G208</f>
        <v>0</v>
      </c>
      <c r="J208" s="138">
        <f>KUMULATIF!H208</f>
        <v>0</v>
      </c>
      <c r="K208" s="113" t="e">
        <f t="shared" si="18"/>
        <v>#DIV/0!</v>
      </c>
      <c r="L208" s="106">
        <f t="shared" si="19"/>
        <v>14.166666666666666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DATA!C209</f>
        <v>0</v>
      </c>
      <c r="E209" s="25">
        <f>DATA!D209</f>
        <v>0</v>
      </c>
      <c r="F209" s="25">
        <f>DATA!E209</f>
        <v>0</v>
      </c>
      <c r="G209" s="25">
        <f>DATA!F209</f>
        <v>0</v>
      </c>
      <c r="H209" s="90">
        <f>KUMULATIF!F209</f>
        <v>0</v>
      </c>
      <c r="I209" s="90">
        <f>KUMULATIF!G209</f>
        <v>0</v>
      </c>
      <c r="J209" s="138">
        <f>KUMULATIF!H209</f>
        <v>0</v>
      </c>
      <c r="K209" s="113" t="e">
        <f t="shared" si="18"/>
        <v>#DIV/0!</v>
      </c>
      <c r="L209" s="106">
        <f t="shared" si="19"/>
        <v>14.166666666666666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DATA!C210</f>
        <v>0</v>
      </c>
      <c r="E210" s="25">
        <f>DATA!D210</f>
        <v>0</v>
      </c>
      <c r="F210" s="25">
        <f>DATA!E210</f>
        <v>0</v>
      </c>
      <c r="G210" s="25">
        <f>DATA!F210</f>
        <v>0</v>
      </c>
      <c r="H210" s="90">
        <f>KUMULATIF!F210</f>
        <v>0</v>
      </c>
      <c r="I210" s="90">
        <f>KUMULATIF!G210</f>
        <v>0</v>
      </c>
      <c r="J210" s="138">
        <f>KUMULATIF!H210</f>
        <v>0</v>
      </c>
      <c r="K210" s="113" t="e">
        <f t="shared" si="18"/>
        <v>#DIV/0!</v>
      </c>
      <c r="L210" s="106">
        <f t="shared" si="19"/>
        <v>14.166666666666666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DATA!C211</f>
        <v>0</v>
      </c>
      <c r="E211" s="25">
        <f>DATA!D211</f>
        <v>0</v>
      </c>
      <c r="F211" s="25">
        <f>DATA!E211</f>
        <v>0</v>
      </c>
      <c r="G211" s="25">
        <f>DATA!F211</f>
        <v>0</v>
      </c>
      <c r="H211" s="90">
        <f>KUMULATIF!F211</f>
        <v>0</v>
      </c>
      <c r="I211" s="90">
        <f>KUMULATIF!G211</f>
        <v>0</v>
      </c>
      <c r="J211" s="138">
        <f>KUMULATIF!H211</f>
        <v>0</v>
      </c>
      <c r="K211" s="113" t="e">
        <f t="shared" si="18"/>
        <v>#DIV/0!</v>
      </c>
      <c r="L211" s="106">
        <f t="shared" si="19"/>
        <v>14.166666666666666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DATA!C212</f>
        <v>0</v>
      </c>
      <c r="E212" s="25">
        <f>DATA!D212</f>
        <v>0</v>
      </c>
      <c r="F212" s="25">
        <f>DATA!E212</f>
        <v>0</v>
      </c>
      <c r="G212" s="25">
        <f>DATA!F212</f>
        <v>0</v>
      </c>
      <c r="H212" s="90">
        <f>KUMULATIF!F212</f>
        <v>0</v>
      </c>
      <c r="I212" s="90">
        <f>KUMULATIF!G212</f>
        <v>0</v>
      </c>
      <c r="J212" s="138">
        <f>KUMULATIF!H212</f>
        <v>0</v>
      </c>
      <c r="K212" s="113" t="e">
        <f t="shared" si="18"/>
        <v>#DIV/0!</v>
      </c>
      <c r="L212" s="106">
        <f t="shared" si="19"/>
        <v>14.166666666666666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DATA!C213</f>
        <v>0</v>
      </c>
      <c r="E213" s="25">
        <f>DATA!D213</f>
        <v>0</v>
      </c>
      <c r="F213" s="25">
        <f>DATA!E213</f>
        <v>0</v>
      </c>
      <c r="G213" s="25">
        <f>DATA!F213</f>
        <v>0</v>
      </c>
      <c r="H213" s="90">
        <f>KUMULATIF!F213</f>
        <v>0</v>
      </c>
      <c r="I213" s="90">
        <f>KUMULATIF!G213</f>
        <v>0</v>
      </c>
      <c r="J213" s="138">
        <f>KUMULATIF!H213</f>
        <v>0</v>
      </c>
      <c r="K213" s="113" t="e">
        <f t="shared" si="18"/>
        <v>#DIV/0!</v>
      </c>
      <c r="L213" s="106">
        <f t="shared" si="19"/>
        <v>14.166666666666666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DATA!C214</f>
        <v>0</v>
      </c>
      <c r="E214" s="25">
        <f>DATA!D214</f>
        <v>0</v>
      </c>
      <c r="F214" s="25">
        <f>DATA!E214</f>
        <v>0</v>
      </c>
      <c r="G214" s="25">
        <f>DATA!F214</f>
        <v>0</v>
      </c>
      <c r="H214" s="90">
        <f>KUMULATIF!F214</f>
        <v>0</v>
      </c>
      <c r="I214" s="90">
        <f>KUMULATIF!G214</f>
        <v>0</v>
      </c>
      <c r="J214" s="138">
        <f>KUMULATIF!H214</f>
        <v>0</v>
      </c>
      <c r="K214" s="113" t="e">
        <f t="shared" si="18"/>
        <v>#DIV/0!</v>
      </c>
      <c r="L214" s="106">
        <f t="shared" si="19"/>
        <v>14.166666666666666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DATA!C215</f>
        <v>0</v>
      </c>
      <c r="E215" s="25">
        <f>DATA!D215</f>
        <v>0</v>
      </c>
      <c r="F215" s="25">
        <f>DATA!E215</f>
        <v>0</v>
      </c>
      <c r="G215" s="25">
        <f>DATA!F215</f>
        <v>0</v>
      </c>
      <c r="H215" s="90">
        <f>KUMULATIF!F215</f>
        <v>0</v>
      </c>
      <c r="I215" s="90">
        <f>KUMULATIF!G215</f>
        <v>0</v>
      </c>
      <c r="J215" s="138">
        <f>KUMULATIF!H215</f>
        <v>0</v>
      </c>
      <c r="K215" s="113" t="e">
        <f t="shared" si="18"/>
        <v>#DIV/0!</v>
      </c>
      <c r="L215" s="106">
        <f t="shared" si="19"/>
        <v>14.166666666666666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DATA!C216</f>
        <v>0</v>
      </c>
      <c r="E216" s="25">
        <f>DATA!D216</f>
        <v>0</v>
      </c>
      <c r="F216" s="25">
        <f>DATA!E216</f>
        <v>0</v>
      </c>
      <c r="G216" s="25">
        <f>DATA!F216</f>
        <v>0</v>
      </c>
      <c r="H216" s="90">
        <f>KUMULATIF!F216</f>
        <v>0</v>
      </c>
      <c r="I216" s="90">
        <f>KUMULATIF!G216</f>
        <v>0</v>
      </c>
      <c r="J216" s="138">
        <f>KUMULATIF!H216</f>
        <v>0</v>
      </c>
      <c r="K216" s="113" t="e">
        <f t="shared" si="18"/>
        <v>#DIV/0!</v>
      </c>
      <c r="L216" s="106">
        <f t="shared" si="19"/>
        <v>14.166666666666666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DATA!C217</f>
        <v>0</v>
      </c>
      <c r="E217" s="25">
        <f>DATA!D217</f>
        <v>0</v>
      </c>
      <c r="F217" s="25">
        <f>DATA!E217</f>
        <v>0</v>
      </c>
      <c r="G217" s="25">
        <f>DATA!F217</f>
        <v>0</v>
      </c>
      <c r="H217" s="90">
        <f>KUMULATIF!F217</f>
        <v>0</v>
      </c>
      <c r="I217" s="90">
        <f>KUMULATIF!G217</f>
        <v>0</v>
      </c>
      <c r="J217" s="138">
        <f>KUMULATIF!H217</f>
        <v>0</v>
      </c>
      <c r="K217" s="113" t="e">
        <f t="shared" si="18"/>
        <v>#DIV/0!</v>
      </c>
      <c r="L217" s="106">
        <f t="shared" si="19"/>
        <v>14.166666666666666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DATA!C218</f>
        <v>0</v>
      </c>
      <c r="E218" s="25">
        <f>DATA!D218</f>
        <v>0</v>
      </c>
      <c r="F218" s="25">
        <f>DATA!E218</f>
        <v>0</v>
      </c>
      <c r="G218" s="25">
        <f>DATA!F218</f>
        <v>0</v>
      </c>
      <c r="H218" s="90">
        <f>KUMULATIF!F218</f>
        <v>0</v>
      </c>
      <c r="I218" s="90">
        <f>KUMULATIF!G218</f>
        <v>0</v>
      </c>
      <c r="J218" s="138">
        <f>KUMULATIF!H218</f>
        <v>0</v>
      </c>
      <c r="K218" s="113" t="e">
        <f t="shared" si="18"/>
        <v>#DIV/0!</v>
      </c>
      <c r="L218" s="106">
        <f t="shared" si="19"/>
        <v>14.166666666666666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DATA!C219</f>
        <v>0</v>
      </c>
      <c r="E219" s="25">
        <f>DATA!D219</f>
        <v>0</v>
      </c>
      <c r="F219" s="25">
        <f>DATA!E219</f>
        <v>0</v>
      </c>
      <c r="G219" s="25">
        <f>DATA!F219</f>
        <v>0</v>
      </c>
      <c r="H219" s="90">
        <f>KUMULATIF!F219</f>
        <v>0</v>
      </c>
      <c r="I219" s="90">
        <f>KUMULATIF!G219</f>
        <v>0</v>
      </c>
      <c r="J219" s="138">
        <f>KUMULATIF!H219</f>
        <v>0</v>
      </c>
      <c r="K219" s="113" t="e">
        <f t="shared" si="18"/>
        <v>#DIV/0!</v>
      </c>
      <c r="L219" s="106">
        <f t="shared" si="19"/>
        <v>14.166666666666666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DATA!C220</f>
        <v>0</v>
      </c>
      <c r="E220" s="25">
        <f>DATA!D220</f>
        <v>0</v>
      </c>
      <c r="F220" s="25">
        <f>DATA!E220</f>
        <v>0</v>
      </c>
      <c r="G220" s="25">
        <f>DATA!F220</f>
        <v>0</v>
      </c>
      <c r="H220" s="90">
        <f>KUMULATIF!F220</f>
        <v>0</v>
      </c>
      <c r="I220" s="90">
        <f>KUMULATIF!G220</f>
        <v>0</v>
      </c>
      <c r="J220" s="138">
        <f>KUMULATIF!H220</f>
        <v>0</v>
      </c>
      <c r="K220" s="113" t="e">
        <f t="shared" si="18"/>
        <v>#DIV/0!</v>
      </c>
      <c r="L220" s="106">
        <f t="shared" si="19"/>
        <v>14.166666666666666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DATA!C221</f>
        <v>0</v>
      </c>
      <c r="E221" s="25">
        <f>DATA!D221</f>
        <v>0</v>
      </c>
      <c r="F221" s="25">
        <f>DATA!E221</f>
        <v>0</v>
      </c>
      <c r="G221" s="25">
        <f>DATA!F221</f>
        <v>0</v>
      </c>
      <c r="H221" s="90">
        <f>KUMULATIF!F221</f>
        <v>0</v>
      </c>
      <c r="I221" s="90">
        <f>KUMULATIF!G221</f>
        <v>0</v>
      </c>
      <c r="J221" s="138">
        <f>KUMULATIF!H221</f>
        <v>0</v>
      </c>
      <c r="K221" s="113" t="e">
        <f t="shared" si="18"/>
        <v>#DIV/0!</v>
      </c>
      <c r="L221" s="106">
        <f t="shared" si="19"/>
        <v>14.166666666666666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DATA!C222</f>
        <v>0</v>
      </c>
      <c r="E222" s="25">
        <f>DATA!D222</f>
        <v>0</v>
      </c>
      <c r="F222" s="25">
        <f>DATA!E222</f>
        <v>0</v>
      </c>
      <c r="G222" s="25">
        <f>DATA!F222</f>
        <v>0</v>
      </c>
      <c r="H222" s="90">
        <f>KUMULATIF!F222</f>
        <v>0</v>
      </c>
      <c r="I222" s="90">
        <f>KUMULATIF!G222</f>
        <v>0</v>
      </c>
      <c r="J222" s="138">
        <f>KUMULATIF!H222</f>
        <v>0</v>
      </c>
      <c r="K222" s="113" t="e">
        <f t="shared" si="18"/>
        <v>#DIV/0!</v>
      </c>
      <c r="L222" s="106">
        <f t="shared" si="19"/>
        <v>14.166666666666666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DATA!C223</f>
        <v>0</v>
      </c>
      <c r="E223" s="25">
        <f>DATA!D223</f>
        <v>0</v>
      </c>
      <c r="F223" s="25">
        <f>DATA!E223</f>
        <v>0</v>
      </c>
      <c r="G223" s="25">
        <f>DATA!F223</f>
        <v>0</v>
      </c>
      <c r="H223" s="90">
        <f>KUMULATIF!F223</f>
        <v>0</v>
      </c>
      <c r="I223" s="90">
        <f>KUMULATIF!G223</f>
        <v>0</v>
      </c>
      <c r="J223" s="138">
        <f>KUMULATIF!H223</f>
        <v>0</v>
      </c>
      <c r="K223" s="113" t="e">
        <f t="shared" si="18"/>
        <v>#DIV/0!</v>
      </c>
      <c r="L223" s="106">
        <f t="shared" si="19"/>
        <v>14.166666666666666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DATA!C224</f>
        <v>0</v>
      </c>
      <c r="E224" s="25">
        <f>DATA!D224</f>
        <v>0</v>
      </c>
      <c r="F224" s="25">
        <f>DATA!E224</f>
        <v>0</v>
      </c>
      <c r="G224" s="25">
        <f>DATA!F224</f>
        <v>0</v>
      </c>
      <c r="H224" s="90">
        <f>KUMULATIF!F224</f>
        <v>0</v>
      </c>
      <c r="I224" s="90">
        <f>KUMULATIF!G224</f>
        <v>0</v>
      </c>
      <c r="J224" s="138">
        <f>KUMULATIF!H224</f>
        <v>0</v>
      </c>
      <c r="K224" s="113" t="e">
        <f t="shared" si="18"/>
        <v>#DIV/0!</v>
      </c>
      <c r="L224" s="106">
        <f t="shared" si="19"/>
        <v>14.166666666666666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DATA!C225</f>
        <v>0</v>
      </c>
      <c r="E225" s="25">
        <f>DATA!D225</f>
        <v>0</v>
      </c>
      <c r="F225" s="25">
        <f>DATA!E225</f>
        <v>0</v>
      </c>
      <c r="G225" s="25">
        <f>DATA!F225</f>
        <v>0</v>
      </c>
      <c r="H225" s="90">
        <f>KUMULATIF!F225</f>
        <v>0</v>
      </c>
      <c r="I225" s="90">
        <f>KUMULATIF!G225</f>
        <v>0</v>
      </c>
      <c r="J225" s="138">
        <f>KUMULATIF!H225</f>
        <v>0</v>
      </c>
      <c r="K225" s="113" t="e">
        <f t="shared" si="18"/>
        <v>#DIV/0!</v>
      </c>
      <c r="L225" s="106">
        <f t="shared" si="19"/>
        <v>14.166666666666666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DATA!C226</f>
        <v>0</v>
      </c>
      <c r="E226" s="25">
        <f>DATA!D226</f>
        <v>0</v>
      </c>
      <c r="F226" s="25">
        <f>DATA!E226</f>
        <v>0</v>
      </c>
      <c r="G226" s="25">
        <f>DATA!F226</f>
        <v>0</v>
      </c>
      <c r="H226" s="90">
        <f>KUMULATIF!F226</f>
        <v>0</v>
      </c>
      <c r="I226" s="90">
        <f>KUMULATIF!G226</f>
        <v>0</v>
      </c>
      <c r="J226" s="138">
        <f>KUMULATIF!H226</f>
        <v>0</v>
      </c>
      <c r="K226" s="113" t="e">
        <f t="shared" si="18"/>
        <v>#DIV/0!</v>
      </c>
      <c r="L226" s="106">
        <f t="shared" si="19"/>
        <v>14.166666666666666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DATA!C227</f>
        <v>0</v>
      </c>
      <c r="E227" s="25">
        <f>DATA!D227</f>
        <v>0</v>
      </c>
      <c r="F227" s="25">
        <f>DATA!E227</f>
        <v>0</v>
      </c>
      <c r="G227" s="25">
        <f>DATA!F227</f>
        <v>0</v>
      </c>
      <c r="H227" s="90">
        <f>KUMULATIF!F227</f>
        <v>0</v>
      </c>
      <c r="I227" s="90">
        <f>KUMULATIF!G227</f>
        <v>0</v>
      </c>
      <c r="J227" s="138">
        <f>KUMULATIF!H227</f>
        <v>0</v>
      </c>
      <c r="K227" s="113" t="e">
        <f t="shared" si="18"/>
        <v>#DIV/0!</v>
      </c>
      <c r="L227" s="106">
        <f t="shared" si="19"/>
        <v>14.166666666666666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DATA!C228</f>
        <v>0</v>
      </c>
      <c r="E228" s="25">
        <f>DATA!D228</f>
        <v>0</v>
      </c>
      <c r="F228" s="25">
        <f>DATA!E228</f>
        <v>0</v>
      </c>
      <c r="G228" s="25">
        <f>DATA!F228</f>
        <v>0</v>
      </c>
      <c r="H228" s="90">
        <f>KUMULATIF!F228</f>
        <v>0</v>
      </c>
      <c r="I228" s="90">
        <f>KUMULATIF!G228</f>
        <v>0</v>
      </c>
      <c r="J228" s="138">
        <f>KUMULATIF!H228</f>
        <v>0</v>
      </c>
      <c r="K228" s="113" t="e">
        <f t="shared" si="18"/>
        <v>#DIV/0!</v>
      </c>
      <c r="L228" s="106">
        <f t="shared" si="19"/>
        <v>14.166666666666666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DATA!C229</f>
        <v>0</v>
      </c>
      <c r="E229" s="25">
        <f>DATA!D229</f>
        <v>0</v>
      </c>
      <c r="F229" s="25">
        <f>DATA!E229</f>
        <v>0</v>
      </c>
      <c r="G229" s="25">
        <f>DATA!F229</f>
        <v>0</v>
      </c>
      <c r="H229" s="90">
        <f>KUMULATIF!F229</f>
        <v>0</v>
      </c>
      <c r="I229" s="90">
        <f>KUMULATIF!G229</f>
        <v>0</v>
      </c>
      <c r="J229" s="138">
        <f>KUMULATIF!H229</f>
        <v>0</v>
      </c>
      <c r="K229" s="113" t="e">
        <f t="shared" si="18"/>
        <v>#DIV/0!</v>
      </c>
      <c r="L229" s="106">
        <f t="shared" si="19"/>
        <v>14.166666666666666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DATA!C230</f>
        <v>0</v>
      </c>
      <c r="E230" s="25">
        <f>DATA!D230</f>
        <v>0</v>
      </c>
      <c r="F230" s="25">
        <f>DATA!E230</f>
        <v>0</v>
      </c>
      <c r="G230" s="25">
        <f>DATA!F230</f>
        <v>0</v>
      </c>
      <c r="H230" s="90">
        <f>KUMULATIF!F230</f>
        <v>0</v>
      </c>
      <c r="I230" s="90">
        <f>KUMULATIF!G230</f>
        <v>0</v>
      </c>
      <c r="J230" s="138">
        <f>KUMULATIF!H230</f>
        <v>0</v>
      </c>
      <c r="K230" s="113" t="e">
        <f t="shared" si="18"/>
        <v>#DIV/0!</v>
      </c>
      <c r="L230" s="106">
        <f t="shared" si="19"/>
        <v>14.166666666666666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85/12*2</f>
        <v>14.166666666666666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DATA!C239</f>
        <v>0</v>
      </c>
      <c r="E239" s="93">
        <f>DATA!D239</f>
        <v>0</v>
      </c>
      <c r="F239" s="93">
        <f>DATA!E239</f>
        <v>0</v>
      </c>
      <c r="G239" s="93">
        <f>DATA!F239</f>
        <v>0</v>
      </c>
      <c r="H239" s="89">
        <f>KUMULATIF!F239</f>
        <v>0</v>
      </c>
      <c r="I239" s="89">
        <f>KUMULATIF!G239</f>
        <v>0</v>
      </c>
      <c r="J239" s="135">
        <f>KUMULATIF!H239</f>
        <v>0</v>
      </c>
      <c r="K239" s="112" t="e">
        <f t="shared" ref="K239:K263" si="21">J239/C239*100</f>
        <v>#DIV/0!</v>
      </c>
      <c r="L239" s="108">
        <f>85/12*2</f>
        <v>14.166666666666666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DATA!C240</f>
        <v>0</v>
      </c>
      <c r="E240" s="25">
        <f>DATA!D240</f>
        <v>0</v>
      </c>
      <c r="F240" s="25">
        <f>DATA!E240</f>
        <v>0</v>
      </c>
      <c r="G240" s="25">
        <f>DATA!F240</f>
        <v>0</v>
      </c>
      <c r="H240" s="90">
        <f>KUMULATIF!F240</f>
        <v>0</v>
      </c>
      <c r="I240" s="90">
        <f>KUMULATIF!G240</f>
        <v>0</v>
      </c>
      <c r="J240" s="138">
        <f>KUMULATIF!H240</f>
        <v>0</v>
      </c>
      <c r="K240" s="113" t="e">
        <f t="shared" si="21"/>
        <v>#DIV/0!</v>
      </c>
      <c r="L240" s="106">
        <f t="shared" ref="L240:L263" si="22">85/12*2</f>
        <v>14.166666666666666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DATA!C241</f>
        <v>0</v>
      </c>
      <c r="E241" s="25">
        <f>DATA!D241</f>
        <v>0</v>
      </c>
      <c r="F241" s="25">
        <f>DATA!E241</f>
        <v>0</v>
      </c>
      <c r="G241" s="25">
        <f>DATA!F241</f>
        <v>0</v>
      </c>
      <c r="H241" s="90">
        <f>KUMULATIF!F241</f>
        <v>0</v>
      </c>
      <c r="I241" s="90">
        <f>KUMULATIF!G241</f>
        <v>0</v>
      </c>
      <c r="J241" s="138">
        <f>KUMULATIF!H241</f>
        <v>0</v>
      </c>
      <c r="K241" s="113" t="e">
        <f t="shared" si="21"/>
        <v>#DIV/0!</v>
      </c>
      <c r="L241" s="106">
        <f t="shared" si="22"/>
        <v>14.166666666666666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DATA!C242</f>
        <v>0</v>
      </c>
      <c r="E242" s="25">
        <f>DATA!D242</f>
        <v>0</v>
      </c>
      <c r="F242" s="25">
        <f>DATA!E242</f>
        <v>0</v>
      </c>
      <c r="G242" s="25">
        <f>DATA!F242</f>
        <v>0</v>
      </c>
      <c r="H242" s="90">
        <f>KUMULATIF!F242</f>
        <v>0</v>
      </c>
      <c r="I242" s="90">
        <f>KUMULATIF!G242</f>
        <v>0</v>
      </c>
      <c r="J242" s="138">
        <f>KUMULATIF!H242</f>
        <v>0</v>
      </c>
      <c r="K242" s="113" t="e">
        <f t="shared" si="21"/>
        <v>#DIV/0!</v>
      </c>
      <c r="L242" s="106">
        <f t="shared" si="22"/>
        <v>14.166666666666666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DATA!C243</f>
        <v>0</v>
      </c>
      <c r="E243" s="25">
        <f>DATA!D243</f>
        <v>0</v>
      </c>
      <c r="F243" s="25">
        <f>DATA!E243</f>
        <v>0</v>
      </c>
      <c r="G243" s="25">
        <f>DATA!F243</f>
        <v>0</v>
      </c>
      <c r="H243" s="90">
        <f>KUMULATIF!F243</f>
        <v>0</v>
      </c>
      <c r="I243" s="90">
        <f>KUMULATIF!G243</f>
        <v>0</v>
      </c>
      <c r="J243" s="138">
        <f>KUMULATIF!H243</f>
        <v>0</v>
      </c>
      <c r="K243" s="113" t="e">
        <f t="shared" si="21"/>
        <v>#DIV/0!</v>
      </c>
      <c r="L243" s="106">
        <f t="shared" si="22"/>
        <v>14.166666666666666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DATA!C244</f>
        <v>0</v>
      </c>
      <c r="E244" s="25">
        <f>DATA!D244</f>
        <v>0</v>
      </c>
      <c r="F244" s="25">
        <f>DATA!E244</f>
        <v>0</v>
      </c>
      <c r="G244" s="25">
        <f>DATA!F244</f>
        <v>0</v>
      </c>
      <c r="H244" s="90">
        <f>KUMULATIF!F244</f>
        <v>0</v>
      </c>
      <c r="I244" s="90">
        <f>KUMULATIF!G244</f>
        <v>0</v>
      </c>
      <c r="J244" s="138">
        <f>KUMULATIF!H244</f>
        <v>0</v>
      </c>
      <c r="K244" s="113" t="e">
        <f t="shared" si="21"/>
        <v>#DIV/0!</v>
      </c>
      <c r="L244" s="106">
        <f t="shared" si="22"/>
        <v>14.166666666666666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DATA!C245</f>
        <v>0</v>
      </c>
      <c r="E245" s="25">
        <f>DATA!D245</f>
        <v>0</v>
      </c>
      <c r="F245" s="25">
        <f>DATA!E245</f>
        <v>0</v>
      </c>
      <c r="G245" s="25">
        <f>DATA!F245</f>
        <v>0</v>
      </c>
      <c r="H245" s="90">
        <f>KUMULATIF!F245</f>
        <v>0</v>
      </c>
      <c r="I245" s="90">
        <f>KUMULATIF!G245</f>
        <v>0</v>
      </c>
      <c r="J245" s="138">
        <f>KUMULATIF!H245</f>
        <v>0</v>
      </c>
      <c r="K245" s="113" t="e">
        <f t="shared" si="21"/>
        <v>#DIV/0!</v>
      </c>
      <c r="L245" s="106">
        <f t="shared" si="22"/>
        <v>14.166666666666666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DATA!C246</f>
        <v>0</v>
      </c>
      <c r="E246" s="25">
        <f>DATA!D246</f>
        <v>0</v>
      </c>
      <c r="F246" s="25">
        <f>DATA!E246</f>
        <v>0</v>
      </c>
      <c r="G246" s="25">
        <f>DATA!F246</f>
        <v>0</v>
      </c>
      <c r="H246" s="90">
        <f>KUMULATIF!F246</f>
        <v>0</v>
      </c>
      <c r="I246" s="90">
        <f>KUMULATIF!G246</f>
        <v>0</v>
      </c>
      <c r="J246" s="138">
        <f>KUMULATIF!H246</f>
        <v>0</v>
      </c>
      <c r="K246" s="113" t="e">
        <f t="shared" si="21"/>
        <v>#DIV/0!</v>
      </c>
      <c r="L246" s="106">
        <f t="shared" si="22"/>
        <v>14.166666666666666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DATA!C247</f>
        <v>0</v>
      </c>
      <c r="E247" s="25">
        <f>DATA!D247</f>
        <v>0</v>
      </c>
      <c r="F247" s="25">
        <f>DATA!E247</f>
        <v>0</v>
      </c>
      <c r="G247" s="25">
        <f>DATA!F247</f>
        <v>0</v>
      </c>
      <c r="H247" s="90">
        <f>KUMULATIF!F247</f>
        <v>0</v>
      </c>
      <c r="I247" s="90">
        <f>KUMULATIF!G247</f>
        <v>0</v>
      </c>
      <c r="J247" s="138">
        <f>KUMULATIF!H247</f>
        <v>0</v>
      </c>
      <c r="K247" s="113" t="e">
        <f t="shared" si="21"/>
        <v>#DIV/0!</v>
      </c>
      <c r="L247" s="106">
        <f t="shared" si="22"/>
        <v>14.166666666666666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DATA!C248</f>
        <v>0</v>
      </c>
      <c r="E248" s="25">
        <f>DATA!D248</f>
        <v>0</v>
      </c>
      <c r="F248" s="25">
        <f>DATA!E248</f>
        <v>0</v>
      </c>
      <c r="G248" s="25">
        <f>DATA!F248</f>
        <v>0</v>
      </c>
      <c r="H248" s="90">
        <f>KUMULATIF!F248</f>
        <v>0</v>
      </c>
      <c r="I248" s="90">
        <f>KUMULATIF!G248</f>
        <v>0</v>
      </c>
      <c r="J248" s="138">
        <f>KUMULATIF!H248</f>
        <v>0</v>
      </c>
      <c r="K248" s="113" t="e">
        <f t="shared" si="21"/>
        <v>#DIV/0!</v>
      </c>
      <c r="L248" s="106">
        <f t="shared" si="22"/>
        <v>14.166666666666666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DATA!C249</f>
        <v>0</v>
      </c>
      <c r="E249" s="25">
        <f>DATA!D249</f>
        <v>0</v>
      </c>
      <c r="F249" s="25">
        <f>DATA!E249</f>
        <v>0</v>
      </c>
      <c r="G249" s="25">
        <f>DATA!F249</f>
        <v>0</v>
      </c>
      <c r="H249" s="90">
        <f>KUMULATIF!F249</f>
        <v>0</v>
      </c>
      <c r="I249" s="90">
        <f>KUMULATIF!G249</f>
        <v>0</v>
      </c>
      <c r="J249" s="138">
        <f>KUMULATIF!H249</f>
        <v>0</v>
      </c>
      <c r="K249" s="113" t="e">
        <f t="shared" si="21"/>
        <v>#DIV/0!</v>
      </c>
      <c r="L249" s="106">
        <f t="shared" si="22"/>
        <v>14.166666666666666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DATA!C250</f>
        <v>0</v>
      </c>
      <c r="E250" s="25">
        <f>DATA!D250</f>
        <v>0</v>
      </c>
      <c r="F250" s="25">
        <f>DATA!E250</f>
        <v>0</v>
      </c>
      <c r="G250" s="25">
        <f>DATA!F250</f>
        <v>0</v>
      </c>
      <c r="H250" s="90">
        <f>KUMULATIF!F250</f>
        <v>0</v>
      </c>
      <c r="I250" s="90">
        <f>KUMULATIF!G250</f>
        <v>0</v>
      </c>
      <c r="J250" s="138">
        <f>KUMULATIF!H250</f>
        <v>0</v>
      </c>
      <c r="K250" s="113" t="e">
        <f t="shared" si="21"/>
        <v>#DIV/0!</v>
      </c>
      <c r="L250" s="106">
        <f t="shared" si="22"/>
        <v>14.166666666666666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DATA!C251</f>
        <v>0</v>
      </c>
      <c r="E251" s="25">
        <f>DATA!D251</f>
        <v>0</v>
      </c>
      <c r="F251" s="25">
        <f>DATA!E251</f>
        <v>0</v>
      </c>
      <c r="G251" s="25">
        <f>DATA!F251</f>
        <v>0</v>
      </c>
      <c r="H251" s="90">
        <f>KUMULATIF!F251</f>
        <v>0</v>
      </c>
      <c r="I251" s="90">
        <f>KUMULATIF!G251</f>
        <v>0</v>
      </c>
      <c r="J251" s="138">
        <f>KUMULATIF!H251</f>
        <v>0</v>
      </c>
      <c r="K251" s="113" t="e">
        <f t="shared" si="21"/>
        <v>#DIV/0!</v>
      </c>
      <c r="L251" s="106">
        <f t="shared" si="22"/>
        <v>14.166666666666666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DATA!C252</f>
        <v>0</v>
      </c>
      <c r="E252" s="25">
        <f>DATA!D252</f>
        <v>0</v>
      </c>
      <c r="F252" s="25">
        <f>DATA!E252</f>
        <v>0</v>
      </c>
      <c r="G252" s="25">
        <f>DATA!F252</f>
        <v>0</v>
      </c>
      <c r="H252" s="90">
        <f>KUMULATIF!F252</f>
        <v>0</v>
      </c>
      <c r="I252" s="90">
        <f>KUMULATIF!G252</f>
        <v>0</v>
      </c>
      <c r="J252" s="138">
        <f>KUMULATIF!H252</f>
        <v>0</v>
      </c>
      <c r="K252" s="113" t="e">
        <f t="shared" si="21"/>
        <v>#DIV/0!</v>
      </c>
      <c r="L252" s="106">
        <f t="shared" si="22"/>
        <v>14.166666666666666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DATA!C253</f>
        <v>0</v>
      </c>
      <c r="E253" s="25">
        <f>DATA!D253</f>
        <v>0</v>
      </c>
      <c r="F253" s="25">
        <f>DATA!E253</f>
        <v>0</v>
      </c>
      <c r="G253" s="25">
        <f>DATA!F253</f>
        <v>0</v>
      </c>
      <c r="H253" s="90">
        <f>KUMULATIF!F253</f>
        <v>0</v>
      </c>
      <c r="I253" s="90">
        <f>KUMULATIF!G253</f>
        <v>0</v>
      </c>
      <c r="J253" s="138">
        <f>KUMULATIF!H253</f>
        <v>0</v>
      </c>
      <c r="K253" s="113" t="e">
        <f t="shared" si="21"/>
        <v>#DIV/0!</v>
      </c>
      <c r="L253" s="106">
        <f t="shared" si="22"/>
        <v>14.166666666666666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DATA!C254</f>
        <v>0</v>
      </c>
      <c r="E254" s="25">
        <f>DATA!D254</f>
        <v>0</v>
      </c>
      <c r="F254" s="25">
        <f>DATA!E254</f>
        <v>0</v>
      </c>
      <c r="G254" s="25">
        <f>DATA!F254</f>
        <v>0</v>
      </c>
      <c r="H254" s="90">
        <f>KUMULATIF!F254</f>
        <v>0</v>
      </c>
      <c r="I254" s="90">
        <f>KUMULATIF!G254</f>
        <v>0</v>
      </c>
      <c r="J254" s="138">
        <f>KUMULATIF!H254</f>
        <v>0</v>
      </c>
      <c r="K254" s="113" t="e">
        <f t="shared" si="21"/>
        <v>#DIV/0!</v>
      </c>
      <c r="L254" s="106">
        <f t="shared" si="22"/>
        <v>14.166666666666666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DATA!C255</f>
        <v>0</v>
      </c>
      <c r="E255" s="25">
        <f>DATA!D255</f>
        <v>0</v>
      </c>
      <c r="F255" s="25">
        <f>DATA!E255</f>
        <v>0</v>
      </c>
      <c r="G255" s="25">
        <f>DATA!F255</f>
        <v>0</v>
      </c>
      <c r="H255" s="90">
        <f>KUMULATIF!F255</f>
        <v>0</v>
      </c>
      <c r="I255" s="90">
        <f>KUMULATIF!G255</f>
        <v>0</v>
      </c>
      <c r="J255" s="138">
        <f>KUMULATIF!H255</f>
        <v>0</v>
      </c>
      <c r="K255" s="113" t="e">
        <f t="shared" si="21"/>
        <v>#DIV/0!</v>
      </c>
      <c r="L255" s="106">
        <f t="shared" si="22"/>
        <v>14.166666666666666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DATA!C256</f>
        <v>0</v>
      </c>
      <c r="E256" s="25">
        <f>DATA!D256</f>
        <v>0</v>
      </c>
      <c r="F256" s="25">
        <f>DATA!E256</f>
        <v>0</v>
      </c>
      <c r="G256" s="25">
        <f>DATA!F256</f>
        <v>0</v>
      </c>
      <c r="H256" s="90">
        <f>KUMULATIF!F256</f>
        <v>0</v>
      </c>
      <c r="I256" s="90">
        <f>KUMULATIF!G256</f>
        <v>0</v>
      </c>
      <c r="J256" s="138">
        <f>KUMULATIF!H256</f>
        <v>0</v>
      </c>
      <c r="K256" s="113" t="e">
        <f t="shared" si="21"/>
        <v>#DIV/0!</v>
      </c>
      <c r="L256" s="106">
        <f t="shared" si="22"/>
        <v>14.166666666666666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DATA!C257</f>
        <v>0</v>
      </c>
      <c r="E257" s="25">
        <f>DATA!D257</f>
        <v>0</v>
      </c>
      <c r="F257" s="25">
        <f>DATA!E257</f>
        <v>0</v>
      </c>
      <c r="G257" s="25">
        <f>DATA!F257</f>
        <v>0</v>
      </c>
      <c r="H257" s="90">
        <f>KUMULATIF!F257</f>
        <v>0</v>
      </c>
      <c r="I257" s="90">
        <f>KUMULATIF!G257</f>
        <v>0</v>
      </c>
      <c r="J257" s="138">
        <f>KUMULATIF!H257</f>
        <v>0</v>
      </c>
      <c r="K257" s="113" t="e">
        <f t="shared" si="21"/>
        <v>#DIV/0!</v>
      </c>
      <c r="L257" s="106">
        <f t="shared" si="22"/>
        <v>14.166666666666666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DATA!C258</f>
        <v>0</v>
      </c>
      <c r="E258" s="25">
        <f>DATA!D258</f>
        <v>0</v>
      </c>
      <c r="F258" s="25">
        <f>DATA!E258</f>
        <v>0</v>
      </c>
      <c r="G258" s="25">
        <f>DATA!F258</f>
        <v>0</v>
      </c>
      <c r="H258" s="90">
        <f>KUMULATIF!F258</f>
        <v>0</v>
      </c>
      <c r="I258" s="90">
        <f>KUMULATIF!G258</f>
        <v>0</v>
      </c>
      <c r="J258" s="138">
        <f>KUMULATIF!H258</f>
        <v>0</v>
      </c>
      <c r="K258" s="113" t="e">
        <f t="shared" si="21"/>
        <v>#DIV/0!</v>
      </c>
      <c r="L258" s="106">
        <f t="shared" si="22"/>
        <v>14.166666666666666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DATA!C259</f>
        <v>0</v>
      </c>
      <c r="E259" s="25">
        <f>DATA!D259</f>
        <v>0</v>
      </c>
      <c r="F259" s="25">
        <f>DATA!E259</f>
        <v>0</v>
      </c>
      <c r="G259" s="25">
        <f>DATA!F259</f>
        <v>0</v>
      </c>
      <c r="H259" s="90">
        <f>KUMULATIF!F259</f>
        <v>0</v>
      </c>
      <c r="I259" s="90">
        <f>KUMULATIF!G259</f>
        <v>0</v>
      </c>
      <c r="J259" s="138">
        <f>KUMULATIF!H259</f>
        <v>0</v>
      </c>
      <c r="K259" s="113" t="e">
        <f t="shared" si="21"/>
        <v>#DIV/0!</v>
      </c>
      <c r="L259" s="106">
        <f t="shared" si="22"/>
        <v>14.166666666666666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DATA!C260</f>
        <v>0</v>
      </c>
      <c r="E260" s="25">
        <f>DATA!D260</f>
        <v>0</v>
      </c>
      <c r="F260" s="25">
        <f>DATA!E260</f>
        <v>0</v>
      </c>
      <c r="G260" s="25">
        <f>DATA!F260</f>
        <v>0</v>
      </c>
      <c r="H260" s="90">
        <f>KUMULATIF!F260</f>
        <v>0</v>
      </c>
      <c r="I260" s="90">
        <f>KUMULATIF!G260</f>
        <v>0</v>
      </c>
      <c r="J260" s="138">
        <f>KUMULATIF!H260</f>
        <v>0</v>
      </c>
      <c r="K260" s="113" t="e">
        <f t="shared" si="21"/>
        <v>#DIV/0!</v>
      </c>
      <c r="L260" s="106">
        <f t="shared" si="22"/>
        <v>14.166666666666666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DATA!C261</f>
        <v>0</v>
      </c>
      <c r="E261" s="25">
        <f>DATA!D261</f>
        <v>0</v>
      </c>
      <c r="F261" s="25">
        <f>DATA!E261</f>
        <v>0</v>
      </c>
      <c r="G261" s="25">
        <f>DATA!F261</f>
        <v>0</v>
      </c>
      <c r="H261" s="90">
        <f>KUMULATIF!F261</f>
        <v>0</v>
      </c>
      <c r="I261" s="90">
        <f>KUMULATIF!G261</f>
        <v>0</v>
      </c>
      <c r="J261" s="138">
        <f>KUMULATIF!H261</f>
        <v>0</v>
      </c>
      <c r="K261" s="113" t="e">
        <f t="shared" si="21"/>
        <v>#DIV/0!</v>
      </c>
      <c r="L261" s="106">
        <f t="shared" si="22"/>
        <v>14.166666666666666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DATA!C262</f>
        <v>0</v>
      </c>
      <c r="E262" s="25">
        <f>DATA!D262</f>
        <v>0</v>
      </c>
      <c r="F262" s="25">
        <f>DATA!E262</f>
        <v>0</v>
      </c>
      <c r="G262" s="25">
        <f>DATA!F262</f>
        <v>0</v>
      </c>
      <c r="H262" s="90">
        <f>KUMULATIF!F262</f>
        <v>0</v>
      </c>
      <c r="I262" s="90">
        <f>KUMULATIF!G262</f>
        <v>0</v>
      </c>
      <c r="J262" s="138">
        <f>KUMULATIF!H262</f>
        <v>0</v>
      </c>
      <c r="K262" s="113" t="e">
        <f t="shared" si="21"/>
        <v>#DIV/0!</v>
      </c>
      <c r="L262" s="106">
        <f t="shared" si="22"/>
        <v>14.166666666666666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DATA!C263</f>
        <v>0</v>
      </c>
      <c r="E263" s="25">
        <f>DATA!D263</f>
        <v>0</v>
      </c>
      <c r="F263" s="25">
        <f>DATA!E263</f>
        <v>0</v>
      </c>
      <c r="G263" s="25">
        <f>DATA!F263</f>
        <v>0</v>
      </c>
      <c r="H263" s="90">
        <f>KUMULATIF!F263</f>
        <v>0</v>
      </c>
      <c r="I263" s="90">
        <f>KUMULATIF!G263</f>
        <v>0</v>
      </c>
      <c r="J263" s="138">
        <f>KUMULATIF!H263</f>
        <v>0</v>
      </c>
      <c r="K263" s="113" t="e">
        <f t="shared" si="21"/>
        <v>#DIV/0!</v>
      </c>
      <c r="L263" s="106">
        <f t="shared" si="22"/>
        <v>14.166666666666666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85/12*2</f>
        <v>14.166666666666666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DATA!E272</f>
        <v>0</v>
      </c>
      <c r="D272" s="32">
        <f>DATA!F272</f>
        <v>0</v>
      </c>
      <c r="E272" s="157">
        <f>DATA!AF272</f>
        <v>0</v>
      </c>
      <c r="F272" s="32">
        <f>KUMULATIF!F272</f>
        <v>0</v>
      </c>
      <c r="G272" s="32">
        <f>KUMULATIF!G272</f>
        <v>0</v>
      </c>
      <c r="H272" s="158">
        <f>KUMULATIF!H272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DATA!E273</f>
        <v>0</v>
      </c>
      <c r="D273" s="22">
        <f>DATA!F273</f>
        <v>0</v>
      </c>
      <c r="E273" s="152">
        <f>DATA!AF273</f>
        <v>0</v>
      </c>
      <c r="F273" s="22">
        <f>KUMULATIF!F273</f>
        <v>0</v>
      </c>
      <c r="G273" s="22">
        <f>KUMULATIF!G273</f>
        <v>0</v>
      </c>
      <c r="H273" s="159">
        <f>KUMULATIF!H273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DATA!E274</f>
        <v>0</v>
      </c>
      <c r="D274" s="22">
        <f>DATA!F274</f>
        <v>0</v>
      </c>
      <c r="E274" s="152">
        <f>DATA!AF274</f>
        <v>0</v>
      </c>
      <c r="F274" s="22">
        <f>KUMULATIF!F274</f>
        <v>0</v>
      </c>
      <c r="G274" s="22">
        <f>KUMULATIF!G274</f>
        <v>0</v>
      </c>
      <c r="H274" s="159">
        <f>KUMULATIF!H274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DATA!E275</f>
        <v>0</v>
      </c>
      <c r="D275" s="22">
        <f>DATA!F275</f>
        <v>0</v>
      </c>
      <c r="E275" s="152">
        <f>DATA!AF275</f>
        <v>0</v>
      </c>
      <c r="F275" s="22">
        <f>KUMULATIF!F275</f>
        <v>0</v>
      </c>
      <c r="G275" s="22">
        <f>KUMULATIF!G275</f>
        <v>0</v>
      </c>
      <c r="H275" s="159">
        <f>KUMULATIF!H275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DATA!E276</f>
        <v>0</v>
      </c>
      <c r="D276" s="22">
        <f>DATA!F276</f>
        <v>0</v>
      </c>
      <c r="E276" s="152">
        <f>DATA!AF276</f>
        <v>0</v>
      </c>
      <c r="F276" s="22">
        <f>KUMULATIF!F276</f>
        <v>0</v>
      </c>
      <c r="G276" s="22">
        <f>KUMULATIF!G276</f>
        <v>0</v>
      </c>
      <c r="H276" s="159">
        <f>KUMULATIF!H276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DATA!E277</f>
        <v>0</v>
      </c>
      <c r="D277" s="22">
        <f>DATA!F277</f>
        <v>0</v>
      </c>
      <c r="E277" s="152">
        <f>DATA!AF277</f>
        <v>0</v>
      </c>
      <c r="F277" s="22">
        <f>KUMULATIF!F277</f>
        <v>0</v>
      </c>
      <c r="G277" s="22">
        <f>KUMULATIF!G277</f>
        <v>0</v>
      </c>
      <c r="H277" s="159">
        <f>KUMULATIF!H277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DATA!E278</f>
        <v>0</v>
      </c>
      <c r="D278" s="22">
        <f>DATA!F278</f>
        <v>0</v>
      </c>
      <c r="E278" s="152">
        <f>DATA!AF278</f>
        <v>0</v>
      </c>
      <c r="F278" s="22">
        <f>KUMULATIF!F278</f>
        <v>0</v>
      </c>
      <c r="G278" s="22">
        <f>KUMULATIF!G278</f>
        <v>0</v>
      </c>
      <c r="H278" s="159">
        <f>KUMULATIF!H278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DATA!E279</f>
        <v>0</v>
      </c>
      <c r="D279" s="22">
        <f>DATA!F279</f>
        <v>0</v>
      </c>
      <c r="E279" s="152">
        <f>DATA!AF279</f>
        <v>0</v>
      </c>
      <c r="F279" s="22">
        <f>KUMULATIF!F279</f>
        <v>0</v>
      </c>
      <c r="G279" s="22">
        <f>KUMULATIF!G279</f>
        <v>0</v>
      </c>
      <c r="H279" s="159">
        <f>KUMULATIF!H279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DATA!E280</f>
        <v>0</v>
      </c>
      <c r="D280" s="22">
        <f>DATA!F280</f>
        <v>0</v>
      </c>
      <c r="E280" s="152">
        <f>DATA!AF280</f>
        <v>0</v>
      </c>
      <c r="F280" s="22">
        <f>KUMULATIF!F280</f>
        <v>0</v>
      </c>
      <c r="G280" s="22">
        <f>KUMULATIF!G280</f>
        <v>0</v>
      </c>
      <c r="H280" s="159">
        <f>KUMULATIF!H280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DATA!E281</f>
        <v>0</v>
      </c>
      <c r="D281" s="22">
        <f>DATA!F281</f>
        <v>0</v>
      </c>
      <c r="E281" s="152">
        <f>DATA!AF281</f>
        <v>0</v>
      </c>
      <c r="F281" s="22">
        <f>KUMULATIF!F281</f>
        <v>0</v>
      </c>
      <c r="G281" s="22">
        <f>KUMULATIF!G281</f>
        <v>0</v>
      </c>
      <c r="H281" s="159">
        <f>KUMULATIF!H281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DATA!E282</f>
        <v>0</v>
      </c>
      <c r="D282" s="22">
        <f>DATA!F282</f>
        <v>0</v>
      </c>
      <c r="E282" s="152">
        <f>DATA!AF282</f>
        <v>0</v>
      </c>
      <c r="F282" s="22">
        <f>KUMULATIF!F282</f>
        <v>0</v>
      </c>
      <c r="G282" s="22">
        <f>KUMULATIF!G282</f>
        <v>0</v>
      </c>
      <c r="H282" s="159">
        <f>KUMULATIF!H282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DATA!E283</f>
        <v>0</v>
      </c>
      <c r="D283" s="22">
        <f>DATA!F283</f>
        <v>0</v>
      </c>
      <c r="E283" s="152">
        <f>DATA!AF283</f>
        <v>0</v>
      </c>
      <c r="F283" s="22">
        <f>KUMULATIF!F283</f>
        <v>0</v>
      </c>
      <c r="G283" s="22">
        <f>KUMULATIF!G283</f>
        <v>0</v>
      </c>
      <c r="H283" s="159">
        <f>KUMULATIF!H283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DATA!E284</f>
        <v>0</v>
      </c>
      <c r="D284" s="22">
        <f>DATA!F284</f>
        <v>0</v>
      </c>
      <c r="E284" s="152">
        <f>DATA!AF284</f>
        <v>0</v>
      </c>
      <c r="F284" s="22">
        <f>KUMULATIF!F284</f>
        <v>0</v>
      </c>
      <c r="G284" s="22">
        <f>KUMULATIF!G284</f>
        <v>0</v>
      </c>
      <c r="H284" s="159">
        <f>KUMULATIF!H284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DATA!E285</f>
        <v>0</v>
      </c>
      <c r="D285" s="22">
        <f>DATA!F285</f>
        <v>0</v>
      </c>
      <c r="E285" s="152">
        <f>DATA!AF285</f>
        <v>0</v>
      </c>
      <c r="F285" s="22">
        <f>KUMULATIF!F285</f>
        <v>0</v>
      </c>
      <c r="G285" s="22">
        <f>KUMULATIF!G285</f>
        <v>0</v>
      </c>
      <c r="H285" s="159">
        <f>KUMULATIF!H285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DATA!E286</f>
        <v>0</v>
      </c>
      <c r="D286" s="22">
        <f>DATA!F286</f>
        <v>0</v>
      </c>
      <c r="E286" s="152">
        <f>DATA!AF286</f>
        <v>0</v>
      </c>
      <c r="F286" s="22">
        <f>KUMULATIF!F286</f>
        <v>0</v>
      </c>
      <c r="G286" s="22">
        <f>KUMULATIF!G286</f>
        <v>0</v>
      </c>
      <c r="H286" s="159">
        <f>KUMULATIF!H286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DATA!E287</f>
        <v>0</v>
      </c>
      <c r="D287" s="22">
        <f>DATA!F287</f>
        <v>0</v>
      </c>
      <c r="E287" s="152">
        <f>DATA!AF287</f>
        <v>0</v>
      </c>
      <c r="F287" s="22">
        <f>KUMULATIF!F287</f>
        <v>0</v>
      </c>
      <c r="G287" s="22">
        <f>KUMULATIF!G287</f>
        <v>0</v>
      </c>
      <c r="H287" s="159">
        <f>KUMULATIF!H287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DATA!E288</f>
        <v>0</v>
      </c>
      <c r="D288" s="22">
        <f>DATA!F288</f>
        <v>0</v>
      </c>
      <c r="E288" s="152">
        <f>DATA!AF288</f>
        <v>0</v>
      </c>
      <c r="F288" s="22">
        <f>KUMULATIF!F288</f>
        <v>0</v>
      </c>
      <c r="G288" s="22">
        <f>KUMULATIF!G288</f>
        <v>0</v>
      </c>
      <c r="H288" s="159">
        <f>KUMULATIF!H288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DATA!E289</f>
        <v>0</v>
      </c>
      <c r="D289" s="22">
        <f>DATA!F289</f>
        <v>0</v>
      </c>
      <c r="E289" s="152">
        <f>DATA!AF289</f>
        <v>0</v>
      </c>
      <c r="F289" s="22">
        <f>KUMULATIF!F289</f>
        <v>0</v>
      </c>
      <c r="G289" s="22">
        <f>KUMULATIF!G289</f>
        <v>0</v>
      </c>
      <c r="H289" s="159">
        <f>KUMULATIF!H289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DATA!E290</f>
        <v>0</v>
      </c>
      <c r="D290" s="22">
        <f>DATA!F290</f>
        <v>0</v>
      </c>
      <c r="E290" s="152">
        <f>DATA!AF290</f>
        <v>0</v>
      </c>
      <c r="F290" s="22">
        <f>KUMULATIF!F290</f>
        <v>0</v>
      </c>
      <c r="G290" s="22">
        <f>KUMULATIF!G290</f>
        <v>0</v>
      </c>
      <c r="H290" s="159">
        <f>KUMULATIF!H290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DATA!E291</f>
        <v>0</v>
      </c>
      <c r="D291" s="22">
        <f>DATA!F291</f>
        <v>0</v>
      </c>
      <c r="E291" s="152">
        <f>DATA!AF291</f>
        <v>0</v>
      </c>
      <c r="F291" s="22">
        <f>KUMULATIF!F291</f>
        <v>0</v>
      </c>
      <c r="G291" s="22">
        <f>KUMULATIF!G291</f>
        <v>0</v>
      </c>
      <c r="H291" s="159">
        <f>KUMULATIF!H291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DATA!E292</f>
        <v>0</v>
      </c>
      <c r="D292" s="22">
        <f>DATA!F292</f>
        <v>0</v>
      </c>
      <c r="E292" s="152">
        <f>DATA!AF292</f>
        <v>0</v>
      </c>
      <c r="F292" s="22">
        <f>KUMULATIF!F292</f>
        <v>0</v>
      </c>
      <c r="G292" s="22">
        <f>KUMULATIF!G292</f>
        <v>0</v>
      </c>
      <c r="H292" s="159">
        <f>KUMULATIF!H292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DATA!E293</f>
        <v>0</v>
      </c>
      <c r="D293" s="22">
        <f>DATA!F293</f>
        <v>0</v>
      </c>
      <c r="E293" s="152">
        <f>DATA!AF293</f>
        <v>0</v>
      </c>
      <c r="F293" s="22">
        <f>KUMULATIF!F293</f>
        <v>0</v>
      </c>
      <c r="G293" s="22">
        <f>KUMULATIF!G293</f>
        <v>0</v>
      </c>
      <c r="H293" s="159">
        <f>KUMULATIF!H293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DATA!E294</f>
        <v>0</v>
      </c>
      <c r="D294" s="22">
        <f>DATA!F294</f>
        <v>0</v>
      </c>
      <c r="E294" s="152">
        <f>DATA!AF294</f>
        <v>0</v>
      </c>
      <c r="F294" s="22">
        <f>KUMULATIF!F294</f>
        <v>0</v>
      </c>
      <c r="G294" s="22">
        <f>KUMULATIF!G294</f>
        <v>0</v>
      </c>
      <c r="H294" s="159">
        <f>KUMULATIF!H294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DATA!E295</f>
        <v>0</v>
      </c>
      <c r="D295" s="22">
        <f>DATA!F295</f>
        <v>0</v>
      </c>
      <c r="E295" s="152">
        <f>DATA!AF295</f>
        <v>0</v>
      </c>
      <c r="F295" s="22">
        <f>KUMULATIF!F295</f>
        <v>0</v>
      </c>
      <c r="G295" s="22">
        <f>KUMULATIF!G295</f>
        <v>0</v>
      </c>
      <c r="H295" s="159">
        <f>KUMULATIF!H295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DATA!E296</f>
        <v>0</v>
      </c>
      <c r="D296" s="22">
        <f>DATA!F296</f>
        <v>0</v>
      </c>
      <c r="E296" s="152">
        <f>DATA!AF296</f>
        <v>0</v>
      </c>
      <c r="F296" s="22">
        <f>KUMULATIF!F296</f>
        <v>0</v>
      </c>
      <c r="G296" s="22">
        <f>KUMULATIF!G296</f>
        <v>0</v>
      </c>
      <c r="H296" s="159">
        <f>KUMULATIF!H296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DATA!E305</f>
        <v>0</v>
      </c>
      <c r="D305" s="32">
        <f>DATA!F305</f>
        <v>0</v>
      </c>
      <c r="E305" s="157">
        <f>DATA!AF305</f>
        <v>0</v>
      </c>
      <c r="F305" s="32">
        <f>KUMULATIF!F305</f>
        <v>0</v>
      </c>
      <c r="G305" s="32">
        <f>KUMULATIF!G305</f>
        <v>0</v>
      </c>
      <c r="H305" s="158">
        <f>KUMULATIF!H305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DATA!E306</f>
        <v>0</v>
      </c>
      <c r="D306" s="22">
        <f>DATA!F306</f>
        <v>0</v>
      </c>
      <c r="E306" s="152">
        <f>DATA!AF306</f>
        <v>0</v>
      </c>
      <c r="F306" s="22">
        <f>KUMULATIF!F306</f>
        <v>0</v>
      </c>
      <c r="G306" s="22">
        <f>KUMULATIF!G306</f>
        <v>0</v>
      </c>
      <c r="H306" s="159">
        <f>KUMULATIF!H306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DATA!E307</f>
        <v>0</v>
      </c>
      <c r="D307" s="22">
        <f>DATA!F307</f>
        <v>0</v>
      </c>
      <c r="E307" s="152">
        <f>DATA!AF307</f>
        <v>0</v>
      </c>
      <c r="F307" s="22">
        <f>KUMULATIF!F307</f>
        <v>0</v>
      </c>
      <c r="G307" s="22">
        <f>KUMULATIF!G307</f>
        <v>0</v>
      </c>
      <c r="H307" s="159">
        <f>KUMULATIF!H307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DATA!E308</f>
        <v>0</v>
      </c>
      <c r="D308" s="22">
        <f>DATA!F308</f>
        <v>0</v>
      </c>
      <c r="E308" s="152">
        <f>DATA!AF308</f>
        <v>0</v>
      </c>
      <c r="F308" s="22">
        <f>KUMULATIF!F308</f>
        <v>0</v>
      </c>
      <c r="G308" s="22">
        <f>KUMULATIF!G308</f>
        <v>0</v>
      </c>
      <c r="H308" s="159">
        <f>KUMULATIF!H308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DATA!E309</f>
        <v>0</v>
      </c>
      <c r="D309" s="22">
        <f>DATA!F309</f>
        <v>0</v>
      </c>
      <c r="E309" s="152">
        <f>DATA!AF309</f>
        <v>0</v>
      </c>
      <c r="F309" s="22">
        <f>KUMULATIF!F309</f>
        <v>0</v>
      </c>
      <c r="G309" s="22">
        <f>KUMULATIF!G309</f>
        <v>0</v>
      </c>
      <c r="H309" s="159">
        <f>KUMULATIF!H309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DATA!E310</f>
        <v>0</v>
      </c>
      <c r="D310" s="22">
        <f>DATA!F310</f>
        <v>0</v>
      </c>
      <c r="E310" s="152">
        <f>DATA!AF310</f>
        <v>0</v>
      </c>
      <c r="F310" s="22">
        <f>KUMULATIF!F310</f>
        <v>0</v>
      </c>
      <c r="G310" s="22">
        <f>KUMULATIF!G310</f>
        <v>0</v>
      </c>
      <c r="H310" s="159">
        <f>KUMULATIF!H310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DATA!E311</f>
        <v>0</v>
      </c>
      <c r="D311" s="22">
        <f>DATA!F311</f>
        <v>0</v>
      </c>
      <c r="E311" s="152">
        <f>DATA!AF311</f>
        <v>0</v>
      </c>
      <c r="F311" s="22">
        <f>KUMULATIF!F311</f>
        <v>0</v>
      </c>
      <c r="G311" s="22">
        <f>KUMULATIF!G311</f>
        <v>0</v>
      </c>
      <c r="H311" s="159">
        <f>KUMULATIF!H311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DATA!E312</f>
        <v>0</v>
      </c>
      <c r="D312" s="22">
        <f>DATA!F312</f>
        <v>0</v>
      </c>
      <c r="E312" s="152">
        <f>DATA!AF312</f>
        <v>0</v>
      </c>
      <c r="F312" s="22">
        <f>KUMULATIF!F312</f>
        <v>0</v>
      </c>
      <c r="G312" s="22">
        <f>KUMULATIF!G312</f>
        <v>0</v>
      </c>
      <c r="H312" s="159">
        <f>KUMULATIF!H312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DATA!E313</f>
        <v>0</v>
      </c>
      <c r="D313" s="22">
        <f>DATA!F313</f>
        <v>0</v>
      </c>
      <c r="E313" s="152">
        <f>DATA!AF313</f>
        <v>0</v>
      </c>
      <c r="F313" s="22">
        <f>KUMULATIF!F313</f>
        <v>0</v>
      </c>
      <c r="G313" s="22">
        <f>KUMULATIF!G313</f>
        <v>0</v>
      </c>
      <c r="H313" s="159">
        <f>KUMULATIF!H313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DATA!E314</f>
        <v>0</v>
      </c>
      <c r="D314" s="22">
        <f>DATA!F314</f>
        <v>0</v>
      </c>
      <c r="E314" s="152">
        <f>DATA!AF314</f>
        <v>0</v>
      </c>
      <c r="F314" s="22">
        <f>KUMULATIF!F314</f>
        <v>0</v>
      </c>
      <c r="G314" s="22">
        <f>KUMULATIF!G314</f>
        <v>0</v>
      </c>
      <c r="H314" s="159">
        <f>KUMULATIF!H314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DATA!E315</f>
        <v>0</v>
      </c>
      <c r="D315" s="22">
        <f>DATA!F315</f>
        <v>0</v>
      </c>
      <c r="E315" s="152">
        <f>DATA!AF315</f>
        <v>0</v>
      </c>
      <c r="F315" s="22">
        <f>KUMULATIF!F315</f>
        <v>0</v>
      </c>
      <c r="G315" s="22">
        <f>KUMULATIF!G315</f>
        <v>0</v>
      </c>
      <c r="H315" s="159">
        <f>KUMULATIF!H315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DATA!E316</f>
        <v>0</v>
      </c>
      <c r="D316" s="22">
        <f>DATA!F316</f>
        <v>0</v>
      </c>
      <c r="E316" s="152">
        <f>DATA!AF316</f>
        <v>0</v>
      </c>
      <c r="F316" s="22">
        <f>KUMULATIF!F316</f>
        <v>0</v>
      </c>
      <c r="G316" s="22">
        <f>KUMULATIF!G316</f>
        <v>0</v>
      </c>
      <c r="H316" s="159">
        <f>KUMULATIF!H316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DATA!E317</f>
        <v>0</v>
      </c>
      <c r="D317" s="22">
        <f>DATA!F317</f>
        <v>0</v>
      </c>
      <c r="E317" s="152">
        <f>DATA!AF317</f>
        <v>0</v>
      </c>
      <c r="F317" s="22">
        <f>KUMULATIF!F317</f>
        <v>0</v>
      </c>
      <c r="G317" s="22">
        <f>KUMULATIF!G317</f>
        <v>0</v>
      </c>
      <c r="H317" s="159">
        <f>KUMULATIF!H317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DATA!E318</f>
        <v>0</v>
      </c>
      <c r="D318" s="22">
        <f>DATA!F318</f>
        <v>0</v>
      </c>
      <c r="E318" s="152">
        <f>DATA!AF318</f>
        <v>0</v>
      </c>
      <c r="F318" s="22">
        <f>KUMULATIF!F318</f>
        <v>0</v>
      </c>
      <c r="G318" s="22">
        <f>KUMULATIF!G318</f>
        <v>0</v>
      </c>
      <c r="H318" s="159">
        <f>KUMULATIF!H318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DATA!E319</f>
        <v>0</v>
      </c>
      <c r="D319" s="22">
        <f>DATA!F319</f>
        <v>0</v>
      </c>
      <c r="E319" s="152">
        <f>DATA!AF319</f>
        <v>0</v>
      </c>
      <c r="F319" s="22">
        <f>KUMULATIF!F319</f>
        <v>0</v>
      </c>
      <c r="G319" s="22">
        <f>KUMULATIF!G319</f>
        <v>0</v>
      </c>
      <c r="H319" s="159">
        <f>KUMULATIF!H319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DATA!E320</f>
        <v>0</v>
      </c>
      <c r="D320" s="22">
        <f>DATA!F320</f>
        <v>0</v>
      </c>
      <c r="E320" s="152">
        <f>DATA!AF320</f>
        <v>0</v>
      </c>
      <c r="F320" s="22">
        <f>KUMULATIF!F320</f>
        <v>0</v>
      </c>
      <c r="G320" s="22">
        <f>KUMULATIF!G320</f>
        <v>0</v>
      </c>
      <c r="H320" s="159">
        <f>KUMULATIF!H320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DATA!E321</f>
        <v>0</v>
      </c>
      <c r="D321" s="22">
        <f>DATA!F321</f>
        <v>0</v>
      </c>
      <c r="E321" s="152">
        <f>DATA!AF321</f>
        <v>0</v>
      </c>
      <c r="F321" s="22">
        <f>KUMULATIF!F321</f>
        <v>0</v>
      </c>
      <c r="G321" s="22">
        <f>KUMULATIF!G321</f>
        <v>0</v>
      </c>
      <c r="H321" s="159">
        <f>KUMULATIF!H321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DATA!E322</f>
        <v>0</v>
      </c>
      <c r="D322" s="22">
        <f>DATA!F322</f>
        <v>0</v>
      </c>
      <c r="E322" s="152">
        <f>DATA!AF322</f>
        <v>0</v>
      </c>
      <c r="F322" s="22">
        <f>KUMULATIF!F322</f>
        <v>0</v>
      </c>
      <c r="G322" s="22">
        <f>KUMULATIF!G322</f>
        <v>0</v>
      </c>
      <c r="H322" s="159">
        <f>KUMULATIF!H322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DATA!E323</f>
        <v>0</v>
      </c>
      <c r="D323" s="22">
        <f>DATA!F323</f>
        <v>0</v>
      </c>
      <c r="E323" s="152">
        <f>DATA!AF323</f>
        <v>0</v>
      </c>
      <c r="F323" s="22">
        <f>KUMULATIF!F323</f>
        <v>0</v>
      </c>
      <c r="G323" s="22">
        <f>KUMULATIF!G323</f>
        <v>0</v>
      </c>
      <c r="H323" s="159">
        <f>KUMULATIF!H323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DATA!E324</f>
        <v>0</v>
      </c>
      <c r="D324" s="22">
        <f>DATA!F324</f>
        <v>0</v>
      </c>
      <c r="E324" s="152">
        <f>DATA!AF324</f>
        <v>0</v>
      </c>
      <c r="F324" s="22">
        <f>KUMULATIF!F324</f>
        <v>0</v>
      </c>
      <c r="G324" s="22">
        <f>KUMULATIF!G324</f>
        <v>0</v>
      </c>
      <c r="H324" s="159">
        <f>KUMULATIF!H324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DATA!E325</f>
        <v>0</v>
      </c>
      <c r="D325" s="22">
        <f>DATA!F325</f>
        <v>0</v>
      </c>
      <c r="E325" s="152">
        <f>DATA!AF325</f>
        <v>0</v>
      </c>
      <c r="F325" s="22">
        <f>KUMULATIF!F325</f>
        <v>0</v>
      </c>
      <c r="G325" s="22">
        <f>KUMULATIF!G325</f>
        <v>0</v>
      </c>
      <c r="H325" s="159">
        <f>KUMULATIF!H325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DATA!E326</f>
        <v>0</v>
      </c>
      <c r="D326" s="22">
        <f>DATA!F326</f>
        <v>0</v>
      </c>
      <c r="E326" s="152">
        <f>DATA!AF326</f>
        <v>0</v>
      </c>
      <c r="F326" s="22">
        <f>KUMULATIF!F326</f>
        <v>0</v>
      </c>
      <c r="G326" s="22">
        <f>KUMULATIF!G326</f>
        <v>0</v>
      </c>
      <c r="H326" s="159">
        <f>KUMULATIF!H326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DATA!E327</f>
        <v>0</v>
      </c>
      <c r="D327" s="22">
        <f>DATA!F327</f>
        <v>0</v>
      </c>
      <c r="E327" s="152">
        <f>DATA!AF327</f>
        <v>0</v>
      </c>
      <c r="F327" s="22">
        <f>KUMULATIF!F327</f>
        <v>0</v>
      </c>
      <c r="G327" s="22">
        <f>KUMULATIF!G327</f>
        <v>0</v>
      </c>
      <c r="H327" s="159">
        <f>KUMULATIF!H327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DATA!E328</f>
        <v>0</v>
      </c>
      <c r="D328" s="22">
        <f>DATA!F328</f>
        <v>0</v>
      </c>
      <c r="E328" s="152">
        <f>DATA!AF328</f>
        <v>0</v>
      </c>
      <c r="F328" s="22">
        <f>KUMULATIF!F328</f>
        <v>0</v>
      </c>
      <c r="G328" s="22">
        <f>KUMULATIF!G328</f>
        <v>0</v>
      </c>
      <c r="H328" s="159">
        <f>KUMULATIF!H328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DATA!E329</f>
        <v>0</v>
      </c>
      <c r="D329" s="22">
        <f>DATA!F329</f>
        <v>0</v>
      </c>
      <c r="E329" s="152">
        <f>DATA!AF329</f>
        <v>0</v>
      </c>
      <c r="F329" s="22">
        <f>KUMULATIF!F329</f>
        <v>0</v>
      </c>
      <c r="G329" s="22">
        <f>KUMULATIF!G329</f>
        <v>0</v>
      </c>
      <c r="H329" s="159">
        <f>KUMULATIF!H329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94" workbookViewId="0">
      <selection activeCell="B105" sqref="B105:B106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A'!B35</f>
        <v>MARET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DATA!E8</f>
        <v>0</v>
      </c>
      <c r="E8" s="32">
        <f>DATA!F8</f>
        <v>0</v>
      </c>
      <c r="F8" s="32">
        <f>DATA!G8</f>
        <v>0</v>
      </c>
      <c r="G8" s="32">
        <f>DATA!H8</f>
        <v>0</v>
      </c>
      <c r="H8" s="32">
        <f>KUMULATIF!I8</f>
        <v>0</v>
      </c>
      <c r="I8" s="32">
        <f>KUMULATIF!J8</f>
        <v>0</v>
      </c>
      <c r="J8" s="157">
        <f>KUMULATIF!K8</f>
        <v>0</v>
      </c>
      <c r="K8" s="160" t="e">
        <f t="shared" ref="K8:K32" si="0">J8/C8*100</f>
        <v>#DIV/0!</v>
      </c>
      <c r="L8" s="161">
        <f>96/12*3</f>
        <v>24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DATA!E9</f>
        <v>0</v>
      </c>
      <c r="E9" s="22">
        <f>DATA!F9</f>
        <v>0</v>
      </c>
      <c r="F9" s="22">
        <f>DATA!G9</f>
        <v>0</v>
      </c>
      <c r="G9" s="22">
        <f>DATA!H9</f>
        <v>0</v>
      </c>
      <c r="H9" s="22">
        <f>KUMULATIF!I9</f>
        <v>0</v>
      </c>
      <c r="I9" s="22">
        <f>KUMULATIF!J9</f>
        <v>0</v>
      </c>
      <c r="J9" s="152">
        <f>KUMULATIF!K9</f>
        <v>0</v>
      </c>
      <c r="K9" s="162" t="e">
        <f t="shared" si="0"/>
        <v>#DIV/0!</v>
      </c>
      <c r="L9" s="163">
        <f t="shared" ref="L9:L32" si="1">96/12*3</f>
        <v>24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DATA!E10</f>
        <v>0</v>
      </c>
      <c r="E10" s="22">
        <f>DATA!F10</f>
        <v>0</v>
      </c>
      <c r="F10" s="22">
        <f>DATA!G10</f>
        <v>0</v>
      </c>
      <c r="G10" s="22">
        <f>DATA!H10</f>
        <v>0</v>
      </c>
      <c r="H10" s="22">
        <f>KUMULATIF!I10</f>
        <v>0</v>
      </c>
      <c r="I10" s="22">
        <f>KUMULATIF!J10</f>
        <v>0</v>
      </c>
      <c r="J10" s="152">
        <f>KUMULATIF!K10</f>
        <v>0</v>
      </c>
      <c r="K10" s="162" t="e">
        <f t="shared" si="0"/>
        <v>#DIV/0!</v>
      </c>
      <c r="L10" s="163">
        <f t="shared" si="1"/>
        <v>24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DATA!E11</f>
        <v>0</v>
      </c>
      <c r="E11" s="22">
        <f>DATA!F11</f>
        <v>0</v>
      </c>
      <c r="F11" s="22">
        <f>DATA!G11</f>
        <v>0</v>
      </c>
      <c r="G11" s="22">
        <f>DATA!H11</f>
        <v>0</v>
      </c>
      <c r="H11" s="22">
        <f>KUMULATIF!I11</f>
        <v>0</v>
      </c>
      <c r="I11" s="22">
        <f>KUMULATIF!J11</f>
        <v>0</v>
      </c>
      <c r="J11" s="152">
        <f>KUMULATIF!K11</f>
        <v>0</v>
      </c>
      <c r="K11" s="162" t="e">
        <f t="shared" si="0"/>
        <v>#DIV/0!</v>
      </c>
      <c r="L11" s="163">
        <f t="shared" si="1"/>
        <v>24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DATA!E12</f>
        <v>0</v>
      </c>
      <c r="E12" s="22">
        <f>DATA!F12</f>
        <v>0</v>
      </c>
      <c r="F12" s="22">
        <f>DATA!G12</f>
        <v>0</v>
      </c>
      <c r="G12" s="22">
        <f>DATA!H12</f>
        <v>0</v>
      </c>
      <c r="H12" s="22">
        <f>KUMULATIF!I12</f>
        <v>0</v>
      </c>
      <c r="I12" s="22">
        <f>KUMULATIF!J12</f>
        <v>0</v>
      </c>
      <c r="J12" s="152">
        <f>KUMULATIF!K12</f>
        <v>0</v>
      </c>
      <c r="K12" s="162" t="e">
        <f t="shared" si="0"/>
        <v>#DIV/0!</v>
      </c>
      <c r="L12" s="163">
        <f t="shared" si="1"/>
        <v>24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DATA!E13</f>
        <v>0</v>
      </c>
      <c r="E13" s="22">
        <f>DATA!F13</f>
        <v>0</v>
      </c>
      <c r="F13" s="22">
        <f>DATA!G13</f>
        <v>0</v>
      </c>
      <c r="G13" s="22">
        <f>DATA!H13</f>
        <v>0</v>
      </c>
      <c r="H13" s="22">
        <f>KUMULATIF!I13</f>
        <v>0</v>
      </c>
      <c r="I13" s="22">
        <f>KUMULATIF!J13</f>
        <v>0</v>
      </c>
      <c r="J13" s="152">
        <f>KUMULATIF!K13</f>
        <v>0</v>
      </c>
      <c r="K13" s="162" t="e">
        <f t="shared" si="0"/>
        <v>#DIV/0!</v>
      </c>
      <c r="L13" s="163">
        <f t="shared" si="1"/>
        <v>24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DATA!E14</f>
        <v>0</v>
      </c>
      <c r="E14" s="22">
        <f>DATA!F14</f>
        <v>0</v>
      </c>
      <c r="F14" s="22">
        <f>DATA!G14</f>
        <v>0</v>
      </c>
      <c r="G14" s="22">
        <f>DATA!H14</f>
        <v>0</v>
      </c>
      <c r="H14" s="22">
        <f>KUMULATIF!I14</f>
        <v>0</v>
      </c>
      <c r="I14" s="22">
        <f>KUMULATIF!J14</f>
        <v>0</v>
      </c>
      <c r="J14" s="152">
        <f>KUMULATIF!K14</f>
        <v>0</v>
      </c>
      <c r="K14" s="162" t="e">
        <f t="shared" si="0"/>
        <v>#DIV/0!</v>
      </c>
      <c r="L14" s="163">
        <f t="shared" si="1"/>
        <v>24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DATA!E15</f>
        <v>0</v>
      </c>
      <c r="E15" s="22">
        <f>DATA!F15</f>
        <v>0</v>
      </c>
      <c r="F15" s="22">
        <f>DATA!G15</f>
        <v>0</v>
      </c>
      <c r="G15" s="22">
        <f>DATA!H15</f>
        <v>0</v>
      </c>
      <c r="H15" s="22">
        <f>KUMULATIF!I15</f>
        <v>0</v>
      </c>
      <c r="I15" s="22">
        <f>KUMULATIF!J15</f>
        <v>0</v>
      </c>
      <c r="J15" s="152">
        <f>KUMULATIF!K15</f>
        <v>0</v>
      </c>
      <c r="K15" s="162" t="e">
        <f t="shared" si="0"/>
        <v>#DIV/0!</v>
      </c>
      <c r="L15" s="163">
        <f t="shared" si="1"/>
        <v>24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DATA!E16</f>
        <v>0</v>
      </c>
      <c r="E16" s="22">
        <f>DATA!F16</f>
        <v>0</v>
      </c>
      <c r="F16" s="22">
        <f>DATA!G16</f>
        <v>0</v>
      </c>
      <c r="G16" s="22">
        <f>DATA!H16</f>
        <v>0</v>
      </c>
      <c r="H16" s="22">
        <f>KUMULATIF!I16</f>
        <v>0</v>
      </c>
      <c r="I16" s="22">
        <f>KUMULATIF!J16</f>
        <v>0</v>
      </c>
      <c r="J16" s="152">
        <f>KUMULATIF!K16</f>
        <v>0</v>
      </c>
      <c r="K16" s="162" t="e">
        <f t="shared" si="0"/>
        <v>#DIV/0!</v>
      </c>
      <c r="L16" s="163">
        <f t="shared" si="1"/>
        <v>24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DATA!E17</f>
        <v>0</v>
      </c>
      <c r="E17" s="22">
        <f>DATA!F17</f>
        <v>0</v>
      </c>
      <c r="F17" s="22">
        <f>DATA!G17</f>
        <v>0</v>
      </c>
      <c r="G17" s="22">
        <f>DATA!H17</f>
        <v>0</v>
      </c>
      <c r="H17" s="22">
        <f>KUMULATIF!I17</f>
        <v>0</v>
      </c>
      <c r="I17" s="22">
        <f>KUMULATIF!J17</f>
        <v>0</v>
      </c>
      <c r="J17" s="152">
        <f>KUMULATIF!K17</f>
        <v>0</v>
      </c>
      <c r="K17" s="162" t="e">
        <f t="shared" si="0"/>
        <v>#DIV/0!</v>
      </c>
      <c r="L17" s="163">
        <f t="shared" si="1"/>
        <v>24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DATA!E18</f>
        <v>0</v>
      </c>
      <c r="E18" s="22">
        <f>DATA!F18</f>
        <v>0</v>
      </c>
      <c r="F18" s="22">
        <f>DATA!G18</f>
        <v>0</v>
      </c>
      <c r="G18" s="22">
        <f>DATA!H18</f>
        <v>0</v>
      </c>
      <c r="H18" s="22">
        <f>KUMULATIF!I18</f>
        <v>0</v>
      </c>
      <c r="I18" s="22">
        <f>KUMULATIF!J18</f>
        <v>0</v>
      </c>
      <c r="J18" s="152">
        <f>KUMULATIF!K18</f>
        <v>0</v>
      </c>
      <c r="K18" s="162" t="e">
        <f t="shared" si="0"/>
        <v>#DIV/0!</v>
      </c>
      <c r="L18" s="163">
        <f t="shared" si="1"/>
        <v>24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DATA!E19</f>
        <v>0</v>
      </c>
      <c r="E19" s="22">
        <f>DATA!F19</f>
        <v>0</v>
      </c>
      <c r="F19" s="22">
        <f>DATA!G19</f>
        <v>0</v>
      </c>
      <c r="G19" s="22">
        <f>DATA!H19</f>
        <v>0</v>
      </c>
      <c r="H19" s="22">
        <f>KUMULATIF!I19</f>
        <v>0</v>
      </c>
      <c r="I19" s="22">
        <f>KUMULATIF!J19</f>
        <v>0</v>
      </c>
      <c r="J19" s="152">
        <f>KUMULATIF!K19</f>
        <v>0</v>
      </c>
      <c r="K19" s="162" t="e">
        <f t="shared" si="0"/>
        <v>#DIV/0!</v>
      </c>
      <c r="L19" s="163">
        <f t="shared" si="1"/>
        <v>24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DATA!E20</f>
        <v>0</v>
      </c>
      <c r="E20" s="22">
        <f>DATA!F20</f>
        <v>0</v>
      </c>
      <c r="F20" s="22">
        <f>DATA!G20</f>
        <v>0</v>
      </c>
      <c r="G20" s="22">
        <f>DATA!H20</f>
        <v>0</v>
      </c>
      <c r="H20" s="22">
        <f>KUMULATIF!I20</f>
        <v>0</v>
      </c>
      <c r="I20" s="22">
        <f>KUMULATIF!J20</f>
        <v>0</v>
      </c>
      <c r="J20" s="152">
        <f>KUMULATIF!K20</f>
        <v>0</v>
      </c>
      <c r="K20" s="162" t="e">
        <f t="shared" si="0"/>
        <v>#DIV/0!</v>
      </c>
      <c r="L20" s="163">
        <f t="shared" si="1"/>
        <v>24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DATA!E21</f>
        <v>0</v>
      </c>
      <c r="E21" s="22">
        <f>DATA!F21</f>
        <v>0</v>
      </c>
      <c r="F21" s="22">
        <f>DATA!G21</f>
        <v>0</v>
      </c>
      <c r="G21" s="22">
        <f>DATA!H21</f>
        <v>0</v>
      </c>
      <c r="H21" s="22">
        <f>KUMULATIF!I21</f>
        <v>0</v>
      </c>
      <c r="I21" s="22">
        <f>KUMULATIF!J21</f>
        <v>0</v>
      </c>
      <c r="J21" s="152">
        <f>KUMULATIF!K21</f>
        <v>0</v>
      </c>
      <c r="K21" s="162" t="e">
        <f t="shared" si="0"/>
        <v>#DIV/0!</v>
      </c>
      <c r="L21" s="163">
        <f t="shared" si="1"/>
        <v>24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DATA!E22</f>
        <v>0</v>
      </c>
      <c r="E22" s="22">
        <f>DATA!F22</f>
        <v>0</v>
      </c>
      <c r="F22" s="22">
        <f>DATA!G22</f>
        <v>0</v>
      </c>
      <c r="G22" s="22">
        <f>DATA!H22</f>
        <v>0</v>
      </c>
      <c r="H22" s="22">
        <f>KUMULATIF!I22</f>
        <v>0</v>
      </c>
      <c r="I22" s="22">
        <f>KUMULATIF!J22</f>
        <v>0</v>
      </c>
      <c r="J22" s="152">
        <f>KUMULATIF!K22</f>
        <v>0</v>
      </c>
      <c r="K22" s="162" t="e">
        <f t="shared" si="0"/>
        <v>#DIV/0!</v>
      </c>
      <c r="L22" s="163">
        <f t="shared" si="1"/>
        <v>24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DATA!E23</f>
        <v>0</v>
      </c>
      <c r="E23" s="22">
        <f>DATA!F23</f>
        <v>0</v>
      </c>
      <c r="F23" s="22">
        <f>DATA!G23</f>
        <v>0</v>
      </c>
      <c r="G23" s="22">
        <f>DATA!H23</f>
        <v>0</v>
      </c>
      <c r="H23" s="22">
        <f>KUMULATIF!I23</f>
        <v>0</v>
      </c>
      <c r="I23" s="22">
        <f>KUMULATIF!J23</f>
        <v>0</v>
      </c>
      <c r="J23" s="152">
        <f>KUMULATIF!K23</f>
        <v>0</v>
      </c>
      <c r="K23" s="162" t="e">
        <f t="shared" si="0"/>
        <v>#DIV/0!</v>
      </c>
      <c r="L23" s="163">
        <f t="shared" si="1"/>
        <v>24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DATA!E24</f>
        <v>0</v>
      </c>
      <c r="E24" s="22">
        <f>DATA!F24</f>
        <v>0</v>
      </c>
      <c r="F24" s="22">
        <f>DATA!G24</f>
        <v>0</v>
      </c>
      <c r="G24" s="22">
        <f>DATA!H24</f>
        <v>0</v>
      </c>
      <c r="H24" s="22">
        <f>KUMULATIF!I24</f>
        <v>0</v>
      </c>
      <c r="I24" s="22">
        <f>KUMULATIF!J24</f>
        <v>0</v>
      </c>
      <c r="J24" s="152">
        <f>KUMULATIF!K24</f>
        <v>0</v>
      </c>
      <c r="K24" s="162" t="e">
        <f t="shared" si="0"/>
        <v>#DIV/0!</v>
      </c>
      <c r="L24" s="163">
        <f t="shared" si="1"/>
        <v>24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DATA!E25</f>
        <v>0</v>
      </c>
      <c r="E25" s="22">
        <f>DATA!F25</f>
        <v>0</v>
      </c>
      <c r="F25" s="22">
        <f>DATA!G25</f>
        <v>0</v>
      </c>
      <c r="G25" s="22">
        <f>DATA!H25</f>
        <v>0</v>
      </c>
      <c r="H25" s="22">
        <f>KUMULATIF!I25</f>
        <v>0</v>
      </c>
      <c r="I25" s="22">
        <f>KUMULATIF!J25</f>
        <v>0</v>
      </c>
      <c r="J25" s="152">
        <f>KUMULATIF!K25</f>
        <v>0</v>
      </c>
      <c r="K25" s="162" t="e">
        <f t="shared" si="0"/>
        <v>#DIV/0!</v>
      </c>
      <c r="L25" s="163">
        <f t="shared" si="1"/>
        <v>24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DATA!E26</f>
        <v>0</v>
      </c>
      <c r="E26" s="22">
        <f>DATA!F26</f>
        <v>0</v>
      </c>
      <c r="F26" s="22">
        <f>DATA!G26</f>
        <v>0</v>
      </c>
      <c r="G26" s="22">
        <f>DATA!H26</f>
        <v>0</v>
      </c>
      <c r="H26" s="22">
        <f>KUMULATIF!I26</f>
        <v>0</v>
      </c>
      <c r="I26" s="22">
        <f>KUMULATIF!J26</f>
        <v>0</v>
      </c>
      <c r="J26" s="152">
        <f>KUMULATIF!K26</f>
        <v>0</v>
      </c>
      <c r="K26" s="162" t="e">
        <f t="shared" si="0"/>
        <v>#DIV/0!</v>
      </c>
      <c r="L26" s="163">
        <f t="shared" si="1"/>
        <v>24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DATA!E27</f>
        <v>0</v>
      </c>
      <c r="E27" s="22">
        <f>DATA!F27</f>
        <v>0</v>
      </c>
      <c r="F27" s="22">
        <f>DATA!G27</f>
        <v>0</v>
      </c>
      <c r="G27" s="22">
        <f>DATA!H27</f>
        <v>0</v>
      </c>
      <c r="H27" s="22">
        <f>KUMULATIF!I27</f>
        <v>0</v>
      </c>
      <c r="I27" s="22">
        <f>KUMULATIF!J27</f>
        <v>0</v>
      </c>
      <c r="J27" s="152">
        <f>KUMULATIF!K27</f>
        <v>0</v>
      </c>
      <c r="K27" s="162" t="e">
        <f t="shared" si="0"/>
        <v>#DIV/0!</v>
      </c>
      <c r="L27" s="163">
        <f t="shared" si="1"/>
        <v>24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DATA!E28</f>
        <v>0</v>
      </c>
      <c r="E28" s="22">
        <f>DATA!F28</f>
        <v>0</v>
      </c>
      <c r="F28" s="22">
        <f>DATA!G28</f>
        <v>0</v>
      </c>
      <c r="G28" s="22">
        <f>DATA!H28</f>
        <v>0</v>
      </c>
      <c r="H28" s="22">
        <f>KUMULATIF!I28</f>
        <v>0</v>
      </c>
      <c r="I28" s="22">
        <f>KUMULATIF!J28</f>
        <v>0</v>
      </c>
      <c r="J28" s="152">
        <f>KUMULATIF!K28</f>
        <v>0</v>
      </c>
      <c r="K28" s="162" t="e">
        <f t="shared" si="0"/>
        <v>#DIV/0!</v>
      </c>
      <c r="L28" s="163">
        <f t="shared" si="1"/>
        <v>24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DATA!E29</f>
        <v>0</v>
      </c>
      <c r="E29" s="22">
        <f>DATA!F29</f>
        <v>0</v>
      </c>
      <c r="F29" s="22">
        <f>DATA!G29</f>
        <v>0</v>
      </c>
      <c r="G29" s="22">
        <f>DATA!H29</f>
        <v>0</v>
      </c>
      <c r="H29" s="22">
        <f>KUMULATIF!I29</f>
        <v>0</v>
      </c>
      <c r="I29" s="22">
        <f>KUMULATIF!J29</f>
        <v>0</v>
      </c>
      <c r="J29" s="152">
        <f>KUMULATIF!K29</f>
        <v>0</v>
      </c>
      <c r="K29" s="162" t="e">
        <f t="shared" si="0"/>
        <v>#DIV/0!</v>
      </c>
      <c r="L29" s="163">
        <f t="shared" si="1"/>
        <v>24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DATA!E30</f>
        <v>0</v>
      </c>
      <c r="E30" s="22">
        <f>DATA!F30</f>
        <v>0</v>
      </c>
      <c r="F30" s="22">
        <f>DATA!G30</f>
        <v>0</v>
      </c>
      <c r="G30" s="22">
        <f>DATA!H30</f>
        <v>0</v>
      </c>
      <c r="H30" s="22">
        <f>KUMULATIF!I30</f>
        <v>0</v>
      </c>
      <c r="I30" s="22">
        <f>KUMULATIF!J30</f>
        <v>0</v>
      </c>
      <c r="J30" s="152">
        <f>KUMULATIF!K30</f>
        <v>0</v>
      </c>
      <c r="K30" s="162" t="e">
        <f t="shared" si="0"/>
        <v>#DIV/0!</v>
      </c>
      <c r="L30" s="163">
        <f t="shared" si="1"/>
        <v>24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DATA!E31</f>
        <v>0</v>
      </c>
      <c r="E31" s="22">
        <f>DATA!F31</f>
        <v>0</v>
      </c>
      <c r="F31" s="22">
        <f>DATA!G31</f>
        <v>0</v>
      </c>
      <c r="G31" s="22">
        <f>DATA!H31</f>
        <v>0</v>
      </c>
      <c r="H31" s="22">
        <f>KUMULATIF!I31</f>
        <v>0</v>
      </c>
      <c r="I31" s="22">
        <f>KUMULATIF!J31</f>
        <v>0</v>
      </c>
      <c r="J31" s="152">
        <f>KUMULATIF!K31</f>
        <v>0</v>
      </c>
      <c r="K31" s="162" t="e">
        <f t="shared" si="0"/>
        <v>#DIV/0!</v>
      </c>
      <c r="L31" s="163">
        <f t="shared" si="1"/>
        <v>24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DATA!E32</f>
        <v>0</v>
      </c>
      <c r="E32" s="22">
        <f>DATA!F32</f>
        <v>0</v>
      </c>
      <c r="F32" s="22">
        <f>DATA!G32</f>
        <v>0</v>
      </c>
      <c r="G32" s="22">
        <f>DATA!H32</f>
        <v>0</v>
      </c>
      <c r="H32" s="22">
        <f>KUMULATIF!I32</f>
        <v>0</v>
      </c>
      <c r="I32" s="22">
        <f>KUMULATIF!J32</f>
        <v>0</v>
      </c>
      <c r="J32" s="152">
        <f>KUMULATIF!K32</f>
        <v>0</v>
      </c>
      <c r="K32" s="162" t="e">
        <f t="shared" si="0"/>
        <v>#DIV/0!</v>
      </c>
      <c r="L32" s="163">
        <f t="shared" si="1"/>
        <v>24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96/12*3</f>
        <v>24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DATA!E41</f>
        <v>0</v>
      </c>
      <c r="E41" s="32">
        <f>DATA!F41</f>
        <v>0</v>
      </c>
      <c r="F41" s="32">
        <f>DATA!G41</f>
        <v>0</v>
      </c>
      <c r="G41" s="32">
        <f>DATA!H41</f>
        <v>0</v>
      </c>
      <c r="H41" s="32">
        <f>KUMULATIF!I41</f>
        <v>0</v>
      </c>
      <c r="I41" s="32">
        <f>KUMULATIF!J41</f>
        <v>0</v>
      </c>
      <c r="J41" s="157">
        <f>KUMULATIF!K41</f>
        <v>0</v>
      </c>
      <c r="K41" s="112" t="e">
        <f t="shared" ref="K41:K65" si="3">J41/C41*100</f>
        <v>#DIV/0!</v>
      </c>
      <c r="L41" s="108">
        <f>96/12*3</f>
        <v>24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DATA!E42</f>
        <v>0</v>
      </c>
      <c r="E42" s="22">
        <f>DATA!F42</f>
        <v>0</v>
      </c>
      <c r="F42" s="22">
        <f>DATA!G42</f>
        <v>0</v>
      </c>
      <c r="G42" s="22">
        <f>DATA!H42</f>
        <v>0</v>
      </c>
      <c r="H42" s="22">
        <f>KUMULATIF!I42</f>
        <v>0</v>
      </c>
      <c r="I42" s="22">
        <f>KUMULATIF!J42</f>
        <v>0</v>
      </c>
      <c r="J42" s="152">
        <f>KUMULATIF!K42</f>
        <v>0</v>
      </c>
      <c r="K42" s="113" t="e">
        <f t="shared" si="3"/>
        <v>#DIV/0!</v>
      </c>
      <c r="L42" s="106">
        <f t="shared" ref="L42:L65" si="4">96/12*3</f>
        <v>24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DATA!E43</f>
        <v>0</v>
      </c>
      <c r="E43" s="22">
        <f>DATA!F43</f>
        <v>0</v>
      </c>
      <c r="F43" s="22">
        <f>DATA!G43</f>
        <v>0</v>
      </c>
      <c r="G43" s="22">
        <f>DATA!H43</f>
        <v>0</v>
      </c>
      <c r="H43" s="22">
        <f>KUMULATIF!I43</f>
        <v>0</v>
      </c>
      <c r="I43" s="22">
        <f>KUMULATIF!J43</f>
        <v>0</v>
      </c>
      <c r="J43" s="152">
        <f>KUMULATIF!K43</f>
        <v>0</v>
      </c>
      <c r="K43" s="113" t="e">
        <f t="shared" si="3"/>
        <v>#DIV/0!</v>
      </c>
      <c r="L43" s="106">
        <f t="shared" si="4"/>
        <v>24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DATA!E44</f>
        <v>0</v>
      </c>
      <c r="E44" s="22">
        <f>DATA!F44</f>
        <v>0</v>
      </c>
      <c r="F44" s="22">
        <f>DATA!G44</f>
        <v>0</v>
      </c>
      <c r="G44" s="22">
        <f>DATA!H44</f>
        <v>0</v>
      </c>
      <c r="H44" s="22">
        <f>KUMULATIF!I44</f>
        <v>0</v>
      </c>
      <c r="I44" s="22">
        <f>KUMULATIF!J44</f>
        <v>0</v>
      </c>
      <c r="J44" s="152">
        <f>KUMULATIF!K44</f>
        <v>0</v>
      </c>
      <c r="K44" s="113" t="e">
        <f t="shared" si="3"/>
        <v>#DIV/0!</v>
      </c>
      <c r="L44" s="106">
        <f t="shared" si="4"/>
        <v>24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DATA!E45</f>
        <v>0</v>
      </c>
      <c r="E45" s="22">
        <f>DATA!F45</f>
        <v>0</v>
      </c>
      <c r="F45" s="22">
        <f>DATA!G45</f>
        <v>0</v>
      </c>
      <c r="G45" s="22">
        <f>DATA!H45</f>
        <v>0</v>
      </c>
      <c r="H45" s="22">
        <f>KUMULATIF!I45</f>
        <v>0</v>
      </c>
      <c r="I45" s="22">
        <f>KUMULATIF!J45</f>
        <v>0</v>
      </c>
      <c r="J45" s="152">
        <f>KUMULATIF!K45</f>
        <v>0</v>
      </c>
      <c r="K45" s="113" t="e">
        <f t="shared" si="3"/>
        <v>#DIV/0!</v>
      </c>
      <c r="L45" s="106">
        <f t="shared" si="4"/>
        <v>24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DATA!E46</f>
        <v>0</v>
      </c>
      <c r="E46" s="22">
        <f>DATA!F46</f>
        <v>0</v>
      </c>
      <c r="F46" s="22">
        <f>DATA!G46</f>
        <v>0</v>
      </c>
      <c r="G46" s="22">
        <f>DATA!H46</f>
        <v>0</v>
      </c>
      <c r="H46" s="22">
        <f>KUMULATIF!I46</f>
        <v>0</v>
      </c>
      <c r="I46" s="22">
        <f>KUMULATIF!J46</f>
        <v>0</v>
      </c>
      <c r="J46" s="152">
        <f>KUMULATIF!K46</f>
        <v>0</v>
      </c>
      <c r="K46" s="113" t="e">
        <f t="shared" si="3"/>
        <v>#DIV/0!</v>
      </c>
      <c r="L46" s="106">
        <f t="shared" si="4"/>
        <v>24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DATA!E47</f>
        <v>0</v>
      </c>
      <c r="E47" s="22">
        <f>DATA!F47</f>
        <v>0</v>
      </c>
      <c r="F47" s="22">
        <f>DATA!G47</f>
        <v>0</v>
      </c>
      <c r="G47" s="22">
        <f>DATA!H47</f>
        <v>0</v>
      </c>
      <c r="H47" s="22">
        <f>KUMULATIF!I47</f>
        <v>0</v>
      </c>
      <c r="I47" s="22">
        <f>KUMULATIF!J47</f>
        <v>0</v>
      </c>
      <c r="J47" s="152">
        <f>KUMULATIF!K47</f>
        <v>0</v>
      </c>
      <c r="K47" s="113" t="e">
        <f t="shared" si="3"/>
        <v>#DIV/0!</v>
      </c>
      <c r="L47" s="106">
        <f t="shared" si="4"/>
        <v>24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DATA!E48</f>
        <v>0</v>
      </c>
      <c r="E48" s="22">
        <f>DATA!F48</f>
        <v>0</v>
      </c>
      <c r="F48" s="22">
        <f>DATA!G48</f>
        <v>0</v>
      </c>
      <c r="G48" s="22">
        <f>DATA!H48</f>
        <v>0</v>
      </c>
      <c r="H48" s="22">
        <f>KUMULATIF!I48</f>
        <v>0</v>
      </c>
      <c r="I48" s="22">
        <f>KUMULATIF!J48</f>
        <v>0</v>
      </c>
      <c r="J48" s="152">
        <f>KUMULATIF!K48</f>
        <v>0</v>
      </c>
      <c r="K48" s="113" t="e">
        <f t="shared" si="3"/>
        <v>#DIV/0!</v>
      </c>
      <c r="L48" s="106">
        <f t="shared" si="4"/>
        <v>24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DATA!E49</f>
        <v>0</v>
      </c>
      <c r="E49" s="22">
        <f>DATA!F49</f>
        <v>0</v>
      </c>
      <c r="F49" s="22">
        <f>DATA!G49</f>
        <v>0</v>
      </c>
      <c r="G49" s="22">
        <f>DATA!H49</f>
        <v>0</v>
      </c>
      <c r="H49" s="22">
        <f>KUMULATIF!I49</f>
        <v>0</v>
      </c>
      <c r="I49" s="22">
        <f>KUMULATIF!J49</f>
        <v>0</v>
      </c>
      <c r="J49" s="152">
        <f>KUMULATIF!K49</f>
        <v>0</v>
      </c>
      <c r="K49" s="113" t="e">
        <f t="shared" si="3"/>
        <v>#DIV/0!</v>
      </c>
      <c r="L49" s="106">
        <f t="shared" si="4"/>
        <v>24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DATA!E50</f>
        <v>0</v>
      </c>
      <c r="E50" s="22">
        <f>DATA!F50</f>
        <v>0</v>
      </c>
      <c r="F50" s="22">
        <f>DATA!G50</f>
        <v>0</v>
      </c>
      <c r="G50" s="22">
        <f>DATA!H50</f>
        <v>0</v>
      </c>
      <c r="H50" s="22">
        <f>KUMULATIF!I50</f>
        <v>0</v>
      </c>
      <c r="I50" s="22">
        <f>KUMULATIF!J50</f>
        <v>0</v>
      </c>
      <c r="J50" s="152">
        <f>KUMULATIF!K50</f>
        <v>0</v>
      </c>
      <c r="K50" s="113" t="e">
        <f t="shared" si="3"/>
        <v>#DIV/0!</v>
      </c>
      <c r="L50" s="106">
        <f t="shared" si="4"/>
        <v>24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DATA!E51</f>
        <v>0</v>
      </c>
      <c r="E51" s="22">
        <f>DATA!F51</f>
        <v>0</v>
      </c>
      <c r="F51" s="22">
        <f>DATA!G51</f>
        <v>0</v>
      </c>
      <c r="G51" s="22">
        <f>DATA!H51</f>
        <v>0</v>
      </c>
      <c r="H51" s="22">
        <f>KUMULATIF!I51</f>
        <v>0</v>
      </c>
      <c r="I51" s="22">
        <f>KUMULATIF!J51</f>
        <v>0</v>
      </c>
      <c r="J51" s="152">
        <f>KUMULATIF!K51</f>
        <v>0</v>
      </c>
      <c r="K51" s="113" t="e">
        <f t="shared" si="3"/>
        <v>#DIV/0!</v>
      </c>
      <c r="L51" s="106">
        <f t="shared" si="4"/>
        <v>24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DATA!E52</f>
        <v>0</v>
      </c>
      <c r="E52" s="22">
        <f>DATA!F52</f>
        <v>0</v>
      </c>
      <c r="F52" s="22">
        <f>DATA!G52</f>
        <v>0</v>
      </c>
      <c r="G52" s="22">
        <f>DATA!H52</f>
        <v>0</v>
      </c>
      <c r="H52" s="22">
        <f>KUMULATIF!I52</f>
        <v>0</v>
      </c>
      <c r="I52" s="22">
        <f>KUMULATIF!J52</f>
        <v>0</v>
      </c>
      <c r="J52" s="152">
        <f>KUMULATIF!K52</f>
        <v>0</v>
      </c>
      <c r="K52" s="113" t="e">
        <f t="shared" si="3"/>
        <v>#DIV/0!</v>
      </c>
      <c r="L52" s="106">
        <f t="shared" si="4"/>
        <v>24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DATA!E53</f>
        <v>0</v>
      </c>
      <c r="E53" s="22">
        <f>DATA!F53</f>
        <v>0</v>
      </c>
      <c r="F53" s="22">
        <f>DATA!G53</f>
        <v>0</v>
      </c>
      <c r="G53" s="22">
        <f>DATA!H53</f>
        <v>0</v>
      </c>
      <c r="H53" s="22">
        <f>KUMULATIF!I53</f>
        <v>0</v>
      </c>
      <c r="I53" s="22">
        <f>KUMULATIF!J53</f>
        <v>0</v>
      </c>
      <c r="J53" s="152">
        <f>KUMULATIF!K53</f>
        <v>0</v>
      </c>
      <c r="K53" s="113" t="e">
        <f t="shared" si="3"/>
        <v>#DIV/0!</v>
      </c>
      <c r="L53" s="106">
        <f t="shared" si="4"/>
        <v>24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DATA!E54</f>
        <v>0</v>
      </c>
      <c r="E54" s="22">
        <f>DATA!F54</f>
        <v>0</v>
      </c>
      <c r="F54" s="22">
        <f>DATA!G54</f>
        <v>0</v>
      </c>
      <c r="G54" s="22">
        <f>DATA!H54</f>
        <v>0</v>
      </c>
      <c r="H54" s="22">
        <f>KUMULATIF!I54</f>
        <v>0</v>
      </c>
      <c r="I54" s="22">
        <f>KUMULATIF!J54</f>
        <v>0</v>
      </c>
      <c r="J54" s="152">
        <f>KUMULATIF!K54</f>
        <v>0</v>
      </c>
      <c r="K54" s="113" t="e">
        <f t="shared" si="3"/>
        <v>#DIV/0!</v>
      </c>
      <c r="L54" s="106">
        <f t="shared" si="4"/>
        <v>24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DATA!E55</f>
        <v>0</v>
      </c>
      <c r="E55" s="22">
        <f>DATA!F55</f>
        <v>0</v>
      </c>
      <c r="F55" s="22">
        <f>DATA!G55</f>
        <v>0</v>
      </c>
      <c r="G55" s="22">
        <f>DATA!H55</f>
        <v>0</v>
      </c>
      <c r="H55" s="22">
        <f>KUMULATIF!I55</f>
        <v>0</v>
      </c>
      <c r="I55" s="22">
        <f>KUMULATIF!J55</f>
        <v>0</v>
      </c>
      <c r="J55" s="152">
        <f>KUMULATIF!K55</f>
        <v>0</v>
      </c>
      <c r="K55" s="113" t="e">
        <f t="shared" si="3"/>
        <v>#DIV/0!</v>
      </c>
      <c r="L55" s="106">
        <f t="shared" si="4"/>
        <v>24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DATA!E56</f>
        <v>0</v>
      </c>
      <c r="E56" s="22">
        <f>DATA!F56</f>
        <v>0</v>
      </c>
      <c r="F56" s="22">
        <f>DATA!G56</f>
        <v>0</v>
      </c>
      <c r="G56" s="22">
        <f>DATA!H56</f>
        <v>0</v>
      </c>
      <c r="H56" s="22">
        <f>KUMULATIF!I56</f>
        <v>0</v>
      </c>
      <c r="I56" s="22">
        <f>KUMULATIF!J56</f>
        <v>0</v>
      </c>
      <c r="J56" s="152">
        <f>KUMULATIF!K56</f>
        <v>0</v>
      </c>
      <c r="K56" s="113" t="e">
        <f t="shared" si="3"/>
        <v>#DIV/0!</v>
      </c>
      <c r="L56" s="106">
        <f t="shared" si="4"/>
        <v>24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DATA!E57</f>
        <v>0</v>
      </c>
      <c r="E57" s="22">
        <f>DATA!F57</f>
        <v>0</v>
      </c>
      <c r="F57" s="22">
        <f>DATA!G57</f>
        <v>0</v>
      </c>
      <c r="G57" s="22">
        <f>DATA!H57</f>
        <v>0</v>
      </c>
      <c r="H57" s="22">
        <f>KUMULATIF!I57</f>
        <v>0</v>
      </c>
      <c r="I57" s="22">
        <f>KUMULATIF!J57</f>
        <v>0</v>
      </c>
      <c r="J57" s="152">
        <f>KUMULATIF!K57</f>
        <v>0</v>
      </c>
      <c r="K57" s="113" t="e">
        <f t="shared" si="3"/>
        <v>#DIV/0!</v>
      </c>
      <c r="L57" s="106">
        <f t="shared" si="4"/>
        <v>24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DATA!E58</f>
        <v>0</v>
      </c>
      <c r="E58" s="22">
        <f>DATA!F58</f>
        <v>0</v>
      </c>
      <c r="F58" s="22">
        <f>DATA!G58</f>
        <v>0</v>
      </c>
      <c r="G58" s="22">
        <f>DATA!H58</f>
        <v>0</v>
      </c>
      <c r="H58" s="22">
        <f>KUMULATIF!I58</f>
        <v>0</v>
      </c>
      <c r="I58" s="22">
        <f>KUMULATIF!J58</f>
        <v>0</v>
      </c>
      <c r="J58" s="152">
        <f>KUMULATIF!K58</f>
        <v>0</v>
      </c>
      <c r="K58" s="113" t="e">
        <f t="shared" si="3"/>
        <v>#DIV/0!</v>
      </c>
      <c r="L58" s="106">
        <f t="shared" si="4"/>
        <v>24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DATA!E59</f>
        <v>0</v>
      </c>
      <c r="E59" s="22">
        <f>DATA!F59</f>
        <v>0</v>
      </c>
      <c r="F59" s="22">
        <f>DATA!G59</f>
        <v>0</v>
      </c>
      <c r="G59" s="22">
        <f>DATA!H59</f>
        <v>0</v>
      </c>
      <c r="H59" s="22">
        <f>KUMULATIF!I59</f>
        <v>0</v>
      </c>
      <c r="I59" s="22">
        <f>KUMULATIF!J59</f>
        <v>0</v>
      </c>
      <c r="J59" s="152">
        <f>KUMULATIF!K59</f>
        <v>0</v>
      </c>
      <c r="K59" s="113" t="e">
        <f t="shared" si="3"/>
        <v>#DIV/0!</v>
      </c>
      <c r="L59" s="106">
        <f t="shared" si="4"/>
        <v>24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DATA!E60</f>
        <v>0</v>
      </c>
      <c r="E60" s="22">
        <f>DATA!F60</f>
        <v>0</v>
      </c>
      <c r="F60" s="22">
        <f>DATA!G60</f>
        <v>0</v>
      </c>
      <c r="G60" s="22">
        <f>DATA!H60</f>
        <v>0</v>
      </c>
      <c r="H60" s="22">
        <f>KUMULATIF!I60</f>
        <v>0</v>
      </c>
      <c r="I60" s="22">
        <f>KUMULATIF!J60</f>
        <v>0</v>
      </c>
      <c r="J60" s="152">
        <f>KUMULATIF!K60</f>
        <v>0</v>
      </c>
      <c r="K60" s="113" t="e">
        <f t="shared" si="3"/>
        <v>#DIV/0!</v>
      </c>
      <c r="L60" s="106">
        <f t="shared" si="4"/>
        <v>24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DATA!E61</f>
        <v>0</v>
      </c>
      <c r="E61" s="22">
        <f>DATA!F61</f>
        <v>0</v>
      </c>
      <c r="F61" s="22">
        <f>DATA!G61</f>
        <v>0</v>
      </c>
      <c r="G61" s="22">
        <f>DATA!H61</f>
        <v>0</v>
      </c>
      <c r="H61" s="22">
        <f>KUMULATIF!I61</f>
        <v>0</v>
      </c>
      <c r="I61" s="22">
        <f>KUMULATIF!J61</f>
        <v>0</v>
      </c>
      <c r="J61" s="152">
        <f>KUMULATIF!K61</f>
        <v>0</v>
      </c>
      <c r="K61" s="113" t="e">
        <f t="shared" si="3"/>
        <v>#DIV/0!</v>
      </c>
      <c r="L61" s="106">
        <f t="shared" si="4"/>
        <v>24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DATA!E62</f>
        <v>0</v>
      </c>
      <c r="E62" s="22">
        <f>DATA!F62</f>
        <v>0</v>
      </c>
      <c r="F62" s="22">
        <f>DATA!G62</f>
        <v>0</v>
      </c>
      <c r="G62" s="22">
        <f>DATA!H62</f>
        <v>0</v>
      </c>
      <c r="H62" s="22">
        <f>KUMULATIF!I62</f>
        <v>0</v>
      </c>
      <c r="I62" s="22">
        <f>KUMULATIF!J62</f>
        <v>0</v>
      </c>
      <c r="J62" s="152">
        <f>KUMULATIF!K62</f>
        <v>0</v>
      </c>
      <c r="K62" s="113" t="e">
        <f t="shared" si="3"/>
        <v>#DIV/0!</v>
      </c>
      <c r="L62" s="106">
        <f t="shared" si="4"/>
        <v>24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DATA!E63</f>
        <v>0</v>
      </c>
      <c r="E63" s="22">
        <f>DATA!F63</f>
        <v>0</v>
      </c>
      <c r="F63" s="22">
        <f>DATA!G63</f>
        <v>0</v>
      </c>
      <c r="G63" s="22">
        <f>DATA!H63</f>
        <v>0</v>
      </c>
      <c r="H63" s="22">
        <f>KUMULATIF!I63</f>
        <v>0</v>
      </c>
      <c r="I63" s="22">
        <f>KUMULATIF!J63</f>
        <v>0</v>
      </c>
      <c r="J63" s="152">
        <f>KUMULATIF!K63</f>
        <v>0</v>
      </c>
      <c r="K63" s="113" t="e">
        <f t="shared" si="3"/>
        <v>#DIV/0!</v>
      </c>
      <c r="L63" s="106">
        <f t="shared" si="4"/>
        <v>24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DATA!E64</f>
        <v>0</v>
      </c>
      <c r="E64" s="22">
        <f>DATA!F64</f>
        <v>0</v>
      </c>
      <c r="F64" s="22">
        <f>DATA!G64</f>
        <v>0</v>
      </c>
      <c r="G64" s="22">
        <f>DATA!H64</f>
        <v>0</v>
      </c>
      <c r="H64" s="22">
        <f>KUMULATIF!I64</f>
        <v>0</v>
      </c>
      <c r="I64" s="22">
        <f>KUMULATIF!J64</f>
        <v>0</v>
      </c>
      <c r="J64" s="152">
        <f>KUMULATIF!K64</f>
        <v>0</v>
      </c>
      <c r="K64" s="113" t="e">
        <f t="shared" si="3"/>
        <v>#DIV/0!</v>
      </c>
      <c r="L64" s="106">
        <f t="shared" si="4"/>
        <v>24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DATA!E65</f>
        <v>0</v>
      </c>
      <c r="E65" s="22">
        <f>DATA!F65</f>
        <v>0</v>
      </c>
      <c r="F65" s="22">
        <f>DATA!G65</f>
        <v>0</v>
      </c>
      <c r="G65" s="22">
        <f>DATA!H65</f>
        <v>0</v>
      </c>
      <c r="H65" s="22">
        <f>KUMULATIF!I65</f>
        <v>0</v>
      </c>
      <c r="I65" s="22">
        <f>KUMULATIF!J65</f>
        <v>0</v>
      </c>
      <c r="J65" s="152">
        <f>KUMULATIF!K65</f>
        <v>0</v>
      </c>
      <c r="K65" s="113" t="e">
        <f t="shared" si="3"/>
        <v>#DIV/0!</v>
      </c>
      <c r="L65" s="106">
        <f t="shared" si="4"/>
        <v>24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06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09">
        <f>96/12*3</f>
        <v>24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DATA!E74</f>
        <v>0</v>
      </c>
      <c r="E74" s="32">
        <f>DATA!F74</f>
        <v>0</v>
      </c>
      <c r="F74" s="32">
        <f>DATA!G74</f>
        <v>0</v>
      </c>
      <c r="G74" s="32">
        <f>DATA!H74</f>
        <v>0</v>
      </c>
      <c r="H74" s="32">
        <f>KUMULATIF!I74</f>
        <v>0</v>
      </c>
      <c r="I74" s="32">
        <f>KUMULATIF!J74</f>
        <v>0</v>
      </c>
      <c r="J74" s="157">
        <f>KUMULATIF!K74</f>
        <v>0</v>
      </c>
      <c r="K74" s="112" t="e">
        <f t="shared" ref="K74:K98" si="6">J74/C74*100</f>
        <v>#DIV/0!</v>
      </c>
      <c r="L74" s="108">
        <f>84/12*3</f>
        <v>21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DATA!E75</f>
        <v>0</v>
      </c>
      <c r="E75" s="22">
        <f>DATA!F75</f>
        <v>0</v>
      </c>
      <c r="F75" s="22">
        <f>DATA!G75</f>
        <v>0</v>
      </c>
      <c r="G75" s="22">
        <f>DATA!H75</f>
        <v>0</v>
      </c>
      <c r="H75" s="22">
        <f>KUMULATIF!I75</f>
        <v>0</v>
      </c>
      <c r="I75" s="22">
        <f>KUMULATIF!J75</f>
        <v>0</v>
      </c>
      <c r="J75" s="152">
        <f>KUMULATIF!K75</f>
        <v>0</v>
      </c>
      <c r="K75" s="113" t="e">
        <f t="shared" si="6"/>
        <v>#DIV/0!</v>
      </c>
      <c r="L75" s="106">
        <f t="shared" ref="L75:L98" si="7">84/12*3</f>
        <v>21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DATA!E76</f>
        <v>0</v>
      </c>
      <c r="E76" s="22">
        <f>DATA!F76</f>
        <v>0</v>
      </c>
      <c r="F76" s="22">
        <f>DATA!G76</f>
        <v>0</v>
      </c>
      <c r="G76" s="22">
        <f>DATA!H76</f>
        <v>0</v>
      </c>
      <c r="H76" s="22">
        <f>KUMULATIF!I76</f>
        <v>0</v>
      </c>
      <c r="I76" s="22">
        <f>KUMULATIF!J76</f>
        <v>0</v>
      </c>
      <c r="J76" s="152">
        <f>KUMULATIF!K76</f>
        <v>0</v>
      </c>
      <c r="K76" s="113" t="e">
        <f t="shared" si="6"/>
        <v>#DIV/0!</v>
      </c>
      <c r="L76" s="106">
        <f t="shared" si="7"/>
        <v>21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DATA!E77</f>
        <v>0</v>
      </c>
      <c r="E77" s="22">
        <f>DATA!F77</f>
        <v>0</v>
      </c>
      <c r="F77" s="22">
        <f>DATA!G77</f>
        <v>0</v>
      </c>
      <c r="G77" s="22">
        <f>DATA!H77</f>
        <v>0</v>
      </c>
      <c r="H77" s="22">
        <f>KUMULATIF!I77</f>
        <v>0</v>
      </c>
      <c r="I77" s="22">
        <f>KUMULATIF!J77</f>
        <v>0</v>
      </c>
      <c r="J77" s="152">
        <f>KUMULATIF!K77</f>
        <v>0</v>
      </c>
      <c r="K77" s="113" t="e">
        <f t="shared" si="6"/>
        <v>#DIV/0!</v>
      </c>
      <c r="L77" s="106">
        <f t="shared" si="7"/>
        <v>21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DATA!E78</f>
        <v>0</v>
      </c>
      <c r="E78" s="22">
        <f>DATA!F78</f>
        <v>0</v>
      </c>
      <c r="F78" s="22">
        <f>DATA!G78</f>
        <v>0</v>
      </c>
      <c r="G78" s="22">
        <f>DATA!H78</f>
        <v>0</v>
      </c>
      <c r="H78" s="22">
        <f>KUMULATIF!I78</f>
        <v>0</v>
      </c>
      <c r="I78" s="22">
        <f>KUMULATIF!J78</f>
        <v>0</v>
      </c>
      <c r="J78" s="152">
        <f>KUMULATIF!K78</f>
        <v>0</v>
      </c>
      <c r="K78" s="113" t="e">
        <f t="shared" si="6"/>
        <v>#DIV/0!</v>
      </c>
      <c r="L78" s="106">
        <f t="shared" si="7"/>
        <v>21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DATA!E79</f>
        <v>0</v>
      </c>
      <c r="E79" s="22">
        <f>DATA!F79</f>
        <v>0</v>
      </c>
      <c r="F79" s="22">
        <f>DATA!G79</f>
        <v>0</v>
      </c>
      <c r="G79" s="22">
        <f>DATA!H79</f>
        <v>0</v>
      </c>
      <c r="H79" s="22">
        <f>KUMULATIF!I79</f>
        <v>0</v>
      </c>
      <c r="I79" s="22">
        <f>KUMULATIF!J79</f>
        <v>0</v>
      </c>
      <c r="J79" s="152">
        <f>KUMULATIF!K79</f>
        <v>0</v>
      </c>
      <c r="K79" s="113" t="e">
        <f t="shared" si="6"/>
        <v>#DIV/0!</v>
      </c>
      <c r="L79" s="106">
        <f t="shared" si="7"/>
        <v>21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DATA!E80</f>
        <v>0</v>
      </c>
      <c r="E80" s="22">
        <f>DATA!F80</f>
        <v>0</v>
      </c>
      <c r="F80" s="22">
        <f>DATA!G80</f>
        <v>0</v>
      </c>
      <c r="G80" s="22">
        <f>DATA!H80</f>
        <v>0</v>
      </c>
      <c r="H80" s="22">
        <f>KUMULATIF!I80</f>
        <v>0</v>
      </c>
      <c r="I80" s="22">
        <f>KUMULATIF!J80</f>
        <v>0</v>
      </c>
      <c r="J80" s="152">
        <f>KUMULATIF!K80</f>
        <v>0</v>
      </c>
      <c r="K80" s="113" t="e">
        <f t="shared" si="6"/>
        <v>#DIV/0!</v>
      </c>
      <c r="L80" s="106">
        <f t="shared" si="7"/>
        <v>21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DATA!E81</f>
        <v>0</v>
      </c>
      <c r="E81" s="22">
        <f>DATA!F81</f>
        <v>0</v>
      </c>
      <c r="F81" s="22">
        <f>DATA!G81</f>
        <v>0</v>
      </c>
      <c r="G81" s="22">
        <f>DATA!H81</f>
        <v>0</v>
      </c>
      <c r="H81" s="22">
        <f>KUMULATIF!I81</f>
        <v>0</v>
      </c>
      <c r="I81" s="22">
        <f>KUMULATIF!J81</f>
        <v>0</v>
      </c>
      <c r="J81" s="152">
        <f>KUMULATIF!K81</f>
        <v>0</v>
      </c>
      <c r="K81" s="113" t="e">
        <f t="shared" si="6"/>
        <v>#DIV/0!</v>
      </c>
      <c r="L81" s="106">
        <f t="shared" si="7"/>
        <v>21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DATA!E82</f>
        <v>0</v>
      </c>
      <c r="E82" s="22">
        <f>DATA!F82</f>
        <v>0</v>
      </c>
      <c r="F82" s="22">
        <f>DATA!G82</f>
        <v>0</v>
      </c>
      <c r="G82" s="22">
        <f>DATA!H82</f>
        <v>0</v>
      </c>
      <c r="H82" s="22">
        <f>KUMULATIF!I82</f>
        <v>0</v>
      </c>
      <c r="I82" s="22">
        <f>KUMULATIF!J82</f>
        <v>0</v>
      </c>
      <c r="J82" s="152">
        <f>KUMULATIF!K82</f>
        <v>0</v>
      </c>
      <c r="K82" s="113" t="e">
        <f t="shared" si="6"/>
        <v>#DIV/0!</v>
      </c>
      <c r="L82" s="106">
        <f t="shared" si="7"/>
        <v>21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DATA!E83</f>
        <v>0</v>
      </c>
      <c r="E83" s="22">
        <f>DATA!F83</f>
        <v>0</v>
      </c>
      <c r="F83" s="22">
        <f>DATA!G83</f>
        <v>0</v>
      </c>
      <c r="G83" s="22">
        <f>DATA!H83</f>
        <v>0</v>
      </c>
      <c r="H83" s="22">
        <f>KUMULATIF!I83</f>
        <v>0</v>
      </c>
      <c r="I83" s="22">
        <f>KUMULATIF!J83</f>
        <v>0</v>
      </c>
      <c r="J83" s="152">
        <f>KUMULATIF!K83</f>
        <v>0</v>
      </c>
      <c r="K83" s="113" t="e">
        <f t="shared" si="6"/>
        <v>#DIV/0!</v>
      </c>
      <c r="L83" s="106">
        <f t="shared" si="7"/>
        <v>21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DATA!E84</f>
        <v>0</v>
      </c>
      <c r="E84" s="22">
        <f>DATA!F84</f>
        <v>0</v>
      </c>
      <c r="F84" s="22">
        <f>DATA!G84</f>
        <v>0</v>
      </c>
      <c r="G84" s="22">
        <f>DATA!H84</f>
        <v>0</v>
      </c>
      <c r="H84" s="22">
        <f>KUMULATIF!I84</f>
        <v>0</v>
      </c>
      <c r="I84" s="22">
        <f>KUMULATIF!J84</f>
        <v>0</v>
      </c>
      <c r="J84" s="152">
        <f>KUMULATIF!K84</f>
        <v>0</v>
      </c>
      <c r="K84" s="113" t="e">
        <f t="shared" si="6"/>
        <v>#DIV/0!</v>
      </c>
      <c r="L84" s="106">
        <f t="shared" si="7"/>
        <v>21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DATA!E85</f>
        <v>0</v>
      </c>
      <c r="E85" s="22">
        <f>DATA!F85</f>
        <v>0</v>
      </c>
      <c r="F85" s="22">
        <f>DATA!G85</f>
        <v>0</v>
      </c>
      <c r="G85" s="22">
        <f>DATA!H85</f>
        <v>0</v>
      </c>
      <c r="H85" s="22">
        <f>KUMULATIF!I85</f>
        <v>0</v>
      </c>
      <c r="I85" s="22">
        <f>KUMULATIF!J85</f>
        <v>0</v>
      </c>
      <c r="J85" s="152">
        <f>KUMULATIF!K85</f>
        <v>0</v>
      </c>
      <c r="K85" s="113" t="e">
        <f t="shared" si="6"/>
        <v>#DIV/0!</v>
      </c>
      <c r="L85" s="106">
        <f t="shared" si="7"/>
        <v>21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DATA!E86</f>
        <v>0</v>
      </c>
      <c r="E86" s="22">
        <f>DATA!F86</f>
        <v>0</v>
      </c>
      <c r="F86" s="22">
        <f>DATA!G86</f>
        <v>0</v>
      </c>
      <c r="G86" s="22">
        <f>DATA!H86</f>
        <v>0</v>
      </c>
      <c r="H86" s="22">
        <f>KUMULATIF!I86</f>
        <v>0</v>
      </c>
      <c r="I86" s="22">
        <f>KUMULATIF!J86</f>
        <v>0</v>
      </c>
      <c r="J86" s="152">
        <f>KUMULATIF!K86</f>
        <v>0</v>
      </c>
      <c r="K86" s="113" t="e">
        <f t="shared" si="6"/>
        <v>#DIV/0!</v>
      </c>
      <c r="L86" s="106">
        <f t="shared" si="7"/>
        <v>21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DATA!E87</f>
        <v>0</v>
      </c>
      <c r="E87" s="22">
        <f>DATA!F87</f>
        <v>0</v>
      </c>
      <c r="F87" s="22">
        <f>DATA!G87</f>
        <v>0</v>
      </c>
      <c r="G87" s="22">
        <f>DATA!H87</f>
        <v>0</v>
      </c>
      <c r="H87" s="22">
        <f>KUMULATIF!I87</f>
        <v>0</v>
      </c>
      <c r="I87" s="22">
        <f>KUMULATIF!J87</f>
        <v>0</v>
      </c>
      <c r="J87" s="152">
        <f>KUMULATIF!K87</f>
        <v>0</v>
      </c>
      <c r="K87" s="113" t="e">
        <f t="shared" si="6"/>
        <v>#DIV/0!</v>
      </c>
      <c r="L87" s="106">
        <f t="shared" si="7"/>
        <v>21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DATA!E88</f>
        <v>0</v>
      </c>
      <c r="E88" s="22">
        <f>DATA!F88</f>
        <v>0</v>
      </c>
      <c r="F88" s="22">
        <f>DATA!G88</f>
        <v>0</v>
      </c>
      <c r="G88" s="22">
        <f>DATA!H88</f>
        <v>0</v>
      </c>
      <c r="H88" s="22">
        <f>KUMULATIF!I88</f>
        <v>0</v>
      </c>
      <c r="I88" s="22">
        <f>KUMULATIF!J88</f>
        <v>0</v>
      </c>
      <c r="J88" s="152">
        <f>KUMULATIF!K88</f>
        <v>0</v>
      </c>
      <c r="K88" s="113" t="e">
        <f t="shared" si="6"/>
        <v>#DIV/0!</v>
      </c>
      <c r="L88" s="106">
        <f t="shared" si="7"/>
        <v>21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DATA!E89</f>
        <v>0</v>
      </c>
      <c r="E89" s="22">
        <f>DATA!F89</f>
        <v>0</v>
      </c>
      <c r="F89" s="22">
        <f>DATA!G89</f>
        <v>0</v>
      </c>
      <c r="G89" s="22">
        <f>DATA!H89</f>
        <v>0</v>
      </c>
      <c r="H89" s="22">
        <f>KUMULATIF!I89</f>
        <v>0</v>
      </c>
      <c r="I89" s="22">
        <f>KUMULATIF!J89</f>
        <v>0</v>
      </c>
      <c r="J89" s="152">
        <f>KUMULATIF!K89</f>
        <v>0</v>
      </c>
      <c r="K89" s="113" t="e">
        <f t="shared" si="6"/>
        <v>#DIV/0!</v>
      </c>
      <c r="L89" s="106">
        <f t="shared" si="7"/>
        <v>21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DATA!E90</f>
        <v>0</v>
      </c>
      <c r="E90" s="22">
        <f>DATA!F90</f>
        <v>0</v>
      </c>
      <c r="F90" s="22">
        <f>DATA!G90</f>
        <v>0</v>
      </c>
      <c r="G90" s="22">
        <f>DATA!H90</f>
        <v>0</v>
      </c>
      <c r="H90" s="22">
        <f>KUMULATIF!I90</f>
        <v>0</v>
      </c>
      <c r="I90" s="22">
        <f>KUMULATIF!J90</f>
        <v>0</v>
      </c>
      <c r="J90" s="152">
        <f>KUMULATIF!K90</f>
        <v>0</v>
      </c>
      <c r="K90" s="113" t="e">
        <f t="shared" si="6"/>
        <v>#DIV/0!</v>
      </c>
      <c r="L90" s="106">
        <f t="shared" si="7"/>
        <v>21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DATA!E91</f>
        <v>0</v>
      </c>
      <c r="E91" s="22">
        <f>DATA!F91</f>
        <v>0</v>
      </c>
      <c r="F91" s="22">
        <f>DATA!G91</f>
        <v>0</v>
      </c>
      <c r="G91" s="22">
        <f>DATA!H91</f>
        <v>0</v>
      </c>
      <c r="H91" s="22">
        <f>KUMULATIF!I91</f>
        <v>0</v>
      </c>
      <c r="I91" s="22">
        <f>KUMULATIF!J91</f>
        <v>0</v>
      </c>
      <c r="J91" s="152">
        <f>KUMULATIF!K91</f>
        <v>0</v>
      </c>
      <c r="K91" s="113" t="e">
        <f t="shared" si="6"/>
        <v>#DIV/0!</v>
      </c>
      <c r="L91" s="106">
        <f t="shared" si="7"/>
        <v>21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DATA!E92</f>
        <v>0</v>
      </c>
      <c r="E92" s="22">
        <f>DATA!F92</f>
        <v>0</v>
      </c>
      <c r="F92" s="22">
        <f>DATA!G92</f>
        <v>0</v>
      </c>
      <c r="G92" s="22">
        <f>DATA!H92</f>
        <v>0</v>
      </c>
      <c r="H92" s="22">
        <f>KUMULATIF!I92</f>
        <v>0</v>
      </c>
      <c r="I92" s="22">
        <f>KUMULATIF!J92</f>
        <v>0</v>
      </c>
      <c r="J92" s="152">
        <f>KUMULATIF!K92</f>
        <v>0</v>
      </c>
      <c r="K92" s="113" t="e">
        <f t="shared" si="6"/>
        <v>#DIV/0!</v>
      </c>
      <c r="L92" s="106">
        <f t="shared" si="7"/>
        <v>21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DATA!E93</f>
        <v>0</v>
      </c>
      <c r="E93" s="22">
        <f>DATA!F93</f>
        <v>0</v>
      </c>
      <c r="F93" s="22">
        <f>DATA!G93</f>
        <v>0</v>
      </c>
      <c r="G93" s="22">
        <f>DATA!H93</f>
        <v>0</v>
      </c>
      <c r="H93" s="22">
        <f>KUMULATIF!I93</f>
        <v>0</v>
      </c>
      <c r="I93" s="22">
        <f>KUMULATIF!J93</f>
        <v>0</v>
      </c>
      <c r="J93" s="152">
        <f>KUMULATIF!K93</f>
        <v>0</v>
      </c>
      <c r="K93" s="113" t="e">
        <f t="shared" si="6"/>
        <v>#DIV/0!</v>
      </c>
      <c r="L93" s="106">
        <f t="shared" si="7"/>
        <v>21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DATA!E94</f>
        <v>0</v>
      </c>
      <c r="E94" s="22">
        <f>DATA!F94</f>
        <v>0</v>
      </c>
      <c r="F94" s="22">
        <f>DATA!G94</f>
        <v>0</v>
      </c>
      <c r="G94" s="22">
        <f>DATA!H94</f>
        <v>0</v>
      </c>
      <c r="H94" s="22">
        <f>KUMULATIF!I94</f>
        <v>0</v>
      </c>
      <c r="I94" s="22">
        <f>KUMULATIF!J94</f>
        <v>0</v>
      </c>
      <c r="J94" s="152">
        <f>KUMULATIF!K94</f>
        <v>0</v>
      </c>
      <c r="K94" s="113" t="e">
        <f t="shared" si="6"/>
        <v>#DIV/0!</v>
      </c>
      <c r="L94" s="106">
        <f t="shared" si="7"/>
        <v>21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DATA!E95</f>
        <v>0</v>
      </c>
      <c r="E95" s="22">
        <f>DATA!F95</f>
        <v>0</v>
      </c>
      <c r="F95" s="22">
        <f>DATA!G95</f>
        <v>0</v>
      </c>
      <c r="G95" s="22">
        <f>DATA!H95</f>
        <v>0</v>
      </c>
      <c r="H95" s="22">
        <f>KUMULATIF!I95</f>
        <v>0</v>
      </c>
      <c r="I95" s="22">
        <f>KUMULATIF!J95</f>
        <v>0</v>
      </c>
      <c r="J95" s="152">
        <f>KUMULATIF!K95</f>
        <v>0</v>
      </c>
      <c r="K95" s="113" t="e">
        <f t="shared" si="6"/>
        <v>#DIV/0!</v>
      </c>
      <c r="L95" s="106">
        <f t="shared" si="7"/>
        <v>21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DATA!E96</f>
        <v>0</v>
      </c>
      <c r="E96" s="22">
        <f>DATA!F96</f>
        <v>0</v>
      </c>
      <c r="F96" s="22">
        <f>DATA!G96</f>
        <v>0</v>
      </c>
      <c r="G96" s="22">
        <f>DATA!H96</f>
        <v>0</v>
      </c>
      <c r="H96" s="22">
        <f>KUMULATIF!I96</f>
        <v>0</v>
      </c>
      <c r="I96" s="22">
        <f>KUMULATIF!J96</f>
        <v>0</v>
      </c>
      <c r="J96" s="152">
        <f>KUMULATIF!K96</f>
        <v>0</v>
      </c>
      <c r="K96" s="113" t="e">
        <f t="shared" si="6"/>
        <v>#DIV/0!</v>
      </c>
      <c r="L96" s="106">
        <f t="shared" si="7"/>
        <v>21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DATA!E97</f>
        <v>0</v>
      </c>
      <c r="E97" s="22">
        <f>DATA!F97</f>
        <v>0</v>
      </c>
      <c r="F97" s="22">
        <f>DATA!G97</f>
        <v>0</v>
      </c>
      <c r="G97" s="22">
        <f>DATA!H97</f>
        <v>0</v>
      </c>
      <c r="H97" s="22">
        <f>KUMULATIF!I97</f>
        <v>0</v>
      </c>
      <c r="I97" s="22">
        <f>KUMULATIF!J97</f>
        <v>0</v>
      </c>
      <c r="J97" s="152">
        <f>KUMULATIF!K97</f>
        <v>0</v>
      </c>
      <c r="K97" s="113" t="e">
        <f t="shared" si="6"/>
        <v>#DIV/0!</v>
      </c>
      <c r="L97" s="106">
        <f t="shared" si="7"/>
        <v>21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DATA!E98</f>
        <v>0</v>
      </c>
      <c r="E98" s="22">
        <f>DATA!F98</f>
        <v>0</v>
      </c>
      <c r="F98" s="22">
        <f>DATA!G98</f>
        <v>0</v>
      </c>
      <c r="G98" s="22">
        <f>DATA!H98</f>
        <v>0</v>
      </c>
      <c r="H98" s="22">
        <f>KUMULATIF!I98</f>
        <v>0</v>
      </c>
      <c r="I98" s="22">
        <f>KUMULATIF!J98</f>
        <v>0</v>
      </c>
      <c r="J98" s="152">
        <f>KUMULATIF!K98</f>
        <v>0</v>
      </c>
      <c r="K98" s="113" t="e">
        <f t="shared" si="6"/>
        <v>#DIV/0!</v>
      </c>
      <c r="L98" s="106">
        <f t="shared" si="7"/>
        <v>21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84/12*3</f>
        <v>21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DATA!E107</f>
        <v>0</v>
      </c>
      <c r="E107" s="32">
        <f>DATA!F107</f>
        <v>0</v>
      </c>
      <c r="F107" s="32">
        <f>DATA!G107</f>
        <v>0</v>
      </c>
      <c r="G107" s="32">
        <f>DATA!H107</f>
        <v>0</v>
      </c>
      <c r="H107" s="32">
        <f>KUMULATIF!I107</f>
        <v>0</v>
      </c>
      <c r="I107" s="32">
        <f>KUMULATIF!J107</f>
        <v>0</v>
      </c>
      <c r="J107" s="157">
        <f>KUMULATIF!K107</f>
        <v>0</v>
      </c>
      <c r="K107" s="112" t="e">
        <f t="shared" ref="K107:K131" si="9">J107/C107*100</f>
        <v>#DIV/0!</v>
      </c>
      <c r="L107" s="108">
        <f>84/12*3</f>
        <v>21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DATA!E108</f>
        <v>0</v>
      </c>
      <c r="E108" s="22">
        <f>DATA!F108</f>
        <v>0</v>
      </c>
      <c r="F108" s="22">
        <f>DATA!G108</f>
        <v>0</v>
      </c>
      <c r="G108" s="22">
        <f>DATA!H108</f>
        <v>0</v>
      </c>
      <c r="H108" s="22">
        <f>KUMULATIF!I108</f>
        <v>0</v>
      </c>
      <c r="I108" s="22">
        <f>KUMULATIF!J108</f>
        <v>0</v>
      </c>
      <c r="J108" s="152">
        <f>KUMULATIF!K108</f>
        <v>0</v>
      </c>
      <c r="K108" s="113" t="e">
        <f t="shared" si="9"/>
        <v>#DIV/0!</v>
      </c>
      <c r="L108" s="106">
        <f t="shared" ref="L108:L131" si="10">84/12*3</f>
        <v>21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DATA!E109</f>
        <v>0</v>
      </c>
      <c r="E109" s="22">
        <f>DATA!F109</f>
        <v>0</v>
      </c>
      <c r="F109" s="22">
        <f>DATA!G109</f>
        <v>0</v>
      </c>
      <c r="G109" s="22">
        <f>DATA!H109</f>
        <v>0</v>
      </c>
      <c r="H109" s="22">
        <f>KUMULATIF!I109</f>
        <v>0</v>
      </c>
      <c r="I109" s="22">
        <f>KUMULATIF!J109</f>
        <v>0</v>
      </c>
      <c r="J109" s="152">
        <f>KUMULATIF!K109</f>
        <v>0</v>
      </c>
      <c r="K109" s="113" t="e">
        <f t="shared" si="9"/>
        <v>#DIV/0!</v>
      </c>
      <c r="L109" s="106">
        <f t="shared" si="10"/>
        <v>21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DATA!E110</f>
        <v>0</v>
      </c>
      <c r="E110" s="22">
        <f>DATA!F110</f>
        <v>0</v>
      </c>
      <c r="F110" s="22">
        <f>DATA!G110</f>
        <v>0</v>
      </c>
      <c r="G110" s="22">
        <f>DATA!H110</f>
        <v>0</v>
      </c>
      <c r="H110" s="22">
        <f>KUMULATIF!I110</f>
        <v>0</v>
      </c>
      <c r="I110" s="22">
        <f>KUMULATIF!J110</f>
        <v>0</v>
      </c>
      <c r="J110" s="152">
        <f>KUMULATIF!K110</f>
        <v>0</v>
      </c>
      <c r="K110" s="113" t="e">
        <f t="shared" si="9"/>
        <v>#DIV/0!</v>
      </c>
      <c r="L110" s="106">
        <f t="shared" si="10"/>
        <v>21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DATA!E111</f>
        <v>0</v>
      </c>
      <c r="E111" s="22">
        <f>DATA!F111</f>
        <v>0</v>
      </c>
      <c r="F111" s="22">
        <f>DATA!G111</f>
        <v>0</v>
      </c>
      <c r="G111" s="22">
        <f>DATA!H111</f>
        <v>0</v>
      </c>
      <c r="H111" s="22">
        <f>KUMULATIF!I111</f>
        <v>0</v>
      </c>
      <c r="I111" s="22">
        <f>KUMULATIF!J111</f>
        <v>0</v>
      </c>
      <c r="J111" s="152">
        <f>KUMULATIF!K111</f>
        <v>0</v>
      </c>
      <c r="K111" s="113" t="e">
        <f t="shared" si="9"/>
        <v>#DIV/0!</v>
      </c>
      <c r="L111" s="106">
        <f t="shared" si="10"/>
        <v>21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DATA!E112</f>
        <v>0</v>
      </c>
      <c r="E112" s="22">
        <f>DATA!F112</f>
        <v>0</v>
      </c>
      <c r="F112" s="22">
        <f>DATA!G112</f>
        <v>0</v>
      </c>
      <c r="G112" s="22">
        <f>DATA!H112</f>
        <v>0</v>
      </c>
      <c r="H112" s="22">
        <f>KUMULATIF!I112</f>
        <v>0</v>
      </c>
      <c r="I112" s="22">
        <f>KUMULATIF!J112</f>
        <v>0</v>
      </c>
      <c r="J112" s="152">
        <f>KUMULATIF!K112</f>
        <v>0</v>
      </c>
      <c r="K112" s="113" t="e">
        <f t="shared" si="9"/>
        <v>#DIV/0!</v>
      </c>
      <c r="L112" s="106">
        <f t="shared" si="10"/>
        <v>21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DATA!E113</f>
        <v>0</v>
      </c>
      <c r="E113" s="22">
        <f>DATA!F113</f>
        <v>0</v>
      </c>
      <c r="F113" s="22">
        <f>DATA!G113</f>
        <v>0</v>
      </c>
      <c r="G113" s="22">
        <f>DATA!H113</f>
        <v>0</v>
      </c>
      <c r="H113" s="22">
        <f>KUMULATIF!I113</f>
        <v>0</v>
      </c>
      <c r="I113" s="22">
        <f>KUMULATIF!J113</f>
        <v>0</v>
      </c>
      <c r="J113" s="152">
        <f>KUMULATIF!K113</f>
        <v>0</v>
      </c>
      <c r="K113" s="113" t="e">
        <f t="shared" si="9"/>
        <v>#DIV/0!</v>
      </c>
      <c r="L113" s="106">
        <f t="shared" si="10"/>
        <v>21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DATA!E114</f>
        <v>0</v>
      </c>
      <c r="E114" s="22">
        <f>DATA!F114</f>
        <v>0</v>
      </c>
      <c r="F114" s="22">
        <f>DATA!G114</f>
        <v>0</v>
      </c>
      <c r="G114" s="22">
        <f>DATA!H114</f>
        <v>0</v>
      </c>
      <c r="H114" s="22">
        <f>KUMULATIF!I114</f>
        <v>0</v>
      </c>
      <c r="I114" s="22">
        <f>KUMULATIF!J114</f>
        <v>0</v>
      </c>
      <c r="J114" s="152">
        <f>KUMULATIF!K114</f>
        <v>0</v>
      </c>
      <c r="K114" s="113" t="e">
        <f t="shared" si="9"/>
        <v>#DIV/0!</v>
      </c>
      <c r="L114" s="106">
        <f t="shared" si="10"/>
        <v>21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DATA!E115</f>
        <v>0</v>
      </c>
      <c r="E115" s="22">
        <f>DATA!F115</f>
        <v>0</v>
      </c>
      <c r="F115" s="22">
        <f>DATA!G115</f>
        <v>0</v>
      </c>
      <c r="G115" s="22">
        <f>DATA!H115</f>
        <v>0</v>
      </c>
      <c r="H115" s="22">
        <f>KUMULATIF!I115</f>
        <v>0</v>
      </c>
      <c r="I115" s="22">
        <f>KUMULATIF!J115</f>
        <v>0</v>
      </c>
      <c r="J115" s="152">
        <f>KUMULATIF!K115</f>
        <v>0</v>
      </c>
      <c r="K115" s="113" t="e">
        <f t="shared" si="9"/>
        <v>#DIV/0!</v>
      </c>
      <c r="L115" s="106">
        <f t="shared" si="10"/>
        <v>21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DATA!E116</f>
        <v>0</v>
      </c>
      <c r="E116" s="22">
        <f>DATA!F116</f>
        <v>0</v>
      </c>
      <c r="F116" s="22">
        <f>DATA!G116</f>
        <v>0</v>
      </c>
      <c r="G116" s="22">
        <f>DATA!H116</f>
        <v>0</v>
      </c>
      <c r="H116" s="22">
        <f>KUMULATIF!I116</f>
        <v>0</v>
      </c>
      <c r="I116" s="22">
        <f>KUMULATIF!J116</f>
        <v>0</v>
      </c>
      <c r="J116" s="152">
        <f>KUMULATIF!K116</f>
        <v>0</v>
      </c>
      <c r="K116" s="113" t="e">
        <f t="shared" si="9"/>
        <v>#DIV/0!</v>
      </c>
      <c r="L116" s="106">
        <f t="shared" si="10"/>
        <v>21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DATA!E117</f>
        <v>0</v>
      </c>
      <c r="E117" s="22">
        <f>DATA!F117</f>
        <v>0</v>
      </c>
      <c r="F117" s="22">
        <f>DATA!G117</f>
        <v>0</v>
      </c>
      <c r="G117" s="22">
        <f>DATA!H117</f>
        <v>0</v>
      </c>
      <c r="H117" s="22">
        <f>KUMULATIF!I117</f>
        <v>0</v>
      </c>
      <c r="I117" s="22">
        <f>KUMULATIF!J117</f>
        <v>0</v>
      </c>
      <c r="J117" s="152">
        <f>KUMULATIF!K117</f>
        <v>0</v>
      </c>
      <c r="K117" s="113" t="e">
        <f t="shared" si="9"/>
        <v>#DIV/0!</v>
      </c>
      <c r="L117" s="106">
        <f t="shared" si="10"/>
        <v>21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DATA!E118</f>
        <v>0</v>
      </c>
      <c r="E118" s="22">
        <f>DATA!F118</f>
        <v>0</v>
      </c>
      <c r="F118" s="22">
        <f>DATA!G118</f>
        <v>0</v>
      </c>
      <c r="G118" s="22">
        <f>DATA!H118</f>
        <v>0</v>
      </c>
      <c r="H118" s="22">
        <f>KUMULATIF!I118</f>
        <v>0</v>
      </c>
      <c r="I118" s="22">
        <f>KUMULATIF!J118</f>
        <v>0</v>
      </c>
      <c r="J118" s="152">
        <f>KUMULATIF!K118</f>
        <v>0</v>
      </c>
      <c r="K118" s="113" t="e">
        <f t="shared" si="9"/>
        <v>#DIV/0!</v>
      </c>
      <c r="L118" s="106">
        <f t="shared" si="10"/>
        <v>21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DATA!E119</f>
        <v>0</v>
      </c>
      <c r="E119" s="22">
        <f>DATA!F119</f>
        <v>0</v>
      </c>
      <c r="F119" s="22">
        <f>DATA!G119</f>
        <v>0</v>
      </c>
      <c r="G119" s="22">
        <f>DATA!H119</f>
        <v>0</v>
      </c>
      <c r="H119" s="22">
        <f>KUMULATIF!I119</f>
        <v>0</v>
      </c>
      <c r="I119" s="22">
        <f>KUMULATIF!J119</f>
        <v>0</v>
      </c>
      <c r="J119" s="152">
        <f>KUMULATIF!K119</f>
        <v>0</v>
      </c>
      <c r="K119" s="113" t="e">
        <f t="shared" si="9"/>
        <v>#DIV/0!</v>
      </c>
      <c r="L119" s="106">
        <f t="shared" si="10"/>
        <v>21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DATA!E120</f>
        <v>0</v>
      </c>
      <c r="E120" s="22">
        <f>DATA!F120</f>
        <v>0</v>
      </c>
      <c r="F120" s="22">
        <f>DATA!G120</f>
        <v>0</v>
      </c>
      <c r="G120" s="22">
        <f>DATA!H120</f>
        <v>0</v>
      </c>
      <c r="H120" s="22">
        <f>KUMULATIF!I120</f>
        <v>0</v>
      </c>
      <c r="I120" s="22">
        <f>KUMULATIF!J120</f>
        <v>0</v>
      </c>
      <c r="J120" s="152">
        <f>KUMULATIF!K120</f>
        <v>0</v>
      </c>
      <c r="K120" s="113" t="e">
        <f t="shared" si="9"/>
        <v>#DIV/0!</v>
      </c>
      <c r="L120" s="106">
        <f t="shared" si="10"/>
        <v>21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DATA!E121</f>
        <v>0</v>
      </c>
      <c r="E121" s="22">
        <f>DATA!F121</f>
        <v>0</v>
      </c>
      <c r="F121" s="22">
        <f>DATA!G121</f>
        <v>0</v>
      </c>
      <c r="G121" s="22">
        <f>DATA!H121</f>
        <v>0</v>
      </c>
      <c r="H121" s="22">
        <f>KUMULATIF!I121</f>
        <v>0</v>
      </c>
      <c r="I121" s="22">
        <f>KUMULATIF!J121</f>
        <v>0</v>
      </c>
      <c r="J121" s="152">
        <f>KUMULATIF!K121</f>
        <v>0</v>
      </c>
      <c r="K121" s="113" t="e">
        <f t="shared" si="9"/>
        <v>#DIV/0!</v>
      </c>
      <c r="L121" s="106">
        <f t="shared" si="10"/>
        <v>21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DATA!E122</f>
        <v>0</v>
      </c>
      <c r="E122" s="22">
        <f>DATA!F122</f>
        <v>0</v>
      </c>
      <c r="F122" s="22">
        <f>DATA!G122</f>
        <v>0</v>
      </c>
      <c r="G122" s="22">
        <f>DATA!H122</f>
        <v>0</v>
      </c>
      <c r="H122" s="22">
        <f>KUMULATIF!I122</f>
        <v>0</v>
      </c>
      <c r="I122" s="22">
        <f>KUMULATIF!J122</f>
        <v>0</v>
      </c>
      <c r="J122" s="152">
        <f>KUMULATIF!K122</f>
        <v>0</v>
      </c>
      <c r="K122" s="113" t="e">
        <f t="shared" si="9"/>
        <v>#DIV/0!</v>
      </c>
      <c r="L122" s="106">
        <f t="shared" si="10"/>
        <v>21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DATA!E123</f>
        <v>0</v>
      </c>
      <c r="E123" s="22">
        <f>DATA!F123</f>
        <v>0</v>
      </c>
      <c r="F123" s="22">
        <f>DATA!G123</f>
        <v>0</v>
      </c>
      <c r="G123" s="22">
        <f>DATA!H123</f>
        <v>0</v>
      </c>
      <c r="H123" s="22">
        <f>KUMULATIF!I123</f>
        <v>0</v>
      </c>
      <c r="I123" s="22">
        <f>KUMULATIF!J123</f>
        <v>0</v>
      </c>
      <c r="J123" s="152">
        <f>KUMULATIF!K123</f>
        <v>0</v>
      </c>
      <c r="K123" s="113" t="e">
        <f t="shared" si="9"/>
        <v>#DIV/0!</v>
      </c>
      <c r="L123" s="106">
        <f t="shared" si="10"/>
        <v>21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DATA!E124</f>
        <v>0</v>
      </c>
      <c r="E124" s="22">
        <f>DATA!F124</f>
        <v>0</v>
      </c>
      <c r="F124" s="22">
        <f>DATA!G124</f>
        <v>0</v>
      </c>
      <c r="G124" s="22">
        <f>DATA!H124</f>
        <v>0</v>
      </c>
      <c r="H124" s="22">
        <f>KUMULATIF!I124</f>
        <v>0</v>
      </c>
      <c r="I124" s="22">
        <f>KUMULATIF!J124</f>
        <v>0</v>
      </c>
      <c r="J124" s="152">
        <f>KUMULATIF!K124</f>
        <v>0</v>
      </c>
      <c r="K124" s="113" t="e">
        <f t="shared" si="9"/>
        <v>#DIV/0!</v>
      </c>
      <c r="L124" s="106">
        <f t="shared" si="10"/>
        <v>21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DATA!E125</f>
        <v>0</v>
      </c>
      <c r="E125" s="22">
        <f>DATA!F125</f>
        <v>0</v>
      </c>
      <c r="F125" s="22">
        <f>DATA!G125</f>
        <v>0</v>
      </c>
      <c r="G125" s="22">
        <f>DATA!H125</f>
        <v>0</v>
      </c>
      <c r="H125" s="22">
        <f>KUMULATIF!I125</f>
        <v>0</v>
      </c>
      <c r="I125" s="22">
        <f>KUMULATIF!J125</f>
        <v>0</v>
      </c>
      <c r="J125" s="152">
        <f>KUMULATIF!K125</f>
        <v>0</v>
      </c>
      <c r="K125" s="113" t="e">
        <f t="shared" si="9"/>
        <v>#DIV/0!</v>
      </c>
      <c r="L125" s="106">
        <f t="shared" si="10"/>
        <v>21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DATA!E126</f>
        <v>0</v>
      </c>
      <c r="E126" s="22">
        <f>DATA!F126</f>
        <v>0</v>
      </c>
      <c r="F126" s="22">
        <f>DATA!G126</f>
        <v>0</v>
      </c>
      <c r="G126" s="22">
        <f>DATA!H126</f>
        <v>0</v>
      </c>
      <c r="H126" s="22">
        <f>KUMULATIF!I126</f>
        <v>0</v>
      </c>
      <c r="I126" s="22">
        <f>KUMULATIF!J126</f>
        <v>0</v>
      </c>
      <c r="J126" s="152">
        <f>KUMULATIF!K126</f>
        <v>0</v>
      </c>
      <c r="K126" s="113" t="e">
        <f t="shared" si="9"/>
        <v>#DIV/0!</v>
      </c>
      <c r="L126" s="106">
        <f t="shared" si="10"/>
        <v>21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DATA!E127</f>
        <v>0</v>
      </c>
      <c r="E127" s="22">
        <f>DATA!F127</f>
        <v>0</v>
      </c>
      <c r="F127" s="22">
        <f>DATA!G127</f>
        <v>0</v>
      </c>
      <c r="G127" s="22">
        <f>DATA!H127</f>
        <v>0</v>
      </c>
      <c r="H127" s="22">
        <f>KUMULATIF!I127</f>
        <v>0</v>
      </c>
      <c r="I127" s="22">
        <f>KUMULATIF!J127</f>
        <v>0</v>
      </c>
      <c r="J127" s="152">
        <f>KUMULATIF!K127</f>
        <v>0</v>
      </c>
      <c r="K127" s="113" t="e">
        <f t="shared" si="9"/>
        <v>#DIV/0!</v>
      </c>
      <c r="L127" s="106">
        <f t="shared" si="10"/>
        <v>21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DATA!E128</f>
        <v>0</v>
      </c>
      <c r="E128" s="22">
        <f>DATA!F128</f>
        <v>0</v>
      </c>
      <c r="F128" s="22">
        <f>DATA!G128</f>
        <v>0</v>
      </c>
      <c r="G128" s="22">
        <f>DATA!H128</f>
        <v>0</v>
      </c>
      <c r="H128" s="22">
        <f>KUMULATIF!I128</f>
        <v>0</v>
      </c>
      <c r="I128" s="22">
        <f>KUMULATIF!J128</f>
        <v>0</v>
      </c>
      <c r="J128" s="152">
        <f>KUMULATIF!K128</f>
        <v>0</v>
      </c>
      <c r="K128" s="113" t="e">
        <f t="shared" si="9"/>
        <v>#DIV/0!</v>
      </c>
      <c r="L128" s="106">
        <f t="shared" si="10"/>
        <v>21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DATA!E129</f>
        <v>0</v>
      </c>
      <c r="E129" s="22">
        <f>DATA!F129</f>
        <v>0</v>
      </c>
      <c r="F129" s="22">
        <f>DATA!G129</f>
        <v>0</v>
      </c>
      <c r="G129" s="22">
        <f>DATA!H129</f>
        <v>0</v>
      </c>
      <c r="H129" s="22">
        <f>KUMULATIF!I129</f>
        <v>0</v>
      </c>
      <c r="I129" s="22">
        <f>KUMULATIF!J129</f>
        <v>0</v>
      </c>
      <c r="J129" s="152">
        <f>KUMULATIF!K129</f>
        <v>0</v>
      </c>
      <c r="K129" s="113" t="e">
        <f t="shared" si="9"/>
        <v>#DIV/0!</v>
      </c>
      <c r="L129" s="106">
        <f t="shared" si="10"/>
        <v>21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DATA!E130</f>
        <v>0</v>
      </c>
      <c r="E130" s="22">
        <f>DATA!F130</f>
        <v>0</v>
      </c>
      <c r="F130" s="22">
        <f>DATA!G130</f>
        <v>0</v>
      </c>
      <c r="G130" s="22">
        <f>DATA!H130</f>
        <v>0</v>
      </c>
      <c r="H130" s="22">
        <f>KUMULATIF!I130</f>
        <v>0</v>
      </c>
      <c r="I130" s="22">
        <f>KUMULATIF!J130</f>
        <v>0</v>
      </c>
      <c r="J130" s="152">
        <f>KUMULATIF!K130</f>
        <v>0</v>
      </c>
      <c r="K130" s="113" t="e">
        <f t="shared" si="9"/>
        <v>#DIV/0!</v>
      </c>
      <c r="L130" s="106">
        <f t="shared" si="10"/>
        <v>21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DATA!E131</f>
        <v>0</v>
      </c>
      <c r="E131" s="22">
        <f>DATA!F131</f>
        <v>0</v>
      </c>
      <c r="F131" s="22">
        <f>DATA!G131</f>
        <v>0</v>
      </c>
      <c r="G131" s="22">
        <f>DATA!H131</f>
        <v>0</v>
      </c>
      <c r="H131" s="22">
        <f>KUMULATIF!I131</f>
        <v>0</v>
      </c>
      <c r="I131" s="22">
        <f>KUMULATIF!J131</f>
        <v>0</v>
      </c>
      <c r="J131" s="152">
        <f>KUMULATIF!K131</f>
        <v>0</v>
      </c>
      <c r="K131" s="113" t="e">
        <f t="shared" si="9"/>
        <v>#DIV/0!</v>
      </c>
      <c r="L131" s="106">
        <f t="shared" si="10"/>
        <v>21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84/12*3</f>
        <v>21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DATA!E140</f>
        <v>0</v>
      </c>
      <c r="E140" s="32">
        <f>DATA!F140</f>
        <v>0</v>
      </c>
      <c r="F140" s="32">
        <f>DATA!G140</f>
        <v>0</v>
      </c>
      <c r="G140" s="32">
        <f>DATA!H140</f>
        <v>0</v>
      </c>
      <c r="H140" s="32">
        <f>KUMULATIF!I140</f>
        <v>0</v>
      </c>
      <c r="I140" s="32">
        <f>KUMULATIF!J140</f>
        <v>0</v>
      </c>
      <c r="J140" s="157">
        <f>KUMULATIF!K140</f>
        <v>0</v>
      </c>
      <c r="K140" s="112" t="e">
        <f t="shared" ref="K140:K164" si="12">J140/C140*100</f>
        <v>#DIV/0!</v>
      </c>
      <c r="L140" s="108">
        <f>96/12*3</f>
        <v>24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DATA!E141</f>
        <v>0</v>
      </c>
      <c r="E141" s="22">
        <f>DATA!F141</f>
        <v>0</v>
      </c>
      <c r="F141" s="22">
        <f>DATA!G141</f>
        <v>0</v>
      </c>
      <c r="G141" s="22">
        <f>DATA!H141</f>
        <v>0</v>
      </c>
      <c r="H141" s="22">
        <f>KUMULATIF!I141</f>
        <v>0</v>
      </c>
      <c r="I141" s="22">
        <f>KUMULATIF!J141</f>
        <v>0</v>
      </c>
      <c r="J141" s="152">
        <f>KUMULATIF!K141</f>
        <v>0</v>
      </c>
      <c r="K141" s="113" t="e">
        <f t="shared" si="12"/>
        <v>#DIV/0!</v>
      </c>
      <c r="L141" s="106">
        <f t="shared" ref="L141:L164" si="13">96/12*3</f>
        <v>24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DATA!E142</f>
        <v>0</v>
      </c>
      <c r="E142" s="22">
        <f>DATA!F142</f>
        <v>0</v>
      </c>
      <c r="F142" s="22">
        <f>DATA!G142</f>
        <v>0</v>
      </c>
      <c r="G142" s="22">
        <f>DATA!H142</f>
        <v>0</v>
      </c>
      <c r="H142" s="22">
        <f>KUMULATIF!I142</f>
        <v>0</v>
      </c>
      <c r="I142" s="22">
        <f>KUMULATIF!J142</f>
        <v>0</v>
      </c>
      <c r="J142" s="152">
        <f>KUMULATIF!K142</f>
        <v>0</v>
      </c>
      <c r="K142" s="113" t="e">
        <f t="shared" si="12"/>
        <v>#DIV/0!</v>
      </c>
      <c r="L142" s="106">
        <f t="shared" si="13"/>
        <v>24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DATA!E143</f>
        <v>0</v>
      </c>
      <c r="E143" s="22">
        <f>DATA!F143</f>
        <v>0</v>
      </c>
      <c r="F143" s="22">
        <f>DATA!G143</f>
        <v>0</v>
      </c>
      <c r="G143" s="22">
        <f>DATA!H143</f>
        <v>0</v>
      </c>
      <c r="H143" s="22">
        <f>KUMULATIF!I143</f>
        <v>0</v>
      </c>
      <c r="I143" s="22">
        <f>KUMULATIF!J143</f>
        <v>0</v>
      </c>
      <c r="J143" s="152">
        <f>KUMULATIF!K143</f>
        <v>0</v>
      </c>
      <c r="K143" s="113" t="e">
        <f t="shared" si="12"/>
        <v>#DIV/0!</v>
      </c>
      <c r="L143" s="106">
        <f t="shared" si="13"/>
        <v>24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DATA!E144</f>
        <v>0</v>
      </c>
      <c r="E144" s="22">
        <f>DATA!F144</f>
        <v>0</v>
      </c>
      <c r="F144" s="22">
        <f>DATA!G144</f>
        <v>0</v>
      </c>
      <c r="G144" s="22">
        <f>DATA!H144</f>
        <v>0</v>
      </c>
      <c r="H144" s="22">
        <f>KUMULATIF!I144</f>
        <v>0</v>
      </c>
      <c r="I144" s="22">
        <f>KUMULATIF!J144</f>
        <v>0</v>
      </c>
      <c r="J144" s="152">
        <f>KUMULATIF!K144</f>
        <v>0</v>
      </c>
      <c r="K144" s="113" t="e">
        <f t="shared" si="12"/>
        <v>#DIV/0!</v>
      </c>
      <c r="L144" s="106">
        <f t="shared" si="13"/>
        <v>24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DATA!E145</f>
        <v>0</v>
      </c>
      <c r="E145" s="22">
        <f>DATA!F145</f>
        <v>0</v>
      </c>
      <c r="F145" s="22">
        <f>DATA!G145</f>
        <v>0</v>
      </c>
      <c r="G145" s="22">
        <f>DATA!H145</f>
        <v>0</v>
      </c>
      <c r="H145" s="22">
        <f>KUMULATIF!I145</f>
        <v>0</v>
      </c>
      <c r="I145" s="22">
        <f>KUMULATIF!J145</f>
        <v>0</v>
      </c>
      <c r="J145" s="152">
        <f>KUMULATIF!K145</f>
        <v>0</v>
      </c>
      <c r="K145" s="113" t="e">
        <f t="shared" si="12"/>
        <v>#DIV/0!</v>
      </c>
      <c r="L145" s="106">
        <f t="shared" si="13"/>
        <v>24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DATA!E146</f>
        <v>0</v>
      </c>
      <c r="E146" s="22">
        <f>DATA!F146</f>
        <v>0</v>
      </c>
      <c r="F146" s="22">
        <f>DATA!G146</f>
        <v>0</v>
      </c>
      <c r="G146" s="22">
        <f>DATA!H146</f>
        <v>0</v>
      </c>
      <c r="H146" s="22">
        <f>KUMULATIF!I146</f>
        <v>0</v>
      </c>
      <c r="I146" s="22">
        <f>KUMULATIF!J146</f>
        <v>0</v>
      </c>
      <c r="J146" s="152">
        <f>KUMULATIF!K146</f>
        <v>0</v>
      </c>
      <c r="K146" s="113" t="e">
        <f t="shared" si="12"/>
        <v>#DIV/0!</v>
      </c>
      <c r="L146" s="106">
        <f t="shared" si="13"/>
        <v>24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DATA!E147</f>
        <v>0</v>
      </c>
      <c r="E147" s="22">
        <f>DATA!F147</f>
        <v>0</v>
      </c>
      <c r="F147" s="22">
        <f>DATA!G147</f>
        <v>0</v>
      </c>
      <c r="G147" s="22">
        <f>DATA!H147</f>
        <v>0</v>
      </c>
      <c r="H147" s="22">
        <f>KUMULATIF!I147</f>
        <v>0</v>
      </c>
      <c r="I147" s="22">
        <f>KUMULATIF!J147</f>
        <v>0</v>
      </c>
      <c r="J147" s="152">
        <f>KUMULATIF!K147</f>
        <v>0</v>
      </c>
      <c r="K147" s="113" t="e">
        <f t="shared" si="12"/>
        <v>#DIV/0!</v>
      </c>
      <c r="L147" s="106">
        <f t="shared" si="13"/>
        <v>24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DATA!E148</f>
        <v>0</v>
      </c>
      <c r="E148" s="22">
        <f>DATA!F148</f>
        <v>0</v>
      </c>
      <c r="F148" s="22">
        <f>DATA!G148</f>
        <v>0</v>
      </c>
      <c r="G148" s="22">
        <f>DATA!H148</f>
        <v>0</v>
      </c>
      <c r="H148" s="22">
        <f>KUMULATIF!I148</f>
        <v>0</v>
      </c>
      <c r="I148" s="22">
        <f>KUMULATIF!J148</f>
        <v>0</v>
      </c>
      <c r="J148" s="152">
        <f>KUMULATIF!K148</f>
        <v>0</v>
      </c>
      <c r="K148" s="113" t="e">
        <f t="shared" si="12"/>
        <v>#DIV/0!</v>
      </c>
      <c r="L148" s="106">
        <f t="shared" si="13"/>
        <v>24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DATA!E149</f>
        <v>0</v>
      </c>
      <c r="E149" s="22">
        <f>DATA!F149</f>
        <v>0</v>
      </c>
      <c r="F149" s="22">
        <f>DATA!G149</f>
        <v>0</v>
      </c>
      <c r="G149" s="22">
        <f>DATA!H149</f>
        <v>0</v>
      </c>
      <c r="H149" s="22">
        <f>KUMULATIF!I149</f>
        <v>0</v>
      </c>
      <c r="I149" s="22">
        <f>KUMULATIF!J149</f>
        <v>0</v>
      </c>
      <c r="J149" s="152">
        <f>KUMULATIF!K149</f>
        <v>0</v>
      </c>
      <c r="K149" s="113" t="e">
        <f t="shared" si="12"/>
        <v>#DIV/0!</v>
      </c>
      <c r="L149" s="106">
        <f t="shared" si="13"/>
        <v>24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DATA!E150</f>
        <v>0</v>
      </c>
      <c r="E150" s="22">
        <f>DATA!F150</f>
        <v>0</v>
      </c>
      <c r="F150" s="22">
        <f>DATA!G150</f>
        <v>0</v>
      </c>
      <c r="G150" s="22">
        <f>DATA!H150</f>
        <v>0</v>
      </c>
      <c r="H150" s="22">
        <f>KUMULATIF!I150</f>
        <v>0</v>
      </c>
      <c r="I150" s="22">
        <f>KUMULATIF!J150</f>
        <v>0</v>
      </c>
      <c r="J150" s="152">
        <f>KUMULATIF!K150</f>
        <v>0</v>
      </c>
      <c r="K150" s="113" t="e">
        <f t="shared" si="12"/>
        <v>#DIV/0!</v>
      </c>
      <c r="L150" s="106">
        <f t="shared" si="13"/>
        <v>24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DATA!E151</f>
        <v>0</v>
      </c>
      <c r="E151" s="22">
        <f>DATA!F151</f>
        <v>0</v>
      </c>
      <c r="F151" s="22">
        <f>DATA!G151</f>
        <v>0</v>
      </c>
      <c r="G151" s="22">
        <f>DATA!H151</f>
        <v>0</v>
      </c>
      <c r="H151" s="22">
        <f>KUMULATIF!I151</f>
        <v>0</v>
      </c>
      <c r="I151" s="22">
        <f>KUMULATIF!J151</f>
        <v>0</v>
      </c>
      <c r="J151" s="152">
        <f>KUMULATIF!K151</f>
        <v>0</v>
      </c>
      <c r="K151" s="113" t="e">
        <f t="shared" si="12"/>
        <v>#DIV/0!</v>
      </c>
      <c r="L151" s="106">
        <f t="shared" si="13"/>
        <v>24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DATA!E152</f>
        <v>0</v>
      </c>
      <c r="E152" s="22">
        <f>DATA!F152</f>
        <v>0</v>
      </c>
      <c r="F152" s="22">
        <f>DATA!G152</f>
        <v>0</v>
      </c>
      <c r="G152" s="22">
        <f>DATA!H152</f>
        <v>0</v>
      </c>
      <c r="H152" s="22">
        <f>KUMULATIF!I152</f>
        <v>0</v>
      </c>
      <c r="I152" s="22">
        <f>KUMULATIF!J152</f>
        <v>0</v>
      </c>
      <c r="J152" s="152">
        <f>KUMULATIF!K152</f>
        <v>0</v>
      </c>
      <c r="K152" s="113" t="e">
        <f t="shared" si="12"/>
        <v>#DIV/0!</v>
      </c>
      <c r="L152" s="106">
        <f t="shared" si="13"/>
        <v>24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DATA!E153</f>
        <v>0</v>
      </c>
      <c r="E153" s="22">
        <f>DATA!F153</f>
        <v>0</v>
      </c>
      <c r="F153" s="22">
        <f>DATA!G153</f>
        <v>0</v>
      </c>
      <c r="G153" s="22">
        <f>DATA!H153</f>
        <v>0</v>
      </c>
      <c r="H153" s="22">
        <f>KUMULATIF!I153</f>
        <v>0</v>
      </c>
      <c r="I153" s="22">
        <f>KUMULATIF!J153</f>
        <v>0</v>
      </c>
      <c r="J153" s="152">
        <f>KUMULATIF!K153</f>
        <v>0</v>
      </c>
      <c r="K153" s="113" t="e">
        <f t="shared" si="12"/>
        <v>#DIV/0!</v>
      </c>
      <c r="L153" s="106">
        <f t="shared" si="13"/>
        <v>24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DATA!E154</f>
        <v>0</v>
      </c>
      <c r="E154" s="22">
        <f>DATA!F154</f>
        <v>0</v>
      </c>
      <c r="F154" s="22">
        <f>DATA!G154</f>
        <v>0</v>
      </c>
      <c r="G154" s="22">
        <f>DATA!H154</f>
        <v>0</v>
      </c>
      <c r="H154" s="22">
        <f>KUMULATIF!I154</f>
        <v>0</v>
      </c>
      <c r="I154" s="22">
        <f>KUMULATIF!J154</f>
        <v>0</v>
      </c>
      <c r="J154" s="152">
        <f>KUMULATIF!K154</f>
        <v>0</v>
      </c>
      <c r="K154" s="113" t="e">
        <f t="shared" si="12"/>
        <v>#DIV/0!</v>
      </c>
      <c r="L154" s="106">
        <f t="shared" si="13"/>
        <v>24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DATA!E155</f>
        <v>0</v>
      </c>
      <c r="E155" s="22">
        <f>DATA!F155</f>
        <v>0</v>
      </c>
      <c r="F155" s="22">
        <f>DATA!G155</f>
        <v>0</v>
      </c>
      <c r="G155" s="22">
        <f>DATA!H155</f>
        <v>0</v>
      </c>
      <c r="H155" s="22">
        <f>KUMULATIF!I155</f>
        <v>0</v>
      </c>
      <c r="I155" s="22">
        <f>KUMULATIF!J155</f>
        <v>0</v>
      </c>
      <c r="J155" s="152">
        <f>KUMULATIF!K155</f>
        <v>0</v>
      </c>
      <c r="K155" s="113" t="e">
        <f t="shared" si="12"/>
        <v>#DIV/0!</v>
      </c>
      <c r="L155" s="106">
        <f t="shared" si="13"/>
        <v>24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DATA!E156</f>
        <v>0</v>
      </c>
      <c r="E156" s="22">
        <f>DATA!F156</f>
        <v>0</v>
      </c>
      <c r="F156" s="22">
        <f>DATA!G156</f>
        <v>0</v>
      </c>
      <c r="G156" s="22">
        <f>DATA!H156</f>
        <v>0</v>
      </c>
      <c r="H156" s="22">
        <f>KUMULATIF!I156</f>
        <v>0</v>
      </c>
      <c r="I156" s="22">
        <f>KUMULATIF!J156</f>
        <v>0</v>
      </c>
      <c r="J156" s="152">
        <f>KUMULATIF!K156</f>
        <v>0</v>
      </c>
      <c r="K156" s="113" t="e">
        <f t="shared" si="12"/>
        <v>#DIV/0!</v>
      </c>
      <c r="L156" s="106">
        <f t="shared" si="13"/>
        <v>24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DATA!E157</f>
        <v>0</v>
      </c>
      <c r="E157" s="22">
        <f>DATA!F157</f>
        <v>0</v>
      </c>
      <c r="F157" s="22">
        <f>DATA!G157</f>
        <v>0</v>
      </c>
      <c r="G157" s="22">
        <f>DATA!H157</f>
        <v>0</v>
      </c>
      <c r="H157" s="22">
        <f>KUMULATIF!I157</f>
        <v>0</v>
      </c>
      <c r="I157" s="22">
        <f>KUMULATIF!J157</f>
        <v>0</v>
      </c>
      <c r="J157" s="152">
        <f>KUMULATIF!K157</f>
        <v>0</v>
      </c>
      <c r="K157" s="113" t="e">
        <f t="shared" si="12"/>
        <v>#DIV/0!</v>
      </c>
      <c r="L157" s="106">
        <f t="shared" si="13"/>
        <v>24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DATA!E158</f>
        <v>0</v>
      </c>
      <c r="E158" s="22">
        <f>DATA!F158</f>
        <v>0</v>
      </c>
      <c r="F158" s="22">
        <f>DATA!G158</f>
        <v>0</v>
      </c>
      <c r="G158" s="22">
        <f>DATA!H158</f>
        <v>0</v>
      </c>
      <c r="H158" s="22">
        <f>KUMULATIF!I158</f>
        <v>0</v>
      </c>
      <c r="I158" s="22">
        <f>KUMULATIF!J158</f>
        <v>0</v>
      </c>
      <c r="J158" s="152">
        <f>KUMULATIF!K158</f>
        <v>0</v>
      </c>
      <c r="K158" s="113" t="e">
        <f t="shared" si="12"/>
        <v>#DIV/0!</v>
      </c>
      <c r="L158" s="106">
        <f t="shared" si="13"/>
        <v>24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DATA!E159</f>
        <v>0</v>
      </c>
      <c r="E159" s="22">
        <f>DATA!F159</f>
        <v>0</v>
      </c>
      <c r="F159" s="22">
        <f>DATA!G159</f>
        <v>0</v>
      </c>
      <c r="G159" s="22">
        <f>DATA!H159</f>
        <v>0</v>
      </c>
      <c r="H159" s="22">
        <f>KUMULATIF!I159</f>
        <v>0</v>
      </c>
      <c r="I159" s="22">
        <f>KUMULATIF!J159</f>
        <v>0</v>
      </c>
      <c r="J159" s="152">
        <f>KUMULATIF!K159</f>
        <v>0</v>
      </c>
      <c r="K159" s="113" t="e">
        <f t="shared" si="12"/>
        <v>#DIV/0!</v>
      </c>
      <c r="L159" s="106">
        <f t="shared" si="13"/>
        <v>24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DATA!E160</f>
        <v>0</v>
      </c>
      <c r="E160" s="22">
        <f>DATA!F160</f>
        <v>0</v>
      </c>
      <c r="F160" s="22">
        <f>DATA!G160</f>
        <v>0</v>
      </c>
      <c r="G160" s="22">
        <f>DATA!H160</f>
        <v>0</v>
      </c>
      <c r="H160" s="22">
        <f>KUMULATIF!I160</f>
        <v>0</v>
      </c>
      <c r="I160" s="22">
        <f>KUMULATIF!J160</f>
        <v>0</v>
      </c>
      <c r="J160" s="152">
        <f>KUMULATIF!K160</f>
        <v>0</v>
      </c>
      <c r="K160" s="113" t="e">
        <f t="shared" si="12"/>
        <v>#DIV/0!</v>
      </c>
      <c r="L160" s="106">
        <f t="shared" si="13"/>
        <v>24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DATA!E161</f>
        <v>0</v>
      </c>
      <c r="E161" s="22">
        <f>DATA!F161</f>
        <v>0</v>
      </c>
      <c r="F161" s="22">
        <f>DATA!G161</f>
        <v>0</v>
      </c>
      <c r="G161" s="22">
        <f>DATA!H161</f>
        <v>0</v>
      </c>
      <c r="H161" s="22">
        <f>KUMULATIF!I161</f>
        <v>0</v>
      </c>
      <c r="I161" s="22">
        <f>KUMULATIF!J161</f>
        <v>0</v>
      </c>
      <c r="J161" s="152">
        <f>KUMULATIF!K161</f>
        <v>0</v>
      </c>
      <c r="K161" s="113" t="e">
        <f t="shared" si="12"/>
        <v>#DIV/0!</v>
      </c>
      <c r="L161" s="106">
        <f t="shared" si="13"/>
        <v>24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DATA!E162</f>
        <v>0</v>
      </c>
      <c r="E162" s="22">
        <f>DATA!F162</f>
        <v>0</v>
      </c>
      <c r="F162" s="22">
        <f>DATA!G162</f>
        <v>0</v>
      </c>
      <c r="G162" s="22">
        <f>DATA!H162</f>
        <v>0</v>
      </c>
      <c r="H162" s="22">
        <f>KUMULATIF!I162</f>
        <v>0</v>
      </c>
      <c r="I162" s="22">
        <f>KUMULATIF!J162</f>
        <v>0</v>
      </c>
      <c r="J162" s="152">
        <f>KUMULATIF!K162</f>
        <v>0</v>
      </c>
      <c r="K162" s="113" t="e">
        <f t="shared" si="12"/>
        <v>#DIV/0!</v>
      </c>
      <c r="L162" s="106">
        <f t="shared" si="13"/>
        <v>24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DATA!E163</f>
        <v>0</v>
      </c>
      <c r="E163" s="22">
        <f>DATA!F163</f>
        <v>0</v>
      </c>
      <c r="F163" s="22">
        <f>DATA!G163</f>
        <v>0</v>
      </c>
      <c r="G163" s="22">
        <f>DATA!H163</f>
        <v>0</v>
      </c>
      <c r="H163" s="22">
        <f>KUMULATIF!I163</f>
        <v>0</v>
      </c>
      <c r="I163" s="22">
        <f>KUMULATIF!J163</f>
        <v>0</v>
      </c>
      <c r="J163" s="152">
        <f>KUMULATIF!K163</f>
        <v>0</v>
      </c>
      <c r="K163" s="113" t="e">
        <f t="shared" si="12"/>
        <v>#DIV/0!</v>
      </c>
      <c r="L163" s="106">
        <f t="shared" si="13"/>
        <v>24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DATA!E164</f>
        <v>0</v>
      </c>
      <c r="E164" s="22">
        <f>DATA!F164</f>
        <v>0</v>
      </c>
      <c r="F164" s="22">
        <f>DATA!G164</f>
        <v>0</v>
      </c>
      <c r="G164" s="22">
        <f>DATA!H164</f>
        <v>0</v>
      </c>
      <c r="H164" s="22">
        <f>KUMULATIF!I164</f>
        <v>0</v>
      </c>
      <c r="I164" s="22">
        <f>KUMULATIF!J164</f>
        <v>0</v>
      </c>
      <c r="J164" s="152">
        <f>KUMULATIF!K164</f>
        <v>0</v>
      </c>
      <c r="K164" s="113" t="e">
        <f t="shared" si="12"/>
        <v>#DIV/0!</v>
      </c>
      <c r="L164" s="106">
        <f t="shared" si="13"/>
        <v>24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07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09">
        <f>96/12*3</f>
        <v>24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DATA!E173</f>
        <v>0</v>
      </c>
      <c r="E173" s="32">
        <f>DATA!F173</f>
        <v>0</v>
      </c>
      <c r="F173" s="32">
        <f>DATA!G173</f>
        <v>0</v>
      </c>
      <c r="G173" s="32">
        <f>DATA!H173</f>
        <v>0</v>
      </c>
      <c r="H173" s="32">
        <f>KUMULATIF!I173</f>
        <v>0</v>
      </c>
      <c r="I173" s="32">
        <f>KUMULATIF!J173</f>
        <v>0</v>
      </c>
      <c r="J173" s="157">
        <f>KUMULATIF!K173</f>
        <v>0</v>
      </c>
      <c r="K173" s="112" t="e">
        <f t="shared" ref="K173:K197" si="15">J173/C173*100</f>
        <v>#DIV/0!</v>
      </c>
      <c r="L173" s="108">
        <f>96/12*3</f>
        <v>24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DATA!E174</f>
        <v>0</v>
      </c>
      <c r="E174" s="22">
        <f>DATA!F174</f>
        <v>0</v>
      </c>
      <c r="F174" s="22">
        <f>DATA!G174</f>
        <v>0</v>
      </c>
      <c r="G174" s="22">
        <f>DATA!H174</f>
        <v>0</v>
      </c>
      <c r="H174" s="22">
        <f>KUMULATIF!I174</f>
        <v>0</v>
      </c>
      <c r="I174" s="22">
        <f>KUMULATIF!J174</f>
        <v>0</v>
      </c>
      <c r="J174" s="152">
        <f>KUMULATIF!K174</f>
        <v>0</v>
      </c>
      <c r="K174" s="113" t="e">
        <f t="shared" si="15"/>
        <v>#DIV/0!</v>
      </c>
      <c r="L174" s="106">
        <f t="shared" ref="L174:L197" si="16">96/12*3</f>
        <v>24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DATA!E175</f>
        <v>0</v>
      </c>
      <c r="E175" s="22">
        <f>DATA!F175</f>
        <v>0</v>
      </c>
      <c r="F175" s="22">
        <f>DATA!G175</f>
        <v>0</v>
      </c>
      <c r="G175" s="22">
        <f>DATA!H175</f>
        <v>0</v>
      </c>
      <c r="H175" s="22">
        <f>KUMULATIF!I175</f>
        <v>0</v>
      </c>
      <c r="I175" s="22">
        <f>KUMULATIF!J175</f>
        <v>0</v>
      </c>
      <c r="J175" s="152">
        <f>KUMULATIF!K175</f>
        <v>0</v>
      </c>
      <c r="K175" s="113" t="e">
        <f t="shared" si="15"/>
        <v>#DIV/0!</v>
      </c>
      <c r="L175" s="106">
        <f t="shared" si="16"/>
        <v>24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DATA!E176</f>
        <v>0</v>
      </c>
      <c r="E176" s="22">
        <f>DATA!F176</f>
        <v>0</v>
      </c>
      <c r="F176" s="22">
        <f>DATA!G176</f>
        <v>0</v>
      </c>
      <c r="G176" s="22">
        <f>DATA!H176</f>
        <v>0</v>
      </c>
      <c r="H176" s="22">
        <f>KUMULATIF!I176</f>
        <v>0</v>
      </c>
      <c r="I176" s="22">
        <f>KUMULATIF!J176</f>
        <v>0</v>
      </c>
      <c r="J176" s="152">
        <f>KUMULATIF!K176</f>
        <v>0</v>
      </c>
      <c r="K176" s="113" t="e">
        <f t="shared" si="15"/>
        <v>#DIV/0!</v>
      </c>
      <c r="L176" s="106">
        <f t="shared" si="16"/>
        <v>24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DATA!E177</f>
        <v>0</v>
      </c>
      <c r="E177" s="22">
        <f>DATA!F177</f>
        <v>0</v>
      </c>
      <c r="F177" s="22">
        <f>DATA!G177</f>
        <v>0</v>
      </c>
      <c r="G177" s="22">
        <f>DATA!H177</f>
        <v>0</v>
      </c>
      <c r="H177" s="22">
        <f>KUMULATIF!I177</f>
        <v>0</v>
      </c>
      <c r="I177" s="22">
        <f>KUMULATIF!J177</f>
        <v>0</v>
      </c>
      <c r="J177" s="152">
        <f>KUMULATIF!K177</f>
        <v>0</v>
      </c>
      <c r="K177" s="113" t="e">
        <f t="shared" si="15"/>
        <v>#DIV/0!</v>
      </c>
      <c r="L177" s="106">
        <f t="shared" si="16"/>
        <v>24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DATA!E178</f>
        <v>0</v>
      </c>
      <c r="E178" s="22">
        <f>DATA!F178</f>
        <v>0</v>
      </c>
      <c r="F178" s="22">
        <f>DATA!G178</f>
        <v>0</v>
      </c>
      <c r="G178" s="22">
        <f>DATA!H178</f>
        <v>0</v>
      </c>
      <c r="H178" s="22">
        <f>KUMULATIF!I178</f>
        <v>0</v>
      </c>
      <c r="I178" s="22">
        <f>KUMULATIF!J178</f>
        <v>0</v>
      </c>
      <c r="J178" s="152">
        <f>KUMULATIF!K178</f>
        <v>0</v>
      </c>
      <c r="K178" s="113" t="e">
        <f t="shared" si="15"/>
        <v>#DIV/0!</v>
      </c>
      <c r="L178" s="106">
        <f t="shared" si="16"/>
        <v>24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DATA!E179</f>
        <v>0</v>
      </c>
      <c r="E179" s="22">
        <f>DATA!F179</f>
        <v>0</v>
      </c>
      <c r="F179" s="22">
        <f>DATA!G179</f>
        <v>0</v>
      </c>
      <c r="G179" s="22">
        <f>DATA!H179</f>
        <v>0</v>
      </c>
      <c r="H179" s="22">
        <f>KUMULATIF!I179</f>
        <v>0</v>
      </c>
      <c r="I179" s="22">
        <f>KUMULATIF!J179</f>
        <v>0</v>
      </c>
      <c r="J179" s="152">
        <f>KUMULATIF!K179</f>
        <v>0</v>
      </c>
      <c r="K179" s="113" t="e">
        <f t="shared" si="15"/>
        <v>#DIV/0!</v>
      </c>
      <c r="L179" s="106">
        <f t="shared" si="16"/>
        <v>24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DATA!E180</f>
        <v>0</v>
      </c>
      <c r="E180" s="22">
        <f>DATA!F180</f>
        <v>0</v>
      </c>
      <c r="F180" s="22">
        <f>DATA!G180</f>
        <v>0</v>
      </c>
      <c r="G180" s="22">
        <f>DATA!H180</f>
        <v>0</v>
      </c>
      <c r="H180" s="22">
        <f>KUMULATIF!I180</f>
        <v>0</v>
      </c>
      <c r="I180" s="22">
        <f>KUMULATIF!J180</f>
        <v>0</v>
      </c>
      <c r="J180" s="152">
        <f>KUMULATIF!K180</f>
        <v>0</v>
      </c>
      <c r="K180" s="113" t="e">
        <f t="shared" si="15"/>
        <v>#DIV/0!</v>
      </c>
      <c r="L180" s="106">
        <f t="shared" si="16"/>
        <v>24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DATA!E181</f>
        <v>0</v>
      </c>
      <c r="E181" s="22">
        <f>DATA!F181</f>
        <v>0</v>
      </c>
      <c r="F181" s="22">
        <f>DATA!G181</f>
        <v>0</v>
      </c>
      <c r="G181" s="22">
        <f>DATA!H181</f>
        <v>0</v>
      </c>
      <c r="H181" s="22">
        <f>KUMULATIF!I181</f>
        <v>0</v>
      </c>
      <c r="I181" s="22">
        <f>KUMULATIF!J181</f>
        <v>0</v>
      </c>
      <c r="J181" s="152">
        <f>KUMULATIF!K181</f>
        <v>0</v>
      </c>
      <c r="K181" s="113" t="e">
        <f t="shared" si="15"/>
        <v>#DIV/0!</v>
      </c>
      <c r="L181" s="106">
        <f t="shared" si="16"/>
        <v>24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DATA!E182</f>
        <v>0</v>
      </c>
      <c r="E182" s="22">
        <f>DATA!F182</f>
        <v>0</v>
      </c>
      <c r="F182" s="22">
        <f>DATA!G182</f>
        <v>0</v>
      </c>
      <c r="G182" s="22">
        <f>DATA!H182</f>
        <v>0</v>
      </c>
      <c r="H182" s="22">
        <f>KUMULATIF!I182</f>
        <v>0</v>
      </c>
      <c r="I182" s="22">
        <f>KUMULATIF!J182</f>
        <v>0</v>
      </c>
      <c r="J182" s="152">
        <f>KUMULATIF!K182</f>
        <v>0</v>
      </c>
      <c r="K182" s="113" t="e">
        <f t="shared" si="15"/>
        <v>#DIV/0!</v>
      </c>
      <c r="L182" s="106">
        <f t="shared" si="16"/>
        <v>24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DATA!E183</f>
        <v>0</v>
      </c>
      <c r="E183" s="22">
        <f>DATA!F183</f>
        <v>0</v>
      </c>
      <c r="F183" s="22">
        <f>DATA!G183</f>
        <v>0</v>
      </c>
      <c r="G183" s="22">
        <f>DATA!H183</f>
        <v>0</v>
      </c>
      <c r="H183" s="22">
        <f>KUMULATIF!I183</f>
        <v>0</v>
      </c>
      <c r="I183" s="22">
        <f>KUMULATIF!J183</f>
        <v>0</v>
      </c>
      <c r="J183" s="152">
        <f>KUMULATIF!K183</f>
        <v>0</v>
      </c>
      <c r="K183" s="113" t="e">
        <f t="shared" si="15"/>
        <v>#DIV/0!</v>
      </c>
      <c r="L183" s="106">
        <f t="shared" si="16"/>
        <v>24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DATA!E184</f>
        <v>0</v>
      </c>
      <c r="E184" s="22">
        <f>DATA!F184</f>
        <v>0</v>
      </c>
      <c r="F184" s="22">
        <f>DATA!G184</f>
        <v>0</v>
      </c>
      <c r="G184" s="22">
        <f>DATA!H184</f>
        <v>0</v>
      </c>
      <c r="H184" s="22">
        <f>KUMULATIF!I184</f>
        <v>0</v>
      </c>
      <c r="I184" s="22">
        <f>KUMULATIF!J184</f>
        <v>0</v>
      </c>
      <c r="J184" s="152">
        <f>KUMULATIF!K184</f>
        <v>0</v>
      </c>
      <c r="K184" s="113" t="e">
        <f t="shared" si="15"/>
        <v>#DIV/0!</v>
      </c>
      <c r="L184" s="106">
        <f t="shared" si="16"/>
        <v>24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DATA!E185</f>
        <v>0</v>
      </c>
      <c r="E185" s="22">
        <f>DATA!F185</f>
        <v>0</v>
      </c>
      <c r="F185" s="22">
        <f>DATA!G185</f>
        <v>0</v>
      </c>
      <c r="G185" s="22">
        <f>DATA!H185</f>
        <v>0</v>
      </c>
      <c r="H185" s="22">
        <f>KUMULATIF!I185</f>
        <v>0</v>
      </c>
      <c r="I185" s="22">
        <f>KUMULATIF!J185</f>
        <v>0</v>
      </c>
      <c r="J185" s="152">
        <f>KUMULATIF!K185</f>
        <v>0</v>
      </c>
      <c r="K185" s="113" t="e">
        <f t="shared" si="15"/>
        <v>#DIV/0!</v>
      </c>
      <c r="L185" s="106">
        <f t="shared" si="16"/>
        <v>24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DATA!E186</f>
        <v>0</v>
      </c>
      <c r="E186" s="22">
        <f>DATA!F186</f>
        <v>0</v>
      </c>
      <c r="F186" s="22">
        <f>DATA!G186</f>
        <v>0</v>
      </c>
      <c r="G186" s="22">
        <f>DATA!H186</f>
        <v>0</v>
      </c>
      <c r="H186" s="22">
        <f>KUMULATIF!I186</f>
        <v>0</v>
      </c>
      <c r="I186" s="22">
        <f>KUMULATIF!J186</f>
        <v>0</v>
      </c>
      <c r="J186" s="152">
        <f>KUMULATIF!K186</f>
        <v>0</v>
      </c>
      <c r="K186" s="113" t="e">
        <f t="shared" si="15"/>
        <v>#DIV/0!</v>
      </c>
      <c r="L186" s="106">
        <f t="shared" si="16"/>
        <v>24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DATA!E187</f>
        <v>0</v>
      </c>
      <c r="E187" s="22">
        <f>DATA!F187</f>
        <v>0</v>
      </c>
      <c r="F187" s="22">
        <f>DATA!G187</f>
        <v>0</v>
      </c>
      <c r="G187" s="22">
        <f>DATA!H187</f>
        <v>0</v>
      </c>
      <c r="H187" s="22">
        <f>KUMULATIF!I187</f>
        <v>0</v>
      </c>
      <c r="I187" s="22">
        <f>KUMULATIF!J187</f>
        <v>0</v>
      </c>
      <c r="J187" s="152">
        <f>KUMULATIF!K187</f>
        <v>0</v>
      </c>
      <c r="K187" s="113" t="e">
        <f t="shared" si="15"/>
        <v>#DIV/0!</v>
      </c>
      <c r="L187" s="106">
        <f t="shared" si="16"/>
        <v>24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DATA!E188</f>
        <v>0</v>
      </c>
      <c r="E188" s="22">
        <f>DATA!F188</f>
        <v>0</v>
      </c>
      <c r="F188" s="22">
        <f>DATA!G188</f>
        <v>0</v>
      </c>
      <c r="G188" s="22">
        <f>DATA!H188</f>
        <v>0</v>
      </c>
      <c r="H188" s="22">
        <f>KUMULATIF!I188</f>
        <v>0</v>
      </c>
      <c r="I188" s="22">
        <f>KUMULATIF!J188</f>
        <v>0</v>
      </c>
      <c r="J188" s="152">
        <f>KUMULATIF!K188</f>
        <v>0</v>
      </c>
      <c r="K188" s="113" t="e">
        <f t="shared" si="15"/>
        <v>#DIV/0!</v>
      </c>
      <c r="L188" s="106">
        <f t="shared" si="16"/>
        <v>24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DATA!E189</f>
        <v>0</v>
      </c>
      <c r="E189" s="22">
        <f>DATA!F189</f>
        <v>0</v>
      </c>
      <c r="F189" s="22">
        <f>DATA!G189</f>
        <v>0</v>
      </c>
      <c r="G189" s="22">
        <f>DATA!H189</f>
        <v>0</v>
      </c>
      <c r="H189" s="22">
        <f>KUMULATIF!I189</f>
        <v>0</v>
      </c>
      <c r="I189" s="22">
        <f>KUMULATIF!J189</f>
        <v>0</v>
      </c>
      <c r="J189" s="152">
        <f>KUMULATIF!K189</f>
        <v>0</v>
      </c>
      <c r="K189" s="113" t="e">
        <f t="shared" si="15"/>
        <v>#DIV/0!</v>
      </c>
      <c r="L189" s="106">
        <f t="shared" si="16"/>
        <v>24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DATA!E190</f>
        <v>0</v>
      </c>
      <c r="E190" s="22">
        <f>DATA!F190</f>
        <v>0</v>
      </c>
      <c r="F190" s="22">
        <f>DATA!G190</f>
        <v>0</v>
      </c>
      <c r="G190" s="22">
        <f>DATA!H190</f>
        <v>0</v>
      </c>
      <c r="H190" s="22">
        <f>KUMULATIF!I190</f>
        <v>0</v>
      </c>
      <c r="I190" s="22">
        <f>KUMULATIF!J190</f>
        <v>0</v>
      </c>
      <c r="J190" s="152">
        <f>KUMULATIF!K190</f>
        <v>0</v>
      </c>
      <c r="K190" s="113" t="e">
        <f t="shared" si="15"/>
        <v>#DIV/0!</v>
      </c>
      <c r="L190" s="106">
        <f t="shared" si="16"/>
        <v>24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DATA!E191</f>
        <v>0</v>
      </c>
      <c r="E191" s="22">
        <f>DATA!F191</f>
        <v>0</v>
      </c>
      <c r="F191" s="22">
        <f>DATA!G191</f>
        <v>0</v>
      </c>
      <c r="G191" s="22">
        <f>DATA!H191</f>
        <v>0</v>
      </c>
      <c r="H191" s="22">
        <f>KUMULATIF!I191</f>
        <v>0</v>
      </c>
      <c r="I191" s="22">
        <f>KUMULATIF!J191</f>
        <v>0</v>
      </c>
      <c r="J191" s="152">
        <f>KUMULATIF!K191</f>
        <v>0</v>
      </c>
      <c r="K191" s="113" t="e">
        <f t="shared" si="15"/>
        <v>#DIV/0!</v>
      </c>
      <c r="L191" s="106">
        <f t="shared" si="16"/>
        <v>24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DATA!E192</f>
        <v>0</v>
      </c>
      <c r="E192" s="22">
        <f>DATA!F192</f>
        <v>0</v>
      </c>
      <c r="F192" s="22">
        <f>DATA!G192</f>
        <v>0</v>
      </c>
      <c r="G192" s="22">
        <f>DATA!H192</f>
        <v>0</v>
      </c>
      <c r="H192" s="22">
        <f>KUMULATIF!I192</f>
        <v>0</v>
      </c>
      <c r="I192" s="22">
        <f>KUMULATIF!J192</f>
        <v>0</v>
      </c>
      <c r="J192" s="152">
        <f>KUMULATIF!K192</f>
        <v>0</v>
      </c>
      <c r="K192" s="113" t="e">
        <f t="shared" si="15"/>
        <v>#DIV/0!</v>
      </c>
      <c r="L192" s="106">
        <f t="shared" si="16"/>
        <v>24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DATA!E193</f>
        <v>0</v>
      </c>
      <c r="E193" s="22">
        <f>DATA!F193</f>
        <v>0</v>
      </c>
      <c r="F193" s="22">
        <f>DATA!G193</f>
        <v>0</v>
      </c>
      <c r="G193" s="22">
        <f>DATA!H193</f>
        <v>0</v>
      </c>
      <c r="H193" s="22">
        <f>KUMULATIF!I193</f>
        <v>0</v>
      </c>
      <c r="I193" s="22">
        <f>KUMULATIF!J193</f>
        <v>0</v>
      </c>
      <c r="J193" s="152">
        <f>KUMULATIF!K193</f>
        <v>0</v>
      </c>
      <c r="K193" s="113" t="e">
        <f t="shared" si="15"/>
        <v>#DIV/0!</v>
      </c>
      <c r="L193" s="106">
        <f t="shared" si="16"/>
        <v>24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DATA!E194</f>
        <v>0</v>
      </c>
      <c r="E194" s="22">
        <f>DATA!F194</f>
        <v>0</v>
      </c>
      <c r="F194" s="22">
        <f>DATA!G194</f>
        <v>0</v>
      </c>
      <c r="G194" s="22">
        <f>DATA!H194</f>
        <v>0</v>
      </c>
      <c r="H194" s="22">
        <f>KUMULATIF!I194</f>
        <v>0</v>
      </c>
      <c r="I194" s="22">
        <f>KUMULATIF!J194</f>
        <v>0</v>
      </c>
      <c r="J194" s="152">
        <f>KUMULATIF!K194</f>
        <v>0</v>
      </c>
      <c r="K194" s="113" t="e">
        <f t="shared" si="15"/>
        <v>#DIV/0!</v>
      </c>
      <c r="L194" s="106">
        <f t="shared" si="16"/>
        <v>24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DATA!E195</f>
        <v>0</v>
      </c>
      <c r="E195" s="22">
        <f>DATA!F195</f>
        <v>0</v>
      </c>
      <c r="F195" s="22">
        <f>DATA!G195</f>
        <v>0</v>
      </c>
      <c r="G195" s="22">
        <f>DATA!H195</f>
        <v>0</v>
      </c>
      <c r="H195" s="22">
        <f>KUMULATIF!I195</f>
        <v>0</v>
      </c>
      <c r="I195" s="22">
        <f>KUMULATIF!J195</f>
        <v>0</v>
      </c>
      <c r="J195" s="152">
        <f>KUMULATIF!K195</f>
        <v>0</v>
      </c>
      <c r="K195" s="113" t="e">
        <f t="shared" si="15"/>
        <v>#DIV/0!</v>
      </c>
      <c r="L195" s="106">
        <f t="shared" si="16"/>
        <v>24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DATA!E196</f>
        <v>0</v>
      </c>
      <c r="E196" s="22">
        <f>DATA!F196</f>
        <v>0</v>
      </c>
      <c r="F196" s="22">
        <f>DATA!G196</f>
        <v>0</v>
      </c>
      <c r="G196" s="22">
        <f>DATA!H196</f>
        <v>0</v>
      </c>
      <c r="H196" s="22">
        <f>KUMULATIF!I196</f>
        <v>0</v>
      </c>
      <c r="I196" s="22">
        <f>KUMULATIF!J196</f>
        <v>0</v>
      </c>
      <c r="J196" s="152">
        <f>KUMULATIF!K196</f>
        <v>0</v>
      </c>
      <c r="K196" s="113" t="e">
        <f t="shared" si="15"/>
        <v>#DIV/0!</v>
      </c>
      <c r="L196" s="106">
        <f t="shared" si="16"/>
        <v>24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DATA!E197</f>
        <v>0</v>
      </c>
      <c r="E197" s="22">
        <f>DATA!F197</f>
        <v>0</v>
      </c>
      <c r="F197" s="22">
        <f>DATA!G197</f>
        <v>0</v>
      </c>
      <c r="G197" s="22">
        <f>DATA!H197</f>
        <v>0</v>
      </c>
      <c r="H197" s="22">
        <f>KUMULATIF!I197</f>
        <v>0</v>
      </c>
      <c r="I197" s="22">
        <f>KUMULATIF!J197</f>
        <v>0</v>
      </c>
      <c r="J197" s="152">
        <f>KUMULATIF!K197</f>
        <v>0</v>
      </c>
      <c r="K197" s="113" t="e">
        <f t="shared" si="15"/>
        <v>#DIV/0!</v>
      </c>
      <c r="L197" s="106">
        <f t="shared" si="16"/>
        <v>24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06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09">
        <f>96/12*3</f>
        <v>24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DATA!E206</f>
        <v>0</v>
      </c>
      <c r="E206" s="32">
        <f>DATA!F206</f>
        <v>0</v>
      </c>
      <c r="F206" s="32">
        <f>DATA!G206</f>
        <v>0</v>
      </c>
      <c r="G206" s="32">
        <f>DATA!H206</f>
        <v>0</v>
      </c>
      <c r="H206" s="32">
        <f>KUMULATIF!I206</f>
        <v>0</v>
      </c>
      <c r="I206" s="32">
        <f>KUMULATIF!J206</f>
        <v>0</v>
      </c>
      <c r="J206" s="157">
        <f>KUMULATIF!K206</f>
        <v>0</v>
      </c>
      <c r="K206" s="112" t="e">
        <f t="shared" ref="K206:K230" si="18">J206/C206*100</f>
        <v>#DIV/0!</v>
      </c>
      <c r="L206" s="108">
        <f>85/12*3</f>
        <v>21.25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DATA!E207</f>
        <v>0</v>
      </c>
      <c r="E207" s="22">
        <f>DATA!F207</f>
        <v>0</v>
      </c>
      <c r="F207" s="22">
        <f>DATA!G207</f>
        <v>0</v>
      </c>
      <c r="G207" s="22">
        <f>DATA!H207</f>
        <v>0</v>
      </c>
      <c r="H207" s="22">
        <f>KUMULATIF!I207</f>
        <v>0</v>
      </c>
      <c r="I207" s="22">
        <f>KUMULATIF!J207</f>
        <v>0</v>
      </c>
      <c r="J207" s="152">
        <f>KUMULATIF!K207</f>
        <v>0</v>
      </c>
      <c r="K207" s="113" t="e">
        <f t="shared" si="18"/>
        <v>#DIV/0!</v>
      </c>
      <c r="L207" s="106">
        <f t="shared" ref="L207:L230" si="19">85/12*3</f>
        <v>21.25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DATA!E208</f>
        <v>0</v>
      </c>
      <c r="E208" s="22">
        <f>DATA!F208</f>
        <v>0</v>
      </c>
      <c r="F208" s="22">
        <f>DATA!G208</f>
        <v>0</v>
      </c>
      <c r="G208" s="22">
        <f>DATA!H208</f>
        <v>0</v>
      </c>
      <c r="H208" s="22">
        <f>KUMULATIF!I208</f>
        <v>0</v>
      </c>
      <c r="I208" s="22">
        <f>KUMULATIF!J208</f>
        <v>0</v>
      </c>
      <c r="J208" s="152">
        <f>KUMULATIF!K208</f>
        <v>0</v>
      </c>
      <c r="K208" s="113" t="e">
        <f t="shared" si="18"/>
        <v>#DIV/0!</v>
      </c>
      <c r="L208" s="106">
        <f t="shared" si="19"/>
        <v>21.25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DATA!E209</f>
        <v>0</v>
      </c>
      <c r="E209" s="22">
        <f>DATA!F209</f>
        <v>0</v>
      </c>
      <c r="F209" s="22">
        <f>DATA!G209</f>
        <v>0</v>
      </c>
      <c r="G209" s="22">
        <f>DATA!H209</f>
        <v>0</v>
      </c>
      <c r="H209" s="22">
        <f>KUMULATIF!I209</f>
        <v>0</v>
      </c>
      <c r="I209" s="22">
        <f>KUMULATIF!J209</f>
        <v>0</v>
      </c>
      <c r="J209" s="152">
        <f>KUMULATIF!K209</f>
        <v>0</v>
      </c>
      <c r="K209" s="113" t="e">
        <f t="shared" si="18"/>
        <v>#DIV/0!</v>
      </c>
      <c r="L209" s="106">
        <f t="shared" si="19"/>
        <v>21.25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DATA!E210</f>
        <v>0</v>
      </c>
      <c r="E210" s="22">
        <f>DATA!F210</f>
        <v>0</v>
      </c>
      <c r="F210" s="22">
        <f>DATA!G210</f>
        <v>0</v>
      </c>
      <c r="G210" s="22">
        <f>DATA!H210</f>
        <v>0</v>
      </c>
      <c r="H210" s="22">
        <f>KUMULATIF!I210</f>
        <v>0</v>
      </c>
      <c r="I210" s="22">
        <f>KUMULATIF!J210</f>
        <v>0</v>
      </c>
      <c r="J210" s="152">
        <f>KUMULATIF!K210</f>
        <v>0</v>
      </c>
      <c r="K210" s="113" t="e">
        <f t="shared" si="18"/>
        <v>#DIV/0!</v>
      </c>
      <c r="L210" s="106">
        <f t="shared" si="19"/>
        <v>21.25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DATA!E211</f>
        <v>0</v>
      </c>
      <c r="E211" s="22">
        <f>DATA!F211</f>
        <v>0</v>
      </c>
      <c r="F211" s="22">
        <f>DATA!G211</f>
        <v>0</v>
      </c>
      <c r="G211" s="22">
        <f>DATA!H211</f>
        <v>0</v>
      </c>
      <c r="H211" s="22">
        <f>KUMULATIF!I211</f>
        <v>0</v>
      </c>
      <c r="I211" s="22">
        <f>KUMULATIF!J211</f>
        <v>0</v>
      </c>
      <c r="J211" s="152">
        <f>KUMULATIF!K211</f>
        <v>0</v>
      </c>
      <c r="K211" s="113" t="e">
        <f t="shared" si="18"/>
        <v>#DIV/0!</v>
      </c>
      <c r="L211" s="106">
        <f t="shared" si="19"/>
        <v>21.25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DATA!E212</f>
        <v>0</v>
      </c>
      <c r="E212" s="22">
        <f>DATA!F212</f>
        <v>0</v>
      </c>
      <c r="F212" s="22">
        <f>DATA!G212</f>
        <v>0</v>
      </c>
      <c r="G212" s="22">
        <f>DATA!H212</f>
        <v>0</v>
      </c>
      <c r="H212" s="22">
        <f>KUMULATIF!I212</f>
        <v>0</v>
      </c>
      <c r="I212" s="22">
        <f>KUMULATIF!J212</f>
        <v>0</v>
      </c>
      <c r="J212" s="152">
        <f>KUMULATIF!K212</f>
        <v>0</v>
      </c>
      <c r="K212" s="113" t="e">
        <f t="shared" si="18"/>
        <v>#DIV/0!</v>
      </c>
      <c r="L212" s="106">
        <f t="shared" si="19"/>
        <v>21.25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DATA!E213</f>
        <v>0</v>
      </c>
      <c r="E213" s="22">
        <f>DATA!F213</f>
        <v>0</v>
      </c>
      <c r="F213" s="22">
        <f>DATA!G213</f>
        <v>0</v>
      </c>
      <c r="G213" s="22">
        <f>DATA!H213</f>
        <v>0</v>
      </c>
      <c r="H213" s="22">
        <f>KUMULATIF!I213</f>
        <v>0</v>
      </c>
      <c r="I213" s="22">
        <f>KUMULATIF!J213</f>
        <v>0</v>
      </c>
      <c r="J213" s="152">
        <f>KUMULATIF!K213</f>
        <v>0</v>
      </c>
      <c r="K213" s="113" t="e">
        <f t="shared" si="18"/>
        <v>#DIV/0!</v>
      </c>
      <c r="L213" s="106">
        <f t="shared" si="19"/>
        <v>21.25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DATA!E214</f>
        <v>0</v>
      </c>
      <c r="E214" s="22">
        <f>DATA!F214</f>
        <v>0</v>
      </c>
      <c r="F214" s="22">
        <f>DATA!G214</f>
        <v>0</v>
      </c>
      <c r="G214" s="22">
        <f>DATA!H214</f>
        <v>0</v>
      </c>
      <c r="H214" s="22">
        <f>KUMULATIF!I214</f>
        <v>0</v>
      </c>
      <c r="I214" s="22">
        <f>KUMULATIF!J214</f>
        <v>0</v>
      </c>
      <c r="J214" s="152">
        <f>KUMULATIF!K214</f>
        <v>0</v>
      </c>
      <c r="K214" s="113" t="e">
        <f t="shared" si="18"/>
        <v>#DIV/0!</v>
      </c>
      <c r="L214" s="106">
        <f t="shared" si="19"/>
        <v>21.25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DATA!E215</f>
        <v>0</v>
      </c>
      <c r="E215" s="22">
        <f>DATA!F215</f>
        <v>0</v>
      </c>
      <c r="F215" s="22">
        <f>DATA!G215</f>
        <v>0</v>
      </c>
      <c r="G215" s="22">
        <f>DATA!H215</f>
        <v>0</v>
      </c>
      <c r="H215" s="22">
        <f>KUMULATIF!I215</f>
        <v>0</v>
      </c>
      <c r="I215" s="22">
        <f>KUMULATIF!J215</f>
        <v>0</v>
      </c>
      <c r="J215" s="152">
        <f>KUMULATIF!K215</f>
        <v>0</v>
      </c>
      <c r="K215" s="113" t="e">
        <f t="shared" si="18"/>
        <v>#DIV/0!</v>
      </c>
      <c r="L215" s="106">
        <f t="shared" si="19"/>
        <v>21.25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DATA!E216</f>
        <v>0</v>
      </c>
      <c r="E216" s="22">
        <f>DATA!F216</f>
        <v>0</v>
      </c>
      <c r="F216" s="22">
        <f>DATA!G216</f>
        <v>0</v>
      </c>
      <c r="G216" s="22">
        <f>DATA!H216</f>
        <v>0</v>
      </c>
      <c r="H216" s="22">
        <f>KUMULATIF!I216</f>
        <v>0</v>
      </c>
      <c r="I216" s="22">
        <f>KUMULATIF!J216</f>
        <v>0</v>
      </c>
      <c r="J216" s="152">
        <f>KUMULATIF!K216</f>
        <v>0</v>
      </c>
      <c r="K216" s="113" t="e">
        <f t="shared" si="18"/>
        <v>#DIV/0!</v>
      </c>
      <c r="L216" s="106">
        <f t="shared" si="19"/>
        <v>21.25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DATA!E217</f>
        <v>0</v>
      </c>
      <c r="E217" s="22">
        <f>DATA!F217</f>
        <v>0</v>
      </c>
      <c r="F217" s="22">
        <f>DATA!G217</f>
        <v>0</v>
      </c>
      <c r="G217" s="22">
        <f>DATA!H217</f>
        <v>0</v>
      </c>
      <c r="H217" s="22">
        <f>KUMULATIF!I217</f>
        <v>0</v>
      </c>
      <c r="I217" s="22">
        <f>KUMULATIF!J217</f>
        <v>0</v>
      </c>
      <c r="J217" s="152">
        <f>KUMULATIF!K217</f>
        <v>0</v>
      </c>
      <c r="K217" s="113" t="e">
        <f t="shared" si="18"/>
        <v>#DIV/0!</v>
      </c>
      <c r="L217" s="106">
        <f t="shared" si="19"/>
        <v>21.25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DATA!E218</f>
        <v>0</v>
      </c>
      <c r="E218" s="22">
        <f>DATA!F218</f>
        <v>0</v>
      </c>
      <c r="F218" s="22">
        <f>DATA!G218</f>
        <v>0</v>
      </c>
      <c r="G218" s="22">
        <f>DATA!H218</f>
        <v>0</v>
      </c>
      <c r="H218" s="22">
        <f>KUMULATIF!I218</f>
        <v>0</v>
      </c>
      <c r="I218" s="22">
        <f>KUMULATIF!J218</f>
        <v>0</v>
      </c>
      <c r="J218" s="152">
        <f>KUMULATIF!K218</f>
        <v>0</v>
      </c>
      <c r="K218" s="113" t="e">
        <f t="shared" si="18"/>
        <v>#DIV/0!</v>
      </c>
      <c r="L218" s="106">
        <f t="shared" si="19"/>
        <v>21.25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DATA!E219</f>
        <v>0</v>
      </c>
      <c r="E219" s="22">
        <f>DATA!F219</f>
        <v>0</v>
      </c>
      <c r="F219" s="22">
        <f>DATA!G219</f>
        <v>0</v>
      </c>
      <c r="G219" s="22">
        <f>DATA!H219</f>
        <v>0</v>
      </c>
      <c r="H219" s="22">
        <f>KUMULATIF!I219</f>
        <v>0</v>
      </c>
      <c r="I219" s="22">
        <f>KUMULATIF!J219</f>
        <v>0</v>
      </c>
      <c r="J219" s="152">
        <f>KUMULATIF!K219</f>
        <v>0</v>
      </c>
      <c r="K219" s="113" t="e">
        <f t="shared" si="18"/>
        <v>#DIV/0!</v>
      </c>
      <c r="L219" s="106">
        <f t="shared" si="19"/>
        <v>21.25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DATA!E220</f>
        <v>0</v>
      </c>
      <c r="E220" s="22">
        <f>DATA!F220</f>
        <v>0</v>
      </c>
      <c r="F220" s="22">
        <f>DATA!G220</f>
        <v>0</v>
      </c>
      <c r="G220" s="22">
        <f>DATA!H220</f>
        <v>0</v>
      </c>
      <c r="H220" s="22">
        <f>KUMULATIF!I220</f>
        <v>0</v>
      </c>
      <c r="I220" s="22">
        <f>KUMULATIF!J220</f>
        <v>0</v>
      </c>
      <c r="J220" s="152">
        <f>KUMULATIF!K220</f>
        <v>0</v>
      </c>
      <c r="K220" s="113" t="e">
        <f t="shared" si="18"/>
        <v>#DIV/0!</v>
      </c>
      <c r="L220" s="106">
        <f t="shared" si="19"/>
        <v>21.25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DATA!E221</f>
        <v>0</v>
      </c>
      <c r="E221" s="22">
        <f>DATA!F221</f>
        <v>0</v>
      </c>
      <c r="F221" s="22">
        <f>DATA!G221</f>
        <v>0</v>
      </c>
      <c r="G221" s="22">
        <f>DATA!H221</f>
        <v>0</v>
      </c>
      <c r="H221" s="22">
        <f>KUMULATIF!I221</f>
        <v>0</v>
      </c>
      <c r="I221" s="22">
        <f>KUMULATIF!J221</f>
        <v>0</v>
      </c>
      <c r="J221" s="152">
        <f>KUMULATIF!K221</f>
        <v>0</v>
      </c>
      <c r="K221" s="113" t="e">
        <f t="shared" si="18"/>
        <v>#DIV/0!</v>
      </c>
      <c r="L221" s="106">
        <f t="shared" si="19"/>
        <v>21.25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DATA!E222</f>
        <v>0</v>
      </c>
      <c r="E222" s="22">
        <f>DATA!F222</f>
        <v>0</v>
      </c>
      <c r="F222" s="22">
        <f>DATA!G222</f>
        <v>0</v>
      </c>
      <c r="G222" s="22">
        <f>DATA!H222</f>
        <v>0</v>
      </c>
      <c r="H222" s="22">
        <f>KUMULATIF!I222</f>
        <v>0</v>
      </c>
      <c r="I222" s="22">
        <f>KUMULATIF!J222</f>
        <v>0</v>
      </c>
      <c r="J222" s="152">
        <f>KUMULATIF!K222</f>
        <v>0</v>
      </c>
      <c r="K222" s="113" t="e">
        <f t="shared" si="18"/>
        <v>#DIV/0!</v>
      </c>
      <c r="L222" s="106">
        <f t="shared" si="19"/>
        <v>21.25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DATA!E223</f>
        <v>0</v>
      </c>
      <c r="E223" s="22">
        <f>DATA!F223</f>
        <v>0</v>
      </c>
      <c r="F223" s="22">
        <f>DATA!G223</f>
        <v>0</v>
      </c>
      <c r="G223" s="22">
        <f>DATA!H223</f>
        <v>0</v>
      </c>
      <c r="H223" s="22">
        <f>KUMULATIF!I223</f>
        <v>0</v>
      </c>
      <c r="I223" s="22">
        <f>KUMULATIF!J223</f>
        <v>0</v>
      </c>
      <c r="J223" s="152">
        <f>KUMULATIF!K223</f>
        <v>0</v>
      </c>
      <c r="K223" s="113" t="e">
        <f t="shared" si="18"/>
        <v>#DIV/0!</v>
      </c>
      <c r="L223" s="106">
        <f t="shared" si="19"/>
        <v>21.25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DATA!E224</f>
        <v>0</v>
      </c>
      <c r="E224" s="22">
        <f>DATA!F224</f>
        <v>0</v>
      </c>
      <c r="F224" s="22">
        <f>DATA!G224</f>
        <v>0</v>
      </c>
      <c r="G224" s="22">
        <f>DATA!H224</f>
        <v>0</v>
      </c>
      <c r="H224" s="22">
        <f>KUMULATIF!I224</f>
        <v>0</v>
      </c>
      <c r="I224" s="22">
        <f>KUMULATIF!J224</f>
        <v>0</v>
      </c>
      <c r="J224" s="152">
        <f>KUMULATIF!K224</f>
        <v>0</v>
      </c>
      <c r="K224" s="113" t="e">
        <f t="shared" si="18"/>
        <v>#DIV/0!</v>
      </c>
      <c r="L224" s="106">
        <f t="shared" si="19"/>
        <v>21.25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DATA!E225</f>
        <v>0</v>
      </c>
      <c r="E225" s="22">
        <f>DATA!F225</f>
        <v>0</v>
      </c>
      <c r="F225" s="22">
        <f>DATA!G225</f>
        <v>0</v>
      </c>
      <c r="G225" s="22">
        <f>DATA!H225</f>
        <v>0</v>
      </c>
      <c r="H225" s="22">
        <f>KUMULATIF!I225</f>
        <v>0</v>
      </c>
      <c r="I225" s="22">
        <f>KUMULATIF!J225</f>
        <v>0</v>
      </c>
      <c r="J225" s="152">
        <f>KUMULATIF!K225</f>
        <v>0</v>
      </c>
      <c r="K225" s="113" t="e">
        <f t="shared" si="18"/>
        <v>#DIV/0!</v>
      </c>
      <c r="L225" s="106">
        <f t="shared" si="19"/>
        <v>21.25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DATA!E226</f>
        <v>0</v>
      </c>
      <c r="E226" s="22">
        <f>DATA!F226</f>
        <v>0</v>
      </c>
      <c r="F226" s="22">
        <f>DATA!G226</f>
        <v>0</v>
      </c>
      <c r="G226" s="22">
        <f>DATA!H226</f>
        <v>0</v>
      </c>
      <c r="H226" s="22">
        <f>KUMULATIF!I226</f>
        <v>0</v>
      </c>
      <c r="I226" s="22">
        <f>KUMULATIF!J226</f>
        <v>0</v>
      </c>
      <c r="J226" s="152">
        <f>KUMULATIF!K226</f>
        <v>0</v>
      </c>
      <c r="K226" s="113" t="e">
        <f t="shared" si="18"/>
        <v>#DIV/0!</v>
      </c>
      <c r="L226" s="106">
        <f t="shared" si="19"/>
        <v>21.25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DATA!E227</f>
        <v>0</v>
      </c>
      <c r="E227" s="22">
        <f>DATA!F227</f>
        <v>0</v>
      </c>
      <c r="F227" s="22">
        <f>DATA!G227</f>
        <v>0</v>
      </c>
      <c r="G227" s="22">
        <f>DATA!H227</f>
        <v>0</v>
      </c>
      <c r="H227" s="22">
        <f>KUMULATIF!I227</f>
        <v>0</v>
      </c>
      <c r="I227" s="22">
        <f>KUMULATIF!J227</f>
        <v>0</v>
      </c>
      <c r="J227" s="152">
        <f>KUMULATIF!K227</f>
        <v>0</v>
      </c>
      <c r="K227" s="113" t="e">
        <f t="shared" si="18"/>
        <v>#DIV/0!</v>
      </c>
      <c r="L227" s="106">
        <f t="shared" si="19"/>
        <v>21.25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DATA!E228</f>
        <v>0</v>
      </c>
      <c r="E228" s="22">
        <f>DATA!F228</f>
        <v>0</v>
      </c>
      <c r="F228" s="22">
        <f>DATA!G228</f>
        <v>0</v>
      </c>
      <c r="G228" s="22">
        <f>DATA!H228</f>
        <v>0</v>
      </c>
      <c r="H228" s="22">
        <f>KUMULATIF!I228</f>
        <v>0</v>
      </c>
      <c r="I228" s="22">
        <f>KUMULATIF!J228</f>
        <v>0</v>
      </c>
      <c r="J228" s="152">
        <f>KUMULATIF!K228</f>
        <v>0</v>
      </c>
      <c r="K228" s="113" t="e">
        <f t="shared" si="18"/>
        <v>#DIV/0!</v>
      </c>
      <c r="L228" s="106">
        <f t="shared" si="19"/>
        <v>21.25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DATA!E229</f>
        <v>0</v>
      </c>
      <c r="E229" s="22">
        <f>DATA!F229</f>
        <v>0</v>
      </c>
      <c r="F229" s="22">
        <f>DATA!G229</f>
        <v>0</v>
      </c>
      <c r="G229" s="22">
        <f>DATA!H229</f>
        <v>0</v>
      </c>
      <c r="H229" s="22">
        <f>KUMULATIF!I229</f>
        <v>0</v>
      </c>
      <c r="I229" s="22">
        <f>KUMULATIF!J229</f>
        <v>0</v>
      </c>
      <c r="J229" s="152">
        <f>KUMULATIF!K229</f>
        <v>0</v>
      </c>
      <c r="K229" s="113" t="e">
        <f t="shared" si="18"/>
        <v>#DIV/0!</v>
      </c>
      <c r="L229" s="106">
        <f t="shared" si="19"/>
        <v>21.25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DATA!E230</f>
        <v>0</v>
      </c>
      <c r="E230" s="22">
        <f>DATA!F230</f>
        <v>0</v>
      </c>
      <c r="F230" s="22">
        <f>DATA!G230</f>
        <v>0</v>
      </c>
      <c r="G230" s="22">
        <f>DATA!H230</f>
        <v>0</v>
      </c>
      <c r="H230" s="22">
        <f>KUMULATIF!I230</f>
        <v>0</v>
      </c>
      <c r="I230" s="22">
        <f>KUMULATIF!J230</f>
        <v>0</v>
      </c>
      <c r="J230" s="152">
        <f>KUMULATIF!K230</f>
        <v>0</v>
      </c>
      <c r="K230" s="113" t="e">
        <f t="shared" si="18"/>
        <v>#DIV/0!</v>
      </c>
      <c r="L230" s="106">
        <f t="shared" si="19"/>
        <v>21.25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85/12*3</f>
        <v>21.25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DATA!E239</f>
        <v>0</v>
      </c>
      <c r="E239" s="32">
        <f>DATA!F239</f>
        <v>0</v>
      </c>
      <c r="F239" s="32">
        <f>DATA!G239</f>
        <v>0</v>
      </c>
      <c r="G239" s="32">
        <f>DATA!H239</f>
        <v>0</v>
      </c>
      <c r="H239" s="32">
        <f>KUMULATIF!I239</f>
        <v>0</v>
      </c>
      <c r="I239" s="32">
        <f>KUMULATIF!J239</f>
        <v>0</v>
      </c>
      <c r="J239" s="157">
        <f>KUMULATIF!K239</f>
        <v>0</v>
      </c>
      <c r="K239" s="112" t="e">
        <f t="shared" ref="K239:K263" si="21">J239/C239*100</f>
        <v>#DIV/0!</v>
      </c>
      <c r="L239" s="108">
        <f>85/12*3</f>
        <v>21.25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DATA!E240</f>
        <v>0</v>
      </c>
      <c r="E240" s="22">
        <f>DATA!F240</f>
        <v>0</v>
      </c>
      <c r="F240" s="22">
        <f>DATA!G240</f>
        <v>0</v>
      </c>
      <c r="G240" s="22">
        <f>DATA!H240</f>
        <v>0</v>
      </c>
      <c r="H240" s="22">
        <f>KUMULATIF!I240</f>
        <v>0</v>
      </c>
      <c r="I240" s="22">
        <f>KUMULATIF!J240</f>
        <v>0</v>
      </c>
      <c r="J240" s="152">
        <f>KUMULATIF!K240</f>
        <v>0</v>
      </c>
      <c r="K240" s="113" t="e">
        <f t="shared" si="21"/>
        <v>#DIV/0!</v>
      </c>
      <c r="L240" s="106">
        <f t="shared" ref="L240:L263" si="22">85/12*3</f>
        <v>21.25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DATA!E241</f>
        <v>0</v>
      </c>
      <c r="E241" s="22">
        <f>DATA!F241</f>
        <v>0</v>
      </c>
      <c r="F241" s="22">
        <f>DATA!G241</f>
        <v>0</v>
      </c>
      <c r="G241" s="22">
        <f>DATA!H241</f>
        <v>0</v>
      </c>
      <c r="H241" s="22">
        <f>KUMULATIF!I241</f>
        <v>0</v>
      </c>
      <c r="I241" s="22">
        <f>KUMULATIF!J241</f>
        <v>0</v>
      </c>
      <c r="J241" s="152">
        <f>KUMULATIF!K241</f>
        <v>0</v>
      </c>
      <c r="K241" s="113" t="e">
        <f t="shared" si="21"/>
        <v>#DIV/0!</v>
      </c>
      <c r="L241" s="106">
        <f t="shared" si="22"/>
        <v>21.25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DATA!E242</f>
        <v>0</v>
      </c>
      <c r="E242" s="22">
        <f>DATA!F242</f>
        <v>0</v>
      </c>
      <c r="F242" s="22">
        <f>DATA!G242</f>
        <v>0</v>
      </c>
      <c r="G242" s="22">
        <f>DATA!H242</f>
        <v>0</v>
      </c>
      <c r="H242" s="22">
        <f>KUMULATIF!I242</f>
        <v>0</v>
      </c>
      <c r="I242" s="22">
        <f>KUMULATIF!J242</f>
        <v>0</v>
      </c>
      <c r="J242" s="152">
        <f>KUMULATIF!K242</f>
        <v>0</v>
      </c>
      <c r="K242" s="113" t="e">
        <f t="shared" si="21"/>
        <v>#DIV/0!</v>
      </c>
      <c r="L242" s="106">
        <f t="shared" si="22"/>
        <v>21.25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DATA!E243</f>
        <v>0</v>
      </c>
      <c r="E243" s="22">
        <f>DATA!F243</f>
        <v>0</v>
      </c>
      <c r="F243" s="22">
        <f>DATA!G243</f>
        <v>0</v>
      </c>
      <c r="G243" s="22">
        <f>DATA!H243</f>
        <v>0</v>
      </c>
      <c r="H243" s="22">
        <f>KUMULATIF!I243</f>
        <v>0</v>
      </c>
      <c r="I243" s="22">
        <f>KUMULATIF!J243</f>
        <v>0</v>
      </c>
      <c r="J243" s="152">
        <f>KUMULATIF!K243</f>
        <v>0</v>
      </c>
      <c r="K243" s="113" t="e">
        <f t="shared" si="21"/>
        <v>#DIV/0!</v>
      </c>
      <c r="L243" s="106">
        <f t="shared" si="22"/>
        <v>21.25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DATA!E244</f>
        <v>0</v>
      </c>
      <c r="E244" s="22">
        <f>DATA!F244</f>
        <v>0</v>
      </c>
      <c r="F244" s="22">
        <f>DATA!G244</f>
        <v>0</v>
      </c>
      <c r="G244" s="22">
        <f>DATA!H244</f>
        <v>0</v>
      </c>
      <c r="H244" s="22">
        <f>KUMULATIF!I244</f>
        <v>0</v>
      </c>
      <c r="I244" s="22">
        <f>KUMULATIF!J244</f>
        <v>0</v>
      </c>
      <c r="J244" s="152">
        <f>KUMULATIF!K244</f>
        <v>0</v>
      </c>
      <c r="K244" s="113" t="e">
        <f t="shared" si="21"/>
        <v>#DIV/0!</v>
      </c>
      <c r="L244" s="106">
        <f t="shared" si="22"/>
        <v>21.25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DATA!E245</f>
        <v>0</v>
      </c>
      <c r="E245" s="22">
        <f>DATA!F245</f>
        <v>0</v>
      </c>
      <c r="F245" s="22">
        <f>DATA!G245</f>
        <v>0</v>
      </c>
      <c r="G245" s="22">
        <f>DATA!H245</f>
        <v>0</v>
      </c>
      <c r="H245" s="22">
        <f>KUMULATIF!I245</f>
        <v>0</v>
      </c>
      <c r="I245" s="22">
        <f>KUMULATIF!J245</f>
        <v>0</v>
      </c>
      <c r="J245" s="152">
        <f>KUMULATIF!K245</f>
        <v>0</v>
      </c>
      <c r="K245" s="113" t="e">
        <f t="shared" si="21"/>
        <v>#DIV/0!</v>
      </c>
      <c r="L245" s="106">
        <f t="shared" si="22"/>
        <v>21.25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DATA!E246</f>
        <v>0</v>
      </c>
      <c r="E246" s="22">
        <f>DATA!F246</f>
        <v>0</v>
      </c>
      <c r="F246" s="22">
        <f>DATA!G246</f>
        <v>0</v>
      </c>
      <c r="G246" s="22">
        <f>DATA!H246</f>
        <v>0</v>
      </c>
      <c r="H246" s="22">
        <f>KUMULATIF!I246</f>
        <v>0</v>
      </c>
      <c r="I246" s="22">
        <f>KUMULATIF!J246</f>
        <v>0</v>
      </c>
      <c r="J246" s="152">
        <f>KUMULATIF!K246</f>
        <v>0</v>
      </c>
      <c r="K246" s="113" t="e">
        <f t="shared" si="21"/>
        <v>#DIV/0!</v>
      </c>
      <c r="L246" s="106">
        <f t="shared" si="22"/>
        <v>21.25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DATA!E247</f>
        <v>0</v>
      </c>
      <c r="E247" s="22">
        <f>DATA!F247</f>
        <v>0</v>
      </c>
      <c r="F247" s="22">
        <f>DATA!G247</f>
        <v>0</v>
      </c>
      <c r="G247" s="22">
        <f>DATA!H247</f>
        <v>0</v>
      </c>
      <c r="H247" s="22">
        <f>KUMULATIF!I247</f>
        <v>0</v>
      </c>
      <c r="I247" s="22">
        <f>KUMULATIF!J247</f>
        <v>0</v>
      </c>
      <c r="J247" s="152">
        <f>KUMULATIF!K247</f>
        <v>0</v>
      </c>
      <c r="K247" s="113" t="e">
        <f t="shared" si="21"/>
        <v>#DIV/0!</v>
      </c>
      <c r="L247" s="106">
        <f t="shared" si="22"/>
        <v>21.25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DATA!E248</f>
        <v>0</v>
      </c>
      <c r="E248" s="22">
        <f>DATA!F248</f>
        <v>0</v>
      </c>
      <c r="F248" s="22">
        <f>DATA!G248</f>
        <v>0</v>
      </c>
      <c r="G248" s="22">
        <f>DATA!H248</f>
        <v>0</v>
      </c>
      <c r="H248" s="22">
        <f>KUMULATIF!I248</f>
        <v>0</v>
      </c>
      <c r="I248" s="22">
        <f>KUMULATIF!J248</f>
        <v>0</v>
      </c>
      <c r="J248" s="152">
        <f>KUMULATIF!K248</f>
        <v>0</v>
      </c>
      <c r="K248" s="113" t="e">
        <f t="shared" si="21"/>
        <v>#DIV/0!</v>
      </c>
      <c r="L248" s="106">
        <f t="shared" si="22"/>
        <v>21.25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DATA!E249</f>
        <v>0</v>
      </c>
      <c r="E249" s="22">
        <f>DATA!F249</f>
        <v>0</v>
      </c>
      <c r="F249" s="22">
        <f>DATA!G249</f>
        <v>0</v>
      </c>
      <c r="G249" s="22">
        <f>DATA!H249</f>
        <v>0</v>
      </c>
      <c r="H249" s="22">
        <f>KUMULATIF!I249</f>
        <v>0</v>
      </c>
      <c r="I249" s="22">
        <f>KUMULATIF!J249</f>
        <v>0</v>
      </c>
      <c r="J249" s="152">
        <f>KUMULATIF!K249</f>
        <v>0</v>
      </c>
      <c r="K249" s="113" t="e">
        <f t="shared" si="21"/>
        <v>#DIV/0!</v>
      </c>
      <c r="L249" s="106">
        <f t="shared" si="22"/>
        <v>21.25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DATA!E250</f>
        <v>0</v>
      </c>
      <c r="E250" s="22">
        <f>DATA!F250</f>
        <v>0</v>
      </c>
      <c r="F250" s="22">
        <f>DATA!G250</f>
        <v>0</v>
      </c>
      <c r="G250" s="22">
        <f>DATA!H250</f>
        <v>0</v>
      </c>
      <c r="H250" s="22">
        <f>KUMULATIF!I250</f>
        <v>0</v>
      </c>
      <c r="I250" s="22">
        <f>KUMULATIF!J250</f>
        <v>0</v>
      </c>
      <c r="J250" s="152">
        <f>KUMULATIF!K250</f>
        <v>0</v>
      </c>
      <c r="K250" s="113" t="e">
        <f t="shared" si="21"/>
        <v>#DIV/0!</v>
      </c>
      <c r="L250" s="106">
        <f t="shared" si="22"/>
        <v>21.25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DATA!E251</f>
        <v>0</v>
      </c>
      <c r="E251" s="22">
        <f>DATA!F251</f>
        <v>0</v>
      </c>
      <c r="F251" s="22">
        <f>DATA!G251</f>
        <v>0</v>
      </c>
      <c r="G251" s="22">
        <f>DATA!H251</f>
        <v>0</v>
      </c>
      <c r="H251" s="22">
        <f>KUMULATIF!I251</f>
        <v>0</v>
      </c>
      <c r="I251" s="22">
        <f>KUMULATIF!J251</f>
        <v>0</v>
      </c>
      <c r="J251" s="152">
        <f>KUMULATIF!K251</f>
        <v>0</v>
      </c>
      <c r="K251" s="113" t="e">
        <f t="shared" si="21"/>
        <v>#DIV/0!</v>
      </c>
      <c r="L251" s="106">
        <f t="shared" si="22"/>
        <v>21.25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DATA!E252</f>
        <v>0</v>
      </c>
      <c r="E252" s="22">
        <f>DATA!F252</f>
        <v>0</v>
      </c>
      <c r="F252" s="22">
        <f>DATA!G252</f>
        <v>0</v>
      </c>
      <c r="G252" s="22">
        <f>DATA!H252</f>
        <v>0</v>
      </c>
      <c r="H252" s="22">
        <f>KUMULATIF!I252</f>
        <v>0</v>
      </c>
      <c r="I252" s="22">
        <f>KUMULATIF!J252</f>
        <v>0</v>
      </c>
      <c r="J252" s="152">
        <f>KUMULATIF!K252</f>
        <v>0</v>
      </c>
      <c r="K252" s="113" t="e">
        <f t="shared" si="21"/>
        <v>#DIV/0!</v>
      </c>
      <c r="L252" s="106">
        <f t="shared" si="22"/>
        <v>21.25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DATA!E253</f>
        <v>0</v>
      </c>
      <c r="E253" s="22">
        <f>DATA!F253</f>
        <v>0</v>
      </c>
      <c r="F253" s="22">
        <f>DATA!G253</f>
        <v>0</v>
      </c>
      <c r="G253" s="22">
        <f>DATA!H253</f>
        <v>0</v>
      </c>
      <c r="H253" s="22">
        <f>KUMULATIF!I253</f>
        <v>0</v>
      </c>
      <c r="I253" s="22">
        <f>KUMULATIF!J253</f>
        <v>0</v>
      </c>
      <c r="J253" s="152">
        <f>KUMULATIF!K253</f>
        <v>0</v>
      </c>
      <c r="K253" s="113" t="e">
        <f t="shared" si="21"/>
        <v>#DIV/0!</v>
      </c>
      <c r="L253" s="106">
        <f t="shared" si="22"/>
        <v>21.25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DATA!E254</f>
        <v>0</v>
      </c>
      <c r="E254" s="22">
        <f>DATA!F254</f>
        <v>0</v>
      </c>
      <c r="F254" s="22">
        <f>DATA!G254</f>
        <v>0</v>
      </c>
      <c r="G254" s="22">
        <f>DATA!H254</f>
        <v>0</v>
      </c>
      <c r="H254" s="22">
        <f>KUMULATIF!I254</f>
        <v>0</v>
      </c>
      <c r="I254" s="22">
        <f>KUMULATIF!J254</f>
        <v>0</v>
      </c>
      <c r="J254" s="152">
        <f>KUMULATIF!K254</f>
        <v>0</v>
      </c>
      <c r="K254" s="113" t="e">
        <f t="shared" si="21"/>
        <v>#DIV/0!</v>
      </c>
      <c r="L254" s="106">
        <f t="shared" si="22"/>
        <v>21.25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DATA!E255</f>
        <v>0</v>
      </c>
      <c r="E255" s="22">
        <f>DATA!F255</f>
        <v>0</v>
      </c>
      <c r="F255" s="22">
        <f>DATA!G255</f>
        <v>0</v>
      </c>
      <c r="G255" s="22">
        <f>DATA!H255</f>
        <v>0</v>
      </c>
      <c r="H255" s="22">
        <f>KUMULATIF!I255</f>
        <v>0</v>
      </c>
      <c r="I255" s="22">
        <f>KUMULATIF!J255</f>
        <v>0</v>
      </c>
      <c r="J255" s="152">
        <f>KUMULATIF!K255</f>
        <v>0</v>
      </c>
      <c r="K255" s="113" t="e">
        <f t="shared" si="21"/>
        <v>#DIV/0!</v>
      </c>
      <c r="L255" s="106">
        <f t="shared" si="22"/>
        <v>21.25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DATA!E256</f>
        <v>0</v>
      </c>
      <c r="E256" s="22">
        <f>DATA!F256</f>
        <v>0</v>
      </c>
      <c r="F256" s="22">
        <f>DATA!G256</f>
        <v>0</v>
      </c>
      <c r="G256" s="22">
        <f>DATA!H256</f>
        <v>0</v>
      </c>
      <c r="H256" s="22">
        <f>KUMULATIF!I256</f>
        <v>0</v>
      </c>
      <c r="I256" s="22">
        <f>KUMULATIF!J256</f>
        <v>0</v>
      </c>
      <c r="J256" s="152">
        <f>KUMULATIF!K256</f>
        <v>0</v>
      </c>
      <c r="K256" s="113" t="e">
        <f t="shared" si="21"/>
        <v>#DIV/0!</v>
      </c>
      <c r="L256" s="106">
        <f t="shared" si="22"/>
        <v>21.25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DATA!E257</f>
        <v>0</v>
      </c>
      <c r="E257" s="22">
        <f>DATA!F257</f>
        <v>0</v>
      </c>
      <c r="F257" s="22">
        <f>DATA!G257</f>
        <v>0</v>
      </c>
      <c r="G257" s="22">
        <f>DATA!H257</f>
        <v>0</v>
      </c>
      <c r="H257" s="22">
        <f>KUMULATIF!I257</f>
        <v>0</v>
      </c>
      <c r="I257" s="22">
        <f>KUMULATIF!J257</f>
        <v>0</v>
      </c>
      <c r="J257" s="152">
        <f>KUMULATIF!K257</f>
        <v>0</v>
      </c>
      <c r="K257" s="113" t="e">
        <f t="shared" si="21"/>
        <v>#DIV/0!</v>
      </c>
      <c r="L257" s="106">
        <f t="shared" si="22"/>
        <v>21.25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DATA!E258</f>
        <v>0</v>
      </c>
      <c r="E258" s="22">
        <f>DATA!F258</f>
        <v>0</v>
      </c>
      <c r="F258" s="22">
        <f>DATA!G258</f>
        <v>0</v>
      </c>
      <c r="G258" s="22">
        <f>DATA!H258</f>
        <v>0</v>
      </c>
      <c r="H258" s="22">
        <f>KUMULATIF!I258</f>
        <v>0</v>
      </c>
      <c r="I258" s="22">
        <f>KUMULATIF!J258</f>
        <v>0</v>
      </c>
      <c r="J258" s="152">
        <f>KUMULATIF!K258</f>
        <v>0</v>
      </c>
      <c r="K258" s="113" t="e">
        <f t="shared" si="21"/>
        <v>#DIV/0!</v>
      </c>
      <c r="L258" s="106">
        <f t="shared" si="22"/>
        <v>21.25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DATA!E259</f>
        <v>0</v>
      </c>
      <c r="E259" s="22">
        <f>DATA!F259</f>
        <v>0</v>
      </c>
      <c r="F259" s="22">
        <f>DATA!G259</f>
        <v>0</v>
      </c>
      <c r="G259" s="22">
        <f>DATA!H259</f>
        <v>0</v>
      </c>
      <c r="H259" s="22">
        <f>KUMULATIF!I259</f>
        <v>0</v>
      </c>
      <c r="I259" s="22">
        <f>KUMULATIF!J259</f>
        <v>0</v>
      </c>
      <c r="J259" s="152">
        <f>KUMULATIF!K259</f>
        <v>0</v>
      </c>
      <c r="K259" s="113" t="e">
        <f t="shared" si="21"/>
        <v>#DIV/0!</v>
      </c>
      <c r="L259" s="106">
        <f t="shared" si="22"/>
        <v>21.25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DATA!E260</f>
        <v>0</v>
      </c>
      <c r="E260" s="22">
        <f>DATA!F260</f>
        <v>0</v>
      </c>
      <c r="F260" s="22">
        <f>DATA!G260</f>
        <v>0</v>
      </c>
      <c r="G260" s="22">
        <f>DATA!H260</f>
        <v>0</v>
      </c>
      <c r="H260" s="22">
        <f>KUMULATIF!I260</f>
        <v>0</v>
      </c>
      <c r="I260" s="22">
        <f>KUMULATIF!J260</f>
        <v>0</v>
      </c>
      <c r="J260" s="152">
        <f>KUMULATIF!K260</f>
        <v>0</v>
      </c>
      <c r="K260" s="113" t="e">
        <f t="shared" si="21"/>
        <v>#DIV/0!</v>
      </c>
      <c r="L260" s="106">
        <f t="shared" si="22"/>
        <v>21.25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DATA!E261</f>
        <v>0</v>
      </c>
      <c r="E261" s="22">
        <f>DATA!F261</f>
        <v>0</v>
      </c>
      <c r="F261" s="22">
        <f>DATA!G261</f>
        <v>0</v>
      </c>
      <c r="G261" s="22">
        <f>DATA!H261</f>
        <v>0</v>
      </c>
      <c r="H261" s="22">
        <f>KUMULATIF!I261</f>
        <v>0</v>
      </c>
      <c r="I261" s="22">
        <f>KUMULATIF!J261</f>
        <v>0</v>
      </c>
      <c r="J261" s="152">
        <f>KUMULATIF!K261</f>
        <v>0</v>
      </c>
      <c r="K261" s="113" t="e">
        <f t="shared" si="21"/>
        <v>#DIV/0!</v>
      </c>
      <c r="L261" s="106">
        <f t="shared" si="22"/>
        <v>21.25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DATA!E262</f>
        <v>0</v>
      </c>
      <c r="E262" s="22">
        <f>DATA!F262</f>
        <v>0</v>
      </c>
      <c r="F262" s="22">
        <f>DATA!G262</f>
        <v>0</v>
      </c>
      <c r="G262" s="22">
        <f>DATA!H262</f>
        <v>0</v>
      </c>
      <c r="H262" s="22">
        <f>KUMULATIF!I262</f>
        <v>0</v>
      </c>
      <c r="I262" s="22">
        <f>KUMULATIF!J262</f>
        <v>0</v>
      </c>
      <c r="J262" s="152">
        <f>KUMULATIF!K262</f>
        <v>0</v>
      </c>
      <c r="K262" s="113" t="e">
        <f t="shared" si="21"/>
        <v>#DIV/0!</v>
      </c>
      <c r="L262" s="106">
        <f t="shared" si="22"/>
        <v>21.25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DATA!E263</f>
        <v>0</v>
      </c>
      <c r="E263" s="22">
        <f>DATA!F263</f>
        <v>0</v>
      </c>
      <c r="F263" s="22">
        <f>DATA!G263</f>
        <v>0</v>
      </c>
      <c r="G263" s="22">
        <f>DATA!H263</f>
        <v>0</v>
      </c>
      <c r="H263" s="22">
        <f>KUMULATIF!I263</f>
        <v>0</v>
      </c>
      <c r="I263" s="22">
        <f>KUMULATIF!J263</f>
        <v>0</v>
      </c>
      <c r="J263" s="152">
        <f>KUMULATIF!K263</f>
        <v>0</v>
      </c>
      <c r="K263" s="113" t="e">
        <f t="shared" si="21"/>
        <v>#DIV/0!</v>
      </c>
      <c r="L263" s="106">
        <f t="shared" si="22"/>
        <v>21.25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85/12*3</f>
        <v>21.25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DATA!G272</f>
        <v>0</v>
      </c>
      <c r="D272" s="32">
        <f>DATA!H272</f>
        <v>0</v>
      </c>
      <c r="E272" s="157">
        <f>DATA!AG272</f>
        <v>0</v>
      </c>
      <c r="F272" s="32">
        <f>KUMULATIF!I272</f>
        <v>0</v>
      </c>
      <c r="G272" s="32">
        <f>KUMULATIF!J272</f>
        <v>0</v>
      </c>
      <c r="H272" s="158">
        <f>KUMULATIF!K272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DATA!G273</f>
        <v>0</v>
      </c>
      <c r="D273" s="22">
        <f>DATA!H273</f>
        <v>0</v>
      </c>
      <c r="E273" s="152">
        <f>DATA!AG273</f>
        <v>0</v>
      </c>
      <c r="F273" s="22">
        <f>KUMULATIF!I273</f>
        <v>0</v>
      </c>
      <c r="G273" s="22">
        <f>KUMULATIF!J273</f>
        <v>0</v>
      </c>
      <c r="H273" s="159">
        <f>KUMULATIF!K273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DATA!G274</f>
        <v>0</v>
      </c>
      <c r="D274" s="22">
        <f>DATA!H274</f>
        <v>0</v>
      </c>
      <c r="E274" s="152">
        <f>DATA!AG274</f>
        <v>0</v>
      </c>
      <c r="F274" s="22">
        <f>KUMULATIF!I274</f>
        <v>0</v>
      </c>
      <c r="G274" s="22">
        <f>KUMULATIF!J274</f>
        <v>0</v>
      </c>
      <c r="H274" s="159">
        <f>KUMULATIF!K274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DATA!G275</f>
        <v>0</v>
      </c>
      <c r="D275" s="22">
        <f>DATA!H275</f>
        <v>0</v>
      </c>
      <c r="E275" s="152">
        <f>DATA!AG275</f>
        <v>0</v>
      </c>
      <c r="F275" s="22">
        <f>KUMULATIF!I275</f>
        <v>0</v>
      </c>
      <c r="G275" s="22">
        <f>KUMULATIF!J275</f>
        <v>0</v>
      </c>
      <c r="H275" s="159">
        <f>KUMULATIF!K275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DATA!G276</f>
        <v>0</v>
      </c>
      <c r="D276" s="22">
        <f>DATA!H276</f>
        <v>0</v>
      </c>
      <c r="E276" s="152">
        <f>DATA!AG276</f>
        <v>0</v>
      </c>
      <c r="F276" s="22">
        <f>KUMULATIF!I276</f>
        <v>0</v>
      </c>
      <c r="G276" s="22">
        <f>KUMULATIF!J276</f>
        <v>0</v>
      </c>
      <c r="H276" s="159">
        <f>KUMULATIF!K276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DATA!G277</f>
        <v>0</v>
      </c>
      <c r="D277" s="22">
        <f>DATA!H277</f>
        <v>0</v>
      </c>
      <c r="E277" s="152">
        <f>DATA!AG277</f>
        <v>0</v>
      </c>
      <c r="F277" s="22">
        <f>KUMULATIF!I277</f>
        <v>0</v>
      </c>
      <c r="G277" s="22">
        <f>KUMULATIF!J277</f>
        <v>0</v>
      </c>
      <c r="H277" s="159">
        <f>KUMULATIF!K277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DATA!G278</f>
        <v>0</v>
      </c>
      <c r="D278" s="22">
        <f>DATA!H278</f>
        <v>0</v>
      </c>
      <c r="E278" s="152">
        <f>DATA!AG278</f>
        <v>0</v>
      </c>
      <c r="F278" s="22">
        <f>KUMULATIF!I278</f>
        <v>0</v>
      </c>
      <c r="G278" s="22">
        <f>KUMULATIF!J278</f>
        <v>0</v>
      </c>
      <c r="H278" s="159">
        <f>KUMULATIF!K278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DATA!G279</f>
        <v>0</v>
      </c>
      <c r="D279" s="22">
        <f>DATA!H279</f>
        <v>0</v>
      </c>
      <c r="E279" s="152">
        <f>DATA!AG279</f>
        <v>0</v>
      </c>
      <c r="F279" s="22">
        <f>KUMULATIF!I279</f>
        <v>0</v>
      </c>
      <c r="G279" s="22">
        <f>KUMULATIF!J279</f>
        <v>0</v>
      </c>
      <c r="H279" s="159">
        <f>KUMULATIF!K279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DATA!G280</f>
        <v>0</v>
      </c>
      <c r="D280" s="22">
        <f>DATA!H280</f>
        <v>0</v>
      </c>
      <c r="E280" s="152">
        <f>DATA!AG280</f>
        <v>0</v>
      </c>
      <c r="F280" s="22">
        <f>KUMULATIF!I280</f>
        <v>0</v>
      </c>
      <c r="G280" s="22">
        <f>KUMULATIF!J280</f>
        <v>0</v>
      </c>
      <c r="H280" s="159">
        <f>KUMULATIF!K280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DATA!G281</f>
        <v>0</v>
      </c>
      <c r="D281" s="22">
        <f>DATA!H281</f>
        <v>0</v>
      </c>
      <c r="E281" s="152">
        <f>DATA!AG281</f>
        <v>0</v>
      </c>
      <c r="F281" s="22">
        <f>KUMULATIF!I281</f>
        <v>0</v>
      </c>
      <c r="G281" s="22">
        <f>KUMULATIF!J281</f>
        <v>0</v>
      </c>
      <c r="H281" s="159">
        <f>KUMULATIF!K281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DATA!G282</f>
        <v>0</v>
      </c>
      <c r="D282" s="22">
        <f>DATA!H282</f>
        <v>0</v>
      </c>
      <c r="E282" s="152">
        <f>DATA!AG282</f>
        <v>0</v>
      </c>
      <c r="F282" s="22">
        <f>KUMULATIF!I282</f>
        <v>0</v>
      </c>
      <c r="G282" s="22">
        <f>KUMULATIF!J282</f>
        <v>0</v>
      </c>
      <c r="H282" s="159">
        <f>KUMULATIF!K282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DATA!G283</f>
        <v>0</v>
      </c>
      <c r="D283" s="22">
        <f>DATA!H283</f>
        <v>0</v>
      </c>
      <c r="E283" s="152">
        <f>DATA!AG283</f>
        <v>0</v>
      </c>
      <c r="F283" s="22">
        <f>KUMULATIF!I283</f>
        <v>0</v>
      </c>
      <c r="G283" s="22">
        <f>KUMULATIF!J283</f>
        <v>0</v>
      </c>
      <c r="H283" s="159">
        <f>KUMULATIF!K283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DATA!G284</f>
        <v>0</v>
      </c>
      <c r="D284" s="22">
        <f>DATA!H284</f>
        <v>0</v>
      </c>
      <c r="E284" s="152">
        <f>DATA!AG284</f>
        <v>0</v>
      </c>
      <c r="F284" s="22">
        <f>KUMULATIF!I284</f>
        <v>0</v>
      </c>
      <c r="G284" s="22">
        <f>KUMULATIF!J284</f>
        <v>0</v>
      </c>
      <c r="H284" s="159">
        <f>KUMULATIF!K284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DATA!G285</f>
        <v>0</v>
      </c>
      <c r="D285" s="22">
        <f>DATA!H285</f>
        <v>0</v>
      </c>
      <c r="E285" s="152">
        <f>DATA!AG285</f>
        <v>0</v>
      </c>
      <c r="F285" s="22">
        <f>KUMULATIF!I285</f>
        <v>0</v>
      </c>
      <c r="G285" s="22">
        <f>KUMULATIF!J285</f>
        <v>0</v>
      </c>
      <c r="H285" s="159">
        <f>KUMULATIF!K285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DATA!G286</f>
        <v>0</v>
      </c>
      <c r="D286" s="22">
        <f>DATA!H286</f>
        <v>0</v>
      </c>
      <c r="E286" s="152">
        <f>DATA!AG286</f>
        <v>0</v>
      </c>
      <c r="F286" s="22">
        <f>KUMULATIF!I286</f>
        <v>0</v>
      </c>
      <c r="G286" s="22">
        <f>KUMULATIF!J286</f>
        <v>0</v>
      </c>
      <c r="H286" s="159">
        <f>KUMULATIF!K286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DATA!G287</f>
        <v>0</v>
      </c>
      <c r="D287" s="22">
        <f>DATA!H287</f>
        <v>0</v>
      </c>
      <c r="E287" s="152">
        <f>DATA!AG287</f>
        <v>0</v>
      </c>
      <c r="F287" s="22">
        <f>KUMULATIF!I287</f>
        <v>0</v>
      </c>
      <c r="G287" s="22">
        <f>KUMULATIF!J287</f>
        <v>0</v>
      </c>
      <c r="H287" s="159">
        <f>KUMULATIF!K287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DATA!G288</f>
        <v>0</v>
      </c>
      <c r="D288" s="22">
        <f>DATA!H288</f>
        <v>0</v>
      </c>
      <c r="E288" s="152">
        <f>DATA!AG288</f>
        <v>0</v>
      </c>
      <c r="F288" s="22">
        <f>KUMULATIF!I288</f>
        <v>0</v>
      </c>
      <c r="G288" s="22">
        <f>KUMULATIF!J288</f>
        <v>0</v>
      </c>
      <c r="H288" s="159">
        <f>KUMULATIF!K288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DATA!G289</f>
        <v>0</v>
      </c>
      <c r="D289" s="22">
        <f>DATA!H289</f>
        <v>0</v>
      </c>
      <c r="E289" s="152">
        <f>DATA!AG289</f>
        <v>0</v>
      </c>
      <c r="F289" s="22">
        <f>KUMULATIF!I289</f>
        <v>0</v>
      </c>
      <c r="G289" s="22">
        <f>KUMULATIF!J289</f>
        <v>0</v>
      </c>
      <c r="H289" s="159">
        <f>KUMULATIF!K289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DATA!G290</f>
        <v>0</v>
      </c>
      <c r="D290" s="22">
        <f>DATA!H290</f>
        <v>0</v>
      </c>
      <c r="E290" s="152">
        <f>DATA!AG290</f>
        <v>0</v>
      </c>
      <c r="F290" s="22">
        <f>KUMULATIF!I290</f>
        <v>0</v>
      </c>
      <c r="G290" s="22">
        <f>KUMULATIF!J290</f>
        <v>0</v>
      </c>
      <c r="H290" s="159">
        <f>KUMULATIF!K290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DATA!G291</f>
        <v>0</v>
      </c>
      <c r="D291" s="22">
        <f>DATA!H291</f>
        <v>0</v>
      </c>
      <c r="E291" s="152">
        <f>DATA!AG291</f>
        <v>0</v>
      </c>
      <c r="F291" s="22">
        <f>KUMULATIF!I291</f>
        <v>0</v>
      </c>
      <c r="G291" s="22">
        <f>KUMULATIF!J291</f>
        <v>0</v>
      </c>
      <c r="H291" s="159">
        <f>KUMULATIF!K291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DATA!G292</f>
        <v>0</v>
      </c>
      <c r="D292" s="22">
        <f>DATA!H292</f>
        <v>0</v>
      </c>
      <c r="E292" s="152">
        <f>DATA!AG292</f>
        <v>0</v>
      </c>
      <c r="F292" s="22">
        <f>KUMULATIF!I292</f>
        <v>0</v>
      </c>
      <c r="G292" s="22">
        <f>KUMULATIF!J292</f>
        <v>0</v>
      </c>
      <c r="H292" s="159">
        <f>KUMULATIF!K292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DATA!G293</f>
        <v>0</v>
      </c>
      <c r="D293" s="22">
        <f>DATA!H293</f>
        <v>0</v>
      </c>
      <c r="E293" s="152">
        <f>DATA!AG293</f>
        <v>0</v>
      </c>
      <c r="F293" s="22">
        <f>KUMULATIF!I293</f>
        <v>0</v>
      </c>
      <c r="G293" s="22">
        <f>KUMULATIF!J293</f>
        <v>0</v>
      </c>
      <c r="H293" s="159">
        <f>KUMULATIF!K293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DATA!G294</f>
        <v>0</v>
      </c>
      <c r="D294" s="22">
        <f>DATA!H294</f>
        <v>0</v>
      </c>
      <c r="E294" s="152">
        <f>DATA!AG294</f>
        <v>0</v>
      </c>
      <c r="F294" s="22">
        <f>KUMULATIF!I294</f>
        <v>0</v>
      </c>
      <c r="G294" s="22">
        <f>KUMULATIF!J294</f>
        <v>0</v>
      </c>
      <c r="H294" s="159">
        <f>KUMULATIF!K294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DATA!G295</f>
        <v>0</v>
      </c>
      <c r="D295" s="22">
        <f>DATA!H295</f>
        <v>0</v>
      </c>
      <c r="E295" s="152">
        <f>DATA!AG295</f>
        <v>0</v>
      </c>
      <c r="F295" s="22">
        <f>KUMULATIF!I295</f>
        <v>0</v>
      </c>
      <c r="G295" s="22">
        <f>KUMULATIF!J295</f>
        <v>0</v>
      </c>
      <c r="H295" s="159">
        <f>KUMULATIF!K295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DATA!G296</f>
        <v>0</v>
      </c>
      <c r="D296" s="22">
        <f>DATA!H296</f>
        <v>0</v>
      </c>
      <c r="E296" s="152">
        <f>DATA!AG296</f>
        <v>0</v>
      </c>
      <c r="F296" s="22">
        <f>KUMULATIF!I296</f>
        <v>0</v>
      </c>
      <c r="G296" s="22">
        <f>KUMULATIF!J296</f>
        <v>0</v>
      </c>
      <c r="H296" s="159">
        <f>KUMULATIF!K296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DATA!G305</f>
        <v>0</v>
      </c>
      <c r="D305" s="32">
        <f>DATA!H305</f>
        <v>0</v>
      </c>
      <c r="E305" s="157">
        <f>DATA!AG305</f>
        <v>0</v>
      </c>
      <c r="F305" s="32">
        <f>KUMULATIF!I305</f>
        <v>0</v>
      </c>
      <c r="G305" s="32">
        <f>KUMULATIF!J305</f>
        <v>0</v>
      </c>
      <c r="H305" s="158">
        <f>KUMULATIF!K305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DATA!G306</f>
        <v>0</v>
      </c>
      <c r="D306" s="22">
        <f>DATA!H306</f>
        <v>0</v>
      </c>
      <c r="E306" s="152">
        <f>DATA!AG306</f>
        <v>0</v>
      </c>
      <c r="F306" s="22">
        <f>KUMULATIF!I306</f>
        <v>0</v>
      </c>
      <c r="G306" s="22">
        <f>KUMULATIF!J306</f>
        <v>0</v>
      </c>
      <c r="H306" s="159">
        <f>KUMULATIF!K306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DATA!G307</f>
        <v>0</v>
      </c>
      <c r="D307" s="22">
        <f>DATA!H307</f>
        <v>0</v>
      </c>
      <c r="E307" s="152">
        <f>DATA!AG307</f>
        <v>0</v>
      </c>
      <c r="F307" s="22">
        <f>KUMULATIF!I307</f>
        <v>0</v>
      </c>
      <c r="G307" s="22">
        <f>KUMULATIF!J307</f>
        <v>0</v>
      </c>
      <c r="H307" s="159">
        <f>KUMULATIF!K307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DATA!G308</f>
        <v>0</v>
      </c>
      <c r="D308" s="22">
        <f>DATA!H308</f>
        <v>0</v>
      </c>
      <c r="E308" s="152">
        <f>DATA!AG308</f>
        <v>0</v>
      </c>
      <c r="F308" s="22">
        <f>KUMULATIF!I308</f>
        <v>0</v>
      </c>
      <c r="G308" s="22">
        <f>KUMULATIF!J308</f>
        <v>0</v>
      </c>
      <c r="H308" s="159">
        <f>KUMULATIF!K308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DATA!G309</f>
        <v>0</v>
      </c>
      <c r="D309" s="22">
        <f>DATA!H309</f>
        <v>0</v>
      </c>
      <c r="E309" s="152">
        <f>DATA!AG309</f>
        <v>0</v>
      </c>
      <c r="F309" s="22">
        <f>KUMULATIF!I309</f>
        <v>0</v>
      </c>
      <c r="G309" s="22">
        <f>KUMULATIF!J309</f>
        <v>0</v>
      </c>
      <c r="H309" s="159">
        <f>KUMULATIF!K309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DATA!G310</f>
        <v>0</v>
      </c>
      <c r="D310" s="22">
        <f>DATA!H310</f>
        <v>0</v>
      </c>
      <c r="E310" s="152">
        <f>DATA!AG310</f>
        <v>0</v>
      </c>
      <c r="F310" s="22">
        <f>KUMULATIF!I310</f>
        <v>0</v>
      </c>
      <c r="G310" s="22">
        <f>KUMULATIF!J310</f>
        <v>0</v>
      </c>
      <c r="H310" s="159">
        <f>KUMULATIF!K310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DATA!G311</f>
        <v>0</v>
      </c>
      <c r="D311" s="22">
        <f>DATA!H311</f>
        <v>0</v>
      </c>
      <c r="E311" s="152">
        <f>DATA!AG311</f>
        <v>0</v>
      </c>
      <c r="F311" s="22">
        <f>KUMULATIF!I311</f>
        <v>0</v>
      </c>
      <c r="G311" s="22">
        <f>KUMULATIF!J311</f>
        <v>0</v>
      </c>
      <c r="H311" s="159">
        <f>KUMULATIF!K311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DATA!G312</f>
        <v>0</v>
      </c>
      <c r="D312" s="22">
        <f>DATA!H312</f>
        <v>0</v>
      </c>
      <c r="E312" s="152">
        <f>DATA!AG312</f>
        <v>0</v>
      </c>
      <c r="F312" s="22">
        <f>KUMULATIF!I312</f>
        <v>0</v>
      </c>
      <c r="G312" s="22">
        <f>KUMULATIF!J312</f>
        <v>0</v>
      </c>
      <c r="H312" s="159">
        <f>KUMULATIF!K312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DATA!G313</f>
        <v>0</v>
      </c>
      <c r="D313" s="22">
        <f>DATA!H313</f>
        <v>0</v>
      </c>
      <c r="E313" s="152">
        <f>DATA!AG313</f>
        <v>0</v>
      </c>
      <c r="F313" s="22">
        <f>KUMULATIF!I313</f>
        <v>0</v>
      </c>
      <c r="G313" s="22">
        <f>KUMULATIF!J313</f>
        <v>0</v>
      </c>
      <c r="H313" s="159">
        <f>KUMULATIF!K313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DATA!G314</f>
        <v>0</v>
      </c>
      <c r="D314" s="22">
        <f>DATA!H314</f>
        <v>0</v>
      </c>
      <c r="E314" s="152">
        <f>DATA!AG314</f>
        <v>0</v>
      </c>
      <c r="F314" s="22">
        <f>KUMULATIF!I314</f>
        <v>0</v>
      </c>
      <c r="G314" s="22">
        <f>KUMULATIF!J314</f>
        <v>0</v>
      </c>
      <c r="H314" s="159">
        <f>KUMULATIF!K314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DATA!G315</f>
        <v>0</v>
      </c>
      <c r="D315" s="22">
        <f>DATA!H315</f>
        <v>0</v>
      </c>
      <c r="E315" s="152">
        <f>DATA!AG315</f>
        <v>0</v>
      </c>
      <c r="F315" s="22">
        <f>KUMULATIF!I315</f>
        <v>0</v>
      </c>
      <c r="G315" s="22">
        <f>KUMULATIF!J315</f>
        <v>0</v>
      </c>
      <c r="H315" s="159">
        <f>KUMULATIF!K315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DATA!G316</f>
        <v>0</v>
      </c>
      <c r="D316" s="22">
        <f>DATA!H316</f>
        <v>0</v>
      </c>
      <c r="E316" s="152">
        <f>DATA!AG316</f>
        <v>0</v>
      </c>
      <c r="F316" s="22">
        <f>KUMULATIF!I316</f>
        <v>0</v>
      </c>
      <c r="G316" s="22">
        <f>KUMULATIF!J316</f>
        <v>0</v>
      </c>
      <c r="H316" s="159">
        <f>KUMULATIF!K316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DATA!G317</f>
        <v>0</v>
      </c>
      <c r="D317" s="22">
        <f>DATA!H317</f>
        <v>0</v>
      </c>
      <c r="E317" s="152">
        <f>DATA!AG317</f>
        <v>0</v>
      </c>
      <c r="F317" s="22">
        <f>KUMULATIF!I317</f>
        <v>0</v>
      </c>
      <c r="G317" s="22">
        <f>KUMULATIF!J317</f>
        <v>0</v>
      </c>
      <c r="H317" s="159">
        <f>KUMULATIF!K317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DATA!G318</f>
        <v>0</v>
      </c>
      <c r="D318" s="22">
        <f>DATA!H318</f>
        <v>0</v>
      </c>
      <c r="E318" s="152">
        <f>DATA!AG318</f>
        <v>0</v>
      </c>
      <c r="F318" s="22">
        <f>KUMULATIF!I318</f>
        <v>0</v>
      </c>
      <c r="G318" s="22">
        <f>KUMULATIF!J318</f>
        <v>0</v>
      </c>
      <c r="H318" s="159">
        <f>KUMULATIF!K318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DATA!G319</f>
        <v>0</v>
      </c>
      <c r="D319" s="22">
        <f>DATA!H319</f>
        <v>0</v>
      </c>
      <c r="E319" s="152">
        <f>DATA!AG319</f>
        <v>0</v>
      </c>
      <c r="F319" s="22">
        <f>KUMULATIF!I319</f>
        <v>0</v>
      </c>
      <c r="G319" s="22">
        <f>KUMULATIF!J319</f>
        <v>0</v>
      </c>
      <c r="H319" s="159">
        <f>KUMULATIF!K319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DATA!G320</f>
        <v>0</v>
      </c>
      <c r="D320" s="22">
        <f>DATA!H320</f>
        <v>0</v>
      </c>
      <c r="E320" s="152">
        <f>DATA!AG320</f>
        <v>0</v>
      </c>
      <c r="F320" s="22">
        <f>KUMULATIF!I320</f>
        <v>0</v>
      </c>
      <c r="G320" s="22">
        <f>KUMULATIF!J320</f>
        <v>0</v>
      </c>
      <c r="H320" s="159">
        <f>KUMULATIF!K320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DATA!G321</f>
        <v>0</v>
      </c>
      <c r="D321" s="22">
        <f>DATA!H321</f>
        <v>0</v>
      </c>
      <c r="E321" s="152">
        <f>DATA!AG321</f>
        <v>0</v>
      </c>
      <c r="F321" s="22">
        <f>KUMULATIF!I321</f>
        <v>0</v>
      </c>
      <c r="G321" s="22">
        <f>KUMULATIF!J321</f>
        <v>0</v>
      </c>
      <c r="H321" s="159">
        <f>KUMULATIF!K321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DATA!G322</f>
        <v>0</v>
      </c>
      <c r="D322" s="22">
        <f>DATA!H322</f>
        <v>0</v>
      </c>
      <c r="E322" s="152">
        <f>DATA!AG322</f>
        <v>0</v>
      </c>
      <c r="F322" s="22">
        <f>KUMULATIF!I322</f>
        <v>0</v>
      </c>
      <c r="G322" s="22">
        <f>KUMULATIF!J322</f>
        <v>0</v>
      </c>
      <c r="H322" s="159">
        <f>KUMULATIF!K322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DATA!G323</f>
        <v>0</v>
      </c>
      <c r="D323" s="22">
        <f>DATA!H323</f>
        <v>0</v>
      </c>
      <c r="E323" s="152">
        <f>DATA!AG323</f>
        <v>0</v>
      </c>
      <c r="F323" s="22">
        <f>KUMULATIF!I323</f>
        <v>0</v>
      </c>
      <c r="G323" s="22">
        <f>KUMULATIF!J323</f>
        <v>0</v>
      </c>
      <c r="H323" s="159">
        <f>KUMULATIF!K323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DATA!G324</f>
        <v>0</v>
      </c>
      <c r="D324" s="22">
        <f>DATA!H324</f>
        <v>0</v>
      </c>
      <c r="E324" s="152">
        <f>DATA!AG324</f>
        <v>0</v>
      </c>
      <c r="F324" s="22">
        <f>KUMULATIF!I324</f>
        <v>0</v>
      </c>
      <c r="G324" s="22">
        <f>KUMULATIF!J324</f>
        <v>0</v>
      </c>
      <c r="H324" s="159">
        <f>KUMULATIF!K324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DATA!G325</f>
        <v>0</v>
      </c>
      <c r="D325" s="22">
        <f>DATA!H325</f>
        <v>0</v>
      </c>
      <c r="E325" s="152">
        <f>DATA!AG325</f>
        <v>0</v>
      </c>
      <c r="F325" s="22">
        <f>KUMULATIF!I325</f>
        <v>0</v>
      </c>
      <c r="G325" s="22">
        <f>KUMULATIF!J325</f>
        <v>0</v>
      </c>
      <c r="H325" s="159">
        <f>KUMULATIF!K325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DATA!G326</f>
        <v>0</v>
      </c>
      <c r="D326" s="22">
        <f>DATA!H326</f>
        <v>0</v>
      </c>
      <c r="E326" s="152">
        <f>DATA!AG326</f>
        <v>0</v>
      </c>
      <c r="F326" s="22">
        <f>KUMULATIF!I326</f>
        <v>0</v>
      </c>
      <c r="G326" s="22">
        <f>KUMULATIF!J326</f>
        <v>0</v>
      </c>
      <c r="H326" s="159">
        <f>KUMULATIF!K326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DATA!G327</f>
        <v>0</v>
      </c>
      <c r="D327" s="22">
        <f>DATA!H327</f>
        <v>0</v>
      </c>
      <c r="E327" s="152">
        <f>DATA!AG327</f>
        <v>0</v>
      </c>
      <c r="F327" s="22">
        <f>KUMULATIF!I327</f>
        <v>0</v>
      </c>
      <c r="G327" s="22">
        <f>KUMULATIF!J327</f>
        <v>0</v>
      </c>
      <c r="H327" s="159">
        <f>KUMULATIF!K327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DATA!G328</f>
        <v>0</v>
      </c>
      <c r="D328" s="22">
        <f>DATA!H328</f>
        <v>0</v>
      </c>
      <c r="E328" s="152">
        <f>DATA!AG328</f>
        <v>0</v>
      </c>
      <c r="F328" s="22">
        <f>KUMULATIF!I328</f>
        <v>0</v>
      </c>
      <c r="G328" s="22">
        <f>KUMULATIF!J328</f>
        <v>0</v>
      </c>
      <c r="H328" s="159">
        <f>KUMULATIF!K328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DATA!G329</f>
        <v>0</v>
      </c>
      <c r="D329" s="22">
        <f>DATA!H329</f>
        <v>0</v>
      </c>
      <c r="E329" s="152">
        <f>DATA!AG329</f>
        <v>0</v>
      </c>
      <c r="F329" s="22">
        <f>KUMULATIF!I329</f>
        <v>0</v>
      </c>
      <c r="G329" s="22">
        <f>KUMULATIF!J329</f>
        <v>0</v>
      </c>
      <c r="H329" s="159">
        <f>KUMULATIF!K329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20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A'!B36</f>
        <v>APRIL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DATA!G8</f>
        <v>0</v>
      </c>
      <c r="E8" s="32">
        <f>DATA!H8</f>
        <v>0</v>
      </c>
      <c r="F8" s="32">
        <f>DATA!I8</f>
        <v>0</v>
      </c>
      <c r="G8" s="32">
        <f>DATA!J8</f>
        <v>0</v>
      </c>
      <c r="H8" s="89">
        <f>KUMULATIF!L8</f>
        <v>0</v>
      </c>
      <c r="I8" s="89">
        <f>KUMULATIF!M8</f>
        <v>0</v>
      </c>
      <c r="J8" s="135">
        <f>KUMULATIF!N8</f>
        <v>0</v>
      </c>
      <c r="K8" s="160" t="e">
        <f t="shared" ref="K8:K32" si="0">J8/C8*100</f>
        <v>#DIV/0!</v>
      </c>
      <c r="L8" s="161">
        <f>96/12*4</f>
        <v>32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DATA!G9</f>
        <v>0</v>
      </c>
      <c r="E9" s="22">
        <f>DATA!H9</f>
        <v>0</v>
      </c>
      <c r="F9" s="22">
        <f>DATA!I9</f>
        <v>0</v>
      </c>
      <c r="G9" s="22">
        <f>DATA!J9</f>
        <v>0</v>
      </c>
      <c r="H9" s="90">
        <f>KUMULATIF!L9</f>
        <v>0</v>
      </c>
      <c r="I9" s="90">
        <f>KUMULATIF!M9</f>
        <v>0</v>
      </c>
      <c r="J9" s="138">
        <f>KUMULATIF!N9</f>
        <v>0</v>
      </c>
      <c r="K9" s="162" t="e">
        <f t="shared" si="0"/>
        <v>#DIV/0!</v>
      </c>
      <c r="L9" s="163">
        <f t="shared" ref="L9:L32" si="1">96/12*4</f>
        <v>32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DATA!G10</f>
        <v>0</v>
      </c>
      <c r="E10" s="22">
        <f>DATA!H10</f>
        <v>0</v>
      </c>
      <c r="F10" s="22">
        <f>DATA!I10</f>
        <v>0</v>
      </c>
      <c r="G10" s="22">
        <f>DATA!J10</f>
        <v>0</v>
      </c>
      <c r="H10" s="90">
        <f>KUMULATIF!L10</f>
        <v>0</v>
      </c>
      <c r="I10" s="90">
        <f>KUMULATIF!M10</f>
        <v>0</v>
      </c>
      <c r="J10" s="138">
        <f>KUMULATIF!N10</f>
        <v>0</v>
      </c>
      <c r="K10" s="162" t="e">
        <f t="shared" si="0"/>
        <v>#DIV/0!</v>
      </c>
      <c r="L10" s="163">
        <f t="shared" si="1"/>
        <v>32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DATA!G11</f>
        <v>0</v>
      </c>
      <c r="E11" s="22">
        <f>DATA!H11</f>
        <v>0</v>
      </c>
      <c r="F11" s="22">
        <f>DATA!I11</f>
        <v>0</v>
      </c>
      <c r="G11" s="22">
        <f>DATA!J11</f>
        <v>0</v>
      </c>
      <c r="H11" s="90">
        <f>KUMULATIF!L11</f>
        <v>0</v>
      </c>
      <c r="I11" s="90">
        <f>KUMULATIF!M11</f>
        <v>0</v>
      </c>
      <c r="J11" s="138">
        <f>KUMULATIF!N11</f>
        <v>0</v>
      </c>
      <c r="K11" s="162" t="e">
        <f t="shared" si="0"/>
        <v>#DIV/0!</v>
      </c>
      <c r="L11" s="163">
        <f t="shared" si="1"/>
        <v>32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DATA!G12</f>
        <v>0</v>
      </c>
      <c r="E12" s="22">
        <f>DATA!H12</f>
        <v>0</v>
      </c>
      <c r="F12" s="22">
        <f>DATA!I12</f>
        <v>0</v>
      </c>
      <c r="G12" s="22">
        <f>DATA!J12</f>
        <v>0</v>
      </c>
      <c r="H12" s="90">
        <f>KUMULATIF!L12</f>
        <v>0</v>
      </c>
      <c r="I12" s="90">
        <f>KUMULATIF!M12</f>
        <v>0</v>
      </c>
      <c r="J12" s="138">
        <f>KUMULATIF!N12</f>
        <v>0</v>
      </c>
      <c r="K12" s="162" t="e">
        <f t="shared" si="0"/>
        <v>#DIV/0!</v>
      </c>
      <c r="L12" s="163">
        <f t="shared" si="1"/>
        <v>32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DATA!G13</f>
        <v>0</v>
      </c>
      <c r="E13" s="22">
        <f>DATA!H13</f>
        <v>0</v>
      </c>
      <c r="F13" s="22">
        <f>DATA!I13</f>
        <v>0</v>
      </c>
      <c r="G13" s="22">
        <f>DATA!J13</f>
        <v>0</v>
      </c>
      <c r="H13" s="90">
        <f>KUMULATIF!L13</f>
        <v>0</v>
      </c>
      <c r="I13" s="90">
        <f>KUMULATIF!M13</f>
        <v>0</v>
      </c>
      <c r="J13" s="138">
        <f>KUMULATIF!N13</f>
        <v>0</v>
      </c>
      <c r="K13" s="162" t="e">
        <f t="shared" si="0"/>
        <v>#DIV/0!</v>
      </c>
      <c r="L13" s="163">
        <f t="shared" si="1"/>
        <v>32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DATA!G14</f>
        <v>0</v>
      </c>
      <c r="E14" s="22">
        <f>DATA!H14</f>
        <v>0</v>
      </c>
      <c r="F14" s="22">
        <f>DATA!I14</f>
        <v>0</v>
      </c>
      <c r="G14" s="22">
        <f>DATA!J14</f>
        <v>0</v>
      </c>
      <c r="H14" s="90">
        <f>KUMULATIF!L14</f>
        <v>0</v>
      </c>
      <c r="I14" s="90">
        <f>KUMULATIF!M14</f>
        <v>0</v>
      </c>
      <c r="J14" s="138">
        <f>KUMULATIF!N14</f>
        <v>0</v>
      </c>
      <c r="K14" s="162" t="e">
        <f t="shared" si="0"/>
        <v>#DIV/0!</v>
      </c>
      <c r="L14" s="163">
        <f t="shared" si="1"/>
        <v>32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DATA!G15</f>
        <v>0</v>
      </c>
      <c r="E15" s="22">
        <f>DATA!H15</f>
        <v>0</v>
      </c>
      <c r="F15" s="22">
        <f>DATA!I15</f>
        <v>0</v>
      </c>
      <c r="G15" s="22">
        <f>DATA!J15</f>
        <v>0</v>
      </c>
      <c r="H15" s="90">
        <f>KUMULATIF!L15</f>
        <v>0</v>
      </c>
      <c r="I15" s="90">
        <f>KUMULATIF!M15</f>
        <v>0</v>
      </c>
      <c r="J15" s="138">
        <f>KUMULATIF!N15</f>
        <v>0</v>
      </c>
      <c r="K15" s="162" t="e">
        <f t="shared" si="0"/>
        <v>#DIV/0!</v>
      </c>
      <c r="L15" s="163">
        <f t="shared" si="1"/>
        <v>32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DATA!G16</f>
        <v>0</v>
      </c>
      <c r="E16" s="22">
        <f>DATA!H16</f>
        <v>0</v>
      </c>
      <c r="F16" s="22">
        <f>DATA!I16</f>
        <v>0</v>
      </c>
      <c r="G16" s="22">
        <f>DATA!J16</f>
        <v>0</v>
      </c>
      <c r="H16" s="90">
        <f>KUMULATIF!L16</f>
        <v>0</v>
      </c>
      <c r="I16" s="90">
        <f>KUMULATIF!M16</f>
        <v>0</v>
      </c>
      <c r="J16" s="138">
        <f>KUMULATIF!N16</f>
        <v>0</v>
      </c>
      <c r="K16" s="162" t="e">
        <f t="shared" si="0"/>
        <v>#DIV/0!</v>
      </c>
      <c r="L16" s="163">
        <f t="shared" si="1"/>
        <v>32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DATA!G17</f>
        <v>0</v>
      </c>
      <c r="E17" s="22">
        <f>DATA!H17</f>
        <v>0</v>
      </c>
      <c r="F17" s="22">
        <f>DATA!I17</f>
        <v>0</v>
      </c>
      <c r="G17" s="22">
        <f>DATA!J17</f>
        <v>0</v>
      </c>
      <c r="H17" s="90">
        <f>KUMULATIF!L17</f>
        <v>0</v>
      </c>
      <c r="I17" s="90">
        <f>KUMULATIF!M17</f>
        <v>0</v>
      </c>
      <c r="J17" s="138">
        <f>KUMULATIF!N17</f>
        <v>0</v>
      </c>
      <c r="K17" s="162" t="e">
        <f t="shared" si="0"/>
        <v>#DIV/0!</v>
      </c>
      <c r="L17" s="163">
        <f t="shared" si="1"/>
        <v>32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DATA!G18</f>
        <v>0</v>
      </c>
      <c r="E18" s="22">
        <f>DATA!H18</f>
        <v>0</v>
      </c>
      <c r="F18" s="22">
        <f>DATA!I18</f>
        <v>0</v>
      </c>
      <c r="G18" s="22">
        <f>DATA!J18</f>
        <v>0</v>
      </c>
      <c r="H18" s="90">
        <f>KUMULATIF!L18</f>
        <v>0</v>
      </c>
      <c r="I18" s="90">
        <f>KUMULATIF!M18</f>
        <v>0</v>
      </c>
      <c r="J18" s="138">
        <f>KUMULATIF!N18</f>
        <v>0</v>
      </c>
      <c r="K18" s="162" t="e">
        <f t="shared" si="0"/>
        <v>#DIV/0!</v>
      </c>
      <c r="L18" s="163">
        <f t="shared" si="1"/>
        <v>32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DATA!G19</f>
        <v>0</v>
      </c>
      <c r="E19" s="22">
        <f>DATA!H19</f>
        <v>0</v>
      </c>
      <c r="F19" s="22">
        <f>DATA!I19</f>
        <v>0</v>
      </c>
      <c r="G19" s="22">
        <f>DATA!J19</f>
        <v>0</v>
      </c>
      <c r="H19" s="90">
        <f>KUMULATIF!L19</f>
        <v>0</v>
      </c>
      <c r="I19" s="90">
        <f>KUMULATIF!M19</f>
        <v>0</v>
      </c>
      <c r="J19" s="138">
        <f>KUMULATIF!N19</f>
        <v>0</v>
      </c>
      <c r="K19" s="162" t="e">
        <f t="shared" si="0"/>
        <v>#DIV/0!</v>
      </c>
      <c r="L19" s="163">
        <f t="shared" si="1"/>
        <v>32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DATA!G20</f>
        <v>0</v>
      </c>
      <c r="E20" s="22">
        <f>DATA!H20</f>
        <v>0</v>
      </c>
      <c r="F20" s="22">
        <f>DATA!I20</f>
        <v>0</v>
      </c>
      <c r="G20" s="22">
        <f>DATA!J20</f>
        <v>0</v>
      </c>
      <c r="H20" s="90">
        <f>KUMULATIF!L20</f>
        <v>0</v>
      </c>
      <c r="I20" s="90">
        <f>KUMULATIF!M20</f>
        <v>0</v>
      </c>
      <c r="J20" s="138">
        <f>KUMULATIF!N20</f>
        <v>0</v>
      </c>
      <c r="K20" s="162" t="e">
        <f t="shared" si="0"/>
        <v>#DIV/0!</v>
      </c>
      <c r="L20" s="163">
        <f t="shared" si="1"/>
        <v>32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DATA!G21</f>
        <v>0</v>
      </c>
      <c r="E21" s="22">
        <f>DATA!H21</f>
        <v>0</v>
      </c>
      <c r="F21" s="22">
        <f>DATA!I21</f>
        <v>0</v>
      </c>
      <c r="G21" s="22">
        <f>DATA!J21</f>
        <v>0</v>
      </c>
      <c r="H21" s="90">
        <f>KUMULATIF!L21</f>
        <v>0</v>
      </c>
      <c r="I21" s="90">
        <f>KUMULATIF!M21</f>
        <v>0</v>
      </c>
      <c r="J21" s="138">
        <f>KUMULATIF!N21</f>
        <v>0</v>
      </c>
      <c r="K21" s="162" t="e">
        <f t="shared" si="0"/>
        <v>#DIV/0!</v>
      </c>
      <c r="L21" s="163">
        <f t="shared" si="1"/>
        <v>32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DATA!G22</f>
        <v>0</v>
      </c>
      <c r="E22" s="22">
        <f>DATA!H22</f>
        <v>0</v>
      </c>
      <c r="F22" s="22">
        <f>DATA!I22</f>
        <v>0</v>
      </c>
      <c r="G22" s="22">
        <f>DATA!J22</f>
        <v>0</v>
      </c>
      <c r="H22" s="90">
        <f>KUMULATIF!L22</f>
        <v>0</v>
      </c>
      <c r="I22" s="90">
        <f>KUMULATIF!M22</f>
        <v>0</v>
      </c>
      <c r="J22" s="138">
        <f>KUMULATIF!N22</f>
        <v>0</v>
      </c>
      <c r="K22" s="162" t="e">
        <f t="shared" si="0"/>
        <v>#DIV/0!</v>
      </c>
      <c r="L22" s="163">
        <f t="shared" si="1"/>
        <v>32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DATA!G23</f>
        <v>0</v>
      </c>
      <c r="E23" s="22">
        <f>DATA!H23</f>
        <v>0</v>
      </c>
      <c r="F23" s="22">
        <f>DATA!I23</f>
        <v>0</v>
      </c>
      <c r="G23" s="22">
        <f>DATA!J23</f>
        <v>0</v>
      </c>
      <c r="H23" s="90">
        <f>KUMULATIF!L23</f>
        <v>0</v>
      </c>
      <c r="I23" s="90">
        <f>KUMULATIF!M23</f>
        <v>0</v>
      </c>
      <c r="J23" s="138">
        <f>KUMULATIF!N23</f>
        <v>0</v>
      </c>
      <c r="K23" s="162" t="e">
        <f t="shared" si="0"/>
        <v>#DIV/0!</v>
      </c>
      <c r="L23" s="163">
        <f t="shared" si="1"/>
        <v>32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DATA!G24</f>
        <v>0</v>
      </c>
      <c r="E24" s="22">
        <f>DATA!H24</f>
        <v>0</v>
      </c>
      <c r="F24" s="22">
        <f>DATA!I24</f>
        <v>0</v>
      </c>
      <c r="G24" s="22">
        <f>DATA!J24</f>
        <v>0</v>
      </c>
      <c r="H24" s="90">
        <f>KUMULATIF!L24</f>
        <v>0</v>
      </c>
      <c r="I24" s="90">
        <f>KUMULATIF!M24</f>
        <v>0</v>
      </c>
      <c r="J24" s="138">
        <f>KUMULATIF!N24</f>
        <v>0</v>
      </c>
      <c r="K24" s="162" t="e">
        <f t="shared" si="0"/>
        <v>#DIV/0!</v>
      </c>
      <c r="L24" s="163">
        <f t="shared" si="1"/>
        <v>32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DATA!G25</f>
        <v>0</v>
      </c>
      <c r="E25" s="22">
        <f>DATA!H25</f>
        <v>0</v>
      </c>
      <c r="F25" s="22">
        <f>DATA!I25</f>
        <v>0</v>
      </c>
      <c r="G25" s="22">
        <f>DATA!J25</f>
        <v>0</v>
      </c>
      <c r="H25" s="90">
        <f>KUMULATIF!L25</f>
        <v>0</v>
      </c>
      <c r="I25" s="90">
        <f>KUMULATIF!M25</f>
        <v>0</v>
      </c>
      <c r="J25" s="138">
        <f>KUMULATIF!N25</f>
        <v>0</v>
      </c>
      <c r="K25" s="162" t="e">
        <f t="shared" si="0"/>
        <v>#DIV/0!</v>
      </c>
      <c r="L25" s="163">
        <f t="shared" si="1"/>
        <v>32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DATA!G26</f>
        <v>0</v>
      </c>
      <c r="E26" s="22">
        <f>DATA!H26</f>
        <v>0</v>
      </c>
      <c r="F26" s="22">
        <f>DATA!I26</f>
        <v>0</v>
      </c>
      <c r="G26" s="22">
        <f>DATA!J26</f>
        <v>0</v>
      </c>
      <c r="H26" s="90">
        <f>KUMULATIF!L26</f>
        <v>0</v>
      </c>
      <c r="I26" s="90">
        <f>KUMULATIF!M26</f>
        <v>0</v>
      </c>
      <c r="J26" s="138">
        <f>KUMULATIF!N26</f>
        <v>0</v>
      </c>
      <c r="K26" s="162" t="e">
        <f t="shared" si="0"/>
        <v>#DIV/0!</v>
      </c>
      <c r="L26" s="163">
        <f t="shared" si="1"/>
        <v>32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DATA!G27</f>
        <v>0</v>
      </c>
      <c r="E27" s="22">
        <f>DATA!H27</f>
        <v>0</v>
      </c>
      <c r="F27" s="22">
        <f>DATA!I27</f>
        <v>0</v>
      </c>
      <c r="G27" s="22">
        <f>DATA!J27</f>
        <v>0</v>
      </c>
      <c r="H27" s="90">
        <f>KUMULATIF!L27</f>
        <v>0</v>
      </c>
      <c r="I27" s="90">
        <f>KUMULATIF!M27</f>
        <v>0</v>
      </c>
      <c r="J27" s="138">
        <f>KUMULATIF!N27</f>
        <v>0</v>
      </c>
      <c r="K27" s="162" t="e">
        <f t="shared" si="0"/>
        <v>#DIV/0!</v>
      </c>
      <c r="L27" s="163">
        <f t="shared" si="1"/>
        <v>32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DATA!G28</f>
        <v>0</v>
      </c>
      <c r="E28" s="22">
        <f>DATA!H28</f>
        <v>0</v>
      </c>
      <c r="F28" s="22">
        <f>DATA!I28</f>
        <v>0</v>
      </c>
      <c r="G28" s="22">
        <f>DATA!J28</f>
        <v>0</v>
      </c>
      <c r="H28" s="90">
        <f>KUMULATIF!L28</f>
        <v>0</v>
      </c>
      <c r="I28" s="90">
        <f>KUMULATIF!M28</f>
        <v>0</v>
      </c>
      <c r="J28" s="138">
        <f>KUMULATIF!N28</f>
        <v>0</v>
      </c>
      <c r="K28" s="162" t="e">
        <f t="shared" si="0"/>
        <v>#DIV/0!</v>
      </c>
      <c r="L28" s="163">
        <f t="shared" si="1"/>
        <v>32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DATA!G29</f>
        <v>0</v>
      </c>
      <c r="E29" s="22">
        <f>DATA!H29</f>
        <v>0</v>
      </c>
      <c r="F29" s="22">
        <f>DATA!I29</f>
        <v>0</v>
      </c>
      <c r="G29" s="22">
        <f>DATA!J29</f>
        <v>0</v>
      </c>
      <c r="H29" s="90">
        <f>KUMULATIF!L29</f>
        <v>0</v>
      </c>
      <c r="I29" s="90">
        <f>KUMULATIF!M29</f>
        <v>0</v>
      </c>
      <c r="J29" s="138">
        <f>KUMULATIF!N29</f>
        <v>0</v>
      </c>
      <c r="K29" s="162" t="e">
        <f t="shared" si="0"/>
        <v>#DIV/0!</v>
      </c>
      <c r="L29" s="163">
        <f t="shared" si="1"/>
        <v>32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DATA!G30</f>
        <v>0</v>
      </c>
      <c r="E30" s="22">
        <f>DATA!H30</f>
        <v>0</v>
      </c>
      <c r="F30" s="22">
        <f>DATA!I30</f>
        <v>0</v>
      </c>
      <c r="G30" s="22">
        <f>DATA!J30</f>
        <v>0</v>
      </c>
      <c r="H30" s="90">
        <f>KUMULATIF!L30</f>
        <v>0</v>
      </c>
      <c r="I30" s="90">
        <f>KUMULATIF!M30</f>
        <v>0</v>
      </c>
      <c r="J30" s="138">
        <f>KUMULATIF!N30</f>
        <v>0</v>
      </c>
      <c r="K30" s="162" t="e">
        <f t="shared" si="0"/>
        <v>#DIV/0!</v>
      </c>
      <c r="L30" s="163">
        <f t="shared" si="1"/>
        <v>32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DATA!G31</f>
        <v>0</v>
      </c>
      <c r="E31" s="22">
        <f>DATA!H31</f>
        <v>0</v>
      </c>
      <c r="F31" s="22">
        <f>DATA!I31</f>
        <v>0</v>
      </c>
      <c r="G31" s="22">
        <f>DATA!J31</f>
        <v>0</v>
      </c>
      <c r="H31" s="90">
        <f>KUMULATIF!L31</f>
        <v>0</v>
      </c>
      <c r="I31" s="90">
        <f>KUMULATIF!M31</f>
        <v>0</v>
      </c>
      <c r="J31" s="138">
        <f>KUMULATIF!N31</f>
        <v>0</v>
      </c>
      <c r="K31" s="162" t="e">
        <f t="shared" si="0"/>
        <v>#DIV/0!</v>
      </c>
      <c r="L31" s="163">
        <f t="shared" si="1"/>
        <v>32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DATA!G32</f>
        <v>0</v>
      </c>
      <c r="E32" s="22">
        <f>DATA!H32</f>
        <v>0</v>
      </c>
      <c r="F32" s="22">
        <f>DATA!I32</f>
        <v>0</v>
      </c>
      <c r="G32" s="22">
        <f>DATA!J32</f>
        <v>0</v>
      </c>
      <c r="H32" s="90">
        <f>KUMULATIF!L32</f>
        <v>0</v>
      </c>
      <c r="I32" s="90">
        <f>KUMULATIF!M32</f>
        <v>0</v>
      </c>
      <c r="J32" s="138">
        <f>KUMULATIF!N32</f>
        <v>0</v>
      </c>
      <c r="K32" s="162" t="e">
        <f t="shared" si="0"/>
        <v>#DIV/0!</v>
      </c>
      <c r="L32" s="163">
        <f t="shared" si="1"/>
        <v>32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96/12*4</f>
        <v>32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DATA!G41</f>
        <v>0</v>
      </c>
      <c r="E41" s="32">
        <f>DATA!H41</f>
        <v>0</v>
      </c>
      <c r="F41" s="32">
        <f>DATA!I41</f>
        <v>0</v>
      </c>
      <c r="G41" s="32">
        <f>DATA!J41</f>
        <v>0</v>
      </c>
      <c r="H41" s="89">
        <f>KUMULATIF!L41</f>
        <v>0</v>
      </c>
      <c r="I41" s="89">
        <f>KUMULATIF!M41</f>
        <v>0</v>
      </c>
      <c r="J41" s="135">
        <f>KUMULATIF!N41</f>
        <v>0</v>
      </c>
      <c r="K41" s="112" t="e">
        <f t="shared" ref="K41:K65" si="3">J41/C41*100</f>
        <v>#DIV/0!</v>
      </c>
      <c r="L41" s="108">
        <f>96/12*4</f>
        <v>32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DATA!G42</f>
        <v>0</v>
      </c>
      <c r="E42" s="22">
        <f>DATA!H42</f>
        <v>0</v>
      </c>
      <c r="F42" s="22">
        <f>DATA!I42</f>
        <v>0</v>
      </c>
      <c r="G42" s="22">
        <f>DATA!J42</f>
        <v>0</v>
      </c>
      <c r="H42" s="90">
        <f>KUMULATIF!L42</f>
        <v>0</v>
      </c>
      <c r="I42" s="90">
        <f>KUMULATIF!M42</f>
        <v>0</v>
      </c>
      <c r="J42" s="138">
        <f>KUMULATIF!N42</f>
        <v>0</v>
      </c>
      <c r="K42" s="113" t="e">
        <f t="shared" si="3"/>
        <v>#DIV/0!</v>
      </c>
      <c r="L42" s="106">
        <f t="shared" ref="L42:L65" si="4">96/12*4</f>
        <v>32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DATA!G43</f>
        <v>0</v>
      </c>
      <c r="E43" s="22">
        <f>DATA!H43</f>
        <v>0</v>
      </c>
      <c r="F43" s="22">
        <f>DATA!I43</f>
        <v>0</v>
      </c>
      <c r="G43" s="22">
        <f>DATA!J43</f>
        <v>0</v>
      </c>
      <c r="H43" s="90">
        <f>KUMULATIF!L43</f>
        <v>0</v>
      </c>
      <c r="I43" s="90">
        <f>KUMULATIF!M43</f>
        <v>0</v>
      </c>
      <c r="J43" s="138">
        <f>KUMULATIF!N43</f>
        <v>0</v>
      </c>
      <c r="K43" s="113" t="e">
        <f t="shared" si="3"/>
        <v>#DIV/0!</v>
      </c>
      <c r="L43" s="106">
        <f t="shared" si="4"/>
        <v>32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DATA!G44</f>
        <v>0</v>
      </c>
      <c r="E44" s="22">
        <f>DATA!H44</f>
        <v>0</v>
      </c>
      <c r="F44" s="22">
        <f>DATA!I44</f>
        <v>0</v>
      </c>
      <c r="G44" s="22">
        <f>DATA!J44</f>
        <v>0</v>
      </c>
      <c r="H44" s="90">
        <f>KUMULATIF!L44</f>
        <v>0</v>
      </c>
      <c r="I44" s="90">
        <f>KUMULATIF!M44</f>
        <v>0</v>
      </c>
      <c r="J44" s="138">
        <f>KUMULATIF!N44</f>
        <v>0</v>
      </c>
      <c r="K44" s="113" t="e">
        <f t="shared" si="3"/>
        <v>#DIV/0!</v>
      </c>
      <c r="L44" s="106">
        <f t="shared" si="4"/>
        <v>32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DATA!G45</f>
        <v>0</v>
      </c>
      <c r="E45" s="22">
        <f>DATA!H45</f>
        <v>0</v>
      </c>
      <c r="F45" s="22">
        <f>DATA!I45</f>
        <v>0</v>
      </c>
      <c r="G45" s="22">
        <f>DATA!J45</f>
        <v>0</v>
      </c>
      <c r="H45" s="90">
        <f>KUMULATIF!L45</f>
        <v>0</v>
      </c>
      <c r="I45" s="90">
        <f>KUMULATIF!M45</f>
        <v>0</v>
      </c>
      <c r="J45" s="138">
        <f>KUMULATIF!N45</f>
        <v>0</v>
      </c>
      <c r="K45" s="113" t="e">
        <f t="shared" si="3"/>
        <v>#DIV/0!</v>
      </c>
      <c r="L45" s="106">
        <f t="shared" si="4"/>
        <v>32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DATA!G46</f>
        <v>0</v>
      </c>
      <c r="E46" s="22">
        <f>DATA!H46</f>
        <v>0</v>
      </c>
      <c r="F46" s="22">
        <f>DATA!I46</f>
        <v>0</v>
      </c>
      <c r="G46" s="22">
        <f>DATA!J46</f>
        <v>0</v>
      </c>
      <c r="H46" s="90">
        <f>KUMULATIF!L46</f>
        <v>0</v>
      </c>
      <c r="I46" s="90">
        <f>KUMULATIF!M46</f>
        <v>0</v>
      </c>
      <c r="J46" s="138">
        <f>KUMULATIF!N46</f>
        <v>0</v>
      </c>
      <c r="K46" s="113" t="e">
        <f t="shared" si="3"/>
        <v>#DIV/0!</v>
      </c>
      <c r="L46" s="106">
        <f t="shared" si="4"/>
        <v>32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DATA!G47</f>
        <v>0</v>
      </c>
      <c r="E47" s="22">
        <f>DATA!H47</f>
        <v>0</v>
      </c>
      <c r="F47" s="22">
        <f>DATA!I47</f>
        <v>0</v>
      </c>
      <c r="G47" s="22">
        <f>DATA!J47</f>
        <v>0</v>
      </c>
      <c r="H47" s="90">
        <f>KUMULATIF!L47</f>
        <v>0</v>
      </c>
      <c r="I47" s="90">
        <f>KUMULATIF!M47</f>
        <v>0</v>
      </c>
      <c r="J47" s="138">
        <f>KUMULATIF!N47</f>
        <v>0</v>
      </c>
      <c r="K47" s="113" t="e">
        <f t="shared" si="3"/>
        <v>#DIV/0!</v>
      </c>
      <c r="L47" s="106">
        <f t="shared" si="4"/>
        <v>32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DATA!G48</f>
        <v>0</v>
      </c>
      <c r="E48" s="22">
        <f>DATA!H48</f>
        <v>0</v>
      </c>
      <c r="F48" s="22">
        <f>DATA!I48</f>
        <v>0</v>
      </c>
      <c r="G48" s="22">
        <f>DATA!J48</f>
        <v>0</v>
      </c>
      <c r="H48" s="90">
        <f>KUMULATIF!L48</f>
        <v>0</v>
      </c>
      <c r="I48" s="90">
        <f>KUMULATIF!M48</f>
        <v>0</v>
      </c>
      <c r="J48" s="138">
        <f>KUMULATIF!N48</f>
        <v>0</v>
      </c>
      <c r="K48" s="113" t="e">
        <f t="shared" si="3"/>
        <v>#DIV/0!</v>
      </c>
      <c r="L48" s="106">
        <f t="shared" si="4"/>
        <v>32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DATA!G49</f>
        <v>0</v>
      </c>
      <c r="E49" s="22">
        <f>DATA!H49</f>
        <v>0</v>
      </c>
      <c r="F49" s="22">
        <f>DATA!I49</f>
        <v>0</v>
      </c>
      <c r="G49" s="22">
        <f>DATA!J49</f>
        <v>0</v>
      </c>
      <c r="H49" s="90">
        <f>KUMULATIF!L49</f>
        <v>0</v>
      </c>
      <c r="I49" s="90">
        <f>KUMULATIF!M49</f>
        <v>0</v>
      </c>
      <c r="J49" s="138">
        <f>KUMULATIF!N49</f>
        <v>0</v>
      </c>
      <c r="K49" s="113" t="e">
        <f t="shared" si="3"/>
        <v>#DIV/0!</v>
      </c>
      <c r="L49" s="106">
        <f t="shared" si="4"/>
        <v>32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DATA!G50</f>
        <v>0</v>
      </c>
      <c r="E50" s="22">
        <f>DATA!H50</f>
        <v>0</v>
      </c>
      <c r="F50" s="22">
        <f>DATA!I50</f>
        <v>0</v>
      </c>
      <c r="G50" s="22">
        <f>DATA!J50</f>
        <v>0</v>
      </c>
      <c r="H50" s="90">
        <f>KUMULATIF!L50</f>
        <v>0</v>
      </c>
      <c r="I50" s="90">
        <f>KUMULATIF!M50</f>
        <v>0</v>
      </c>
      <c r="J50" s="138">
        <f>KUMULATIF!N50</f>
        <v>0</v>
      </c>
      <c r="K50" s="113" t="e">
        <f t="shared" si="3"/>
        <v>#DIV/0!</v>
      </c>
      <c r="L50" s="106">
        <f t="shared" si="4"/>
        <v>32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DATA!G51</f>
        <v>0</v>
      </c>
      <c r="E51" s="22">
        <f>DATA!H51</f>
        <v>0</v>
      </c>
      <c r="F51" s="22">
        <f>DATA!I51</f>
        <v>0</v>
      </c>
      <c r="G51" s="22">
        <f>DATA!J51</f>
        <v>0</v>
      </c>
      <c r="H51" s="90">
        <f>KUMULATIF!L51</f>
        <v>0</v>
      </c>
      <c r="I51" s="90">
        <f>KUMULATIF!M51</f>
        <v>0</v>
      </c>
      <c r="J51" s="138">
        <f>KUMULATIF!N51</f>
        <v>0</v>
      </c>
      <c r="K51" s="113" t="e">
        <f t="shared" si="3"/>
        <v>#DIV/0!</v>
      </c>
      <c r="L51" s="106">
        <f t="shared" si="4"/>
        <v>32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DATA!G52</f>
        <v>0</v>
      </c>
      <c r="E52" s="22">
        <f>DATA!H52</f>
        <v>0</v>
      </c>
      <c r="F52" s="22">
        <f>DATA!I52</f>
        <v>0</v>
      </c>
      <c r="G52" s="22">
        <f>DATA!J52</f>
        <v>0</v>
      </c>
      <c r="H52" s="90">
        <f>KUMULATIF!L52</f>
        <v>0</v>
      </c>
      <c r="I52" s="90">
        <f>KUMULATIF!M52</f>
        <v>0</v>
      </c>
      <c r="J52" s="138">
        <f>KUMULATIF!N52</f>
        <v>0</v>
      </c>
      <c r="K52" s="113" t="e">
        <f t="shared" si="3"/>
        <v>#DIV/0!</v>
      </c>
      <c r="L52" s="106">
        <f t="shared" si="4"/>
        <v>32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DATA!G53</f>
        <v>0</v>
      </c>
      <c r="E53" s="22">
        <f>DATA!H53</f>
        <v>0</v>
      </c>
      <c r="F53" s="22">
        <f>DATA!I53</f>
        <v>0</v>
      </c>
      <c r="G53" s="22">
        <f>DATA!J53</f>
        <v>0</v>
      </c>
      <c r="H53" s="90">
        <f>KUMULATIF!L53</f>
        <v>0</v>
      </c>
      <c r="I53" s="90">
        <f>KUMULATIF!M53</f>
        <v>0</v>
      </c>
      <c r="J53" s="138">
        <f>KUMULATIF!N53</f>
        <v>0</v>
      </c>
      <c r="K53" s="113" t="e">
        <f t="shared" si="3"/>
        <v>#DIV/0!</v>
      </c>
      <c r="L53" s="106">
        <f t="shared" si="4"/>
        <v>32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DATA!G54</f>
        <v>0</v>
      </c>
      <c r="E54" s="22">
        <f>DATA!H54</f>
        <v>0</v>
      </c>
      <c r="F54" s="22">
        <f>DATA!I54</f>
        <v>0</v>
      </c>
      <c r="G54" s="22">
        <f>DATA!J54</f>
        <v>0</v>
      </c>
      <c r="H54" s="90">
        <f>KUMULATIF!L54</f>
        <v>0</v>
      </c>
      <c r="I54" s="90">
        <f>KUMULATIF!M54</f>
        <v>0</v>
      </c>
      <c r="J54" s="138">
        <f>KUMULATIF!N54</f>
        <v>0</v>
      </c>
      <c r="K54" s="113" t="e">
        <f t="shared" si="3"/>
        <v>#DIV/0!</v>
      </c>
      <c r="L54" s="106">
        <f t="shared" si="4"/>
        <v>32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DATA!G55</f>
        <v>0</v>
      </c>
      <c r="E55" s="22">
        <f>DATA!H55</f>
        <v>0</v>
      </c>
      <c r="F55" s="22">
        <f>DATA!I55</f>
        <v>0</v>
      </c>
      <c r="G55" s="22">
        <f>DATA!J55</f>
        <v>0</v>
      </c>
      <c r="H55" s="90">
        <f>KUMULATIF!L55</f>
        <v>0</v>
      </c>
      <c r="I55" s="90">
        <f>KUMULATIF!M55</f>
        <v>0</v>
      </c>
      <c r="J55" s="138">
        <f>KUMULATIF!N55</f>
        <v>0</v>
      </c>
      <c r="K55" s="113" t="e">
        <f t="shared" si="3"/>
        <v>#DIV/0!</v>
      </c>
      <c r="L55" s="106">
        <f t="shared" si="4"/>
        <v>32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DATA!G56</f>
        <v>0</v>
      </c>
      <c r="E56" s="22">
        <f>DATA!H56</f>
        <v>0</v>
      </c>
      <c r="F56" s="22">
        <f>DATA!I56</f>
        <v>0</v>
      </c>
      <c r="G56" s="22">
        <f>DATA!J56</f>
        <v>0</v>
      </c>
      <c r="H56" s="90">
        <f>KUMULATIF!L56</f>
        <v>0</v>
      </c>
      <c r="I56" s="90">
        <f>KUMULATIF!M56</f>
        <v>0</v>
      </c>
      <c r="J56" s="138">
        <f>KUMULATIF!N56</f>
        <v>0</v>
      </c>
      <c r="K56" s="113" t="e">
        <f t="shared" si="3"/>
        <v>#DIV/0!</v>
      </c>
      <c r="L56" s="106">
        <f t="shared" si="4"/>
        <v>32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DATA!G57</f>
        <v>0</v>
      </c>
      <c r="E57" s="22">
        <f>DATA!H57</f>
        <v>0</v>
      </c>
      <c r="F57" s="22">
        <f>DATA!I57</f>
        <v>0</v>
      </c>
      <c r="G57" s="22">
        <f>DATA!J57</f>
        <v>0</v>
      </c>
      <c r="H57" s="90">
        <f>KUMULATIF!L57</f>
        <v>0</v>
      </c>
      <c r="I57" s="90">
        <f>KUMULATIF!M57</f>
        <v>0</v>
      </c>
      <c r="J57" s="138">
        <f>KUMULATIF!N57</f>
        <v>0</v>
      </c>
      <c r="K57" s="113" t="e">
        <f t="shared" si="3"/>
        <v>#DIV/0!</v>
      </c>
      <c r="L57" s="106">
        <f t="shared" si="4"/>
        <v>32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DATA!G58</f>
        <v>0</v>
      </c>
      <c r="E58" s="22">
        <f>DATA!H58</f>
        <v>0</v>
      </c>
      <c r="F58" s="22">
        <f>DATA!I58</f>
        <v>0</v>
      </c>
      <c r="G58" s="22">
        <f>DATA!J58</f>
        <v>0</v>
      </c>
      <c r="H58" s="90">
        <f>KUMULATIF!L58</f>
        <v>0</v>
      </c>
      <c r="I58" s="90">
        <f>KUMULATIF!M58</f>
        <v>0</v>
      </c>
      <c r="J58" s="138">
        <f>KUMULATIF!N58</f>
        <v>0</v>
      </c>
      <c r="K58" s="113" t="e">
        <f t="shared" si="3"/>
        <v>#DIV/0!</v>
      </c>
      <c r="L58" s="106">
        <f t="shared" si="4"/>
        <v>32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DATA!G59</f>
        <v>0</v>
      </c>
      <c r="E59" s="22">
        <f>DATA!H59</f>
        <v>0</v>
      </c>
      <c r="F59" s="22">
        <f>DATA!I59</f>
        <v>0</v>
      </c>
      <c r="G59" s="22">
        <f>DATA!J59</f>
        <v>0</v>
      </c>
      <c r="H59" s="90">
        <f>KUMULATIF!L59</f>
        <v>0</v>
      </c>
      <c r="I59" s="90">
        <f>KUMULATIF!M59</f>
        <v>0</v>
      </c>
      <c r="J59" s="138">
        <f>KUMULATIF!N59</f>
        <v>0</v>
      </c>
      <c r="K59" s="113" t="e">
        <f t="shared" si="3"/>
        <v>#DIV/0!</v>
      </c>
      <c r="L59" s="106">
        <f t="shared" si="4"/>
        <v>32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DATA!G60</f>
        <v>0</v>
      </c>
      <c r="E60" s="22">
        <f>DATA!H60</f>
        <v>0</v>
      </c>
      <c r="F60" s="22">
        <f>DATA!I60</f>
        <v>0</v>
      </c>
      <c r="G60" s="22">
        <f>DATA!J60</f>
        <v>0</v>
      </c>
      <c r="H60" s="90">
        <f>KUMULATIF!L60</f>
        <v>0</v>
      </c>
      <c r="I60" s="90">
        <f>KUMULATIF!M60</f>
        <v>0</v>
      </c>
      <c r="J60" s="138">
        <f>KUMULATIF!N60</f>
        <v>0</v>
      </c>
      <c r="K60" s="113" t="e">
        <f t="shared" si="3"/>
        <v>#DIV/0!</v>
      </c>
      <c r="L60" s="106">
        <f t="shared" si="4"/>
        <v>32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DATA!G61</f>
        <v>0</v>
      </c>
      <c r="E61" s="22">
        <f>DATA!H61</f>
        <v>0</v>
      </c>
      <c r="F61" s="22">
        <f>DATA!I61</f>
        <v>0</v>
      </c>
      <c r="G61" s="22">
        <f>DATA!J61</f>
        <v>0</v>
      </c>
      <c r="H61" s="90">
        <f>KUMULATIF!L61</f>
        <v>0</v>
      </c>
      <c r="I61" s="90">
        <f>KUMULATIF!M61</f>
        <v>0</v>
      </c>
      <c r="J61" s="138">
        <f>KUMULATIF!N61</f>
        <v>0</v>
      </c>
      <c r="K61" s="113" t="e">
        <f t="shared" si="3"/>
        <v>#DIV/0!</v>
      </c>
      <c r="L61" s="106">
        <f t="shared" si="4"/>
        <v>32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DATA!G62</f>
        <v>0</v>
      </c>
      <c r="E62" s="22">
        <f>DATA!H62</f>
        <v>0</v>
      </c>
      <c r="F62" s="22">
        <f>DATA!I62</f>
        <v>0</v>
      </c>
      <c r="G62" s="22">
        <f>DATA!J62</f>
        <v>0</v>
      </c>
      <c r="H62" s="90">
        <f>KUMULATIF!L62</f>
        <v>0</v>
      </c>
      <c r="I62" s="90">
        <f>KUMULATIF!M62</f>
        <v>0</v>
      </c>
      <c r="J62" s="138">
        <f>KUMULATIF!N62</f>
        <v>0</v>
      </c>
      <c r="K62" s="113" t="e">
        <f t="shared" si="3"/>
        <v>#DIV/0!</v>
      </c>
      <c r="L62" s="106">
        <f t="shared" si="4"/>
        <v>32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DATA!G63</f>
        <v>0</v>
      </c>
      <c r="E63" s="22">
        <f>DATA!H63</f>
        <v>0</v>
      </c>
      <c r="F63" s="22">
        <f>DATA!I63</f>
        <v>0</v>
      </c>
      <c r="G63" s="22">
        <f>DATA!J63</f>
        <v>0</v>
      </c>
      <c r="H63" s="90">
        <f>KUMULATIF!L63</f>
        <v>0</v>
      </c>
      <c r="I63" s="90">
        <f>KUMULATIF!M63</f>
        <v>0</v>
      </c>
      <c r="J63" s="138">
        <f>KUMULATIF!N63</f>
        <v>0</v>
      </c>
      <c r="K63" s="113" t="e">
        <f t="shared" si="3"/>
        <v>#DIV/0!</v>
      </c>
      <c r="L63" s="106">
        <f t="shared" si="4"/>
        <v>32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DATA!G64</f>
        <v>0</v>
      </c>
      <c r="E64" s="22">
        <f>DATA!H64</f>
        <v>0</v>
      </c>
      <c r="F64" s="22">
        <f>DATA!I64</f>
        <v>0</v>
      </c>
      <c r="G64" s="22">
        <f>DATA!J64</f>
        <v>0</v>
      </c>
      <c r="H64" s="90">
        <f>KUMULATIF!L64</f>
        <v>0</v>
      </c>
      <c r="I64" s="90">
        <f>KUMULATIF!M64</f>
        <v>0</v>
      </c>
      <c r="J64" s="138">
        <f>KUMULATIF!N64</f>
        <v>0</v>
      </c>
      <c r="K64" s="113" t="e">
        <f t="shared" si="3"/>
        <v>#DIV/0!</v>
      </c>
      <c r="L64" s="106">
        <f t="shared" si="4"/>
        <v>32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DATA!G65</f>
        <v>0</v>
      </c>
      <c r="E65" s="22">
        <f>DATA!H65</f>
        <v>0</v>
      </c>
      <c r="F65" s="22">
        <f>DATA!I65</f>
        <v>0</v>
      </c>
      <c r="G65" s="22">
        <f>DATA!J65</f>
        <v>0</v>
      </c>
      <c r="H65" s="90">
        <f>KUMULATIF!L65</f>
        <v>0</v>
      </c>
      <c r="I65" s="90">
        <f>KUMULATIF!M65</f>
        <v>0</v>
      </c>
      <c r="J65" s="138">
        <f>KUMULATIF!N65</f>
        <v>0</v>
      </c>
      <c r="K65" s="113" t="e">
        <f t="shared" si="3"/>
        <v>#DIV/0!</v>
      </c>
      <c r="L65" s="106">
        <f t="shared" si="4"/>
        <v>32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06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09">
        <f>96/12*4</f>
        <v>32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DATA!G74</f>
        <v>0</v>
      </c>
      <c r="E74" s="32">
        <f>DATA!H74</f>
        <v>0</v>
      </c>
      <c r="F74" s="32">
        <f>DATA!I74</f>
        <v>0</v>
      </c>
      <c r="G74" s="32">
        <f>DATA!J74</f>
        <v>0</v>
      </c>
      <c r="H74" s="89">
        <f>KUMULATIF!L74</f>
        <v>0</v>
      </c>
      <c r="I74" s="89">
        <f>KUMULATIF!M74</f>
        <v>0</v>
      </c>
      <c r="J74" s="135">
        <f>KUMULATIF!N74</f>
        <v>0</v>
      </c>
      <c r="K74" s="112" t="e">
        <f t="shared" ref="K74:K98" si="6">J74/C74*100</f>
        <v>#DIV/0!</v>
      </c>
      <c r="L74" s="108">
        <f>84/12*4</f>
        <v>28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DATA!G75</f>
        <v>0</v>
      </c>
      <c r="E75" s="22">
        <f>DATA!H75</f>
        <v>0</v>
      </c>
      <c r="F75" s="22">
        <f>DATA!I75</f>
        <v>0</v>
      </c>
      <c r="G75" s="22">
        <f>DATA!J75</f>
        <v>0</v>
      </c>
      <c r="H75" s="90">
        <f>KUMULATIF!L75</f>
        <v>0</v>
      </c>
      <c r="I75" s="90">
        <f>KUMULATIF!M75</f>
        <v>0</v>
      </c>
      <c r="J75" s="138">
        <f>KUMULATIF!N75</f>
        <v>0</v>
      </c>
      <c r="K75" s="113" t="e">
        <f t="shared" si="6"/>
        <v>#DIV/0!</v>
      </c>
      <c r="L75" s="106">
        <f t="shared" ref="L75:L98" si="7">84/12*4</f>
        <v>28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DATA!G76</f>
        <v>0</v>
      </c>
      <c r="E76" s="22">
        <f>DATA!H76</f>
        <v>0</v>
      </c>
      <c r="F76" s="22">
        <f>DATA!I76</f>
        <v>0</v>
      </c>
      <c r="G76" s="22">
        <f>DATA!J76</f>
        <v>0</v>
      </c>
      <c r="H76" s="90">
        <f>KUMULATIF!L76</f>
        <v>0</v>
      </c>
      <c r="I76" s="90">
        <f>KUMULATIF!M76</f>
        <v>0</v>
      </c>
      <c r="J76" s="138">
        <f>KUMULATIF!N76</f>
        <v>0</v>
      </c>
      <c r="K76" s="113" t="e">
        <f t="shared" si="6"/>
        <v>#DIV/0!</v>
      </c>
      <c r="L76" s="106">
        <f t="shared" si="7"/>
        <v>28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DATA!G77</f>
        <v>0</v>
      </c>
      <c r="E77" s="22">
        <f>DATA!H77</f>
        <v>0</v>
      </c>
      <c r="F77" s="22">
        <f>DATA!I77</f>
        <v>0</v>
      </c>
      <c r="G77" s="22">
        <f>DATA!J77</f>
        <v>0</v>
      </c>
      <c r="H77" s="90">
        <f>KUMULATIF!L77</f>
        <v>0</v>
      </c>
      <c r="I77" s="90">
        <f>KUMULATIF!M77</f>
        <v>0</v>
      </c>
      <c r="J77" s="138">
        <f>KUMULATIF!N77</f>
        <v>0</v>
      </c>
      <c r="K77" s="113" t="e">
        <f t="shared" si="6"/>
        <v>#DIV/0!</v>
      </c>
      <c r="L77" s="106">
        <f t="shared" si="7"/>
        <v>28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DATA!G78</f>
        <v>0</v>
      </c>
      <c r="E78" s="22">
        <f>DATA!H78</f>
        <v>0</v>
      </c>
      <c r="F78" s="22">
        <f>DATA!I78</f>
        <v>0</v>
      </c>
      <c r="G78" s="22">
        <f>DATA!J78</f>
        <v>0</v>
      </c>
      <c r="H78" s="90">
        <f>KUMULATIF!L78</f>
        <v>0</v>
      </c>
      <c r="I78" s="90">
        <f>KUMULATIF!M78</f>
        <v>0</v>
      </c>
      <c r="J78" s="138">
        <f>KUMULATIF!N78</f>
        <v>0</v>
      </c>
      <c r="K78" s="113" t="e">
        <f t="shared" si="6"/>
        <v>#DIV/0!</v>
      </c>
      <c r="L78" s="106">
        <f t="shared" si="7"/>
        <v>28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DATA!G79</f>
        <v>0</v>
      </c>
      <c r="E79" s="22">
        <f>DATA!H79</f>
        <v>0</v>
      </c>
      <c r="F79" s="22">
        <f>DATA!I79</f>
        <v>0</v>
      </c>
      <c r="G79" s="22">
        <f>DATA!J79</f>
        <v>0</v>
      </c>
      <c r="H79" s="90">
        <f>KUMULATIF!L79</f>
        <v>0</v>
      </c>
      <c r="I79" s="90">
        <f>KUMULATIF!M79</f>
        <v>0</v>
      </c>
      <c r="J79" s="138">
        <f>KUMULATIF!N79</f>
        <v>0</v>
      </c>
      <c r="K79" s="113" t="e">
        <f t="shared" si="6"/>
        <v>#DIV/0!</v>
      </c>
      <c r="L79" s="106">
        <f t="shared" si="7"/>
        <v>28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DATA!G80</f>
        <v>0</v>
      </c>
      <c r="E80" s="22">
        <f>DATA!H80</f>
        <v>0</v>
      </c>
      <c r="F80" s="22">
        <f>DATA!I80</f>
        <v>0</v>
      </c>
      <c r="G80" s="22">
        <f>DATA!J80</f>
        <v>0</v>
      </c>
      <c r="H80" s="90">
        <f>KUMULATIF!L80</f>
        <v>0</v>
      </c>
      <c r="I80" s="90">
        <f>KUMULATIF!M80</f>
        <v>0</v>
      </c>
      <c r="J80" s="138">
        <f>KUMULATIF!N80</f>
        <v>0</v>
      </c>
      <c r="K80" s="113" t="e">
        <f t="shared" si="6"/>
        <v>#DIV/0!</v>
      </c>
      <c r="L80" s="106">
        <f t="shared" si="7"/>
        <v>28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DATA!G81</f>
        <v>0</v>
      </c>
      <c r="E81" s="22">
        <f>DATA!H81</f>
        <v>0</v>
      </c>
      <c r="F81" s="22">
        <f>DATA!I81</f>
        <v>0</v>
      </c>
      <c r="G81" s="22">
        <f>DATA!J81</f>
        <v>0</v>
      </c>
      <c r="H81" s="90">
        <f>KUMULATIF!L81</f>
        <v>0</v>
      </c>
      <c r="I81" s="90">
        <f>KUMULATIF!M81</f>
        <v>0</v>
      </c>
      <c r="J81" s="138">
        <f>KUMULATIF!N81</f>
        <v>0</v>
      </c>
      <c r="K81" s="113" t="e">
        <f t="shared" si="6"/>
        <v>#DIV/0!</v>
      </c>
      <c r="L81" s="106">
        <f t="shared" si="7"/>
        <v>28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DATA!G82</f>
        <v>0</v>
      </c>
      <c r="E82" s="22">
        <f>DATA!H82</f>
        <v>0</v>
      </c>
      <c r="F82" s="22">
        <f>DATA!I82</f>
        <v>0</v>
      </c>
      <c r="G82" s="22">
        <f>DATA!J82</f>
        <v>0</v>
      </c>
      <c r="H82" s="90">
        <f>KUMULATIF!L82</f>
        <v>0</v>
      </c>
      <c r="I82" s="90">
        <f>KUMULATIF!M82</f>
        <v>0</v>
      </c>
      <c r="J82" s="138">
        <f>KUMULATIF!N82</f>
        <v>0</v>
      </c>
      <c r="K82" s="113" t="e">
        <f t="shared" si="6"/>
        <v>#DIV/0!</v>
      </c>
      <c r="L82" s="106">
        <f t="shared" si="7"/>
        <v>28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DATA!G83</f>
        <v>0</v>
      </c>
      <c r="E83" s="22">
        <f>DATA!H83</f>
        <v>0</v>
      </c>
      <c r="F83" s="22">
        <f>DATA!I83</f>
        <v>0</v>
      </c>
      <c r="G83" s="22">
        <f>DATA!J83</f>
        <v>0</v>
      </c>
      <c r="H83" s="90">
        <f>KUMULATIF!L83</f>
        <v>0</v>
      </c>
      <c r="I83" s="90">
        <f>KUMULATIF!M83</f>
        <v>0</v>
      </c>
      <c r="J83" s="138">
        <f>KUMULATIF!N83</f>
        <v>0</v>
      </c>
      <c r="K83" s="113" t="e">
        <f t="shared" si="6"/>
        <v>#DIV/0!</v>
      </c>
      <c r="L83" s="106">
        <f t="shared" si="7"/>
        <v>28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DATA!G84</f>
        <v>0</v>
      </c>
      <c r="E84" s="22">
        <f>DATA!H84</f>
        <v>0</v>
      </c>
      <c r="F84" s="22">
        <f>DATA!I84</f>
        <v>0</v>
      </c>
      <c r="G84" s="22">
        <f>DATA!J84</f>
        <v>0</v>
      </c>
      <c r="H84" s="90">
        <f>KUMULATIF!L84</f>
        <v>0</v>
      </c>
      <c r="I84" s="90">
        <f>KUMULATIF!M84</f>
        <v>0</v>
      </c>
      <c r="J84" s="138">
        <f>KUMULATIF!N84</f>
        <v>0</v>
      </c>
      <c r="K84" s="113" t="e">
        <f t="shared" si="6"/>
        <v>#DIV/0!</v>
      </c>
      <c r="L84" s="106">
        <f t="shared" si="7"/>
        <v>28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DATA!G85</f>
        <v>0</v>
      </c>
      <c r="E85" s="22">
        <f>DATA!H85</f>
        <v>0</v>
      </c>
      <c r="F85" s="22">
        <f>DATA!I85</f>
        <v>0</v>
      </c>
      <c r="G85" s="22">
        <f>DATA!J85</f>
        <v>0</v>
      </c>
      <c r="H85" s="90">
        <f>KUMULATIF!L85</f>
        <v>0</v>
      </c>
      <c r="I85" s="90">
        <f>KUMULATIF!M85</f>
        <v>0</v>
      </c>
      <c r="J85" s="138">
        <f>KUMULATIF!N85</f>
        <v>0</v>
      </c>
      <c r="K85" s="113" t="e">
        <f t="shared" si="6"/>
        <v>#DIV/0!</v>
      </c>
      <c r="L85" s="106">
        <f t="shared" si="7"/>
        <v>28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DATA!G86</f>
        <v>0</v>
      </c>
      <c r="E86" s="22">
        <f>DATA!H86</f>
        <v>0</v>
      </c>
      <c r="F86" s="22">
        <f>DATA!I86</f>
        <v>0</v>
      </c>
      <c r="G86" s="22">
        <f>DATA!J86</f>
        <v>0</v>
      </c>
      <c r="H86" s="90">
        <f>KUMULATIF!L86</f>
        <v>0</v>
      </c>
      <c r="I86" s="90">
        <f>KUMULATIF!M86</f>
        <v>0</v>
      </c>
      <c r="J86" s="138">
        <f>KUMULATIF!N86</f>
        <v>0</v>
      </c>
      <c r="K86" s="113" t="e">
        <f t="shared" si="6"/>
        <v>#DIV/0!</v>
      </c>
      <c r="L86" s="106">
        <f t="shared" si="7"/>
        <v>28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DATA!G87</f>
        <v>0</v>
      </c>
      <c r="E87" s="22">
        <f>DATA!H87</f>
        <v>0</v>
      </c>
      <c r="F87" s="22">
        <f>DATA!I87</f>
        <v>0</v>
      </c>
      <c r="G87" s="22">
        <f>DATA!J87</f>
        <v>0</v>
      </c>
      <c r="H87" s="90">
        <f>KUMULATIF!L87</f>
        <v>0</v>
      </c>
      <c r="I87" s="90">
        <f>KUMULATIF!M87</f>
        <v>0</v>
      </c>
      <c r="J87" s="138">
        <f>KUMULATIF!N87</f>
        <v>0</v>
      </c>
      <c r="K87" s="113" t="e">
        <f t="shared" si="6"/>
        <v>#DIV/0!</v>
      </c>
      <c r="L87" s="106">
        <f t="shared" si="7"/>
        <v>28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DATA!G88</f>
        <v>0</v>
      </c>
      <c r="E88" s="22">
        <f>DATA!H88</f>
        <v>0</v>
      </c>
      <c r="F88" s="22">
        <f>DATA!I88</f>
        <v>0</v>
      </c>
      <c r="G88" s="22">
        <f>DATA!J88</f>
        <v>0</v>
      </c>
      <c r="H88" s="90">
        <f>KUMULATIF!L88</f>
        <v>0</v>
      </c>
      <c r="I88" s="90">
        <f>KUMULATIF!M88</f>
        <v>0</v>
      </c>
      <c r="J88" s="138">
        <f>KUMULATIF!N88</f>
        <v>0</v>
      </c>
      <c r="K88" s="113" t="e">
        <f t="shared" si="6"/>
        <v>#DIV/0!</v>
      </c>
      <c r="L88" s="106">
        <f t="shared" si="7"/>
        <v>28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DATA!G89</f>
        <v>0</v>
      </c>
      <c r="E89" s="22">
        <f>DATA!H89</f>
        <v>0</v>
      </c>
      <c r="F89" s="22">
        <f>DATA!I89</f>
        <v>0</v>
      </c>
      <c r="G89" s="22">
        <f>DATA!J89</f>
        <v>0</v>
      </c>
      <c r="H89" s="90">
        <f>KUMULATIF!L89</f>
        <v>0</v>
      </c>
      <c r="I89" s="90">
        <f>KUMULATIF!M89</f>
        <v>0</v>
      </c>
      <c r="J89" s="138">
        <f>KUMULATIF!N89</f>
        <v>0</v>
      </c>
      <c r="K89" s="113" t="e">
        <f t="shared" si="6"/>
        <v>#DIV/0!</v>
      </c>
      <c r="L89" s="106">
        <f t="shared" si="7"/>
        <v>28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DATA!G90</f>
        <v>0</v>
      </c>
      <c r="E90" s="22">
        <f>DATA!H90</f>
        <v>0</v>
      </c>
      <c r="F90" s="22">
        <f>DATA!I90</f>
        <v>0</v>
      </c>
      <c r="G90" s="22">
        <f>DATA!J90</f>
        <v>0</v>
      </c>
      <c r="H90" s="90">
        <f>KUMULATIF!L90</f>
        <v>0</v>
      </c>
      <c r="I90" s="90">
        <f>KUMULATIF!M90</f>
        <v>0</v>
      </c>
      <c r="J90" s="138">
        <f>KUMULATIF!N90</f>
        <v>0</v>
      </c>
      <c r="K90" s="113" t="e">
        <f t="shared" si="6"/>
        <v>#DIV/0!</v>
      </c>
      <c r="L90" s="106">
        <f t="shared" si="7"/>
        <v>28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DATA!G91</f>
        <v>0</v>
      </c>
      <c r="E91" s="22">
        <f>DATA!H91</f>
        <v>0</v>
      </c>
      <c r="F91" s="22">
        <f>DATA!I91</f>
        <v>0</v>
      </c>
      <c r="G91" s="22">
        <f>DATA!J91</f>
        <v>0</v>
      </c>
      <c r="H91" s="90">
        <f>KUMULATIF!L91</f>
        <v>0</v>
      </c>
      <c r="I91" s="90">
        <f>KUMULATIF!M91</f>
        <v>0</v>
      </c>
      <c r="J91" s="138">
        <f>KUMULATIF!N91</f>
        <v>0</v>
      </c>
      <c r="K91" s="113" t="e">
        <f t="shared" si="6"/>
        <v>#DIV/0!</v>
      </c>
      <c r="L91" s="106">
        <f t="shared" si="7"/>
        <v>28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DATA!G92</f>
        <v>0</v>
      </c>
      <c r="E92" s="22">
        <f>DATA!H92</f>
        <v>0</v>
      </c>
      <c r="F92" s="22">
        <f>DATA!I92</f>
        <v>0</v>
      </c>
      <c r="G92" s="22">
        <f>DATA!J92</f>
        <v>0</v>
      </c>
      <c r="H92" s="90">
        <f>KUMULATIF!L92</f>
        <v>0</v>
      </c>
      <c r="I92" s="90">
        <f>KUMULATIF!M92</f>
        <v>0</v>
      </c>
      <c r="J92" s="138">
        <f>KUMULATIF!N92</f>
        <v>0</v>
      </c>
      <c r="K92" s="113" t="e">
        <f t="shared" si="6"/>
        <v>#DIV/0!</v>
      </c>
      <c r="L92" s="106">
        <f t="shared" si="7"/>
        <v>28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DATA!G93</f>
        <v>0</v>
      </c>
      <c r="E93" s="22">
        <f>DATA!H93</f>
        <v>0</v>
      </c>
      <c r="F93" s="22">
        <f>DATA!I93</f>
        <v>0</v>
      </c>
      <c r="G93" s="22">
        <f>DATA!J93</f>
        <v>0</v>
      </c>
      <c r="H93" s="90">
        <f>KUMULATIF!L93</f>
        <v>0</v>
      </c>
      <c r="I93" s="90">
        <f>KUMULATIF!M93</f>
        <v>0</v>
      </c>
      <c r="J93" s="138">
        <f>KUMULATIF!N93</f>
        <v>0</v>
      </c>
      <c r="K93" s="113" t="e">
        <f t="shared" si="6"/>
        <v>#DIV/0!</v>
      </c>
      <c r="L93" s="106">
        <f t="shared" si="7"/>
        <v>28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DATA!G94</f>
        <v>0</v>
      </c>
      <c r="E94" s="22">
        <f>DATA!H94</f>
        <v>0</v>
      </c>
      <c r="F94" s="22">
        <f>DATA!I94</f>
        <v>0</v>
      </c>
      <c r="G94" s="22">
        <f>DATA!J94</f>
        <v>0</v>
      </c>
      <c r="H94" s="90">
        <f>KUMULATIF!L94</f>
        <v>0</v>
      </c>
      <c r="I94" s="90">
        <f>KUMULATIF!M94</f>
        <v>0</v>
      </c>
      <c r="J94" s="138">
        <f>KUMULATIF!N94</f>
        <v>0</v>
      </c>
      <c r="K94" s="113" t="e">
        <f t="shared" si="6"/>
        <v>#DIV/0!</v>
      </c>
      <c r="L94" s="106">
        <f t="shared" si="7"/>
        <v>28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DATA!G95</f>
        <v>0</v>
      </c>
      <c r="E95" s="22">
        <f>DATA!H95</f>
        <v>0</v>
      </c>
      <c r="F95" s="22">
        <f>DATA!I95</f>
        <v>0</v>
      </c>
      <c r="G95" s="22">
        <f>DATA!J95</f>
        <v>0</v>
      </c>
      <c r="H95" s="90">
        <f>KUMULATIF!L95</f>
        <v>0</v>
      </c>
      <c r="I95" s="90">
        <f>KUMULATIF!M95</f>
        <v>0</v>
      </c>
      <c r="J95" s="138">
        <f>KUMULATIF!N95</f>
        <v>0</v>
      </c>
      <c r="K95" s="113" t="e">
        <f t="shared" si="6"/>
        <v>#DIV/0!</v>
      </c>
      <c r="L95" s="106">
        <f t="shared" si="7"/>
        <v>28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DATA!G96</f>
        <v>0</v>
      </c>
      <c r="E96" s="22">
        <f>DATA!H96</f>
        <v>0</v>
      </c>
      <c r="F96" s="22">
        <f>DATA!I96</f>
        <v>0</v>
      </c>
      <c r="G96" s="22">
        <f>DATA!J96</f>
        <v>0</v>
      </c>
      <c r="H96" s="90">
        <f>KUMULATIF!L96</f>
        <v>0</v>
      </c>
      <c r="I96" s="90">
        <f>KUMULATIF!M96</f>
        <v>0</v>
      </c>
      <c r="J96" s="138">
        <f>KUMULATIF!N96</f>
        <v>0</v>
      </c>
      <c r="K96" s="113" t="e">
        <f t="shared" si="6"/>
        <v>#DIV/0!</v>
      </c>
      <c r="L96" s="106">
        <f t="shared" si="7"/>
        <v>28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DATA!G97</f>
        <v>0</v>
      </c>
      <c r="E97" s="22">
        <f>DATA!H97</f>
        <v>0</v>
      </c>
      <c r="F97" s="22">
        <f>DATA!I97</f>
        <v>0</v>
      </c>
      <c r="G97" s="22">
        <f>DATA!J97</f>
        <v>0</v>
      </c>
      <c r="H97" s="90">
        <f>KUMULATIF!L97</f>
        <v>0</v>
      </c>
      <c r="I97" s="90">
        <f>KUMULATIF!M97</f>
        <v>0</v>
      </c>
      <c r="J97" s="138">
        <f>KUMULATIF!N97</f>
        <v>0</v>
      </c>
      <c r="K97" s="113" t="e">
        <f t="shared" si="6"/>
        <v>#DIV/0!</v>
      </c>
      <c r="L97" s="106">
        <f t="shared" si="7"/>
        <v>28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DATA!G98</f>
        <v>0</v>
      </c>
      <c r="E98" s="22">
        <f>DATA!H98</f>
        <v>0</v>
      </c>
      <c r="F98" s="22">
        <f>DATA!I98</f>
        <v>0</v>
      </c>
      <c r="G98" s="22">
        <f>DATA!J98</f>
        <v>0</v>
      </c>
      <c r="H98" s="90">
        <f>KUMULATIF!L98</f>
        <v>0</v>
      </c>
      <c r="I98" s="90">
        <f>KUMULATIF!M98</f>
        <v>0</v>
      </c>
      <c r="J98" s="138">
        <f>KUMULATIF!N98</f>
        <v>0</v>
      </c>
      <c r="K98" s="113" t="e">
        <f t="shared" si="6"/>
        <v>#DIV/0!</v>
      </c>
      <c r="L98" s="106">
        <f t="shared" si="7"/>
        <v>28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84/12*4</f>
        <v>28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DATA!G107</f>
        <v>0</v>
      </c>
      <c r="E107" s="32">
        <f>DATA!H107</f>
        <v>0</v>
      </c>
      <c r="F107" s="32">
        <f>DATA!I107</f>
        <v>0</v>
      </c>
      <c r="G107" s="32">
        <f>DATA!J107</f>
        <v>0</v>
      </c>
      <c r="H107" s="89">
        <f>KUMULATIF!L107</f>
        <v>0</v>
      </c>
      <c r="I107" s="89">
        <f>KUMULATIF!M107</f>
        <v>0</v>
      </c>
      <c r="J107" s="135">
        <f>KUMULATIF!N107</f>
        <v>0</v>
      </c>
      <c r="K107" s="112" t="e">
        <f t="shared" ref="K107:K131" si="9">J107/C107*100</f>
        <v>#DIV/0!</v>
      </c>
      <c r="L107" s="108">
        <f>84/12*4</f>
        <v>28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DATA!G108</f>
        <v>0</v>
      </c>
      <c r="E108" s="22">
        <f>DATA!H108</f>
        <v>0</v>
      </c>
      <c r="F108" s="22">
        <f>DATA!I108</f>
        <v>0</v>
      </c>
      <c r="G108" s="22">
        <f>DATA!J108</f>
        <v>0</v>
      </c>
      <c r="H108" s="90">
        <f>KUMULATIF!L108</f>
        <v>0</v>
      </c>
      <c r="I108" s="90">
        <f>KUMULATIF!M108</f>
        <v>0</v>
      </c>
      <c r="J108" s="138">
        <f>KUMULATIF!N108</f>
        <v>0</v>
      </c>
      <c r="K108" s="113" t="e">
        <f t="shared" si="9"/>
        <v>#DIV/0!</v>
      </c>
      <c r="L108" s="106">
        <f t="shared" ref="L108:L131" si="10">84/12*4</f>
        <v>28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DATA!G109</f>
        <v>0</v>
      </c>
      <c r="E109" s="22">
        <f>DATA!H109</f>
        <v>0</v>
      </c>
      <c r="F109" s="22">
        <f>DATA!I109</f>
        <v>0</v>
      </c>
      <c r="G109" s="22">
        <f>DATA!J109</f>
        <v>0</v>
      </c>
      <c r="H109" s="90">
        <f>KUMULATIF!L109</f>
        <v>0</v>
      </c>
      <c r="I109" s="90">
        <f>KUMULATIF!M109</f>
        <v>0</v>
      </c>
      <c r="J109" s="138">
        <f>KUMULATIF!N109</f>
        <v>0</v>
      </c>
      <c r="K109" s="113" t="e">
        <f t="shared" si="9"/>
        <v>#DIV/0!</v>
      </c>
      <c r="L109" s="106">
        <f t="shared" si="10"/>
        <v>28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DATA!G110</f>
        <v>0</v>
      </c>
      <c r="E110" s="22">
        <f>DATA!H110</f>
        <v>0</v>
      </c>
      <c r="F110" s="22">
        <f>DATA!I110</f>
        <v>0</v>
      </c>
      <c r="G110" s="22">
        <f>DATA!J110</f>
        <v>0</v>
      </c>
      <c r="H110" s="90">
        <f>KUMULATIF!L110</f>
        <v>0</v>
      </c>
      <c r="I110" s="90">
        <f>KUMULATIF!M110</f>
        <v>0</v>
      </c>
      <c r="J110" s="138">
        <f>KUMULATIF!N110</f>
        <v>0</v>
      </c>
      <c r="K110" s="113" t="e">
        <f t="shared" si="9"/>
        <v>#DIV/0!</v>
      </c>
      <c r="L110" s="106">
        <f t="shared" si="10"/>
        <v>28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DATA!G111</f>
        <v>0</v>
      </c>
      <c r="E111" s="22">
        <f>DATA!H111</f>
        <v>0</v>
      </c>
      <c r="F111" s="22">
        <f>DATA!I111</f>
        <v>0</v>
      </c>
      <c r="G111" s="22">
        <f>DATA!J111</f>
        <v>0</v>
      </c>
      <c r="H111" s="90">
        <f>KUMULATIF!L111</f>
        <v>0</v>
      </c>
      <c r="I111" s="90">
        <f>KUMULATIF!M111</f>
        <v>0</v>
      </c>
      <c r="J111" s="138">
        <f>KUMULATIF!N111</f>
        <v>0</v>
      </c>
      <c r="K111" s="113" t="e">
        <f t="shared" si="9"/>
        <v>#DIV/0!</v>
      </c>
      <c r="L111" s="106">
        <f t="shared" si="10"/>
        <v>28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DATA!G112</f>
        <v>0</v>
      </c>
      <c r="E112" s="22">
        <f>DATA!H112</f>
        <v>0</v>
      </c>
      <c r="F112" s="22">
        <f>DATA!I112</f>
        <v>0</v>
      </c>
      <c r="G112" s="22">
        <f>DATA!J112</f>
        <v>0</v>
      </c>
      <c r="H112" s="90">
        <f>KUMULATIF!L112</f>
        <v>0</v>
      </c>
      <c r="I112" s="90">
        <f>KUMULATIF!M112</f>
        <v>0</v>
      </c>
      <c r="J112" s="138">
        <f>KUMULATIF!N112</f>
        <v>0</v>
      </c>
      <c r="K112" s="113" t="e">
        <f t="shared" si="9"/>
        <v>#DIV/0!</v>
      </c>
      <c r="L112" s="106">
        <f t="shared" si="10"/>
        <v>28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DATA!G113</f>
        <v>0</v>
      </c>
      <c r="E113" s="22">
        <f>DATA!H113</f>
        <v>0</v>
      </c>
      <c r="F113" s="22">
        <f>DATA!I113</f>
        <v>0</v>
      </c>
      <c r="G113" s="22">
        <f>DATA!J113</f>
        <v>0</v>
      </c>
      <c r="H113" s="90">
        <f>KUMULATIF!L113</f>
        <v>0</v>
      </c>
      <c r="I113" s="90">
        <f>KUMULATIF!M113</f>
        <v>0</v>
      </c>
      <c r="J113" s="138">
        <f>KUMULATIF!N113</f>
        <v>0</v>
      </c>
      <c r="K113" s="113" t="e">
        <f t="shared" si="9"/>
        <v>#DIV/0!</v>
      </c>
      <c r="L113" s="106">
        <f t="shared" si="10"/>
        <v>28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DATA!G114</f>
        <v>0</v>
      </c>
      <c r="E114" s="22">
        <f>DATA!H114</f>
        <v>0</v>
      </c>
      <c r="F114" s="22">
        <f>DATA!I114</f>
        <v>0</v>
      </c>
      <c r="G114" s="22">
        <f>DATA!J114</f>
        <v>0</v>
      </c>
      <c r="H114" s="90">
        <f>KUMULATIF!L114</f>
        <v>0</v>
      </c>
      <c r="I114" s="90">
        <f>KUMULATIF!M114</f>
        <v>0</v>
      </c>
      <c r="J114" s="138">
        <f>KUMULATIF!N114</f>
        <v>0</v>
      </c>
      <c r="K114" s="113" t="e">
        <f t="shared" si="9"/>
        <v>#DIV/0!</v>
      </c>
      <c r="L114" s="106">
        <f t="shared" si="10"/>
        <v>28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DATA!G115</f>
        <v>0</v>
      </c>
      <c r="E115" s="22">
        <f>DATA!H115</f>
        <v>0</v>
      </c>
      <c r="F115" s="22">
        <f>DATA!I115</f>
        <v>0</v>
      </c>
      <c r="G115" s="22">
        <f>DATA!J115</f>
        <v>0</v>
      </c>
      <c r="H115" s="90">
        <f>KUMULATIF!L115</f>
        <v>0</v>
      </c>
      <c r="I115" s="90">
        <f>KUMULATIF!M115</f>
        <v>0</v>
      </c>
      <c r="J115" s="138">
        <f>KUMULATIF!N115</f>
        <v>0</v>
      </c>
      <c r="K115" s="113" t="e">
        <f t="shared" si="9"/>
        <v>#DIV/0!</v>
      </c>
      <c r="L115" s="106">
        <f t="shared" si="10"/>
        <v>28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DATA!G116</f>
        <v>0</v>
      </c>
      <c r="E116" s="22">
        <f>DATA!H116</f>
        <v>0</v>
      </c>
      <c r="F116" s="22">
        <f>DATA!I116</f>
        <v>0</v>
      </c>
      <c r="G116" s="22">
        <f>DATA!J116</f>
        <v>0</v>
      </c>
      <c r="H116" s="90">
        <f>KUMULATIF!L116</f>
        <v>0</v>
      </c>
      <c r="I116" s="90">
        <f>KUMULATIF!M116</f>
        <v>0</v>
      </c>
      <c r="J116" s="138">
        <f>KUMULATIF!N116</f>
        <v>0</v>
      </c>
      <c r="K116" s="113" t="e">
        <f t="shared" si="9"/>
        <v>#DIV/0!</v>
      </c>
      <c r="L116" s="106">
        <f t="shared" si="10"/>
        <v>28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DATA!G117</f>
        <v>0</v>
      </c>
      <c r="E117" s="22">
        <f>DATA!H117</f>
        <v>0</v>
      </c>
      <c r="F117" s="22">
        <f>DATA!I117</f>
        <v>0</v>
      </c>
      <c r="G117" s="22">
        <f>DATA!J117</f>
        <v>0</v>
      </c>
      <c r="H117" s="90">
        <f>KUMULATIF!L117</f>
        <v>0</v>
      </c>
      <c r="I117" s="90">
        <f>KUMULATIF!M117</f>
        <v>0</v>
      </c>
      <c r="J117" s="138">
        <f>KUMULATIF!N117</f>
        <v>0</v>
      </c>
      <c r="K117" s="113" t="e">
        <f t="shared" si="9"/>
        <v>#DIV/0!</v>
      </c>
      <c r="L117" s="106">
        <f t="shared" si="10"/>
        <v>28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DATA!G118</f>
        <v>0</v>
      </c>
      <c r="E118" s="22">
        <f>DATA!H118</f>
        <v>0</v>
      </c>
      <c r="F118" s="22">
        <f>DATA!I118</f>
        <v>0</v>
      </c>
      <c r="G118" s="22">
        <f>DATA!J118</f>
        <v>0</v>
      </c>
      <c r="H118" s="90">
        <f>KUMULATIF!L118</f>
        <v>0</v>
      </c>
      <c r="I118" s="90">
        <f>KUMULATIF!M118</f>
        <v>0</v>
      </c>
      <c r="J118" s="138">
        <f>KUMULATIF!N118</f>
        <v>0</v>
      </c>
      <c r="K118" s="113" t="e">
        <f t="shared" si="9"/>
        <v>#DIV/0!</v>
      </c>
      <c r="L118" s="106">
        <f t="shared" si="10"/>
        <v>28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DATA!G119</f>
        <v>0</v>
      </c>
      <c r="E119" s="22">
        <f>DATA!H119</f>
        <v>0</v>
      </c>
      <c r="F119" s="22">
        <f>DATA!I119</f>
        <v>0</v>
      </c>
      <c r="G119" s="22">
        <f>DATA!J119</f>
        <v>0</v>
      </c>
      <c r="H119" s="90">
        <f>KUMULATIF!L119</f>
        <v>0</v>
      </c>
      <c r="I119" s="90">
        <f>KUMULATIF!M119</f>
        <v>0</v>
      </c>
      <c r="J119" s="138">
        <f>KUMULATIF!N119</f>
        <v>0</v>
      </c>
      <c r="K119" s="113" t="e">
        <f t="shared" si="9"/>
        <v>#DIV/0!</v>
      </c>
      <c r="L119" s="106">
        <f t="shared" si="10"/>
        <v>28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DATA!G120</f>
        <v>0</v>
      </c>
      <c r="E120" s="22">
        <f>DATA!H120</f>
        <v>0</v>
      </c>
      <c r="F120" s="22">
        <f>DATA!I120</f>
        <v>0</v>
      </c>
      <c r="G120" s="22">
        <f>DATA!J120</f>
        <v>0</v>
      </c>
      <c r="H120" s="90">
        <f>KUMULATIF!L120</f>
        <v>0</v>
      </c>
      <c r="I120" s="90">
        <f>KUMULATIF!M120</f>
        <v>0</v>
      </c>
      <c r="J120" s="138">
        <f>KUMULATIF!N120</f>
        <v>0</v>
      </c>
      <c r="K120" s="113" t="e">
        <f t="shared" si="9"/>
        <v>#DIV/0!</v>
      </c>
      <c r="L120" s="106">
        <f t="shared" si="10"/>
        <v>28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DATA!G121</f>
        <v>0</v>
      </c>
      <c r="E121" s="22">
        <f>DATA!H121</f>
        <v>0</v>
      </c>
      <c r="F121" s="22">
        <f>DATA!I121</f>
        <v>0</v>
      </c>
      <c r="G121" s="22">
        <f>DATA!J121</f>
        <v>0</v>
      </c>
      <c r="H121" s="90">
        <f>KUMULATIF!L121</f>
        <v>0</v>
      </c>
      <c r="I121" s="90">
        <f>KUMULATIF!M121</f>
        <v>0</v>
      </c>
      <c r="J121" s="138">
        <f>KUMULATIF!N121</f>
        <v>0</v>
      </c>
      <c r="K121" s="113" t="e">
        <f t="shared" si="9"/>
        <v>#DIV/0!</v>
      </c>
      <c r="L121" s="106">
        <f t="shared" si="10"/>
        <v>28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DATA!G122</f>
        <v>0</v>
      </c>
      <c r="E122" s="22">
        <f>DATA!H122</f>
        <v>0</v>
      </c>
      <c r="F122" s="22">
        <f>DATA!I122</f>
        <v>0</v>
      </c>
      <c r="G122" s="22">
        <f>DATA!J122</f>
        <v>0</v>
      </c>
      <c r="H122" s="90">
        <f>KUMULATIF!L122</f>
        <v>0</v>
      </c>
      <c r="I122" s="90">
        <f>KUMULATIF!M122</f>
        <v>0</v>
      </c>
      <c r="J122" s="138">
        <f>KUMULATIF!N122</f>
        <v>0</v>
      </c>
      <c r="K122" s="113" t="e">
        <f t="shared" si="9"/>
        <v>#DIV/0!</v>
      </c>
      <c r="L122" s="106">
        <f t="shared" si="10"/>
        <v>28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DATA!G123</f>
        <v>0</v>
      </c>
      <c r="E123" s="22">
        <f>DATA!H123</f>
        <v>0</v>
      </c>
      <c r="F123" s="22">
        <f>DATA!I123</f>
        <v>0</v>
      </c>
      <c r="G123" s="22">
        <f>DATA!J123</f>
        <v>0</v>
      </c>
      <c r="H123" s="90">
        <f>KUMULATIF!L123</f>
        <v>0</v>
      </c>
      <c r="I123" s="90">
        <f>KUMULATIF!M123</f>
        <v>0</v>
      </c>
      <c r="J123" s="138">
        <f>KUMULATIF!N123</f>
        <v>0</v>
      </c>
      <c r="K123" s="113" t="e">
        <f t="shared" si="9"/>
        <v>#DIV/0!</v>
      </c>
      <c r="L123" s="106">
        <f t="shared" si="10"/>
        <v>28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DATA!G124</f>
        <v>0</v>
      </c>
      <c r="E124" s="22">
        <f>DATA!H124</f>
        <v>0</v>
      </c>
      <c r="F124" s="22">
        <f>DATA!I124</f>
        <v>0</v>
      </c>
      <c r="G124" s="22">
        <f>DATA!J124</f>
        <v>0</v>
      </c>
      <c r="H124" s="90">
        <f>KUMULATIF!L124</f>
        <v>0</v>
      </c>
      <c r="I124" s="90">
        <f>KUMULATIF!M124</f>
        <v>0</v>
      </c>
      <c r="J124" s="138">
        <f>KUMULATIF!N124</f>
        <v>0</v>
      </c>
      <c r="K124" s="113" t="e">
        <f t="shared" si="9"/>
        <v>#DIV/0!</v>
      </c>
      <c r="L124" s="106">
        <f t="shared" si="10"/>
        <v>28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DATA!G125</f>
        <v>0</v>
      </c>
      <c r="E125" s="22">
        <f>DATA!H125</f>
        <v>0</v>
      </c>
      <c r="F125" s="22">
        <f>DATA!I125</f>
        <v>0</v>
      </c>
      <c r="G125" s="22">
        <f>DATA!J125</f>
        <v>0</v>
      </c>
      <c r="H125" s="90">
        <f>KUMULATIF!L125</f>
        <v>0</v>
      </c>
      <c r="I125" s="90">
        <f>KUMULATIF!M125</f>
        <v>0</v>
      </c>
      <c r="J125" s="138">
        <f>KUMULATIF!N125</f>
        <v>0</v>
      </c>
      <c r="K125" s="113" t="e">
        <f t="shared" si="9"/>
        <v>#DIV/0!</v>
      </c>
      <c r="L125" s="106">
        <f t="shared" si="10"/>
        <v>28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DATA!G126</f>
        <v>0</v>
      </c>
      <c r="E126" s="22">
        <f>DATA!H126</f>
        <v>0</v>
      </c>
      <c r="F126" s="22">
        <f>DATA!I126</f>
        <v>0</v>
      </c>
      <c r="G126" s="22">
        <f>DATA!J126</f>
        <v>0</v>
      </c>
      <c r="H126" s="90">
        <f>KUMULATIF!L126</f>
        <v>0</v>
      </c>
      <c r="I126" s="90">
        <f>KUMULATIF!M126</f>
        <v>0</v>
      </c>
      <c r="J126" s="138">
        <f>KUMULATIF!N126</f>
        <v>0</v>
      </c>
      <c r="K126" s="113" t="e">
        <f t="shared" si="9"/>
        <v>#DIV/0!</v>
      </c>
      <c r="L126" s="106">
        <f t="shared" si="10"/>
        <v>28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DATA!G127</f>
        <v>0</v>
      </c>
      <c r="E127" s="22">
        <f>DATA!H127</f>
        <v>0</v>
      </c>
      <c r="F127" s="22">
        <f>DATA!I127</f>
        <v>0</v>
      </c>
      <c r="G127" s="22">
        <f>DATA!J127</f>
        <v>0</v>
      </c>
      <c r="H127" s="90">
        <f>KUMULATIF!L127</f>
        <v>0</v>
      </c>
      <c r="I127" s="90">
        <f>KUMULATIF!M127</f>
        <v>0</v>
      </c>
      <c r="J127" s="138">
        <f>KUMULATIF!N127</f>
        <v>0</v>
      </c>
      <c r="K127" s="113" t="e">
        <f t="shared" si="9"/>
        <v>#DIV/0!</v>
      </c>
      <c r="L127" s="106">
        <f t="shared" si="10"/>
        <v>28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DATA!G128</f>
        <v>0</v>
      </c>
      <c r="E128" s="22">
        <f>DATA!H128</f>
        <v>0</v>
      </c>
      <c r="F128" s="22">
        <f>DATA!I128</f>
        <v>0</v>
      </c>
      <c r="G128" s="22">
        <f>DATA!J128</f>
        <v>0</v>
      </c>
      <c r="H128" s="90">
        <f>KUMULATIF!L128</f>
        <v>0</v>
      </c>
      <c r="I128" s="90">
        <f>KUMULATIF!M128</f>
        <v>0</v>
      </c>
      <c r="J128" s="138">
        <f>KUMULATIF!N128</f>
        <v>0</v>
      </c>
      <c r="K128" s="113" t="e">
        <f t="shared" si="9"/>
        <v>#DIV/0!</v>
      </c>
      <c r="L128" s="106">
        <f t="shared" si="10"/>
        <v>28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DATA!G129</f>
        <v>0</v>
      </c>
      <c r="E129" s="22">
        <f>DATA!H129</f>
        <v>0</v>
      </c>
      <c r="F129" s="22">
        <f>DATA!I129</f>
        <v>0</v>
      </c>
      <c r="G129" s="22">
        <f>DATA!J129</f>
        <v>0</v>
      </c>
      <c r="H129" s="90">
        <f>KUMULATIF!L129</f>
        <v>0</v>
      </c>
      <c r="I129" s="90">
        <f>KUMULATIF!M129</f>
        <v>0</v>
      </c>
      <c r="J129" s="138">
        <f>KUMULATIF!N129</f>
        <v>0</v>
      </c>
      <c r="K129" s="113" t="e">
        <f t="shared" si="9"/>
        <v>#DIV/0!</v>
      </c>
      <c r="L129" s="106">
        <f t="shared" si="10"/>
        <v>28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DATA!G130</f>
        <v>0</v>
      </c>
      <c r="E130" s="22">
        <f>DATA!H130</f>
        <v>0</v>
      </c>
      <c r="F130" s="22">
        <f>DATA!I130</f>
        <v>0</v>
      </c>
      <c r="G130" s="22">
        <f>DATA!J130</f>
        <v>0</v>
      </c>
      <c r="H130" s="90">
        <f>KUMULATIF!L130</f>
        <v>0</v>
      </c>
      <c r="I130" s="90">
        <f>KUMULATIF!M130</f>
        <v>0</v>
      </c>
      <c r="J130" s="138">
        <f>KUMULATIF!N130</f>
        <v>0</v>
      </c>
      <c r="K130" s="113" t="e">
        <f t="shared" si="9"/>
        <v>#DIV/0!</v>
      </c>
      <c r="L130" s="106">
        <f t="shared" si="10"/>
        <v>28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DATA!G131</f>
        <v>0</v>
      </c>
      <c r="E131" s="22">
        <f>DATA!H131</f>
        <v>0</v>
      </c>
      <c r="F131" s="22">
        <f>DATA!I131</f>
        <v>0</v>
      </c>
      <c r="G131" s="22">
        <f>DATA!J131</f>
        <v>0</v>
      </c>
      <c r="H131" s="90">
        <f>KUMULATIF!L131</f>
        <v>0</v>
      </c>
      <c r="I131" s="90">
        <f>KUMULATIF!M131</f>
        <v>0</v>
      </c>
      <c r="J131" s="138">
        <f>KUMULATIF!N131</f>
        <v>0</v>
      </c>
      <c r="K131" s="113" t="e">
        <f t="shared" si="9"/>
        <v>#DIV/0!</v>
      </c>
      <c r="L131" s="106">
        <f t="shared" si="10"/>
        <v>28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06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84/12*4</f>
        <v>28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DATA!G140</f>
        <v>0</v>
      </c>
      <c r="E140" s="32">
        <f>DATA!H140</f>
        <v>0</v>
      </c>
      <c r="F140" s="32">
        <f>DATA!I140</f>
        <v>0</v>
      </c>
      <c r="G140" s="32">
        <f>DATA!J140</f>
        <v>0</v>
      </c>
      <c r="H140" s="89">
        <f>KUMULATIF!L140</f>
        <v>0</v>
      </c>
      <c r="I140" s="89">
        <f>KUMULATIF!M140</f>
        <v>0</v>
      </c>
      <c r="J140" s="135">
        <f>KUMULATIF!N140</f>
        <v>0</v>
      </c>
      <c r="K140" s="112" t="e">
        <f>J140/C140*100</f>
        <v>#DIV/0!</v>
      </c>
      <c r="L140" s="108">
        <f>96/12*4</f>
        <v>32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DATA!G141</f>
        <v>0</v>
      </c>
      <c r="E141" s="22">
        <f>DATA!H141</f>
        <v>0</v>
      </c>
      <c r="F141" s="22">
        <f>DATA!I141</f>
        <v>0</v>
      </c>
      <c r="G141" s="22">
        <f>DATA!J141</f>
        <v>0</v>
      </c>
      <c r="H141" s="90">
        <f>KUMULATIF!L141</f>
        <v>0</v>
      </c>
      <c r="I141" s="90">
        <f>KUMULATIF!M141</f>
        <v>0</v>
      </c>
      <c r="J141" s="138">
        <f>KUMULATIF!N141</f>
        <v>0</v>
      </c>
      <c r="K141" s="113" t="e">
        <f t="shared" ref="K141:K164" si="12">J141/C141*100</f>
        <v>#DIV/0!</v>
      </c>
      <c r="L141" s="106">
        <f t="shared" ref="L141:L164" si="13">96/12*4</f>
        <v>32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DATA!G142</f>
        <v>0</v>
      </c>
      <c r="E142" s="22">
        <f>DATA!H142</f>
        <v>0</v>
      </c>
      <c r="F142" s="22">
        <f>DATA!I142</f>
        <v>0</v>
      </c>
      <c r="G142" s="22">
        <f>DATA!J142</f>
        <v>0</v>
      </c>
      <c r="H142" s="90">
        <f>KUMULATIF!L142</f>
        <v>0</v>
      </c>
      <c r="I142" s="90">
        <f>KUMULATIF!M142</f>
        <v>0</v>
      </c>
      <c r="J142" s="138">
        <f>KUMULATIF!N142</f>
        <v>0</v>
      </c>
      <c r="K142" s="113" t="e">
        <f t="shared" si="12"/>
        <v>#DIV/0!</v>
      </c>
      <c r="L142" s="106">
        <f t="shared" si="13"/>
        <v>32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DATA!G143</f>
        <v>0</v>
      </c>
      <c r="E143" s="22">
        <f>DATA!H143</f>
        <v>0</v>
      </c>
      <c r="F143" s="22">
        <f>DATA!I143</f>
        <v>0</v>
      </c>
      <c r="G143" s="22">
        <f>DATA!J143</f>
        <v>0</v>
      </c>
      <c r="H143" s="90">
        <f>KUMULATIF!L143</f>
        <v>0</v>
      </c>
      <c r="I143" s="90">
        <f>KUMULATIF!M143</f>
        <v>0</v>
      </c>
      <c r="J143" s="138">
        <f>KUMULATIF!N143</f>
        <v>0</v>
      </c>
      <c r="K143" s="113" t="e">
        <f t="shared" si="12"/>
        <v>#DIV/0!</v>
      </c>
      <c r="L143" s="106">
        <f t="shared" si="13"/>
        <v>32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DATA!G144</f>
        <v>0</v>
      </c>
      <c r="E144" s="22">
        <f>DATA!H144</f>
        <v>0</v>
      </c>
      <c r="F144" s="22">
        <f>DATA!I144</f>
        <v>0</v>
      </c>
      <c r="G144" s="22">
        <f>DATA!J144</f>
        <v>0</v>
      </c>
      <c r="H144" s="90">
        <f>KUMULATIF!L144</f>
        <v>0</v>
      </c>
      <c r="I144" s="90">
        <f>KUMULATIF!M144</f>
        <v>0</v>
      </c>
      <c r="J144" s="138">
        <f>KUMULATIF!N144</f>
        <v>0</v>
      </c>
      <c r="K144" s="113" t="e">
        <f t="shared" si="12"/>
        <v>#DIV/0!</v>
      </c>
      <c r="L144" s="106">
        <f t="shared" si="13"/>
        <v>32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DATA!G145</f>
        <v>0</v>
      </c>
      <c r="E145" s="22">
        <f>DATA!H145</f>
        <v>0</v>
      </c>
      <c r="F145" s="22">
        <f>DATA!I145</f>
        <v>0</v>
      </c>
      <c r="G145" s="22">
        <f>DATA!J145</f>
        <v>0</v>
      </c>
      <c r="H145" s="90">
        <f>KUMULATIF!L145</f>
        <v>0</v>
      </c>
      <c r="I145" s="90">
        <f>KUMULATIF!M145</f>
        <v>0</v>
      </c>
      <c r="J145" s="138">
        <f>KUMULATIF!N145</f>
        <v>0</v>
      </c>
      <c r="K145" s="113" t="e">
        <f t="shared" si="12"/>
        <v>#DIV/0!</v>
      </c>
      <c r="L145" s="106">
        <f t="shared" si="13"/>
        <v>32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DATA!G146</f>
        <v>0</v>
      </c>
      <c r="E146" s="22">
        <f>DATA!H146</f>
        <v>0</v>
      </c>
      <c r="F146" s="22">
        <f>DATA!I146</f>
        <v>0</v>
      </c>
      <c r="G146" s="22">
        <f>DATA!J146</f>
        <v>0</v>
      </c>
      <c r="H146" s="90">
        <f>KUMULATIF!L146</f>
        <v>0</v>
      </c>
      <c r="I146" s="90">
        <f>KUMULATIF!M146</f>
        <v>0</v>
      </c>
      <c r="J146" s="138">
        <f>KUMULATIF!N146</f>
        <v>0</v>
      </c>
      <c r="K146" s="113" t="e">
        <f t="shared" si="12"/>
        <v>#DIV/0!</v>
      </c>
      <c r="L146" s="106">
        <f t="shared" si="13"/>
        <v>32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DATA!G147</f>
        <v>0</v>
      </c>
      <c r="E147" s="22">
        <f>DATA!H147</f>
        <v>0</v>
      </c>
      <c r="F147" s="22">
        <f>DATA!I147</f>
        <v>0</v>
      </c>
      <c r="G147" s="22">
        <f>DATA!J147</f>
        <v>0</v>
      </c>
      <c r="H147" s="90">
        <f>KUMULATIF!L147</f>
        <v>0</v>
      </c>
      <c r="I147" s="90">
        <f>KUMULATIF!M147</f>
        <v>0</v>
      </c>
      <c r="J147" s="138">
        <f>KUMULATIF!N147</f>
        <v>0</v>
      </c>
      <c r="K147" s="113" t="e">
        <f t="shared" si="12"/>
        <v>#DIV/0!</v>
      </c>
      <c r="L147" s="106">
        <f t="shared" si="13"/>
        <v>32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DATA!G148</f>
        <v>0</v>
      </c>
      <c r="E148" s="22">
        <f>DATA!H148</f>
        <v>0</v>
      </c>
      <c r="F148" s="22">
        <f>DATA!I148</f>
        <v>0</v>
      </c>
      <c r="G148" s="22">
        <f>DATA!J148</f>
        <v>0</v>
      </c>
      <c r="H148" s="90">
        <f>KUMULATIF!L148</f>
        <v>0</v>
      </c>
      <c r="I148" s="90">
        <f>KUMULATIF!M148</f>
        <v>0</v>
      </c>
      <c r="J148" s="138">
        <f>KUMULATIF!N148</f>
        <v>0</v>
      </c>
      <c r="K148" s="113" t="e">
        <f t="shared" si="12"/>
        <v>#DIV/0!</v>
      </c>
      <c r="L148" s="106">
        <f t="shared" si="13"/>
        <v>32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DATA!G149</f>
        <v>0</v>
      </c>
      <c r="E149" s="22">
        <f>DATA!H149</f>
        <v>0</v>
      </c>
      <c r="F149" s="22">
        <f>DATA!I149</f>
        <v>0</v>
      </c>
      <c r="G149" s="22">
        <f>DATA!J149</f>
        <v>0</v>
      </c>
      <c r="H149" s="90">
        <f>KUMULATIF!L149</f>
        <v>0</v>
      </c>
      <c r="I149" s="90">
        <f>KUMULATIF!M149</f>
        <v>0</v>
      </c>
      <c r="J149" s="138">
        <f>KUMULATIF!N149</f>
        <v>0</v>
      </c>
      <c r="K149" s="113" t="e">
        <f t="shared" si="12"/>
        <v>#DIV/0!</v>
      </c>
      <c r="L149" s="106">
        <f t="shared" si="13"/>
        <v>32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DATA!G150</f>
        <v>0</v>
      </c>
      <c r="E150" s="22">
        <f>DATA!H150</f>
        <v>0</v>
      </c>
      <c r="F150" s="22">
        <f>DATA!I150</f>
        <v>0</v>
      </c>
      <c r="G150" s="22">
        <f>DATA!J150</f>
        <v>0</v>
      </c>
      <c r="H150" s="90">
        <f>KUMULATIF!L150</f>
        <v>0</v>
      </c>
      <c r="I150" s="90">
        <f>KUMULATIF!M150</f>
        <v>0</v>
      </c>
      <c r="J150" s="138">
        <f>KUMULATIF!N150</f>
        <v>0</v>
      </c>
      <c r="K150" s="113" t="e">
        <f t="shared" si="12"/>
        <v>#DIV/0!</v>
      </c>
      <c r="L150" s="106">
        <f t="shared" si="13"/>
        <v>32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DATA!G151</f>
        <v>0</v>
      </c>
      <c r="E151" s="22">
        <f>DATA!H151</f>
        <v>0</v>
      </c>
      <c r="F151" s="22">
        <f>DATA!I151</f>
        <v>0</v>
      </c>
      <c r="G151" s="22">
        <f>DATA!J151</f>
        <v>0</v>
      </c>
      <c r="H151" s="90">
        <f>KUMULATIF!L151</f>
        <v>0</v>
      </c>
      <c r="I151" s="90">
        <f>KUMULATIF!M151</f>
        <v>0</v>
      </c>
      <c r="J151" s="138">
        <f>KUMULATIF!N151</f>
        <v>0</v>
      </c>
      <c r="K151" s="113" t="e">
        <f t="shared" si="12"/>
        <v>#DIV/0!</v>
      </c>
      <c r="L151" s="106">
        <f t="shared" si="13"/>
        <v>32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DATA!G152</f>
        <v>0</v>
      </c>
      <c r="E152" s="22">
        <f>DATA!H152</f>
        <v>0</v>
      </c>
      <c r="F152" s="22">
        <f>DATA!I152</f>
        <v>0</v>
      </c>
      <c r="G152" s="22">
        <f>DATA!J152</f>
        <v>0</v>
      </c>
      <c r="H152" s="90">
        <f>KUMULATIF!L152</f>
        <v>0</v>
      </c>
      <c r="I152" s="90">
        <f>KUMULATIF!M152</f>
        <v>0</v>
      </c>
      <c r="J152" s="138">
        <f>KUMULATIF!N152</f>
        <v>0</v>
      </c>
      <c r="K152" s="113" t="e">
        <f t="shared" si="12"/>
        <v>#DIV/0!</v>
      </c>
      <c r="L152" s="106">
        <f t="shared" si="13"/>
        <v>32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DATA!G153</f>
        <v>0</v>
      </c>
      <c r="E153" s="22">
        <f>DATA!H153</f>
        <v>0</v>
      </c>
      <c r="F153" s="22">
        <f>DATA!I153</f>
        <v>0</v>
      </c>
      <c r="G153" s="22">
        <f>DATA!J153</f>
        <v>0</v>
      </c>
      <c r="H153" s="90">
        <f>KUMULATIF!L153</f>
        <v>0</v>
      </c>
      <c r="I153" s="90">
        <f>KUMULATIF!M153</f>
        <v>0</v>
      </c>
      <c r="J153" s="138">
        <f>KUMULATIF!N153</f>
        <v>0</v>
      </c>
      <c r="K153" s="113" t="e">
        <f t="shared" si="12"/>
        <v>#DIV/0!</v>
      </c>
      <c r="L153" s="106">
        <f t="shared" si="13"/>
        <v>32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DATA!G154</f>
        <v>0</v>
      </c>
      <c r="E154" s="22">
        <f>DATA!H154</f>
        <v>0</v>
      </c>
      <c r="F154" s="22">
        <f>DATA!I154</f>
        <v>0</v>
      </c>
      <c r="G154" s="22">
        <f>DATA!J154</f>
        <v>0</v>
      </c>
      <c r="H154" s="90">
        <f>KUMULATIF!L154</f>
        <v>0</v>
      </c>
      <c r="I154" s="90">
        <f>KUMULATIF!M154</f>
        <v>0</v>
      </c>
      <c r="J154" s="138">
        <f>KUMULATIF!N154</f>
        <v>0</v>
      </c>
      <c r="K154" s="113" t="e">
        <f t="shared" si="12"/>
        <v>#DIV/0!</v>
      </c>
      <c r="L154" s="106">
        <f t="shared" si="13"/>
        <v>32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DATA!G155</f>
        <v>0</v>
      </c>
      <c r="E155" s="22">
        <f>DATA!H155</f>
        <v>0</v>
      </c>
      <c r="F155" s="22">
        <f>DATA!I155</f>
        <v>0</v>
      </c>
      <c r="G155" s="22">
        <f>DATA!J155</f>
        <v>0</v>
      </c>
      <c r="H155" s="90">
        <f>KUMULATIF!L155</f>
        <v>0</v>
      </c>
      <c r="I155" s="90">
        <f>KUMULATIF!M155</f>
        <v>0</v>
      </c>
      <c r="J155" s="138">
        <f>KUMULATIF!N155</f>
        <v>0</v>
      </c>
      <c r="K155" s="113" t="e">
        <f t="shared" si="12"/>
        <v>#DIV/0!</v>
      </c>
      <c r="L155" s="106">
        <f t="shared" si="13"/>
        <v>32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DATA!G156</f>
        <v>0</v>
      </c>
      <c r="E156" s="22">
        <f>DATA!H156</f>
        <v>0</v>
      </c>
      <c r="F156" s="22">
        <f>DATA!I156</f>
        <v>0</v>
      </c>
      <c r="G156" s="22">
        <f>DATA!J156</f>
        <v>0</v>
      </c>
      <c r="H156" s="90">
        <f>KUMULATIF!L156</f>
        <v>0</v>
      </c>
      <c r="I156" s="90">
        <f>KUMULATIF!M156</f>
        <v>0</v>
      </c>
      <c r="J156" s="138">
        <f>KUMULATIF!N156</f>
        <v>0</v>
      </c>
      <c r="K156" s="113" t="e">
        <f t="shared" si="12"/>
        <v>#DIV/0!</v>
      </c>
      <c r="L156" s="106">
        <f t="shared" si="13"/>
        <v>32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DATA!G157</f>
        <v>0</v>
      </c>
      <c r="E157" s="22">
        <f>DATA!H157</f>
        <v>0</v>
      </c>
      <c r="F157" s="22">
        <f>DATA!I157</f>
        <v>0</v>
      </c>
      <c r="G157" s="22">
        <f>DATA!J157</f>
        <v>0</v>
      </c>
      <c r="H157" s="90">
        <f>KUMULATIF!L157</f>
        <v>0</v>
      </c>
      <c r="I157" s="90">
        <f>KUMULATIF!M157</f>
        <v>0</v>
      </c>
      <c r="J157" s="138">
        <f>KUMULATIF!N157</f>
        <v>0</v>
      </c>
      <c r="K157" s="113" t="e">
        <f t="shared" si="12"/>
        <v>#DIV/0!</v>
      </c>
      <c r="L157" s="106">
        <f t="shared" si="13"/>
        <v>32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DATA!G158</f>
        <v>0</v>
      </c>
      <c r="E158" s="22">
        <f>DATA!H158</f>
        <v>0</v>
      </c>
      <c r="F158" s="22">
        <f>DATA!I158</f>
        <v>0</v>
      </c>
      <c r="G158" s="22">
        <f>DATA!J158</f>
        <v>0</v>
      </c>
      <c r="H158" s="90">
        <f>KUMULATIF!L158</f>
        <v>0</v>
      </c>
      <c r="I158" s="90">
        <f>KUMULATIF!M158</f>
        <v>0</v>
      </c>
      <c r="J158" s="138">
        <f>KUMULATIF!N158</f>
        <v>0</v>
      </c>
      <c r="K158" s="113" t="e">
        <f t="shared" si="12"/>
        <v>#DIV/0!</v>
      </c>
      <c r="L158" s="106">
        <f t="shared" si="13"/>
        <v>32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DATA!G159</f>
        <v>0</v>
      </c>
      <c r="E159" s="22">
        <f>DATA!H159</f>
        <v>0</v>
      </c>
      <c r="F159" s="22">
        <f>DATA!I159</f>
        <v>0</v>
      </c>
      <c r="G159" s="22">
        <f>DATA!J159</f>
        <v>0</v>
      </c>
      <c r="H159" s="90">
        <f>KUMULATIF!L159</f>
        <v>0</v>
      </c>
      <c r="I159" s="90">
        <f>KUMULATIF!M159</f>
        <v>0</v>
      </c>
      <c r="J159" s="138">
        <f>KUMULATIF!N159</f>
        <v>0</v>
      </c>
      <c r="K159" s="113" t="e">
        <f t="shared" si="12"/>
        <v>#DIV/0!</v>
      </c>
      <c r="L159" s="106">
        <f t="shared" si="13"/>
        <v>32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DATA!G160</f>
        <v>0</v>
      </c>
      <c r="E160" s="22">
        <f>DATA!H160</f>
        <v>0</v>
      </c>
      <c r="F160" s="22">
        <f>DATA!I160</f>
        <v>0</v>
      </c>
      <c r="G160" s="22">
        <f>DATA!J160</f>
        <v>0</v>
      </c>
      <c r="H160" s="90">
        <f>KUMULATIF!L160</f>
        <v>0</v>
      </c>
      <c r="I160" s="90">
        <f>KUMULATIF!M160</f>
        <v>0</v>
      </c>
      <c r="J160" s="138">
        <f>KUMULATIF!N160</f>
        <v>0</v>
      </c>
      <c r="K160" s="113" t="e">
        <f t="shared" si="12"/>
        <v>#DIV/0!</v>
      </c>
      <c r="L160" s="106">
        <f t="shared" si="13"/>
        <v>32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DATA!G161</f>
        <v>0</v>
      </c>
      <c r="E161" s="22">
        <f>DATA!H161</f>
        <v>0</v>
      </c>
      <c r="F161" s="22">
        <f>DATA!I161</f>
        <v>0</v>
      </c>
      <c r="G161" s="22">
        <f>DATA!J161</f>
        <v>0</v>
      </c>
      <c r="H161" s="90">
        <f>KUMULATIF!L161</f>
        <v>0</v>
      </c>
      <c r="I161" s="90">
        <f>KUMULATIF!M161</f>
        <v>0</v>
      </c>
      <c r="J161" s="138">
        <f>KUMULATIF!N161</f>
        <v>0</v>
      </c>
      <c r="K161" s="113" t="e">
        <f t="shared" si="12"/>
        <v>#DIV/0!</v>
      </c>
      <c r="L161" s="106">
        <f t="shared" si="13"/>
        <v>32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DATA!G162</f>
        <v>0</v>
      </c>
      <c r="E162" s="22">
        <f>DATA!H162</f>
        <v>0</v>
      </c>
      <c r="F162" s="22">
        <f>DATA!I162</f>
        <v>0</v>
      </c>
      <c r="G162" s="22">
        <f>DATA!J162</f>
        <v>0</v>
      </c>
      <c r="H162" s="90">
        <f>KUMULATIF!L162</f>
        <v>0</v>
      </c>
      <c r="I162" s="90">
        <f>KUMULATIF!M162</f>
        <v>0</v>
      </c>
      <c r="J162" s="138">
        <f>KUMULATIF!N162</f>
        <v>0</v>
      </c>
      <c r="K162" s="113" t="e">
        <f t="shared" si="12"/>
        <v>#DIV/0!</v>
      </c>
      <c r="L162" s="106">
        <f t="shared" si="13"/>
        <v>32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DATA!G163</f>
        <v>0</v>
      </c>
      <c r="E163" s="22">
        <f>DATA!H163</f>
        <v>0</v>
      </c>
      <c r="F163" s="22">
        <f>DATA!I163</f>
        <v>0</v>
      </c>
      <c r="G163" s="22">
        <f>DATA!J163</f>
        <v>0</v>
      </c>
      <c r="H163" s="90">
        <f>KUMULATIF!L163</f>
        <v>0</v>
      </c>
      <c r="I163" s="90">
        <f>KUMULATIF!M163</f>
        <v>0</v>
      </c>
      <c r="J163" s="138">
        <f>KUMULATIF!N163</f>
        <v>0</v>
      </c>
      <c r="K163" s="113" t="e">
        <f t="shared" si="12"/>
        <v>#DIV/0!</v>
      </c>
      <c r="L163" s="106">
        <f t="shared" si="13"/>
        <v>32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DATA!G164</f>
        <v>0</v>
      </c>
      <c r="E164" s="22">
        <f>DATA!H164</f>
        <v>0</v>
      </c>
      <c r="F164" s="22">
        <f>DATA!I164</f>
        <v>0</v>
      </c>
      <c r="G164" s="22">
        <f>DATA!J164</f>
        <v>0</v>
      </c>
      <c r="H164" s="90">
        <f>KUMULATIF!L164</f>
        <v>0</v>
      </c>
      <c r="I164" s="90">
        <f>KUMULATIF!M164</f>
        <v>0</v>
      </c>
      <c r="J164" s="138">
        <f>KUMULATIF!N164</f>
        <v>0</v>
      </c>
      <c r="K164" s="113" t="e">
        <f t="shared" si="12"/>
        <v>#DIV/0!</v>
      </c>
      <c r="L164" s="106">
        <f t="shared" si="13"/>
        <v>32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07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09">
        <f>96/12*4</f>
        <v>32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DATA!G173</f>
        <v>0</v>
      </c>
      <c r="E173" s="32">
        <f>DATA!H173</f>
        <v>0</v>
      </c>
      <c r="F173" s="32">
        <f>DATA!I173</f>
        <v>0</v>
      </c>
      <c r="G173" s="32">
        <f>DATA!J173</f>
        <v>0</v>
      </c>
      <c r="H173" s="89">
        <f>KUMULATIF!L173</f>
        <v>0</v>
      </c>
      <c r="I173" s="89">
        <f>KUMULATIF!M173</f>
        <v>0</v>
      </c>
      <c r="J173" s="135">
        <f>KUMULATIF!N173</f>
        <v>0</v>
      </c>
      <c r="K173" s="112" t="e">
        <f t="shared" ref="K173:K197" si="15">J173/C173*100</f>
        <v>#DIV/0!</v>
      </c>
      <c r="L173" s="108">
        <f>96/12*4</f>
        <v>32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DATA!G174</f>
        <v>0</v>
      </c>
      <c r="E174" s="22">
        <f>DATA!H174</f>
        <v>0</v>
      </c>
      <c r="F174" s="22">
        <f>DATA!I174</f>
        <v>0</v>
      </c>
      <c r="G174" s="22">
        <f>DATA!J174</f>
        <v>0</v>
      </c>
      <c r="H174" s="90">
        <f>KUMULATIF!L174</f>
        <v>0</v>
      </c>
      <c r="I174" s="90">
        <f>KUMULATIF!M174</f>
        <v>0</v>
      </c>
      <c r="J174" s="138">
        <f>KUMULATIF!N174</f>
        <v>0</v>
      </c>
      <c r="K174" s="113" t="e">
        <f t="shared" si="15"/>
        <v>#DIV/0!</v>
      </c>
      <c r="L174" s="106">
        <f t="shared" ref="L174:L197" si="16">96/12*4</f>
        <v>32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DATA!G175</f>
        <v>0</v>
      </c>
      <c r="E175" s="22">
        <f>DATA!H175</f>
        <v>0</v>
      </c>
      <c r="F175" s="22">
        <f>DATA!I175</f>
        <v>0</v>
      </c>
      <c r="G175" s="22">
        <f>DATA!J175</f>
        <v>0</v>
      </c>
      <c r="H175" s="90">
        <f>KUMULATIF!L175</f>
        <v>0</v>
      </c>
      <c r="I175" s="90">
        <f>KUMULATIF!M175</f>
        <v>0</v>
      </c>
      <c r="J175" s="138">
        <f>KUMULATIF!N175</f>
        <v>0</v>
      </c>
      <c r="K175" s="113" t="e">
        <f t="shared" si="15"/>
        <v>#DIV/0!</v>
      </c>
      <c r="L175" s="106">
        <f t="shared" si="16"/>
        <v>32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DATA!G176</f>
        <v>0</v>
      </c>
      <c r="E176" s="22">
        <f>DATA!H176</f>
        <v>0</v>
      </c>
      <c r="F176" s="22">
        <f>DATA!I176</f>
        <v>0</v>
      </c>
      <c r="G176" s="22">
        <f>DATA!J176</f>
        <v>0</v>
      </c>
      <c r="H176" s="90">
        <f>KUMULATIF!L176</f>
        <v>0</v>
      </c>
      <c r="I176" s="90">
        <f>KUMULATIF!M176</f>
        <v>0</v>
      </c>
      <c r="J176" s="138">
        <f>KUMULATIF!N176</f>
        <v>0</v>
      </c>
      <c r="K176" s="113" t="e">
        <f t="shared" si="15"/>
        <v>#DIV/0!</v>
      </c>
      <c r="L176" s="106">
        <f t="shared" si="16"/>
        <v>32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DATA!G177</f>
        <v>0</v>
      </c>
      <c r="E177" s="22">
        <f>DATA!H177</f>
        <v>0</v>
      </c>
      <c r="F177" s="22">
        <f>DATA!I177</f>
        <v>0</v>
      </c>
      <c r="G177" s="22">
        <f>DATA!J177</f>
        <v>0</v>
      </c>
      <c r="H177" s="90">
        <f>KUMULATIF!L177</f>
        <v>0</v>
      </c>
      <c r="I177" s="90">
        <f>KUMULATIF!M177</f>
        <v>0</v>
      </c>
      <c r="J177" s="138">
        <f>KUMULATIF!N177</f>
        <v>0</v>
      </c>
      <c r="K177" s="113" t="e">
        <f t="shared" si="15"/>
        <v>#DIV/0!</v>
      </c>
      <c r="L177" s="106">
        <f t="shared" si="16"/>
        <v>32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DATA!G178</f>
        <v>0</v>
      </c>
      <c r="E178" s="22">
        <f>DATA!H178</f>
        <v>0</v>
      </c>
      <c r="F178" s="22">
        <f>DATA!I178</f>
        <v>0</v>
      </c>
      <c r="G178" s="22">
        <f>DATA!J178</f>
        <v>0</v>
      </c>
      <c r="H178" s="90">
        <f>KUMULATIF!L178</f>
        <v>0</v>
      </c>
      <c r="I178" s="90">
        <f>KUMULATIF!M178</f>
        <v>0</v>
      </c>
      <c r="J178" s="138">
        <f>KUMULATIF!N178</f>
        <v>0</v>
      </c>
      <c r="K178" s="113" t="e">
        <f t="shared" si="15"/>
        <v>#DIV/0!</v>
      </c>
      <c r="L178" s="106">
        <f t="shared" si="16"/>
        <v>32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DATA!G179</f>
        <v>0</v>
      </c>
      <c r="E179" s="22">
        <f>DATA!H179</f>
        <v>0</v>
      </c>
      <c r="F179" s="22">
        <f>DATA!I179</f>
        <v>0</v>
      </c>
      <c r="G179" s="22">
        <f>DATA!J179</f>
        <v>0</v>
      </c>
      <c r="H179" s="90">
        <f>KUMULATIF!L179</f>
        <v>0</v>
      </c>
      <c r="I179" s="90">
        <f>KUMULATIF!M179</f>
        <v>0</v>
      </c>
      <c r="J179" s="138">
        <f>KUMULATIF!N179</f>
        <v>0</v>
      </c>
      <c r="K179" s="113" t="e">
        <f t="shared" si="15"/>
        <v>#DIV/0!</v>
      </c>
      <c r="L179" s="106">
        <f t="shared" si="16"/>
        <v>32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DATA!G180</f>
        <v>0</v>
      </c>
      <c r="E180" s="22">
        <f>DATA!H180</f>
        <v>0</v>
      </c>
      <c r="F180" s="22">
        <f>DATA!I180</f>
        <v>0</v>
      </c>
      <c r="G180" s="22">
        <f>DATA!J180</f>
        <v>0</v>
      </c>
      <c r="H180" s="90">
        <f>KUMULATIF!L180</f>
        <v>0</v>
      </c>
      <c r="I180" s="90">
        <f>KUMULATIF!M180</f>
        <v>0</v>
      </c>
      <c r="J180" s="138">
        <f>KUMULATIF!N180</f>
        <v>0</v>
      </c>
      <c r="K180" s="113" t="e">
        <f t="shared" si="15"/>
        <v>#DIV/0!</v>
      </c>
      <c r="L180" s="106">
        <f t="shared" si="16"/>
        <v>32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DATA!G181</f>
        <v>0</v>
      </c>
      <c r="E181" s="22">
        <f>DATA!H181</f>
        <v>0</v>
      </c>
      <c r="F181" s="22">
        <f>DATA!I181</f>
        <v>0</v>
      </c>
      <c r="G181" s="22">
        <f>DATA!J181</f>
        <v>0</v>
      </c>
      <c r="H181" s="90">
        <f>KUMULATIF!L181</f>
        <v>0</v>
      </c>
      <c r="I181" s="90">
        <f>KUMULATIF!M181</f>
        <v>0</v>
      </c>
      <c r="J181" s="138">
        <f>KUMULATIF!N181</f>
        <v>0</v>
      </c>
      <c r="K181" s="113" t="e">
        <f t="shared" si="15"/>
        <v>#DIV/0!</v>
      </c>
      <c r="L181" s="106">
        <f t="shared" si="16"/>
        <v>32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DATA!G182</f>
        <v>0</v>
      </c>
      <c r="E182" s="22">
        <f>DATA!H182</f>
        <v>0</v>
      </c>
      <c r="F182" s="22">
        <f>DATA!I182</f>
        <v>0</v>
      </c>
      <c r="G182" s="22">
        <f>DATA!J182</f>
        <v>0</v>
      </c>
      <c r="H182" s="90">
        <f>KUMULATIF!L182</f>
        <v>0</v>
      </c>
      <c r="I182" s="90">
        <f>KUMULATIF!M182</f>
        <v>0</v>
      </c>
      <c r="J182" s="138">
        <f>KUMULATIF!N182</f>
        <v>0</v>
      </c>
      <c r="K182" s="113" t="e">
        <f t="shared" si="15"/>
        <v>#DIV/0!</v>
      </c>
      <c r="L182" s="106">
        <f t="shared" si="16"/>
        <v>32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DATA!G183</f>
        <v>0</v>
      </c>
      <c r="E183" s="22">
        <f>DATA!H183</f>
        <v>0</v>
      </c>
      <c r="F183" s="22">
        <f>DATA!I183</f>
        <v>0</v>
      </c>
      <c r="G183" s="22">
        <f>DATA!J183</f>
        <v>0</v>
      </c>
      <c r="H183" s="90">
        <f>KUMULATIF!L183</f>
        <v>0</v>
      </c>
      <c r="I183" s="90">
        <f>KUMULATIF!M183</f>
        <v>0</v>
      </c>
      <c r="J183" s="138">
        <f>KUMULATIF!N183</f>
        <v>0</v>
      </c>
      <c r="K183" s="113" t="e">
        <f t="shared" si="15"/>
        <v>#DIV/0!</v>
      </c>
      <c r="L183" s="106">
        <f t="shared" si="16"/>
        <v>32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DATA!G184</f>
        <v>0</v>
      </c>
      <c r="E184" s="22">
        <f>DATA!H184</f>
        <v>0</v>
      </c>
      <c r="F184" s="22">
        <f>DATA!I184</f>
        <v>0</v>
      </c>
      <c r="G184" s="22">
        <f>DATA!J184</f>
        <v>0</v>
      </c>
      <c r="H184" s="90">
        <f>KUMULATIF!L184</f>
        <v>0</v>
      </c>
      <c r="I184" s="90">
        <f>KUMULATIF!M184</f>
        <v>0</v>
      </c>
      <c r="J184" s="138">
        <f>KUMULATIF!N184</f>
        <v>0</v>
      </c>
      <c r="K184" s="113" t="e">
        <f t="shared" si="15"/>
        <v>#DIV/0!</v>
      </c>
      <c r="L184" s="106">
        <f t="shared" si="16"/>
        <v>32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DATA!G185</f>
        <v>0</v>
      </c>
      <c r="E185" s="22">
        <f>DATA!H185</f>
        <v>0</v>
      </c>
      <c r="F185" s="22">
        <f>DATA!I185</f>
        <v>0</v>
      </c>
      <c r="G185" s="22">
        <f>DATA!J185</f>
        <v>0</v>
      </c>
      <c r="H185" s="90">
        <f>KUMULATIF!L185</f>
        <v>0</v>
      </c>
      <c r="I185" s="90">
        <f>KUMULATIF!M185</f>
        <v>0</v>
      </c>
      <c r="J185" s="138">
        <f>KUMULATIF!N185</f>
        <v>0</v>
      </c>
      <c r="K185" s="113" t="e">
        <f t="shared" si="15"/>
        <v>#DIV/0!</v>
      </c>
      <c r="L185" s="106">
        <f t="shared" si="16"/>
        <v>32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DATA!G186</f>
        <v>0</v>
      </c>
      <c r="E186" s="22">
        <f>DATA!H186</f>
        <v>0</v>
      </c>
      <c r="F186" s="22">
        <f>DATA!I186</f>
        <v>0</v>
      </c>
      <c r="G186" s="22">
        <f>DATA!J186</f>
        <v>0</v>
      </c>
      <c r="H186" s="90">
        <f>KUMULATIF!L186</f>
        <v>0</v>
      </c>
      <c r="I186" s="90">
        <f>KUMULATIF!M186</f>
        <v>0</v>
      </c>
      <c r="J186" s="138">
        <f>KUMULATIF!N186</f>
        <v>0</v>
      </c>
      <c r="K186" s="113" t="e">
        <f t="shared" si="15"/>
        <v>#DIV/0!</v>
      </c>
      <c r="L186" s="106">
        <f t="shared" si="16"/>
        <v>32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DATA!G187</f>
        <v>0</v>
      </c>
      <c r="E187" s="22">
        <f>DATA!H187</f>
        <v>0</v>
      </c>
      <c r="F187" s="22">
        <f>DATA!I187</f>
        <v>0</v>
      </c>
      <c r="G187" s="22">
        <f>DATA!J187</f>
        <v>0</v>
      </c>
      <c r="H187" s="90">
        <f>KUMULATIF!L187</f>
        <v>0</v>
      </c>
      <c r="I187" s="90">
        <f>KUMULATIF!M187</f>
        <v>0</v>
      </c>
      <c r="J187" s="138">
        <f>KUMULATIF!N187</f>
        <v>0</v>
      </c>
      <c r="K187" s="113" t="e">
        <f t="shared" si="15"/>
        <v>#DIV/0!</v>
      </c>
      <c r="L187" s="106">
        <f t="shared" si="16"/>
        <v>32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DATA!G188</f>
        <v>0</v>
      </c>
      <c r="E188" s="22">
        <f>DATA!H188</f>
        <v>0</v>
      </c>
      <c r="F188" s="22">
        <f>DATA!I188</f>
        <v>0</v>
      </c>
      <c r="G188" s="22">
        <f>DATA!J188</f>
        <v>0</v>
      </c>
      <c r="H188" s="90">
        <f>KUMULATIF!L188</f>
        <v>0</v>
      </c>
      <c r="I188" s="90">
        <f>KUMULATIF!M188</f>
        <v>0</v>
      </c>
      <c r="J188" s="138">
        <f>KUMULATIF!N188</f>
        <v>0</v>
      </c>
      <c r="K188" s="113" t="e">
        <f t="shared" si="15"/>
        <v>#DIV/0!</v>
      </c>
      <c r="L188" s="106">
        <f t="shared" si="16"/>
        <v>32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DATA!G189</f>
        <v>0</v>
      </c>
      <c r="E189" s="22">
        <f>DATA!H189</f>
        <v>0</v>
      </c>
      <c r="F189" s="22">
        <f>DATA!I189</f>
        <v>0</v>
      </c>
      <c r="G189" s="22">
        <f>DATA!J189</f>
        <v>0</v>
      </c>
      <c r="H189" s="90">
        <f>KUMULATIF!L189</f>
        <v>0</v>
      </c>
      <c r="I189" s="90">
        <f>KUMULATIF!M189</f>
        <v>0</v>
      </c>
      <c r="J189" s="138">
        <f>KUMULATIF!N189</f>
        <v>0</v>
      </c>
      <c r="K189" s="113" t="e">
        <f t="shared" si="15"/>
        <v>#DIV/0!</v>
      </c>
      <c r="L189" s="106">
        <f t="shared" si="16"/>
        <v>32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DATA!G190</f>
        <v>0</v>
      </c>
      <c r="E190" s="22">
        <f>DATA!H190</f>
        <v>0</v>
      </c>
      <c r="F190" s="22">
        <f>DATA!I190</f>
        <v>0</v>
      </c>
      <c r="G190" s="22">
        <f>DATA!J190</f>
        <v>0</v>
      </c>
      <c r="H190" s="90">
        <f>KUMULATIF!L190</f>
        <v>0</v>
      </c>
      <c r="I190" s="90">
        <f>KUMULATIF!M190</f>
        <v>0</v>
      </c>
      <c r="J190" s="138">
        <f>KUMULATIF!N190</f>
        <v>0</v>
      </c>
      <c r="K190" s="113" t="e">
        <f t="shared" si="15"/>
        <v>#DIV/0!</v>
      </c>
      <c r="L190" s="106">
        <f t="shared" si="16"/>
        <v>32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DATA!G191</f>
        <v>0</v>
      </c>
      <c r="E191" s="22">
        <f>DATA!H191</f>
        <v>0</v>
      </c>
      <c r="F191" s="22">
        <f>DATA!I191</f>
        <v>0</v>
      </c>
      <c r="G191" s="22">
        <f>DATA!J191</f>
        <v>0</v>
      </c>
      <c r="H191" s="90">
        <f>KUMULATIF!L191</f>
        <v>0</v>
      </c>
      <c r="I191" s="90">
        <f>KUMULATIF!M191</f>
        <v>0</v>
      </c>
      <c r="J191" s="138">
        <f>KUMULATIF!N191</f>
        <v>0</v>
      </c>
      <c r="K191" s="113" t="e">
        <f t="shared" si="15"/>
        <v>#DIV/0!</v>
      </c>
      <c r="L191" s="106">
        <f t="shared" si="16"/>
        <v>32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DATA!G192</f>
        <v>0</v>
      </c>
      <c r="E192" s="22">
        <f>DATA!H192</f>
        <v>0</v>
      </c>
      <c r="F192" s="22">
        <f>DATA!I192</f>
        <v>0</v>
      </c>
      <c r="G192" s="22">
        <f>DATA!J192</f>
        <v>0</v>
      </c>
      <c r="H192" s="90">
        <f>KUMULATIF!L192</f>
        <v>0</v>
      </c>
      <c r="I192" s="90">
        <f>KUMULATIF!M192</f>
        <v>0</v>
      </c>
      <c r="J192" s="138">
        <f>KUMULATIF!N192</f>
        <v>0</v>
      </c>
      <c r="K192" s="113" t="e">
        <f t="shared" si="15"/>
        <v>#DIV/0!</v>
      </c>
      <c r="L192" s="106">
        <f t="shared" si="16"/>
        <v>32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DATA!G193</f>
        <v>0</v>
      </c>
      <c r="E193" s="22">
        <f>DATA!H193</f>
        <v>0</v>
      </c>
      <c r="F193" s="22">
        <f>DATA!I193</f>
        <v>0</v>
      </c>
      <c r="G193" s="22">
        <f>DATA!J193</f>
        <v>0</v>
      </c>
      <c r="H193" s="90">
        <f>KUMULATIF!L193</f>
        <v>0</v>
      </c>
      <c r="I193" s="90">
        <f>KUMULATIF!M193</f>
        <v>0</v>
      </c>
      <c r="J193" s="138">
        <f>KUMULATIF!N193</f>
        <v>0</v>
      </c>
      <c r="K193" s="113" t="e">
        <f t="shared" si="15"/>
        <v>#DIV/0!</v>
      </c>
      <c r="L193" s="106">
        <f t="shared" si="16"/>
        <v>32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DATA!G194</f>
        <v>0</v>
      </c>
      <c r="E194" s="22">
        <f>DATA!H194</f>
        <v>0</v>
      </c>
      <c r="F194" s="22">
        <f>DATA!I194</f>
        <v>0</v>
      </c>
      <c r="G194" s="22">
        <f>DATA!J194</f>
        <v>0</v>
      </c>
      <c r="H194" s="90">
        <f>KUMULATIF!L194</f>
        <v>0</v>
      </c>
      <c r="I194" s="90">
        <f>KUMULATIF!M194</f>
        <v>0</v>
      </c>
      <c r="J194" s="138">
        <f>KUMULATIF!N194</f>
        <v>0</v>
      </c>
      <c r="K194" s="113" t="e">
        <f t="shared" si="15"/>
        <v>#DIV/0!</v>
      </c>
      <c r="L194" s="106">
        <f t="shared" si="16"/>
        <v>32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DATA!G195</f>
        <v>0</v>
      </c>
      <c r="E195" s="22">
        <f>DATA!H195</f>
        <v>0</v>
      </c>
      <c r="F195" s="22">
        <f>DATA!I195</f>
        <v>0</v>
      </c>
      <c r="G195" s="22">
        <f>DATA!J195</f>
        <v>0</v>
      </c>
      <c r="H195" s="90">
        <f>KUMULATIF!L195</f>
        <v>0</v>
      </c>
      <c r="I195" s="90">
        <f>KUMULATIF!M195</f>
        <v>0</v>
      </c>
      <c r="J195" s="138">
        <f>KUMULATIF!N195</f>
        <v>0</v>
      </c>
      <c r="K195" s="113" t="e">
        <f t="shared" si="15"/>
        <v>#DIV/0!</v>
      </c>
      <c r="L195" s="106">
        <f t="shared" si="16"/>
        <v>32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DATA!G196</f>
        <v>0</v>
      </c>
      <c r="E196" s="22">
        <f>DATA!H196</f>
        <v>0</v>
      </c>
      <c r="F196" s="22">
        <f>DATA!I196</f>
        <v>0</v>
      </c>
      <c r="G196" s="22">
        <f>DATA!J196</f>
        <v>0</v>
      </c>
      <c r="H196" s="90">
        <f>KUMULATIF!L196</f>
        <v>0</v>
      </c>
      <c r="I196" s="90">
        <f>KUMULATIF!M196</f>
        <v>0</v>
      </c>
      <c r="J196" s="138">
        <f>KUMULATIF!N196</f>
        <v>0</v>
      </c>
      <c r="K196" s="113" t="e">
        <f t="shared" si="15"/>
        <v>#DIV/0!</v>
      </c>
      <c r="L196" s="106">
        <f t="shared" si="16"/>
        <v>32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DATA!G197</f>
        <v>0</v>
      </c>
      <c r="E197" s="22">
        <f>DATA!H197</f>
        <v>0</v>
      </c>
      <c r="F197" s="22">
        <f>DATA!I197</f>
        <v>0</v>
      </c>
      <c r="G197" s="22">
        <f>DATA!J197</f>
        <v>0</v>
      </c>
      <c r="H197" s="90">
        <f>KUMULATIF!L197</f>
        <v>0</v>
      </c>
      <c r="I197" s="90">
        <f>KUMULATIF!M197</f>
        <v>0</v>
      </c>
      <c r="J197" s="138">
        <f>KUMULATIF!N197</f>
        <v>0</v>
      </c>
      <c r="K197" s="113" t="e">
        <f t="shared" si="15"/>
        <v>#DIV/0!</v>
      </c>
      <c r="L197" s="106">
        <f t="shared" si="16"/>
        <v>32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06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09">
        <f>96/12*4</f>
        <v>32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DATA!G206</f>
        <v>0</v>
      </c>
      <c r="E206" s="32">
        <f>DATA!H206</f>
        <v>0</v>
      </c>
      <c r="F206" s="32">
        <f>DATA!I206</f>
        <v>0</v>
      </c>
      <c r="G206" s="32">
        <f>DATA!J206</f>
        <v>0</v>
      </c>
      <c r="H206" s="89">
        <f>KUMULATIF!L206</f>
        <v>0</v>
      </c>
      <c r="I206" s="89">
        <f>KUMULATIF!M206</f>
        <v>0</v>
      </c>
      <c r="J206" s="135">
        <f>KUMULATIF!N206</f>
        <v>0</v>
      </c>
      <c r="K206" s="112" t="e">
        <f t="shared" ref="K206:K230" si="18">J206/C206*100</f>
        <v>#DIV/0!</v>
      </c>
      <c r="L206" s="108">
        <f>85/12*4</f>
        <v>28.333333333333332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DATA!G207</f>
        <v>0</v>
      </c>
      <c r="E207" s="22">
        <f>DATA!H207</f>
        <v>0</v>
      </c>
      <c r="F207" s="22">
        <f>DATA!I207</f>
        <v>0</v>
      </c>
      <c r="G207" s="22">
        <f>DATA!J207</f>
        <v>0</v>
      </c>
      <c r="H207" s="90">
        <f>KUMULATIF!L207</f>
        <v>0</v>
      </c>
      <c r="I207" s="90">
        <f>KUMULATIF!M207</f>
        <v>0</v>
      </c>
      <c r="J207" s="138">
        <f>KUMULATIF!N207</f>
        <v>0</v>
      </c>
      <c r="K207" s="113" t="e">
        <f t="shared" si="18"/>
        <v>#DIV/0!</v>
      </c>
      <c r="L207" s="106">
        <f t="shared" ref="L207:L230" si="19">85/12*4</f>
        <v>28.333333333333332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DATA!G208</f>
        <v>0</v>
      </c>
      <c r="E208" s="22">
        <f>DATA!H208</f>
        <v>0</v>
      </c>
      <c r="F208" s="22">
        <f>DATA!I208</f>
        <v>0</v>
      </c>
      <c r="G208" s="22">
        <f>DATA!J208</f>
        <v>0</v>
      </c>
      <c r="H208" s="90">
        <f>KUMULATIF!L208</f>
        <v>0</v>
      </c>
      <c r="I208" s="90">
        <f>KUMULATIF!M208</f>
        <v>0</v>
      </c>
      <c r="J208" s="138">
        <f>KUMULATIF!N208</f>
        <v>0</v>
      </c>
      <c r="K208" s="113" t="e">
        <f t="shared" si="18"/>
        <v>#DIV/0!</v>
      </c>
      <c r="L208" s="106">
        <f t="shared" si="19"/>
        <v>28.333333333333332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DATA!G209</f>
        <v>0</v>
      </c>
      <c r="E209" s="22">
        <f>DATA!H209</f>
        <v>0</v>
      </c>
      <c r="F209" s="22">
        <f>DATA!I209</f>
        <v>0</v>
      </c>
      <c r="G209" s="22">
        <f>DATA!J209</f>
        <v>0</v>
      </c>
      <c r="H209" s="90">
        <f>KUMULATIF!L209</f>
        <v>0</v>
      </c>
      <c r="I209" s="90">
        <f>KUMULATIF!M209</f>
        <v>0</v>
      </c>
      <c r="J209" s="138">
        <f>KUMULATIF!N209</f>
        <v>0</v>
      </c>
      <c r="K209" s="113" t="e">
        <f t="shared" si="18"/>
        <v>#DIV/0!</v>
      </c>
      <c r="L209" s="106">
        <f t="shared" si="19"/>
        <v>28.333333333333332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DATA!G210</f>
        <v>0</v>
      </c>
      <c r="E210" s="22">
        <f>DATA!H210</f>
        <v>0</v>
      </c>
      <c r="F210" s="22">
        <f>DATA!I210</f>
        <v>0</v>
      </c>
      <c r="G210" s="22">
        <f>DATA!J210</f>
        <v>0</v>
      </c>
      <c r="H210" s="90">
        <f>KUMULATIF!L210</f>
        <v>0</v>
      </c>
      <c r="I210" s="90">
        <f>KUMULATIF!M210</f>
        <v>0</v>
      </c>
      <c r="J210" s="138">
        <f>KUMULATIF!N210</f>
        <v>0</v>
      </c>
      <c r="K210" s="113" t="e">
        <f t="shared" si="18"/>
        <v>#DIV/0!</v>
      </c>
      <c r="L210" s="106">
        <f t="shared" si="19"/>
        <v>28.333333333333332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DATA!G211</f>
        <v>0</v>
      </c>
      <c r="E211" s="22">
        <f>DATA!H211</f>
        <v>0</v>
      </c>
      <c r="F211" s="22">
        <f>DATA!I211</f>
        <v>0</v>
      </c>
      <c r="G211" s="22">
        <f>DATA!J211</f>
        <v>0</v>
      </c>
      <c r="H211" s="90">
        <f>KUMULATIF!L211</f>
        <v>0</v>
      </c>
      <c r="I211" s="90">
        <f>KUMULATIF!M211</f>
        <v>0</v>
      </c>
      <c r="J211" s="138">
        <f>KUMULATIF!N211</f>
        <v>0</v>
      </c>
      <c r="K211" s="113" t="e">
        <f t="shared" si="18"/>
        <v>#DIV/0!</v>
      </c>
      <c r="L211" s="106">
        <f t="shared" si="19"/>
        <v>28.333333333333332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DATA!G212</f>
        <v>0</v>
      </c>
      <c r="E212" s="22">
        <f>DATA!H212</f>
        <v>0</v>
      </c>
      <c r="F212" s="22">
        <f>DATA!I212</f>
        <v>0</v>
      </c>
      <c r="G212" s="22">
        <f>DATA!J212</f>
        <v>0</v>
      </c>
      <c r="H212" s="90">
        <f>KUMULATIF!L212</f>
        <v>0</v>
      </c>
      <c r="I212" s="90">
        <f>KUMULATIF!M212</f>
        <v>0</v>
      </c>
      <c r="J212" s="138">
        <f>KUMULATIF!N212</f>
        <v>0</v>
      </c>
      <c r="K212" s="113" t="e">
        <f t="shared" si="18"/>
        <v>#DIV/0!</v>
      </c>
      <c r="L212" s="106">
        <f t="shared" si="19"/>
        <v>28.333333333333332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DATA!G213</f>
        <v>0</v>
      </c>
      <c r="E213" s="22">
        <f>DATA!H213</f>
        <v>0</v>
      </c>
      <c r="F213" s="22">
        <f>DATA!I213</f>
        <v>0</v>
      </c>
      <c r="G213" s="22">
        <f>DATA!J213</f>
        <v>0</v>
      </c>
      <c r="H213" s="90">
        <f>KUMULATIF!L213</f>
        <v>0</v>
      </c>
      <c r="I213" s="90">
        <f>KUMULATIF!M213</f>
        <v>0</v>
      </c>
      <c r="J213" s="138">
        <f>KUMULATIF!N213</f>
        <v>0</v>
      </c>
      <c r="K213" s="113" t="e">
        <f t="shared" si="18"/>
        <v>#DIV/0!</v>
      </c>
      <c r="L213" s="106">
        <f t="shared" si="19"/>
        <v>28.333333333333332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DATA!G214</f>
        <v>0</v>
      </c>
      <c r="E214" s="22">
        <f>DATA!H214</f>
        <v>0</v>
      </c>
      <c r="F214" s="22">
        <f>DATA!I214</f>
        <v>0</v>
      </c>
      <c r="G214" s="22">
        <f>DATA!J214</f>
        <v>0</v>
      </c>
      <c r="H214" s="90">
        <f>KUMULATIF!L214</f>
        <v>0</v>
      </c>
      <c r="I214" s="90">
        <f>KUMULATIF!M214</f>
        <v>0</v>
      </c>
      <c r="J214" s="138">
        <f>KUMULATIF!N214</f>
        <v>0</v>
      </c>
      <c r="K214" s="113" t="e">
        <f t="shared" si="18"/>
        <v>#DIV/0!</v>
      </c>
      <c r="L214" s="106">
        <f t="shared" si="19"/>
        <v>28.333333333333332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DATA!G215</f>
        <v>0</v>
      </c>
      <c r="E215" s="22">
        <f>DATA!H215</f>
        <v>0</v>
      </c>
      <c r="F215" s="22">
        <f>DATA!I215</f>
        <v>0</v>
      </c>
      <c r="G215" s="22">
        <f>DATA!J215</f>
        <v>0</v>
      </c>
      <c r="H215" s="90">
        <f>KUMULATIF!L215</f>
        <v>0</v>
      </c>
      <c r="I215" s="90">
        <f>KUMULATIF!M215</f>
        <v>0</v>
      </c>
      <c r="J215" s="138">
        <f>KUMULATIF!N215</f>
        <v>0</v>
      </c>
      <c r="K215" s="113" t="e">
        <f t="shared" si="18"/>
        <v>#DIV/0!</v>
      </c>
      <c r="L215" s="106">
        <f t="shared" si="19"/>
        <v>28.333333333333332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DATA!G216</f>
        <v>0</v>
      </c>
      <c r="E216" s="22">
        <f>DATA!H216</f>
        <v>0</v>
      </c>
      <c r="F216" s="22">
        <f>DATA!I216</f>
        <v>0</v>
      </c>
      <c r="G216" s="22">
        <f>DATA!J216</f>
        <v>0</v>
      </c>
      <c r="H216" s="90">
        <f>KUMULATIF!L216</f>
        <v>0</v>
      </c>
      <c r="I216" s="90">
        <f>KUMULATIF!M216</f>
        <v>0</v>
      </c>
      <c r="J216" s="138">
        <f>KUMULATIF!N216</f>
        <v>0</v>
      </c>
      <c r="K216" s="113" t="e">
        <f t="shared" si="18"/>
        <v>#DIV/0!</v>
      </c>
      <c r="L216" s="106">
        <f t="shared" si="19"/>
        <v>28.333333333333332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DATA!G217</f>
        <v>0</v>
      </c>
      <c r="E217" s="22">
        <f>DATA!H217</f>
        <v>0</v>
      </c>
      <c r="F217" s="22">
        <f>DATA!I217</f>
        <v>0</v>
      </c>
      <c r="G217" s="22">
        <f>DATA!J217</f>
        <v>0</v>
      </c>
      <c r="H217" s="90">
        <f>KUMULATIF!L217</f>
        <v>0</v>
      </c>
      <c r="I217" s="90">
        <f>KUMULATIF!M217</f>
        <v>0</v>
      </c>
      <c r="J217" s="138">
        <f>KUMULATIF!N217</f>
        <v>0</v>
      </c>
      <c r="K217" s="113" t="e">
        <f t="shared" si="18"/>
        <v>#DIV/0!</v>
      </c>
      <c r="L217" s="106">
        <f t="shared" si="19"/>
        <v>28.333333333333332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DATA!G218</f>
        <v>0</v>
      </c>
      <c r="E218" s="22">
        <f>DATA!H218</f>
        <v>0</v>
      </c>
      <c r="F218" s="22">
        <f>DATA!I218</f>
        <v>0</v>
      </c>
      <c r="G218" s="22">
        <f>DATA!J218</f>
        <v>0</v>
      </c>
      <c r="H218" s="90">
        <f>KUMULATIF!L218</f>
        <v>0</v>
      </c>
      <c r="I218" s="90">
        <f>KUMULATIF!M218</f>
        <v>0</v>
      </c>
      <c r="J218" s="138">
        <f>KUMULATIF!N218</f>
        <v>0</v>
      </c>
      <c r="K218" s="113" t="e">
        <f t="shared" si="18"/>
        <v>#DIV/0!</v>
      </c>
      <c r="L218" s="106">
        <f t="shared" si="19"/>
        <v>28.333333333333332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DATA!G219</f>
        <v>0</v>
      </c>
      <c r="E219" s="22">
        <f>DATA!H219</f>
        <v>0</v>
      </c>
      <c r="F219" s="22">
        <f>DATA!I219</f>
        <v>0</v>
      </c>
      <c r="G219" s="22">
        <f>DATA!J219</f>
        <v>0</v>
      </c>
      <c r="H219" s="90">
        <f>KUMULATIF!L219</f>
        <v>0</v>
      </c>
      <c r="I219" s="90">
        <f>KUMULATIF!M219</f>
        <v>0</v>
      </c>
      <c r="J219" s="138">
        <f>KUMULATIF!N219</f>
        <v>0</v>
      </c>
      <c r="K219" s="113" t="e">
        <f t="shared" si="18"/>
        <v>#DIV/0!</v>
      </c>
      <c r="L219" s="106">
        <f t="shared" si="19"/>
        <v>28.333333333333332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DATA!G220</f>
        <v>0</v>
      </c>
      <c r="E220" s="22">
        <f>DATA!H220</f>
        <v>0</v>
      </c>
      <c r="F220" s="22">
        <f>DATA!I220</f>
        <v>0</v>
      </c>
      <c r="G220" s="22">
        <f>DATA!J220</f>
        <v>0</v>
      </c>
      <c r="H220" s="90">
        <f>KUMULATIF!L220</f>
        <v>0</v>
      </c>
      <c r="I220" s="90">
        <f>KUMULATIF!M220</f>
        <v>0</v>
      </c>
      <c r="J220" s="138">
        <f>KUMULATIF!N220</f>
        <v>0</v>
      </c>
      <c r="K220" s="113" t="e">
        <f t="shared" si="18"/>
        <v>#DIV/0!</v>
      </c>
      <c r="L220" s="106">
        <f t="shared" si="19"/>
        <v>28.333333333333332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DATA!G221</f>
        <v>0</v>
      </c>
      <c r="E221" s="22">
        <f>DATA!H221</f>
        <v>0</v>
      </c>
      <c r="F221" s="22">
        <f>DATA!I221</f>
        <v>0</v>
      </c>
      <c r="G221" s="22">
        <f>DATA!J221</f>
        <v>0</v>
      </c>
      <c r="H221" s="90">
        <f>KUMULATIF!L221</f>
        <v>0</v>
      </c>
      <c r="I221" s="90">
        <f>KUMULATIF!M221</f>
        <v>0</v>
      </c>
      <c r="J221" s="138">
        <f>KUMULATIF!N221</f>
        <v>0</v>
      </c>
      <c r="K221" s="113" t="e">
        <f t="shared" si="18"/>
        <v>#DIV/0!</v>
      </c>
      <c r="L221" s="106">
        <f t="shared" si="19"/>
        <v>28.333333333333332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DATA!G222</f>
        <v>0</v>
      </c>
      <c r="E222" s="22">
        <f>DATA!H222</f>
        <v>0</v>
      </c>
      <c r="F222" s="22">
        <f>DATA!I222</f>
        <v>0</v>
      </c>
      <c r="G222" s="22">
        <f>DATA!J222</f>
        <v>0</v>
      </c>
      <c r="H222" s="90">
        <f>KUMULATIF!L222</f>
        <v>0</v>
      </c>
      <c r="I222" s="90">
        <f>KUMULATIF!M222</f>
        <v>0</v>
      </c>
      <c r="J222" s="138">
        <f>KUMULATIF!N222</f>
        <v>0</v>
      </c>
      <c r="K222" s="113" t="e">
        <f t="shared" si="18"/>
        <v>#DIV/0!</v>
      </c>
      <c r="L222" s="106">
        <f t="shared" si="19"/>
        <v>28.333333333333332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DATA!G223</f>
        <v>0</v>
      </c>
      <c r="E223" s="22">
        <f>DATA!H223</f>
        <v>0</v>
      </c>
      <c r="F223" s="22">
        <f>DATA!I223</f>
        <v>0</v>
      </c>
      <c r="G223" s="22">
        <f>DATA!J223</f>
        <v>0</v>
      </c>
      <c r="H223" s="90">
        <f>KUMULATIF!L223</f>
        <v>0</v>
      </c>
      <c r="I223" s="90">
        <f>KUMULATIF!M223</f>
        <v>0</v>
      </c>
      <c r="J223" s="138">
        <f>KUMULATIF!N223</f>
        <v>0</v>
      </c>
      <c r="K223" s="113" t="e">
        <f t="shared" si="18"/>
        <v>#DIV/0!</v>
      </c>
      <c r="L223" s="106">
        <f t="shared" si="19"/>
        <v>28.333333333333332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DATA!G224</f>
        <v>0</v>
      </c>
      <c r="E224" s="22">
        <f>DATA!H224</f>
        <v>0</v>
      </c>
      <c r="F224" s="22">
        <f>DATA!I224</f>
        <v>0</v>
      </c>
      <c r="G224" s="22">
        <f>DATA!J224</f>
        <v>0</v>
      </c>
      <c r="H224" s="90">
        <f>KUMULATIF!L224</f>
        <v>0</v>
      </c>
      <c r="I224" s="90">
        <f>KUMULATIF!M224</f>
        <v>0</v>
      </c>
      <c r="J224" s="138">
        <f>KUMULATIF!N224</f>
        <v>0</v>
      </c>
      <c r="K224" s="113" t="e">
        <f t="shared" si="18"/>
        <v>#DIV/0!</v>
      </c>
      <c r="L224" s="106">
        <f t="shared" si="19"/>
        <v>28.333333333333332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DATA!G225</f>
        <v>0</v>
      </c>
      <c r="E225" s="22">
        <f>DATA!H225</f>
        <v>0</v>
      </c>
      <c r="F225" s="22">
        <f>DATA!I225</f>
        <v>0</v>
      </c>
      <c r="G225" s="22">
        <f>DATA!J225</f>
        <v>0</v>
      </c>
      <c r="H225" s="90">
        <f>KUMULATIF!L225</f>
        <v>0</v>
      </c>
      <c r="I225" s="90">
        <f>KUMULATIF!M225</f>
        <v>0</v>
      </c>
      <c r="J225" s="138">
        <f>KUMULATIF!N225</f>
        <v>0</v>
      </c>
      <c r="K225" s="113" t="e">
        <f t="shared" si="18"/>
        <v>#DIV/0!</v>
      </c>
      <c r="L225" s="106">
        <f t="shared" si="19"/>
        <v>28.333333333333332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DATA!G226</f>
        <v>0</v>
      </c>
      <c r="E226" s="22">
        <f>DATA!H226</f>
        <v>0</v>
      </c>
      <c r="F226" s="22">
        <f>DATA!I226</f>
        <v>0</v>
      </c>
      <c r="G226" s="22">
        <f>DATA!J226</f>
        <v>0</v>
      </c>
      <c r="H226" s="90">
        <f>KUMULATIF!L226</f>
        <v>0</v>
      </c>
      <c r="I226" s="90">
        <f>KUMULATIF!M226</f>
        <v>0</v>
      </c>
      <c r="J226" s="138">
        <f>KUMULATIF!N226</f>
        <v>0</v>
      </c>
      <c r="K226" s="113" t="e">
        <f t="shared" si="18"/>
        <v>#DIV/0!</v>
      </c>
      <c r="L226" s="106">
        <f t="shared" si="19"/>
        <v>28.333333333333332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DATA!G227</f>
        <v>0</v>
      </c>
      <c r="E227" s="22">
        <f>DATA!H227</f>
        <v>0</v>
      </c>
      <c r="F227" s="22">
        <f>DATA!I227</f>
        <v>0</v>
      </c>
      <c r="G227" s="22">
        <f>DATA!J227</f>
        <v>0</v>
      </c>
      <c r="H227" s="90">
        <f>KUMULATIF!L227</f>
        <v>0</v>
      </c>
      <c r="I227" s="90">
        <f>KUMULATIF!M227</f>
        <v>0</v>
      </c>
      <c r="J227" s="138">
        <f>KUMULATIF!N227</f>
        <v>0</v>
      </c>
      <c r="K227" s="113" t="e">
        <f t="shared" si="18"/>
        <v>#DIV/0!</v>
      </c>
      <c r="L227" s="106">
        <f t="shared" si="19"/>
        <v>28.333333333333332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DATA!G228</f>
        <v>0</v>
      </c>
      <c r="E228" s="22">
        <f>DATA!H228</f>
        <v>0</v>
      </c>
      <c r="F228" s="22">
        <f>DATA!I228</f>
        <v>0</v>
      </c>
      <c r="G228" s="22">
        <f>DATA!J228</f>
        <v>0</v>
      </c>
      <c r="H228" s="90">
        <f>KUMULATIF!L228</f>
        <v>0</v>
      </c>
      <c r="I228" s="90">
        <f>KUMULATIF!M228</f>
        <v>0</v>
      </c>
      <c r="J228" s="138">
        <f>KUMULATIF!N228</f>
        <v>0</v>
      </c>
      <c r="K228" s="113" t="e">
        <f t="shared" si="18"/>
        <v>#DIV/0!</v>
      </c>
      <c r="L228" s="106">
        <f t="shared" si="19"/>
        <v>28.333333333333332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DATA!G229</f>
        <v>0</v>
      </c>
      <c r="E229" s="22">
        <f>DATA!H229</f>
        <v>0</v>
      </c>
      <c r="F229" s="22">
        <f>DATA!I229</f>
        <v>0</v>
      </c>
      <c r="G229" s="22">
        <f>DATA!J229</f>
        <v>0</v>
      </c>
      <c r="H229" s="90">
        <f>KUMULATIF!L229</f>
        <v>0</v>
      </c>
      <c r="I229" s="90">
        <f>KUMULATIF!M229</f>
        <v>0</v>
      </c>
      <c r="J229" s="138">
        <f>KUMULATIF!N229</f>
        <v>0</v>
      </c>
      <c r="K229" s="113" t="e">
        <f t="shared" si="18"/>
        <v>#DIV/0!</v>
      </c>
      <c r="L229" s="106">
        <f t="shared" si="19"/>
        <v>28.333333333333332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DATA!G230</f>
        <v>0</v>
      </c>
      <c r="E230" s="22">
        <f>DATA!H230</f>
        <v>0</v>
      </c>
      <c r="F230" s="22">
        <f>DATA!I230</f>
        <v>0</v>
      </c>
      <c r="G230" s="22">
        <f>DATA!J230</f>
        <v>0</v>
      </c>
      <c r="H230" s="90">
        <f>KUMULATIF!L230</f>
        <v>0</v>
      </c>
      <c r="I230" s="90">
        <f>KUMULATIF!M230</f>
        <v>0</v>
      </c>
      <c r="J230" s="138">
        <f>KUMULATIF!N230</f>
        <v>0</v>
      </c>
      <c r="K230" s="113" t="e">
        <f t="shared" si="18"/>
        <v>#DIV/0!</v>
      </c>
      <c r="L230" s="106">
        <f t="shared" si="19"/>
        <v>28.333333333333332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85/12*4</f>
        <v>28.333333333333332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DATA!G239</f>
        <v>0</v>
      </c>
      <c r="E239" s="32">
        <f>DATA!H239</f>
        <v>0</v>
      </c>
      <c r="F239" s="32">
        <f>DATA!I239</f>
        <v>0</v>
      </c>
      <c r="G239" s="32">
        <f>DATA!J239</f>
        <v>0</v>
      </c>
      <c r="H239" s="89">
        <f>KUMULATIF!L239</f>
        <v>0</v>
      </c>
      <c r="I239" s="89">
        <f>KUMULATIF!M239</f>
        <v>0</v>
      </c>
      <c r="J239" s="135">
        <f>KUMULATIF!N239</f>
        <v>0</v>
      </c>
      <c r="K239" s="112" t="e">
        <f t="shared" ref="K239:K263" si="21">J239/C239*100</f>
        <v>#DIV/0!</v>
      </c>
      <c r="L239" s="108">
        <f>85/12*4</f>
        <v>28.333333333333332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DATA!G240</f>
        <v>0</v>
      </c>
      <c r="E240" s="22">
        <f>DATA!H240</f>
        <v>0</v>
      </c>
      <c r="F240" s="22">
        <f>DATA!I240</f>
        <v>0</v>
      </c>
      <c r="G240" s="22">
        <f>DATA!J240</f>
        <v>0</v>
      </c>
      <c r="H240" s="90">
        <f>KUMULATIF!L240</f>
        <v>0</v>
      </c>
      <c r="I240" s="90">
        <f>KUMULATIF!M240</f>
        <v>0</v>
      </c>
      <c r="J240" s="138">
        <f>KUMULATIF!N240</f>
        <v>0</v>
      </c>
      <c r="K240" s="113" t="e">
        <f t="shared" si="21"/>
        <v>#DIV/0!</v>
      </c>
      <c r="L240" s="106">
        <f t="shared" ref="L240:L263" si="22">85/12*4</f>
        <v>28.333333333333332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DATA!G241</f>
        <v>0</v>
      </c>
      <c r="E241" s="22">
        <f>DATA!H241</f>
        <v>0</v>
      </c>
      <c r="F241" s="22">
        <f>DATA!I241</f>
        <v>0</v>
      </c>
      <c r="G241" s="22">
        <f>DATA!J241</f>
        <v>0</v>
      </c>
      <c r="H241" s="90">
        <f>KUMULATIF!L241</f>
        <v>0</v>
      </c>
      <c r="I241" s="90">
        <f>KUMULATIF!M241</f>
        <v>0</v>
      </c>
      <c r="J241" s="138">
        <f>KUMULATIF!N241</f>
        <v>0</v>
      </c>
      <c r="K241" s="113" t="e">
        <f t="shared" si="21"/>
        <v>#DIV/0!</v>
      </c>
      <c r="L241" s="106">
        <f t="shared" si="22"/>
        <v>28.333333333333332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DATA!G242</f>
        <v>0</v>
      </c>
      <c r="E242" s="22">
        <f>DATA!H242</f>
        <v>0</v>
      </c>
      <c r="F242" s="22">
        <f>DATA!I242</f>
        <v>0</v>
      </c>
      <c r="G242" s="22">
        <f>DATA!J242</f>
        <v>0</v>
      </c>
      <c r="H242" s="90">
        <f>KUMULATIF!L242</f>
        <v>0</v>
      </c>
      <c r="I242" s="90">
        <f>KUMULATIF!M242</f>
        <v>0</v>
      </c>
      <c r="J242" s="138">
        <f>KUMULATIF!N242</f>
        <v>0</v>
      </c>
      <c r="K242" s="113" t="e">
        <f t="shared" si="21"/>
        <v>#DIV/0!</v>
      </c>
      <c r="L242" s="106">
        <f t="shared" si="22"/>
        <v>28.333333333333332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DATA!G243</f>
        <v>0</v>
      </c>
      <c r="E243" s="22">
        <f>DATA!H243</f>
        <v>0</v>
      </c>
      <c r="F243" s="22">
        <f>DATA!I243</f>
        <v>0</v>
      </c>
      <c r="G243" s="22">
        <f>DATA!J243</f>
        <v>0</v>
      </c>
      <c r="H243" s="90">
        <f>KUMULATIF!L243</f>
        <v>0</v>
      </c>
      <c r="I243" s="90">
        <f>KUMULATIF!M243</f>
        <v>0</v>
      </c>
      <c r="J243" s="138">
        <f>KUMULATIF!N243</f>
        <v>0</v>
      </c>
      <c r="K243" s="113" t="e">
        <f t="shared" si="21"/>
        <v>#DIV/0!</v>
      </c>
      <c r="L243" s="106">
        <f t="shared" si="22"/>
        <v>28.333333333333332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DATA!G244</f>
        <v>0</v>
      </c>
      <c r="E244" s="22">
        <f>DATA!H244</f>
        <v>0</v>
      </c>
      <c r="F244" s="22">
        <f>DATA!I244</f>
        <v>0</v>
      </c>
      <c r="G244" s="22">
        <f>DATA!J244</f>
        <v>0</v>
      </c>
      <c r="H244" s="90">
        <f>KUMULATIF!L244</f>
        <v>0</v>
      </c>
      <c r="I244" s="90">
        <f>KUMULATIF!M244</f>
        <v>0</v>
      </c>
      <c r="J244" s="138">
        <f>KUMULATIF!N244</f>
        <v>0</v>
      </c>
      <c r="K244" s="113" t="e">
        <f t="shared" si="21"/>
        <v>#DIV/0!</v>
      </c>
      <c r="L244" s="106">
        <f t="shared" si="22"/>
        <v>28.333333333333332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DATA!G245</f>
        <v>0</v>
      </c>
      <c r="E245" s="22">
        <f>DATA!H245</f>
        <v>0</v>
      </c>
      <c r="F245" s="22">
        <f>DATA!I245</f>
        <v>0</v>
      </c>
      <c r="G245" s="22">
        <f>DATA!J245</f>
        <v>0</v>
      </c>
      <c r="H245" s="90">
        <f>KUMULATIF!L245</f>
        <v>0</v>
      </c>
      <c r="I245" s="90">
        <f>KUMULATIF!M245</f>
        <v>0</v>
      </c>
      <c r="J245" s="138">
        <f>KUMULATIF!N245</f>
        <v>0</v>
      </c>
      <c r="K245" s="113" t="e">
        <f t="shared" si="21"/>
        <v>#DIV/0!</v>
      </c>
      <c r="L245" s="106">
        <f t="shared" si="22"/>
        <v>28.333333333333332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DATA!G246</f>
        <v>0</v>
      </c>
      <c r="E246" s="22">
        <f>DATA!H246</f>
        <v>0</v>
      </c>
      <c r="F246" s="22">
        <f>DATA!I246</f>
        <v>0</v>
      </c>
      <c r="G246" s="22">
        <f>DATA!J246</f>
        <v>0</v>
      </c>
      <c r="H246" s="90">
        <f>KUMULATIF!L246</f>
        <v>0</v>
      </c>
      <c r="I246" s="90">
        <f>KUMULATIF!M246</f>
        <v>0</v>
      </c>
      <c r="J246" s="138">
        <f>KUMULATIF!N246</f>
        <v>0</v>
      </c>
      <c r="K246" s="113" t="e">
        <f t="shared" si="21"/>
        <v>#DIV/0!</v>
      </c>
      <c r="L246" s="106">
        <f t="shared" si="22"/>
        <v>28.333333333333332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DATA!G247</f>
        <v>0</v>
      </c>
      <c r="E247" s="22">
        <f>DATA!H247</f>
        <v>0</v>
      </c>
      <c r="F247" s="22">
        <f>DATA!I247</f>
        <v>0</v>
      </c>
      <c r="G247" s="22">
        <f>DATA!J247</f>
        <v>0</v>
      </c>
      <c r="H247" s="90">
        <f>KUMULATIF!L247</f>
        <v>0</v>
      </c>
      <c r="I247" s="90">
        <f>KUMULATIF!M247</f>
        <v>0</v>
      </c>
      <c r="J247" s="138">
        <f>KUMULATIF!N247</f>
        <v>0</v>
      </c>
      <c r="K247" s="113" t="e">
        <f t="shared" si="21"/>
        <v>#DIV/0!</v>
      </c>
      <c r="L247" s="106">
        <f t="shared" si="22"/>
        <v>28.333333333333332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DATA!G248</f>
        <v>0</v>
      </c>
      <c r="E248" s="22">
        <f>DATA!H248</f>
        <v>0</v>
      </c>
      <c r="F248" s="22">
        <f>DATA!I248</f>
        <v>0</v>
      </c>
      <c r="G248" s="22">
        <f>DATA!J248</f>
        <v>0</v>
      </c>
      <c r="H248" s="90">
        <f>KUMULATIF!L248</f>
        <v>0</v>
      </c>
      <c r="I248" s="90">
        <f>KUMULATIF!M248</f>
        <v>0</v>
      </c>
      <c r="J248" s="138">
        <f>KUMULATIF!N248</f>
        <v>0</v>
      </c>
      <c r="K248" s="113" t="e">
        <f t="shared" si="21"/>
        <v>#DIV/0!</v>
      </c>
      <c r="L248" s="106">
        <f t="shared" si="22"/>
        <v>28.333333333333332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DATA!G249</f>
        <v>0</v>
      </c>
      <c r="E249" s="22">
        <f>DATA!H249</f>
        <v>0</v>
      </c>
      <c r="F249" s="22">
        <f>DATA!I249</f>
        <v>0</v>
      </c>
      <c r="G249" s="22">
        <f>DATA!J249</f>
        <v>0</v>
      </c>
      <c r="H249" s="90">
        <f>KUMULATIF!L249</f>
        <v>0</v>
      </c>
      <c r="I249" s="90">
        <f>KUMULATIF!M249</f>
        <v>0</v>
      </c>
      <c r="J249" s="138">
        <f>KUMULATIF!N249</f>
        <v>0</v>
      </c>
      <c r="K249" s="113" t="e">
        <f t="shared" si="21"/>
        <v>#DIV/0!</v>
      </c>
      <c r="L249" s="106">
        <f t="shared" si="22"/>
        <v>28.333333333333332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DATA!G250</f>
        <v>0</v>
      </c>
      <c r="E250" s="22">
        <f>DATA!H250</f>
        <v>0</v>
      </c>
      <c r="F250" s="22">
        <f>DATA!I250</f>
        <v>0</v>
      </c>
      <c r="G250" s="22">
        <f>DATA!J250</f>
        <v>0</v>
      </c>
      <c r="H250" s="90">
        <f>KUMULATIF!L250</f>
        <v>0</v>
      </c>
      <c r="I250" s="90">
        <f>KUMULATIF!M250</f>
        <v>0</v>
      </c>
      <c r="J250" s="138">
        <f>KUMULATIF!N250</f>
        <v>0</v>
      </c>
      <c r="K250" s="113" t="e">
        <f t="shared" si="21"/>
        <v>#DIV/0!</v>
      </c>
      <c r="L250" s="106">
        <f t="shared" si="22"/>
        <v>28.333333333333332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DATA!G251</f>
        <v>0</v>
      </c>
      <c r="E251" s="22">
        <f>DATA!H251</f>
        <v>0</v>
      </c>
      <c r="F251" s="22">
        <f>DATA!I251</f>
        <v>0</v>
      </c>
      <c r="G251" s="22">
        <f>DATA!J251</f>
        <v>0</v>
      </c>
      <c r="H251" s="90">
        <f>KUMULATIF!L251</f>
        <v>0</v>
      </c>
      <c r="I251" s="90">
        <f>KUMULATIF!M251</f>
        <v>0</v>
      </c>
      <c r="J251" s="138">
        <f>KUMULATIF!N251</f>
        <v>0</v>
      </c>
      <c r="K251" s="113" t="e">
        <f t="shared" si="21"/>
        <v>#DIV/0!</v>
      </c>
      <c r="L251" s="106">
        <f t="shared" si="22"/>
        <v>28.333333333333332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DATA!G252</f>
        <v>0</v>
      </c>
      <c r="E252" s="22">
        <f>DATA!H252</f>
        <v>0</v>
      </c>
      <c r="F252" s="22">
        <f>DATA!I252</f>
        <v>0</v>
      </c>
      <c r="G252" s="22">
        <f>DATA!J252</f>
        <v>0</v>
      </c>
      <c r="H252" s="90">
        <f>KUMULATIF!L252</f>
        <v>0</v>
      </c>
      <c r="I252" s="90">
        <f>KUMULATIF!M252</f>
        <v>0</v>
      </c>
      <c r="J252" s="138">
        <f>KUMULATIF!N252</f>
        <v>0</v>
      </c>
      <c r="K252" s="113" t="e">
        <f t="shared" si="21"/>
        <v>#DIV/0!</v>
      </c>
      <c r="L252" s="106">
        <f t="shared" si="22"/>
        <v>28.333333333333332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DATA!G253</f>
        <v>0</v>
      </c>
      <c r="E253" s="22">
        <f>DATA!H253</f>
        <v>0</v>
      </c>
      <c r="F253" s="22">
        <f>DATA!I253</f>
        <v>0</v>
      </c>
      <c r="G253" s="22">
        <f>DATA!J253</f>
        <v>0</v>
      </c>
      <c r="H253" s="90">
        <f>KUMULATIF!L253</f>
        <v>0</v>
      </c>
      <c r="I253" s="90">
        <f>KUMULATIF!M253</f>
        <v>0</v>
      </c>
      <c r="J253" s="138">
        <f>KUMULATIF!N253</f>
        <v>0</v>
      </c>
      <c r="K253" s="113" t="e">
        <f t="shared" si="21"/>
        <v>#DIV/0!</v>
      </c>
      <c r="L253" s="106">
        <f t="shared" si="22"/>
        <v>28.333333333333332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DATA!G254</f>
        <v>0</v>
      </c>
      <c r="E254" s="22">
        <f>DATA!H254</f>
        <v>0</v>
      </c>
      <c r="F254" s="22">
        <f>DATA!I254</f>
        <v>0</v>
      </c>
      <c r="G254" s="22">
        <f>DATA!J254</f>
        <v>0</v>
      </c>
      <c r="H254" s="90">
        <f>KUMULATIF!L254</f>
        <v>0</v>
      </c>
      <c r="I254" s="90">
        <f>KUMULATIF!M254</f>
        <v>0</v>
      </c>
      <c r="J254" s="138">
        <f>KUMULATIF!N254</f>
        <v>0</v>
      </c>
      <c r="K254" s="113" t="e">
        <f t="shared" si="21"/>
        <v>#DIV/0!</v>
      </c>
      <c r="L254" s="106">
        <f t="shared" si="22"/>
        <v>28.333333333333332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DATA!G255</f>
        <v>0</v>
      </c>
      <c r="E255" s="22">
        <f>DATA!H255</f>
        <v>0</v>
      </c>
      <c r="F255" s="22">
        <f>DATA!I255</f>
        <v>0</v>
      </c>
      <c r="G255" s="22">
        <f>DATA!J255</f>
        <v>0</v>
      </c>
      <c r="H255" s="90">
        <f>KUMULATIF!L255</f>
        <v>0</v>
      </c>
      <c r="I255" s="90">
        <f>KUMULATIF!M255</f>
        <v>0</v>
      </c>
      <c r="J255" s="138">
        <f>KUMULATIF!N255</f>
        <v>0</v>
      </c>
      <c r="K255" s="113" t="e">
        <f t="shared" si="21"/>
        <v>#DIV/0!</v>
      </c>
      <c r="L255" s="106">
        <f t="shared" si="22"/>
        <v>28.333333333333332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DATA!G256</f>
        <v>0</v>
      </c>
      <c r="E256" s="22">
        <f>DATA!H256</f>
        <v>0</v>
      </c>
      <c r="F256" s="22">
        <f>DATA!I256</f>
        <v>0</v>
      </c>
      <c r="G256" s="22">
        <f>DATA!J256</f>
        <v>0</v>
      </c>
      <c r="H256" s="90">
        <f>KUMULATIF!L256</f>
        <v>0</v>
      </c>
      <c r="I256" s="90">
        <f>KUMULATIF!M256</f>
        <v>0</v>
      </c>
      <c r="J256" s="138">
        <f>KUMULATIF!N256</f>
        <v>0</v>
      </c>
      <c r="K256" s="113" t="e">
        <f t="shared" si="21"/>
        <v>#DIV/0!</v>
      </c>
      <c r="L256" s="106">
        <f t="shared" si="22"/>
        <v>28.333333333333332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DATA!G257</f>
        <v>0</v>
      </c>
      <c r="E257" s="22">
        <f>DATA!H257</f>
        <v>0</v>
      </c>
      <c r="F257" s="22">
        <f>DATA!I257</f>
        <v>0</v>
      </c>
      <c r="G257" s="22">
        <f>DATA!J257</f>
        <v>0</v>
      </c>
      <c r="H257" s="90">
        <f>KUMULATIF!L257</f>
        <v>0</v>
      </c>
      <c r="I257" s="90">
        <f>KUMULATIF!M257</f>
        <v>0</v>
      </c>
      <c r="J257" s="138">
        <f>KUMULATIF!N257</f>
        <v>0</v>
      </c>
      <c r="K257" s="113" t="e">
        <f t="shared" si="21"/>
        <v>#DIV/0!</v>
      </c>
      <c r="L257" s="106">
        <f t="shared" si="22"/>
        <v>28.333333333333332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DATA!G258</f>
        <v>0</v>
      </c>
      <c r="E258" s="22">
        <f>DATA!H258</f>
        <v>0</v>
      </c>
      <c r="F258" s="22">
        <f>DATA!I258</f>
        <v>0</v>
      </c>
      <c r="G258" s="22">
        <f>DATA!J258</f>
        <v>0</v>
      </c>
      <c r="H258" s="90">
        <f>KUMULATIF!L258</f>
        <v>0</v>
      </c>
      <c r="I258" s="90">
        <f>KUMULATIF!M258</f>
        <v>0</v>
      </c>
      <c r="J258" s="138">
        <f>KUMULATIF!N258</f>
        <v>0</v>
      </c>
      <c r="K258" s="113" t="e">
        <f t="shared" si="21"/>
        <v>#DIV/0!</v>
      </c>
      <c r="L258" s="106">
        <f t="shared" si="22"/>
        <v>28.333333333333332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DATA!G259</f>
        <v>0</v>
      </c>
      <c r="E259" s="22">
        <f>DATA!H259</f>
        <v>0</v>
      </c>
      <c r="F259" s="22">
        <f>DATA!I259</f>
        <v>0</v>
      </c>
      <c r="G259" s="22">
        <f>DATA!J259</f>
        <v>0</v>
      </c>
      <c r="H259" s="90">
        <f>KUMULATIF!L259</f>
        <v>0</v>
      </c>
      <c r="I259" s="90">
        <f>KUMULATIF!M259</f>
        <v>0</v>
      </c>
      <c r="J259" s="138">
        <f>KUMULATIF!N259</f>
        <v>0</v>
      </c>
      <c r="K259" s="113" t="e">
        <f t="shared" si="21"/>
        <v>#DIV/0!</v>
      </c>
      <c r="L259" s="106">
        <f t="shared" si="22"/>
        <v>28.333333333333332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DATA!G260</f>
        <v>0</v>
      </c>
      <c r="E260" s="22">
        <f>DATA!H260</f>
        <v>0</v>
      </c>
      <c r="F260" s="22">
        <f>DATA!I260</f>
        <v>0</v>
      </c>
      <c r="G260" s="22">
        <f>DATA!J260</f>
        <v>0</v>
      </c>
      <c r="H260" s="90">
        <f>KUMULATIF!L260</f>
        <v>0</v>
      </c>
      <c r="I260" s="90">
        <f>KUMULATIF!M260</f>
        <v>0</v>
      </c>
      <c r="J260" s="138">
        <f>KUMULATIF!N260</f>
        <v>0</v>
      </c>
      <c r="K260" s="113" t="e">
        <f t="shared" si="21"/>
        <v>#DIV/0!</v>
      </c>
      <c r="L260" s="106">
        <f t="shared" si="22"/>
        <v>28.333333333333332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DATA!G261</f>
        <v>0</v>
      </c>
      <c r="E261" s="22">
        <f>DATA!H261</f>
        <v>0</v>
      </c>
      <c r="F261" s="22">
        <f>DATA!I261</f>
        <v>0</v>
      </c>
      <c r="G261" s="22">
        <f>DATA!J261</f>
        <v>0</v>
      </c>
      <c r="H261" s="90">
        <f>KUMULATIF!L261</f>
        <v>0</v>
      </c>
      <c r="I261" s="90">
        <f>KUMULATIF!M261</f>
        <v>0</v>
      </c>
      <c r="J261" s="138">
        <f>KUMULATIF!N261</f>
        <v>0</v>
      </c>
      <c r="K261" s="113" t="e">
        <f t="shared" si="21"/>
        <v>#DIV/0!</v>
      </c>
      <c r="L261" s="106">
        <f t="shared" si="22"/>
        <v>28.333333333333332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DATA!G262</f>
        <v>0</v>
      </c>
      <c r="E262" s="22">
        <f>DATA!H262</f>
        <v>0</v>
      </c>
      <c r="F262" s="22">
        <f>DATA!I262</f>
        <v>0</v>
      </c>
      <c r="G262" s="22">
        <f>DATA!J262</f>
        <v>0</v>
      </c>
      <c r="H262" s="90">
        <f>KUMULATIF!L262</f>
        <v>0</v>
      </c>
      <c r="I262" s="90">
        <f>KUMULATIF!M262</f>
        <v>0</v>
      </c>
      <c r="J262" s="138">
        <f>KUMULATIF!N262</f>
        <v>0</v>
      </c>
      <c r="K262" s="113" t="e">
        <f t="shared" si="21"/>
        <v>#DIV/0!</v>
      </c>
      <c r="L262" s="106">
        <f t="shared" si="22"/>
        <v>28.333333333333332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DATA!G263</f>
        <v>0</v>
      </c>
      <c r="E263" s="22">
        <f>DATA!H263</f>
        <v>0</v>
      </c>
      <c r="F263" s="22">
        <f>DATA!I263</f>
        <v>0</v>
      </c>
      <c r="G263" s="22">
        <f>DATA!J263</f>
        <v>0</v>
      </c>
      <c r="H263" s="90">
        <f>KUMULATIF!L263</f>
        <v>0</v>
      </c>
      <c r="I263" s="90">
        <f>KUMULATIF!M263</f>
        <v>0</v>
      </c>
      <c r="J263" s="138">
        <f>KUMULATIF!N263</f>
        <v>0</v>
      </c>
      <c r="K263" s="113" t="e">
        <f t="shared" si="21"/>
        <v>#DIV/0!</v>
      </c>
      <c r="L263" s="106">
        <f t="shared" si="22"/>
        <v>28.333333333333332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85/12*4</f>
        <v>28.333333333333332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DATA!I272</f>
        <v>0</v>
      </c>
      <c r="D272" s="32">
        <f>DATA!J272</f>
        <v>0</v>
      </c>
      <c r="E272" s="157">
        <f>DATA!AH272</f>
        <v>0</v>
      </c>
      <c r="F272" s="32">
        <f>KUMULATIF!L272</f>
        <v>0</v>
      </c>
      <c r="G272" s="32">
        <f>KUMULATIF!M272</f>
        <v>0</v>
      </c>
      <c r="H272" s="158">
        <f>KUMULATIF!N272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DATA!I273</f>
        <v>0</v>
      </c>
      <c r="D273" s="22">
        <f>DATA!J273</f>
        <v>0</v>
      </c>
      <c r="E273" s="152">
        <f>DATA!AH273</f>
        <v>0</v>
      </c>
      <c r="F273" s="22">
        <f>KUMULATIF!L273</f>
        <v>0</v>
      </c>
      <c r="G273" s="22">
        <f>KUMULATIF!M273</f>
        <v>0</v>
      </c>
      <c r="H273" s="159">
        <f>KUMULATIF!N273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DATA!I274</f>
        <v>0</v>
      </c>
      <c r="D274" s="22">
        <f>DATA!J274</f>
        <v>0</v>
      </c>
      <c r="E274" s="152">
        <f>DATA!AH274</f>
        <v>0</v>
      </c>
      <c r="F274" s="22">
        <f>KUMULATIF!L274</f>
        <v>0</v>
      </c>
      <c r="G274" s="22">
        <f>KUMULATIF!M274</f>
        <v>0</v>
      </c>
      <c r="H274" s="159">
        <f>KUMULATIF!N274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DATA!I275</f>
        <v>0</v>
      </c>
      <c r="D275" s="22">
        <f>DATA!J275</f>
        <v>0</v>
      </c>
      <c r="E275" s="152">
        <f>DATA!AH275</f>
        <v>0</v>
      </c>
      <c r="F275" s="22">
        <f>KUMULATIF!L275</f>
        <v>0</v>
      </c>
      <c r="G275" s="22">
        <f>KUMULATIF!M275</f>
        <v>0</v>
      </c>
      <c r="H275" s="159">
        <f>KUMULATIF!N275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DATA!I276</f>
        <v>0</v>
      </c>
      <c r="D276" s="22">
        <f>DATA!J276</f>
        <v>0</v>
      </c>
      <c r="E276" s="152">
        <f>DATA!AH276</f>
        <v>0</v>
      </c>
      <c r="F276" s="22">
        <f>KUMULATIF!L276</f>
        <v>0</v>
      </c>
      <c r="G276" s="22">
        <f>KUMULATIF!M276</f>
        <v>0</v>
      </c>
      <c r="H276" s="159">
        <f>KUMULATIF!N276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DATA!I277</f>
        <v>0</v>
      </c>
      <c r="D277" s="22">
        <f>DATA!J277</f>
        <v>0</v>
      </c>
      <c r="E277" s="152">
        <f>DATA!AH277</f>
        <v>0</v>
      </c>
      <c r="F277" s="22">
        <f>KUMULATIF!L277</f>
        <v>0</v>
      </c>
      <c r="G277" s="22">
        <f>KUMULATIF!M277</f>
        <v>0</v>
      </c>
      <c r="H277" s="159">
        <f>KUMULATIF!N277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DATA!I278</f>
        <v>0</v>
      </c>
      <c r="D278" s="22">
        <f>DATA!J278</f>
        <v>0</v>
      </c>
      <c r="E278" s="152">
        <f>DATA!AH278</f>
        <v>0</v>
      </c>
      <c r="F278" s="22">
        <f>KUMULATIF!L278</f>
        <v>0</v>
      </c>
      <c r="G278" s="22">
        <f>KUMULATIF!M278</f>
        <v>0</v>
      </c>
      <c r="H278" s="159">
        <f>KUMULATIF!N278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DATA!I279</f>
        <v>0</v>
      </c>
      <c r="D279" s="22">
        <f>DATA!J279</f>
        <v>0</v>
      </c>
      <c r="E279" s="152">
        <f>DATA!AH279</f>
        <v>0</v>
      </c>
      <c r="F279" s="22">
        <f>KUMULATIF!L279</f>
        <v>0</v>
      </c>
      <c r="G279" s="22">
        <f>KUMULATIF!M279</f>
        <v>0</v>
      </c>
      <c r="H279" s="159">
        <f>KUMULATIF!N279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DATA!I280</f>
        <v>0</v>
      </c>
      <c r="D280" s="22">
        <f>DATA!J280</f>
        <v>0</v>
      </c>
      <c r="E280" s="152">
        <f>DATA!AH280</f>
        <v>0</v>
      </c>
      <c r="F280" s="22">
        <f>KUMULATIF!L280</f>
        <v>0</v>
      </c>
      <c r="G280" s="22">
        <f>KUMULATIF!M280</f>
        <v>0</v>
      </c>
      <c r="H280" s="159">
        <f>KUMULATIF!N280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DATA!I281</f>
        <v>0</v>
      </c>
      <c r="D281" s="22">
        <f>DATA!J281</f>
        <v>0</v>
      </c>
      <c r="E281" s="152">
        <f>DATA!AH281</f>
        <v>0</v>
      </c>
      <c r="F281" s="22">
        <f>KUMULATIF!L281</f>
        <v>0</v>
      </c>
      <c r="G281" s="22">
        <f>KUMULATIF!M281</f>
        <v>0</v>
      </c>
      <c r="H281" s="159">
        <f>KUMULATIF!N281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DATA!I282</f>
        <v>0</v>
      </c>
      <c r="D282" s="22">
        <f>DATA!J282</f>
        <v>0</v>
      </c>
      <c r="E282" s="152">
        <f>DATA!AH282</f>
        <v>0</v>
      </c>
      <c r="F282" s="22">
        <f>KUMULATIF!L282</f>
        <v>0</v>
      </c>
      <c r="G282" s="22">
        <f>KUMULATIF!M282</f>
        <v>0</v>
      </c>
      <c r="H282" s="159">
        <f>KUMULATIF!N282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DATA!I283</f>
        <v>0</v>
      </c>
      <c r="D283" s="22">
        <f>DATA!J283</f>
        <v>0</v>
      </c>
      <c r="E283" s="152">
        <f>DATA!AH283</f>
        <v>0</v>
      </c>
      <c r="F283" s="22">
        <f>KUMULATIF!L283</f>
        <v>0</v>
      </c>
      <c r="G283" s="22">
        <f>KUMULATIF!M283</f>
        <v>0</v>
      </c>
      <c r="H283" s="159">
        <f>KUMULATIF!N283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DATA!I284</f>
        <v>0</v>
      </c>
      <c r="D284" s="22">
        <f>DATA!J284</f>
        <v>0</v>
      </c>
      <c r="E284" s="152">
        <f>DATA!AH284</f>
        <v>0</v>
      </c>
      <c r="F284" s="22">
        <f>KUMULATIF!L284</f>
        <v>0</v>
      </c>
      <c r="G284" s="22">
        <f>KUMULATIF!M284</f>
        <v>0</v>
      </c>
      <c r="H284" s="159">
        <f>KUMULATIF!N284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DATA!I285</f>
        <v>0</v>
      </c>
      <c r="D285" s="22">
        <f>DATA!J285</f>
        <v>0</v>
      </c>
      <c r="E285" s="152">
        <f>DATA!AH285</f>
        <v>0</v>
      </c>
      <c r="F285" s="22">
        <f>KUMULATIF!L285</f>
        <v>0</v>
      </c>
      <c r="G285" s="22">
        <f>KUMULATIF!M285</f>
        <v>0</v>
      </c>
      <c r="H285" s="159">
        <f>KUMULATIF!N285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DATA!I286</f>
        <v>0</v>
      </c>
      <c r="D286" s="22">
        <f>DATA!J286</f>
        <v>0</v>
      </c>
      <c r="E286" s="152">
        <f>DATA!AH286</f>
        <v>0</v>
      </c>
      <c r="F286" s="22">
        <f>KUMULATIF!L286</f>
        <v>0</v>
      </c>
      <c r="G286" s="22">
        <f>KUMULATIF!M286</f>
        <v>0</v>
      </c>
      <c r="H286" s="159">
        <f>KUMULATIF!N286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DATA!I287</f>
        <v>0</v>
      </c>
      <c r="D287" s="22">
        <f>DATA!J287</f>
        <v>0</v>
      </c>
      <c r="E287" s="152">
        <f>DATA!AH287</f>
        <v>0</v>
      </c>
      <c r="F287" s="22">
        <f>KUMULATIF!L287</f>
        <v>0</v>
      </c>
      <c r="G287" s="22">
        <f>KUMULATIF!M287</f>
        <v>0</v>
      </c>
      <c r="H287" s="159">
        <f>KUMULATIF!N287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DATA!I288</f>
        <v>0</v>
      </c>
      <c r="D288" s="22">
        <f>DATA!J288</f>
        <v>0</v>
      </c>
      <c r="E288" s="152">
        <f>DATA!AH288</f>
        <v>0</v>
      </c>
      <c r="F288" s="22">
        <f>KUMULATIF!L288</f>
        <v>0</v>
      </c>
      <c r="G288" s="22">
        <f>KUMULATIF!M288</f>
        <v>0</v>
      </c>
      <c r="H288" s="159">
        <f>KUMULATIF!N288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DATA!I289</f>
        <v>0</v>
      </c>
      <c r="D289" s="22">
        <f>DATA!J289</f>
        <v>0</v>
      </c>
      <c r="E289" s="152">
        <f>DATA!AH289</f>
        <v>0</v>
      </c>
      <c r="F289" s="22">
        <f>KUMULATIF!L289</f>
        <v>0</v>
      </c>
      <c r="G289" s="22">
        <f>KUMULATIF!M289</f>
        <v>0</v>
      </c>
      <c r="H289" s="159">
        <f>KUMULATIF!N289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DATA!I290</f>
        <v>0</v>
      </c>
      <c r="D290" s="22">
        <f>DATA!J290</f>
        <v>0</v>
      </c>
      <c r="E290" s="152">
        <f>DATA!AH290</f>
        <v>0</v>
      </c>
      <c r="F290" s="22">
        <f>KUMULATIF!L290</f>
        <v>0</v>
      </c>
      <c r="G290" s="22">
        <f>KUMULATIF!M290</f>
        <v>0</v>
      </c>
      <c r="H290" s="159">
        <f>KUMULATIF!N290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DATA!I291</f>
        <v>0</v>
      </c>
      <c r="D291" s="22">
        <f>DATA!J291</f>
        <v>0</v>
      </c>
      <c r="E291" s="152">
        <f>DATA!AH291</f>
        <v>0</v>
      </c>
      <c r="F291" s="22">
        <f>KUMULATIF!L291</f>
        <v>0</v>
      </c>
      <c r="G291" s="22">
        <f>KUMULATIF!M291</f>
        <v>0</v>
      </c>
      <c r="H291" s="159">
        <f>KUMULATIF!N291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DATA!I292</f>
        <v>0</v>
      </c>
      <c r="D292" s="22">
        <f>DATA!J292</f>
        <v>0</v>
      </c>
      <c r="E292" s="152">
        <f>DATA!AH292</f>
        <v>0</v>
      </c>
      <c r="F292" s="22">
        <f>KUMULATIF!L292</f>
        <v>0</v>
      </c>
      <c r="G292" s="22">
        <f>KUMULATIF!M292</f>
        <v>0</v>
      </c>
      <c r="H292" s="159">
        <f>KUMULATIF!N292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DATA!I293</f>
        <v>0</v>
      </c>
      <c r="D293" s="22">
        <f>DATA!J293</f>
        <v>0</v>
      </c>
      <c r="E293" s="152">
        <f>DATA!AH293</f>
        <v>0</v>
      </c>
      <c r="F293" s="22">
        <f>KUMULATIF!L293</f>
        <v>0</v>
      </c>
      <c r="G293" s="22">
        <f>KUMULATIF!M293</f>
        <v>0</v>
      </c>
      <c r="H293" s="159">
        <f>KUMULATIF!N293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DATA!I294</f>
        <v>0</v>
      </c>
      <c r="D294" s="22">
        <f>DATA!J294</f>
        <v>0</v>
      </c>
      <c r="E294" s="152">
        <f>DATA!AH294</f>
        <v>0</v>
      </c>
      <c r="F294" s="22">
        <f>KUMULATIF!L294</f>
        <v>0</v>
      </c>
      <c r="G294" s="22">
        <f>KUMULATIF!M294</f>
        <v>0</v>
      </c>
      <c r="H294" s="159">
        <f>KUMULATIF!N294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DATA!I295</f>
        <v>0</v>
      </c>
      <c r="D295" s="22">
        <f>DATA!J295</f>
        <v>0</v>
      </c>
      <c r="E295" s="152">
        <f>DATA!AH295</f>
        <v>0</v>
      </c>
      <c r="F295" s="22">
        <f>KUMULATIF!L295</f>
        <v>0</v>
      </c>
      <c r="G295" s="22">
        <f>KUMULATIF!M295</f>
        <v>0</v>
      </c>
      <c r="H295" s="159">
        <f>KUMULATIF!N295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DATA!I296</f>
        <v>0</v>
      </c>
      <c r="D296" s="22">
        <f>DATA!J296</f>
        <v>0</v>
      </c>
      <c r="E296" s="152">
        <f>DATA!AH296</f>
        <v>0</v>
      </c>
      <c r="F296" s="22">
        <f>KUMULATIF!L296</f>
        <v>0</v>
      </c>
      <c r="G296" s="22">
        <f>KUMULATIF!M296</f>
        <v>0</v>
      </c>
      <c r="H296" s="159">
        <f>KUMULATIF!N296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DATA!I305</f>
        <v>0</v>
      </c>
      <c r="D305" s="32">
        <f>DATA!J305</f>
        <v>0</v>
      </c>
      <c r="E305" s="157">
        <f>DATA!AH305</f>
        <v>0</v>
      </c>
      <c r="F305" s="32">
        <f>KUMULATIF!L305</f>
        <v>0</v>
      </c>
      <c r="G305" s="32">
        <f>KUMULATIF!M305</f>
        <v>0</v>
      </c>
      <c r="H305" s="158">
        <f>KUMULATIF!N305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DATA!I306</f>
        <v>0</v>
      </c>
      <c r="D306" s="22">
        <f>DATA!J306</f>
        <v>0</v>
      </c>
      <c r="E306" s="152">
        <f>DATA!AH306</f>
        <v>0</v>
      </c>
      <c r="F306" s="22">
        <f>KUMULATIF!L306</f>
        <v>0</v>
      </c>
      <c r="G306" s="22">
        <f>KUMULATIF!M306</f>
        <v>0</v>
      </c>
      <c r="H306" s="159">
        <f>KUMULATIF!N306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DATA!I307</f>
        <v>0</v>
      </c>
      <c r="D307" s="22">
        <f>DATA!J307</f>
        <v>0</v>
      </c>
      <c r="E307" s="152">
        <f>DATA!AH307</f>
        <v>0</v>
      </c>
      <c r="F307" s="22">
        <f>KUMULATIF!L307</f>
        <v>0</v>
      </c>
      <c r="G307" s="22">
        <f>KUMULATIF!M307</f>
        <v>0</v>
      </c>
      <c r="H307" s="159">
        <f>KUMULATIF!N307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DATA!I308</f>
        <v>0</v>
      </c>
      <c r="D308" s="22">
        <f>DATA!J308</f>
        <v>0</v>
      </c>
      <c r="E308" s="152">
        <f>DATA!AH308</f>
        <v>0</v>
      </c>
      <c r="F308" s="22">
        <f>KUMULATIF!L308</f>
        <v>0</v>
      </c>
      <c r="G308" s="22">
        <f>KUMULATIF!M308</f>
        <v>0</v>
      </c>
      <c r="H308" s="159">
        <f>KUMULATIF!N308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DATA!I309</f>
        <v>0</v>
      </c>
      <c r="D309" s="22">
        <f>DATA!J309</f>
        <v>0</v>
      </c>
      <c r="E309" s="152">
        <f>DATA!AH309</f>
        <v>0</v>
      </c>
      <c r="F309" s="22">
        <f>KUMULATIF!L309</f>
        <v>0</v>
      </c>
      <c r="G309" s="22">
        <f>KUMULATIF!M309</f>
        <v>0</v>
      </c>
      <c r="H309" s="159">
        <f>KUMULATIF!N309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DATA!I310</f>
        <v>0</v>
      </c>
      <c r="D310" s="22">
        <f>DATA!J310</f>
        <v>0</v>
      </c>
      <c r="E310" s="152">
        <f>DATA!AH310</f>
        <v>0</v>
      </c>
      <c r="F310" s="22">
        <f>KUMULATIF!L310</f>
        <v>0</v>
      </c>
      <c r="G310" s="22">
        <f>KUMULATIF!M310</f>
        <v>0</v>
      </c>
      <c r="H310" s="159">
        <f>KUMULATIF!N310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DATA!I311</f>
        <v>0</v>
      </c>
      <c r="D311" s="22">
        <f>DATA!J311</f>
        <v>0</v>
      </c>
      <c r="E311" s="152">
        <f>DATA!AH311</f>
        <v>0</v>
      </c>
      <c r="F311" s="22">
        <f>KUMULATIF!L311</f>
        <v>0</v>
      </c>
      <c r="G311" s="22">
        <f>KUMULATIF!M311</f>
        <v>0</v>
      </c>
      <c r="H311" s="159">
        <f>KUMULATIF!N311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DATA!I312</f>
        <v>0</v>
      </c>
      <c r="D312" s="22">
        <f>DATA!J312</f>
        <v>0</v>
      </c>
      <c r="E312" s="152">
        <f>DATA!AH312</f>
        <v>0</v>
      </c>
      <c r="F312" s="22">
        <f>KUMULATIF!L312</f>
        <v>0</v>
      </c>
      <c r="G312" s="22">
        <f>KUMULATIF!M312</f>
        <v>0</v>
      </c>
      <c r="H312" s="159">
        <f>KUMULATIF!N312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DATA!I313</f>
        <v>0</v>
      </c>
      <c r="D313" s="22">
        <f>DATA!J313</f>
        <v>0</v>
      </c>
      <c r="E313" s="152">
        <f>DATA!AH313</f>
        <v>0</v>
      </c>
      <c r="F313" s="22">
        <f>KUMULATIF!L313</f>
        <v>0</v>
      </c>
      <c r="G313" s="22">
        <f>KUMULATIF!M313</f>
        <v>0</v>
      </c>
      <c r="H313" s="159">
        <f>KUMULATIF!N313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DATA!I314</f>
        <v>0</v>
      </c>
      <c r="D314" s="22">
        <f>DATA!J314</f>
        <v>0</v>
      </c>
      <c r="E314" s="152">
        <f>DATA!AH314</f>
        <v>0</v>
      </c>
      <c r="F314" s="22">
        <f>KUMULATIF!L314</f>
        <v>0</v>
      </c>
      <c r="G314" s="22">
        <f>KUMULATIF!M314</f>
        <v>0</v>
      </c>
      <c r="H314" s="159">
        <f>KUMULATIF!N314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DATA!I315</f>
        <v>0</v>
      </c>
      <c r="D315" s="22">
        <f>DATA!J315</f>
        <v>0</v>
      </c>
      <c r="E315" s="152">
        <f>DATA!AH315</f>
        <v>0</v>
      </c>
      <c r="F315" s="22">
        <f>KUMULATIF!L315</f>
        <v>0</v>
      </c>
      <c r="G315" s="22">
        <f>KUMULATIF!M315</f>
        <v>0</v>
      </c>
      <c r="H315" s="159">
        <f>KUMULATIF!N315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DATA!I316</f>
        <v>0</v>
      </c>
      <c r="D316" s="22">
        <f>DATA!J316</f>
        <v>0</v>
      </c>
      <c r="E316" s="152">
        <f>DATA!AH316</f>
        <v>0</v>
      </c>
      <c r="F316" s="22">
        <f>KUMULATIF!L316</f>
        <v>0</v>
      </c>
      <c r="G316" s="22">
        <f>KUMULATIF!M316</f>
        <v>0</v>
      </c>
      <c r="H316" s="159">
        <f>KUMULATIF!N316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DATA!I317</f>
        <v>0</v>
      </c>
      <c r="D317" s="22">
        <f>DATA!J317</f>
        <v>0</v>
      </c>
      <c r="E317" s="152">
        <f>DATA!AH317</f>
        <v>0</v>
      </c>
      <c r="F317" s="22">
        <f>KUMULATIF!L317</f>
        <v>0</v>
      </c>
      <c r="G317" s="22">
        <f>KUMULATIF!M317</f>
        <v>0</v>
      </c>
      <c r="H317" s="159">
        <f>KUMULATIF!N317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DATA!I318</f>
        <v>0</v>
      </c>
      <c r="D318" s="22">
        <f>DATA!J318</f>
        <v>0</v>
      </c>
      <c r="E318" s="152">
        <f>DATA!AH318</f>
        <v>0</v>
      </c>
      <c r="F318" s="22">
        <f>KUMULATIF!L318</f>
        <v>0</v>
      </c>
      <c r="G318" s="22">
        <f>KUMULATIF!M318</f>
        <v>0</v>
      </c>
      <c r="H318" s="159">
        <f>KUMULATIF!N318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DATA!I319</f>
        <v>0</v>
      </c>
      <c r="D319" s="22">
        <f>DATA!J319</f>
        <v>0</v>
      </c>
      <c r="E319" s="152">
        <f>DATA!AH319</f>
        <v>0</v>
      </c>
      <c r="F319" s="22">
        <f>KUMULATIF!L319</f>
        <v>0</v>
      </c>
      <c r="G319" s="22">
        <f>KUMULATIF!M319</f>
        <v>0</v>
      </c>
      <c r="H319" s="159">
        <f>KUMULATIF!N319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DATA!I320</f>
        <v>0</v>
      </c>
      <c r="D320" s="22">
        <f>DATA!J320</f>
        <v>0</v>
      </c>
      <c r="E320" s="152">
        <f>DATA!AH320</f>
        <v>0</v>
      </c>
      <c r="F320" s="22">
        <f>KUMULATIF!L320</f>
        <v>0</v>
      </c>
      <c r="G320" s="22">
        <f>KUMULATIF!M320</f>
        <v>0</v>
      </c>
      <c r="H320" s="159">
        <f>KUMULATIF!N320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DATA!I321</f>
        <v>0</v>
      </c>
      <c r="D321" s="22">
        <f>DATA!J321</f>
        <v>0</v>
      </c>
      <c r="E321" s="152">
        <f>DATA!AH321</f>
        <v>0</v>
      </c>
      <c r="F321" s="22">
        <f>KUMULATIF!L321</f>
        <v>0</v>
      </c>
      <c r="G321" s="22">
        <f>KUMULATIF!M321</f>
        <v>0</v>
      </c>
      <c r="H321" s="159">
        <f>KUMULATIF!N321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DATA!I322</f>
        <v>0</v>
      </c>
      <c r="D322" s="22">
        <f>DATA!J322</f>
        <v>0</v>
      </c>
      <c r="E322" s="152">
        <f>DATA!AH322</f>
        <v>0</v>
      </c>
      <c r="F322" s="22">
        <f>KUMULATIF!L322</f>
        <v>0</v>
      </c>
      <c r="G322" s="22">
        <f>KUMULATIF!M322</f>
        <v>0</v>
      </c>
      <c r="H322" s="159">
        <f>KUMULATIF!N322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DATA!I323</f>
        <v>0</v>
      </c>
      <c r="D323" s="22">
        <f>DATA!J323</f>
        <v>0</v>
      </c>
      <c r="E323" s="152">
        <f>DATA!AH323</f>
        <v>0</v>
      </c>
      <c r="F323" s="22">
        <f>KUMULATIF!L323</f>
        <v>0</v>
      </c>
      <c r="G323" s="22">
        <f>KUMULATIF!M323</f>
        <v>0</v>
      </c>
      <c r="H323" s="159">
        <f>KUMULATIF!N323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DATA!I324</f>
        <v>0</v>
      </c>
      <c r="D324" s="22">
        <f>DATA!J324</f>
        <v>0</v>
      </c>
      <c r="E324" s="152">
        <f>DATA!AH324</f>
        <v>0</v>
      </c>
      <c r="F324" s="22">
        <f>KUMULATIF!L324</f>
        <v>0</v>
      </c>
      <c r="G324" s="22">
        <f>KUMULATIF!M324</f>
        <v>0</v>
      </c>
      <c r="H324" s="159">
        <f>KUMULATIF!N324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DATA!I325</f>
        <v>0</v>
      </c>
      <c r="D325" s="22">
        <f>DATA!J325</f>
        <v>0</v>
      </c>
      <c r="E325" s="152">
        <f>DATA!AH325</f>
        <v>0</v>
      </c>
      <c r="F325" s="22">
        <f>KUMULATIF!L325</f>
        <v>0</v>
      </c>
      <c r="G325" s="22">
        <f>KUMULATIF!M325</f>
        <v>0</v>
      </c>
      <c r="H325" s="159">
        <f>KUMULATIF!N325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DATA!I326</f>
        <v>0</v>
      </c>
      <c r="D326" s="22">
        <f>DATA!J326</f>
        <v>0</v>
      </c>
      <c r="E326" s="152">
        <f>DATA!AH326</f>
        <v>0</v>
      </c>
      <c r="F326" s="22">
        <f>KUMULATIF!L326</f>
        <v>0</v>
      </c>
      <c r="G326" s="22">
        <f>KUMULATIF!M326</f>
        <v>0</v>
      </c>
      <c r="H326" s="159">
        <f>KUMULATIF!N326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DATA!I327</f>
        <v>0</v>
      </c>
      <c r="D327" s="22">
        <f>DATA!J327</f>
        <v>0</v>
      </c>
      <c r="E327" s="152">
        <f>DATA!AH327</f>
        <v>0</v>
      </c>
      <c r="F327" s="22">
        <f>KUMULATIF!L327</f>
        <v>0</v>
      </c>
      <c r="G327" s="22">
        <f>KUMULATIF!M327</f>
        <v>0</v>
      </c>
      <c r="H327" s="159">
        <f>KUMULATIF!N327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DATA!I328</f>
        <v>0</v>
      </c>
      <c r="D328" s="22">
        <f>DATA!J328</f>
        <v>0</v>
      </c>
      <c r="E328" s="152">
        <f>DATA!AH328</f>
        <v>0</v>
      </c>
      <c r="F328" s="22">
        <f>KUMULATIF!L328</f>
        <v>0</v>
      </c>
      <c r="G328" s="22">
        <f>KUMULATIF!M328</f>
        <v>0</v>
      </c>
      <c r="H328" s="159">
        <f>KUMULATIF!N328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DATA!I329</f>
        <v>0</v>
      </c>
      <c r="D329" s="22">
        <f>DATA!J329</f>
        <v>0</v>
      </c>
      <c r="E329" s="152">
        <f>DATA!AH329</f>
        <v>0</v>
      </c>
      <c r="F329" s="22">
        <f>KUMULATIF!L329</f>
        <v>0</v>
      </c>
      <c r="G329" s="22">
        <f>KUMULATIF!M329</f>
        <v>0</v>
      </c>
      <c r="H329" s="159">
        <f>KUMULATIF!N329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A19" workbookViewId="0">
      <selection activeCell="B41" sqref="B41"/>
    </sheetView>
  </sheetViews>
  <sheetFormatPr defaultRowHeight="13.2" x14ac:dyDescent="0.25"/>
  <cols>
    <col min="1" max="1" width="5.44140625" customWidth="1"/>
    <col min="2" max="2" width="17.109375" customWidth="1"/>
    <col min="4" max="7" width="7.5546875" customWidth="1"/>
    <col min="8" max="11" width="8" customWidth="1"/>
    <col min="12" max="12" width="9.44140625" customWidth="1"/>
  </cols>
  <sheetData>
    <row r="1" spans="1:12" ht="15.75" customHeight="1" x14ac:dyDescent="0.25">
      <c r="A1" s="307" t="str">
        <f>DATA!A2</f>
        <v>REKAPITULASI PWS ANAK - KIA KAB.LOMBOK TENGAH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2"/>
    </row>
    <row r="2" spans="1:12" ht="15.6" x14ac:dyDescent="0.25">
      <c r="A2" s="47" t="str">
        <f>'DATA A'!B37</f>
        <v>MEI 2017</v>
      </c>
      <c r="B2" s="33"/>
      <c r="C2" s="33"/>
      <c r="D2" s="33"/>
      <c r="E2" s="47"/>
      <c r="F2" s="47"/>
      <c r="G2" s="33"/>
      <c r="H2" s="33"/>
      <c r="I2" s="33"/>
      <c r="J2" s="33"/>
      <c r="K2" s="33"/>
      <c r="L2" s="33"/>
    </row>
    <row r="3" spans="1:12" ht="12" customHeight="1" x14ac:dyDescent="0.25">
      <c r="A3" s="33"/>
      <c r="B3" s="33"/>
      <c r="C3" s="33"/>
      <c r="D3" s="33"/>
      <c r="E3" s="47"/>
      <c r="F3" s="47"/>
      <c r="G3" s="33"/>
      <c r="H3" s="33"/>
      <c r="I3" s="33"/>
      <c r="J3" s="33"/>
      <c r="K3" s="33"/>
      <c r="L3" s="33"/>
    </row>
    <row r="4" spans="1:12" ht="12" customHeight="1" thickBot="1" x14ac:dyDescent="0.3">
      <c r="A4" s="33"/>
      <c r="B4" s="33"/>
      <c r="C4" s="33"/>
      <c r="D4" s="33"/>
      <c r="E4" s="47"/>
      <c r="F4" s="47"/>
      <c r="G4" s="33"/>
      <c r="H4" s="33"/>
      <c r="I4" s="33"/>
      <c r="J4" s="33"/>
      <c r="K4" s="33"/>
      <c r="L4" s="33"/>
    </row>
    <row r="5" spans="1:12" ht="15.75" customHeight="1" x14ac:dyDescent="0.25">
      <c r="A5" s="312" t="str">
        <f>'DATA A'!I6</f>
        <v>Kunjungan Neonatal I (96)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4"/>
    </row>
    <row r="6" spans="1:12" ht="12.75" customHeight="1" x14ac:dyDescent="0.25">
      <c r="A6" s="294" t="s">
        <v>1</v>
      </c>
      <c r="B6" s="289" t="str">
        <f>'DATA A'!B5</f>
        <v>PUSKESMAS</v>
      </c>
      <c r="C6" s="289" t="s">
        <v>6</v>
      </c>
      <c r="D6" s="308" t="s">
        <v>5</v>
      </c>
      <c r="E6" s="309"/>
      <c r="F6" s="308" t="s">
        <v>4</v>
      </c>
      <c r="G6" s="309"/>
      <c r="H6" s="310" t="s">
        <v>48</v>
      </c>
      <c r="I6" s="311"/>
      <c r="J6" s="311"/>
      <c r="K6" s="311"/>
      <c r="L6" s="300" t="s">
        <v>14</v>
      </c>
    </row>
    <row r="7" spans="1:12" ht="13.8" thickBot="1" x14ac:dyDescent="0.3">
      <c r="A7" s="295"/>
      <c r="B7" s="290"/>
      <c r="C7" s="290"/>
      <c r="D7" s="133" t="s">
        <v>26</v>
      </c>
      <c r="E7" s="133" t="s">
        <v>25</v>
      </c>
      <c r="F7" s="133" t="s">
        <v>26</v>
      </c>
      <c r="G7" s="133" t="s">
        <v>25</v>
      </c>
      <c r="H7" s="74" t="s">
        <v>26</v>
      </c>
      <c r="I7" s="133" t="s">
        <v>25</v>
      </c>
      <c r="J7" s="134" t="s">
        <v>47</v>
      </c>
      <c r="K7" s="134" t="s">
        <v>3</v>
      </c>
      <c r="L7" s="301"/>
    </row>
    <row r="8" spans="1:12" x14ac:dyDescent="0.25">
      <c r="A8" s="24">
        <v>1</v>
      </c>
      <c r="B8" s="76">
        <f>'DATA A'!B6</f>
        <v>0</v>
      </c>
      <c r="C8" s="76">
        <f>'DATA A'!C6</f>
        <v>0</v>
      </c>
      <c r="D8" s="32">
        <f>DATA!I8</f>
        <v>0</v>
      </c>
      <c r="E8" s="32">
        <f>DATA!J8</f>
        <v>0</v>
      </c>
      <c r="F8" s="32">
        <f>DATA!K8</f>
        <v>0</v>
      </c>
      <c r="G8" s="32">
        <f>DATA!L8</f>
        <v>0</v>
      </c>
      <c r="H8" s="89">
        <f>KUMULATIF!O8</f>
        <v>0</v>
      </c>
      <c r="I8" s="89">
        <f>KUMULATIF!P8</f>
        <v>0</v>
      </c>
      <c r="J8" s="135">
        <f>KUMULATIF!Q8</f>
        <v>0</v>
      </c>
      <c r="K8" s="160" t="e">
        <f t="shared" ref="K8:K32" si="0">J8/C8*100</f>
        <v>#DIV/0!</v>
      </c>
      <c r="L8" s="161">
        <f>96/12*5</f>
        <v>40</v>
      </c>
    </row>
    <row r="9" spans="1:12" x14ac:dyDescent="0.25">
      <c r="A9" s="20">
        <v>2</v>
      </c>
      <c r="B9" s="21">
        <f>'DATA A'!B7</f>
        <v>0</v>
      </c>
      <c r="C9" s="21">
        <f>'DATA A'!C7</f>
        <v>0</v>
      </c>
      <c r="D9" s="22">
        <f>DATA!I9</f>
        <v>0</v>
      </c>
      <c r="E9" s="22">
        <f>DATA!J9</f>
        <v>0</v>
      </c>
      <c r="F9" s="22">
        <f>DATA!K9</f>
        <v>0</v>
      </c>
      <c r="G9" s="22">
        <f>DATA!L9</f>
        <v>0</v>
      </c>
      <c r="H9" s="90">
        <f>KUMULATIF!O9</f>
        <v>0</v>
      </c>
      <c r="I9" s="90">
        <f>KUMULATIF!P9</f>
        <v>0</v>
      </c>
      <c r="J9" s="138">
        <f>KUMULATIF!Q9</f>
        <v>0</v>
      </c>
      <c r="K9" s="162" t="e">
        <f t="shared" si="0"/>
        <v>#DIV/0!</v>
      </c>
      <c r="L9" s="163">
        <f t="shared" ref="L9:L32" si="1">96/12*5</f>
        <v>40</v>
      </c>
    </row>
    <row r="10" spans="1:12" x14ac:dyDescent="0.25">
      <c r="A10" s="20">
        <v>3</v>
      </c>
      <c r="B10" s="21">
        <f>'DATA A'!B8</f>
        <v>0</v>
      </c>
      <c r="C10" s="21">
        <f>'DATA A'!C8</f>
        <v>0</v>
      </c>
      <c r="D10" s="22">
        <f>DATA!I10</f>
        <v>0</v>
      </c>
      <c r="E10" s="22">
        <f>DATA!J10</f>
        <v>0</v>
      </c>
      <c r="F10" s="22">
        <f>DATA!K10</f>
        <v>0</v>
      </c>
      <c r="G10" s="22">
        <f>DATA!L10</f>
        <v>0</v>
      </c>
      <c r="H10" s="90">
        <f>KUMULATIF!O10</f>
        <v>0</v>
      </c>
      <c r="I10" s="90">
        <f>KUMULATIF!P10</f>
        <v>0</v>
      </c>
      <c r="J10" s="138">
        <f>KUMULATIF!Q10</f>
        <v>0</v>
      </c>
      <c r="K10" s="162" t="e">
        <f t="shared" si="0"/>
        <v>#DIV/0!</v>
      </c>
      <c r="L10" s="163">
        <f t="shared" si="1"/>
        <v>40</v>
      </c>
    </row>
    <row r="11" spans="1:12" x14ac:dyDescent="0.25">
      <c r="A11" s="20">
        <v>4</v>
      </c>
      <c r="B11" s="21">
        <f>'DATA A'!B9</f>
        <v>0</v>
      </c>
      <c r="C11" s="21">
        <f>'DATA A'!C9</f>
        <v>0</v>
      </c>
      <c r="D11" s="22">
        <f>DATA!I11</f>
        <v>0</v>
      </c>
      <c r="E11" s="22">
        <f>DATA!J11</f>
        <v>0</v>
      </c>
      <c r="F11" s="22">
        <f>DATA!K11</f>
        <v>0</v>
      </c>
      <c r="G11" s="22">
        <f>DATA!L11</f>
        <v>0</v>
      </c>
      <c r="H11" s="90">
        <f>KUMULATIF!O11</f>
        <v>0</v>
      </c>
      <c r="I11" s="90">
        <f>KUMULATIF!P11</f>
        <v>0</v>
      </c>
      <c r="J11" s="138">
        <f>KUMULATIF!Q11</f>
        <v>0</v>
      </c>
      <c r="K11" s="162" t="e">
        <f t="shared" si="0"/>
        <v>#DIV/0!</v>
      </c>
      <c r="L11" s="163">
        <f t="shared" si="1"/>
        <v>40</v>
      </c>
    </row>
    <row r="12" spans="1:12" x14ac:dyDescent="0.25">
      <c r="A12" s="20">
        <v>5</v>
      </c>
      <c r="B12" s="21">
        <f>'DATA A'!B10</f>
        <v>0</v>
      </c>
      <c r="C12" s="21">
        <f>'DATA A'!C10</f>
        <v>0</v>
      </c>
      <c r="D12" s="22">
        <f>DATA!I12</f>
        <v>0</v>
      </c>
      <c r="E12" s="22">
        <f>DATA!J12</f>
        <v>0</v>
      </c>
      <c r="F12" s="22">
        <f>DATA!K12</f>
        <v>0</v>
      </c>
      <c r="G12" s="22">
        <f>DATA!L12</f>
        <v>0</v>
      </c>
      <c r="H12" s="90">
        <f>KUMULATIF!O12</f>
        <v>0</v>
      </c>
      <c r="I12" s="90">
        <f>KUMULATIF!P12</f>
        <v>0</v>
      </c>
      <c r="J12" s="138">
        <f>KUMULATIF!Q12</f>
        <v>0</v>
      </c>
      <c r="K12" s="162" t="e">
        <f t="shared" si="0"/>
        <v>#DIV/0!</v>
      </c>
      <c r="L12" s="163">
        <f t="shared" si="1"/>
        <v>40</v>
      </c>
    </row>
    <row r="13" spans="1:12" x14ac:dyDescent="0.25">
      <c r="A13" s="20">
        <v>6</v>
      </c>
      <c r="B13" s="21">
        <f>'DATA A'!B11</f>
        <v>0</v>
      </c>
      <c r="C13" s="21">
        <f>'DATA A'!C11</f>
        <v>0</v>
      </c>
      <c r="D13" s="22">
        <f>DATA!I13</f>
        <v>0</v>
      </c>
      <c r="E13" s="22">
        <f>DATA!J13</f>
        <v>0</v>
      </c>
      <c r="F13" s="22">
        <f>DATA!K13</f>
        <v>0</v>
      </c>
      <c r="G13" s="22">
        <f>DATA!L13</f>
        <v>0</v>
      </c>
      <c r="H13" s="90">
        <f>KUMULATIF!O13</f>
        <v>0</v>
      </c>
      <c r="I13" s="90">
        <f>KUMULATIF!P13</f>
        <v>0</v>
      </c>
      <c r="J13" s="138">
        <f>KUMULATIF!Q13</f>
        <v>0</v>
      </c>
      <c r="K13" s="162" t="e">
        <f t="shared" si="0"/>
        <v>#DIV/0!</v>
      </c>
      <c r="L13" s="163">
        <f t="shared" si="1"/>
        <v>40</v>
      </c>
    </row>
    <row r="14" spans="1:12" x14ac:dyDescent="0.25">
      <c r="A14" s="20">
        <v>7</v>
      </c>
      <c r="B14" s="21">
        <f>'DATA A'!B12</f>
        <v>0</v>
      </c>
      <c r="C14" s="21">
        <f>'DATA A'!C12</f>
        <v>0</v>
      </c>
      <c r="D14" s="22">
        <f>DATA!I14</f>
        <v>0</v>
      </c>
      <c r="E14" s="22">
        <f>DATA!J14</f>
        <v>0</v>
      </c>
      <c r="F14" s="22">
        <f>DATA!K14</f>
        <v>0</v>
      </c>
      <c r="G14" s="22">
        <f>DATA!L14</f>
        <v>0</v>
      </c>
      <c r="H14" s="90">
        <f>KUMULATIF!O14</f>
        <v>0</v>
      </c>
      <c r="I14" s="90">
        <f>KUMULATIF!P14</f>
        <v>0</v>
      </c>
      <c r="J14" s="138">
        <f>KUMULATIF!Q14</f>
        <v>0</v>
      </c>
      <c r="K14" s="162" t="e">
        <f t="shared" si="0"/>
        <v>#DIV/0!</v>
      </c>
      <c r="L14" s="163">
        <f t="shared" si="1"/>
        <v>40</v>
      </c>
    </row>
    <row r="15" spans="1:12" x14ac:dyDescent="0.25">
      <c r="A15" s="20">
        <v>8</v>
      </c>
      <c r="B15" s="21">
        <f>'DATA A'!B13</f>
        <v>0</v>
      </c>
      <c r="C15" s="21">
        <f>'DATA A'!C13</f>
        <v>0</v>
      </c>
      <c r="D15" s="22">
        <f>DATA!I15</f>
        <v>0</v>
      </c>
      <c r="E15" s="22">
        <f>DATA!J15</f>
        <v>0</v>
      </c>
      <c r="F15" s="22">
        <f>DATA!K15</f>
        <v>0</v>
      </c>
      <c r="G15" s="22">
        <f>DATA!L15</f>
        <v>0</v>
      </c>
      <c r="H15" s="90">
        <f>KUMULATIF!O15</f>
        <v>0</v>
      </c>
      <c r="I15" s="90">
        <f>KUMULATIF!P15</f>
        <v>0</v>
      </c>
      <c r="J15" s="138">
        <f>KUMULATIF!Q15</f>
        <v>0</v>
      </c>
      <c r="K15" s="162" t="e">
        <f t="shared" si="0"/>
        <v>#DIV/0!</v>
      </c>
      <c r="L15" s="163">
        <f t="shared" si="1"/>
        <v>40</v>
      </c>
    </row>
    <row r="16" spans="1:12" x14ac:dyDescent="0.25">
      <c r="A16" s="20">
        <v>9</v>
      </c>
      <c r="B16" s="21">
        <f>'DATA A'!B14</f>
        <v>0</v>
      </c>
      <c r="C16" s="21">
        <f>'DATA A'!C14</f>
        <v>0</v>
      </c>
      <c r="D16" s="22">
        <f>DATA!I16</f>
        <v>0</v>
      </c>
      <c r="E16" s="22">
        <f>DATA!J16</f>
        <v>0</v>
      </c>
      <c r="F16" s="22">
        <f>DATA!K16</f>
        <v>0</v>
      </c>
      <c r="G16" s="22">
        <f>DATA!L16</f>
        <v>0</v>
      </c>
      <c r="H16" s="90">
        <f>KUMULATIF!O16</f>
        <v>0</v>
      </c>
      <c r="I16" s="90">
        <f>KUMULATIF!P16</f>
        <v>0</v>
      </c>
      <c r="J16" s="138">
        <f>KUMULATIF!Q16</f>
        <v>0</v>
      </c>
      <c r="K16" s="162" t="e">
        <f t="shared" si="0"/>
        <v>#DIV/0!</v>
      </c>
      <c r="L16" s="163">
        <f t="shared" si="1"/>
        <v>40</v>
      </c>
    </row>
    <row r="17" spans="1:12" x14ac:dyDescent="0.25">
      <c r="A17" s="20">
        <v>10</v>
      </c>
      <c r="B17" s="21">
        <f>'DATA A'!B15</f>
        <v>0</v>
      </c>
      <c r="C17" s="21">
        <f>'DATA A'!C15</f>
        <v>0</v>
      </c>
      <c r="D17" s="22">
        <f>DATA!I17</f>
        <v>0</v>
      </c>
      <c r="E17" s="22">
        <f>DATA!J17</f>
        <v>0</v>
      </c>
      <c r="F17" s="22">
        <f>DATA!K17</f>
        <v>0</v>
      </c>
      <c r="G17" s="22">
        <f>DATA!L17</f>
        <v>0</v>
      </c>
      <c r="H17" s="90">
        <f>KUMULATIF!O17</f>
        <v>0</v>
      </c>
      <c r="I17" s="90">
        <f>KUMULATIF!P17</f>
        <v>0</v>
      </c>
      <c r="J17" s="138">
        <f>KUMULATIF!Q17</f>
        <v>0</v>
      </c>
      <c r="K17" s="162" t="e">
        <f t="shared" si="0"/>
        <v>#DIV/0!</v>
      </c>
      <c r="L17" s="163">
        <f t="shared" si="1"/>
        <v>40</v>
      </c>
    </row>
    <row r="18" spans="1:12" x14ac:dyDescent="0.25">
      <c r="A18" s="20">
        <v>11</v>
      </c>
      <c r="B18" s="21">
        <f>'DATA A'!B16</f>
        <v>0</v>
      </c>
      <c r="C18" s="21">
        <f>'DATA A'!C16</f>
        <v>0</v>
      </c>
      <c r="D18" s="22">
        <f>DATA!I18</f>
        <v>0</v>
      </c>
      <c r="E18" s="22">
        <f>DATA!J18</f>
        <v>0</v>
      </c>
      <c r="F18" s="22">
        <f>DATA!K18</f>
        <v>0</v>
      </c>
      <c r="G18" s="22">
        <f>DATA!L18</f>
        <v>0</v>
      </c>
      <c r="H18" s="90">
        <f>KUMULATIF!O18</f>
        <v>0</v>
      </c>
      <c r="I18" s="90">
        <f>KUMULATIF!P18</f>
        <v>0</v>
      </c>
      <c r="J18" s="138">
        <f>KUMULATIF!Q18</f>
        <v>0</v>
      </c>
      <c r="K18" s="162" t="e">
        <f t="shared" si="0"/>
        <v>#DIV/0!</v>
      </c>
      <c r="L18" s="163">
        <f t="shared" si="1"/>
        <v>40</v>
      </c>
    </row>
    <row r="19" spans="1:12" x14ac:dyDescent="0.25">
      <c r="A19" s="20">
        <v>12</v>
      </c>
      <c r="B19" s="21">
        <f>'DATA A'!B17</f>
        <v>0</v>
      </c>
      <c r="C19" s="21">
        <f>'DATA A'!C17</f>
        <v>0</v>
      </c>
      <c r="D19" s="22">
        <f>DATA!I19</f>
        <v>0</v>
      </c>
      <c r="E19" s="22">
        <f>DATA!J19</f>
        <v>0</v>
      </c>
      <c r="F19" s="22">
        <f>DATA!K19</f>
        <v>0</v>
      </c>
      <c r="G19" s="22">
        <f>DATA!L19</f>
        <v>0</v>
      </c>
      <c r="H19" s="90">
        <f>KUMULATIF!O19</f>
        <v>0</v>
      </c>
      <c r="I19" s="90">
        <f>KUMULATIF!P19</f>
        <v>0</v>
      </c>
      <c r="J19" s="138">
        <f>KUMULATIF!Q19</f>
        <v>0</v>
      </c>
      <c r="K19" s="162" t="e">
        <f t="shared" si="0"/>
        <v>#DIV/0!</v>
      </c>
      <c r="L19" s="163">
        <f t="shared" si="1"/>
        <v>40</v>
      </c>
    </row>
    <row r="20" spans="1:12" x14ac:dyDescent="0.25">
      <c r="A20" s="20">
        <v>13</v>
      </c>
      <c r="B20" s="21">
        <f>'DATA A'!B18</f>
        <v>0</v>
      </c>
      <c r="C20" s="21">
        <f>'DATA A'!C18</f>
        <v>0</v>
      </c>
      <c r="D20" s="22">
        <f>DATA!I20</f>
        <v>0</v>
      </c>
      <c r="E20" s="22">
        <f>DATA!J20</f>
        <v>0</v>
      </c>
      <c r="F20" s="22">
        <f>DATA!K20</f>
        <v>0</v>
      </c>
      <c r="G20" s="22">
        <f>DATA!L20</f>
        <v>0</v>
      </c>
      <c r="H20" s="90">
        <f>KUMULATIF!O20</f>
        <v>0</v>
      </c>
      <c r="I20" s="90">
        <f>KUMULATIF!P20</f>
        <v>0</v>
      </c>
      <c r="J20" s="138">
        <f>KUMULATIF!Q20</f>
        <v>0</v>
      </c>
      <c r="K20" s="162" t="e">
        <f t="shared" si="0"/>
        <v>#DIV/0!</v>
      </c>
      <c r="L20" s="163">
        <f t="shared" si="1"/>
        <v>40</v>
      </c>
    </row>
    <row r="21" spans="1:12" x14ac:dyDescent="0.25">
      <c r="A21" s="20">
        <v>14</v>
      </c>
      <c r="B21" s="21">
        <f>'DATA A'!B19</f>
        <v>0</v>
      </c>
      <c r="C21" s="21">
        <f>'DATA A'!C19</f>
        <v>0</v>
      </c>
      <c r="D21" s="22">
        <f>DATA!I21</f>
        <v>0</v>
      </c>
      <c r="E21" s="22">
        <f>DATA!J21</f>
        <v>0</v>
      </c>
      <c r="F21" s="22">
        <f>DATA!K21</f>
        <v>0</v>
      </c>
      <c r="G21" s="22">
        <f>DATA!L21</f>
        <v>0</v>
      </c>
      <c r="H21" s="90">
        <f>KUMULATIF!O21</f>
        <v>0</v>
      </c>
      <c r="I21" s="90">
        <f>KUMULATIF!P21</f>
        <v>0</v>
      </c>
      <c r="J21" s="138">
        <f>KUMULATIF!Q21</f>
        <v>0</v>
      </c>
      <c r="K21" s="162" t="e">
        <f t="shared" si="0"/>
        <v>#DIV/0!</v>
      </c>
      <c r="L21" s="163">
        <f t="shared" si="1"/>
        <v>40</v>
      </c>
    </row>
    <row r="22" spans="1:12" x14ac:dyDescent="0.25">
      <c r="A22" s="20">
        <v>15</v>
      </c>
      <c r="B22" s="21">
        <f>'DATA A'!B20</f>
        <v>0</v>
      </c>
      <c r="C22" s="21">
        <f>'DATA A'!C20</f>
        <v>0</v>
      </c>
      <c r="D22" s="22">
        <f>DATA!I22</f>
        <v>0</v>
      </c>
      <c r="E22" s="22">
        <f>DATA!J22</f>
        <v>0</v>
      </c>
      <c r="F22" s="22">
        <f>DATA!K22</f>
        <v>0</v>
      </c>
      <c r="G22" s="22">
        <f>DATA!L22</f>
        <v>0</v>
      </c>
      <c r="H22" s="90">
        <f>KUMULATIF!O22</f>
        <v>0</v>
      </c>
      <c r="I22" s="90">
        <f>KUMULATIF!P22</f>
        <v>0</v>
      </c>
      <c r="J22" s="138">
        <f>KUMULATIF!Q22</f>
        <v>0</v>
      </c>
      <c r="K22" s="162" t="e">
        <f t="shared" si="0"/>
        <v>#DIV/0!</v>
      </c>
      <c r="L22" s="163">
        <f t="shared" si="1"/>
        <v>40</v>
      </c>
    </row>
    <row r="23" spans="1:12" x14ac:dyDescent="0.25">
      <c r="A23" s="20">
        <v>16</v>
      </c>
      <c r="B23" s="21">
        <f>'DATA A'!B21</f>
        <v>0</v>
      </c>
      <c r="C23" s="21">
        <f>'DATA A'!C21</f>
        <v>0</v>
      </c>
      <c r="D23" s="22">
        <f>DATA!I23</f>
        <v>0</v>
      </c>
      <c r="E23" s="22">
        <f>DATA!J23</f>
        <v>0</v>
      </c>
      <c r="F23" s="22">
        <f>DATA!K23</f>
        <v>0</v>
      </c>
      <c r="G23" s="22">
        <f>DATA!L23</f>
        <v>0</v>
      </c>
      <c r="H23" s="90">
        <f>KUMULATIF!O23</f>
        <v>0</v>
      </c>
      <c r="I23" s="90">
        <f>KUMULATIF!P23</f>
        <v>0</v>
      </c>
      <c r="J23" s="138">
        <f>KUMULATIF!Q23</f>
        <v>0</v>
      </c>
      <c r="K23" s="162" t="e">
        <f t="shared" si="0"/>
        <v>#DIV/0!</v>
      </c>
      <c r="L23" s="163">
        <f t="shared" si="1"/>
        <v>40</v>
      </c>
    </row>
    <row r="24" spans="1:12" x14ac:dyDescent="0.25">
      <c r="A24" s="20">
        <v>17</v>
      </c>
      <c r="B24" s="21">
        <f>'DATA A'!B22</f>
        <v>0</v>
      </c>
      <c r="C24" s="21">
        <f>'DATA A'!C22</f>
        <v>0</v>
      </c>
      <c r="D24" s="22">
        <f>DATA!I24</f>
        <v>0</v>
      </c>
      <c r="E24" s="22">
        <f>DATA!J24</f>
        <v>0</v>
      </c>
      <c r="F24" s="22">
        <f>DATA!K24</f>
        <v>0</v>
      </c>
      <c r="G24" s="22">
        <f>DATA!L24</f>
        <v>0</v>
      </c>
      <c r="H24" s="90">
        <f>KUMULATIF!O24</f>
        <v>0</v>
      </c>
      <c r="I24" s="90">
        <f>KUMULATIF!P24</f>
        <v>0</v>
      </c>
      <c r="J24" s="138">
        <f>KUMULATIF!Q24</f>
        <v>0</v>
      </c>
      <c r="K24" s="162" t="e">
        <f t="shared" si="0"/>
        <v>#DIV/0!</v>
      </c>
      <c r="L24" s="163">
        <f t="shared" si="1"/>
        <v>40</v>
      </c>
    </row>
    <row r="25" spans="1:12" x14ac:dyDescent="0.25">
      <c r="A25" s="20">
        <v>18</v>
      </c>
      <c r="B25" s="21">
        <f>'DATA A'!B23</f>
        <v>0</v>
      </c>
      <c r="C25" s="21">
        <f>'DATA A'!C23</f>
        <v>0</v>
      </c>
      <c r="D25" s="22">
        <f>DATA!I25</f>
        <v>0</v>
      </c>
      <c r="E25" s="22">
        <f>DATA!J25</f>
        <v>0</v>
      </c>
      <c r="F25" s="22">
        <f>DATA!K25</f>
        <v>0</v>
      </c>
      <c r="G25" s="22">
        <f>DATA!L25</f>
        <v>0</v>
      </c>
      <c r="H25" s="90">
        <f>KUMULATIF!O25</f>
        <v>0</v>
      </c>
      <c r="I25" s="90">
        <f>KUMULATIF!P25</f>
        <v>0</v>
      </c>
      <c r="J25" s="138">
        <f>KUMULATIF!Q25</f>
        <v>0</v>
      </c>
      <c r="K25" s="162" t="e">
        <f t="shared" si="0"/>
        <v>#DIV/0!</v>
      </c>
      <c r="L25" s="163">
        <f t="shared" si="1"/>
        <v>40</v>
      </c>
    </row>
    <row r="26" spans="1:12" x14ac:dyDescent="0.25">
      <c r="A26" s="20">
        <v>19</v>
      </c>
      <c r="B26" s="21">
        <f>'DATA A'!B24</f>
        <v>0</v>
      </c>
      <c r="C26" s="21">
        <f>'DATA A'!C24</f>
        <v>0</v>
      </c>
      <c r="D26" s="22">
        <f>DATA!I26</f>
        <v>0</v>
      </c>
      <c r="E26" s="22">
        <f>DATA!J26</f>
        <v>0</v>
      </c>
      <c r="F26" s="22">
        <f>DATA!K26</f>
        <v>0</v>
      </c>
      <c r="G26" s="22">
        <f>DATA!L26</f>
        <v>0</v>
      </c>
      <c r="H26" s="90">
        <f>KUMULATIF!O26</f>
        <v>0</v>
      </c>
      <c r="I26" s="90">
        <f>KUMULATIF!P26</f>
        <v>0</v>
      </c>
      <c r="J26" s="138">
        <f>KUMULATIF!Q26</f>
        <v>0</v>
      </c>
      <c r="K26" s="162" t="e">
        <f t="shared" si="0"/>
        <v>#DIV/0!</v>
      </c>
      <c r="L26" s="163">
        <f t="shared" si="1"/>
        <v>40</v>
      </c>
    </row>
    <row r="27" spans="1:12" x14ac:dyDescent="0.25">
      <c r="A27" s="20">
        <v>20</v>
      </c>
      <c r="B27" s="21">
        <f>'DATA A'!B25</f>
        <v>0</v>
      </c>
      <c r="C27" s="21">
        <f>'DATA A'!C25</f>
        <v>0</v>
      </c>
      <c r="D27" s="22">
        <f>DATA!I27</f>
        <v>0</v>
      </c>
      <c r="E27" s="22">
        <f>DATA!J27</f>
        <v>0</v>
      </c>
      <c r="F27" s="22">
        <f>DATA!K27</f>
        <v>0</v>
      </c>
      <c r="G27" s="22">
        <f>DATA!L27</f>
        <v>0</v>
      </c>
      <c r="H27" s="90">
        <f>KUMULATIF!O27</f>
        <v>0</v>
      </c>
      <c r="I27" s="90">
        <f>KUMULATIF!P27</f>
        <v>0</v>
      </c>
      <c r="J27" s="138">
        <f>KUMULATIF!Q27</f>
        <v>0</v>
      </c>
      <c r="K27" s="162" t="e">
        <f t="shared" si="0"/>
        <v>#DIV/0!</v>
      </c>
      <c r="L27" s="163">
        <f t="shared" si="1"/>
        <v>40</v>
      </c>
    </row>
    <row r="28" spans="1:12" x14ac:dyDescent="0.25">
      <c r="A28" s="20">
        <v>21</v>
      </c>
      <c r="B28" s="21">
        <f>'DATA A'!B26</f>
        <v>0</v>
      </c>
      <c r="C28" s="21">
        <f>'DATA A'!C26</f>
        <v>0</v>
      </c>
      <c r="D28" s="22">
        <f>DATA!I28</f>
        <v>0</v>
      </c>
      <c r="E28" s="22">
        <f>DATA!J28</f>
        <v>0</v>
      </c>
      <c r="F28" s="22">
        <f>DATA!K28</f>
        <v>0</v>
      </c>
      <c r="G28" s="22">
        <f>DATA!L28</f>
        <v>0</v>
      </c>
      <c r="H28" s="90">
        <f>KUMULATIF!O28</f>
        <v>0</v>
      </c>
      <c r="I28" s="90">
        <f>KUMULATIF!P28</f>
        <v>0</v>
      </c>
      <c r="J28" s="138">
        <f>KUMULATIF!Q28</f>
        <v>0</v>
      </c>
      <c r="K28" s="162" t="e">
        <f t="shared" si="0"/>
        <v>#DIV/0!</v>
      </c>
      <c r="L28" s="163">
        <f t="shared" si="1"/>
        <v>40</v>
      </c>
    </row>
    <row r="29" spans="1:12" x14ac:dyDescent="0.25">
      <c r="A29" s="20">
        <v>22</v>
      </c>
      <c r="B29" s="21">
        <f>'DATA A'!B27</f>
        <v>0</v>
      </c>
      <c r="C29" s="21">
        <f>'DATA A'!C27</f>
        <v>0</v>
      </c>
      <c r="D29" s="22">
        <f>DATA!I29</f>
        <v>0</v>
      </c>
      <c r="E29" s="22">
        <f>DATA!J29</f>
        <v>0</v>
      </c>
      <c r="F29" s="22">
        <f>DATA!K29</f>
        <v>0</v>
      </c>
      <c r="G29" s="22">
        <f>DATA!L29</f>
        <v>0</v>
      </c>
      <c r="H29" s="90">
        <f>KUMULATIF!O29</f>
        <v>0</v>
      </c>
      <c r="I29" s="90">
        <f>KUMULATIF!P29</f>
        <v>0</v>
      </c>
      <c r="J29" s="138">
        <f>KUMULATIF!Q29</f>
        <v>0</v>
      </c>
      <c r="K29" s="162" t="e">
        <f t="shared" si="0"/>
        <v>#DIV/0!</v>
      </c>
      <c r="L29" s="163">
        <f t="shared" si="1"/>
        <v>40</v>
      </c>
    </row>
    <row r="30" spans="1:12" x14ac:dyDescent="0.25">
      <c r="A30" s="20">
        <v>23</v>
      </c>
      <c r="B30" s="21">
        <f>'DATA A'!B28</f>
        <v>0</v>
      </c>
      <c r="C30" s="21">
        <f>'DATA A'!C28</f>
        <v>0</v>
      </c>
      <c r="D30" s="22">
        <f>DATA!I30</f>
        <v>0</v>
      </c>
      <c r="E30" s="22">
        <f>DATA!J30</f>
        <v>0</v>
      </c>
      <c r="F30" s="22">
        <f>DATA!K30</f>
        <v>0</v>
      </c>
      <c r="G30" s="22">
        <f>DATA!L30</f>
        <v>0</v>
      </c>
      <c r="H30" s="90">
        <f>KUMULATIF!O30</f>
        <v>0</v>
      </c>
      <c r="I30" s="90">
        <f>KUMULATIF!P30</f>
        <v>0</v>
      </c>
      <c r="J30" s="138">
        <f>KUMULATIF!Q30</f>
        <v>0</v>
      </c>
      <c r="K30" s="162" t="e">
        <f t="shared" si="0"/>
        <v>#DIV/0!</v>
      </c>
      <c r="L30" s="163">
        <f t="shared" si="1"/>
        <v>40</v>
      </c>
    </row>
    <row r="31" spans="1:12" x14ac:dyDescent="0.25">
      <c r="A31" s="20">
        <v>24</v>
      </c>
      <c r="B31" s="21">
        <f>'DATA A'!B29</f>
        <v>0</v>
      </c>
      <c r="C31" s="21">
        <f>'DATA A'!C29</f>
        <v>0</v>
      </c>
      <c r="D31" s="22">
        <f>DATA!I31</f>
        <v>0</v>
      </c>
      <c r="E31" s="22">
        <f>DATA!J31</f>
        <v>0</v>
      </c>
      <c r="F31" s="22">
        <f>DATA!K31</f>
        <v>0</v>
      </c>
      <c r="G31" s="22">
        <f>DATA!L31</f>
        <v>0</v>
      </c>
      <c r="H31" s="90">
        <f>KUMULATIF!O31</f>
        <v>0</v>
      </c>
      <c r="I31" s="90">
        <f>KUMULATIF!P31</f>
        <v>0</v>
      </c>
      <c r="J31" s="138">
        <f>KUMULATIF!Q31</f>
        <v>0</v>
      </c>
      <c r="K31" s="162" t="e">
        <f t="shared" si="0"/>
        <v>#DIV/0!</v>
      </c>
      <c r="L31" s="163">
        <f t="shared" si="1"/>
        <v>40</v>
      </c>
    </row>
    <row r="32" spans="1:12" x14ac:dyDescent="0.25">
      <c r="A32" s="20">
        <v>25</v>
      </c>
      <c r="B32" s="21">
        <f>'DATA A'!B30</f>
        <v>0</v>
      </c>
      <c r="C32" s="21">
        <f>'DATA A'!C30</f>
        <v>0</v>
      </c>
      <c r="D32" s="22">
        <f>DATA!I32</f>
        <v>0</v>
      </c>
      <c r="E32" s="22">
        <f>DATA!J32</f>
        <v>0</v>
      </c>
      <c r="F32" s="22">
        <f>DATA!K32</f>
        <v>0</v>
      </c>
      <c r="G32" s="22">
        <f>DATA!L32</f>
        <v>0</v>
      </c>
      <c r="H32" s="90">
        <f>KUMULATIF!O32</f>
        <v>0</v>
      </c>
      <c r="I32" s="90">
        <f>KUMULATIF!P32</f>
        <v>0</v>
      </c>
      <c r="J32" s="138">
        <f>KUMULATIF!Q32</f>
        <v>0</v>
      </c>
      <c r="K32" s="162" t="e">
        <f t="shared" si="0"/>
        <v>#DIV/0!</v>
      </c>
      <c r="L32" s="163">
        <f t="shared" si="1"/>
        <v>40</v>
      </c>
    </row>
    <row r="33" spans="1:12" ht="13.8" thickBot="1" x14ac:dyDescent="0.3">
      <c r="A33" s="20"/>
      <c r="B33" s="21"/>
      <c r="C33" s="21"/>
      <c r="D33" s="25"/>
      <c r="E33" s="26"/>
      <c r="F33" s="26"/>
      <c r="G33" s="25"/>
      <c r="H33" s="71"/>
      <c r="I33" s="25"/>
      <c r="J33" s="141"/>
      <c r="K33" s="164"/>
      <c r="L33" s="163"/>
    </row>
    <row r="34" spans="1:12" ht="13.8" thickBot="1" x14ac:dyDescent="0.3">
      <c r="A34" s="17"/>
      <c r="B34" s="18"/>
      <c r="C34" s="19">
        <f t="shared" ref="C34:J34" si="2">SUM(C8:C32)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43">
        <f t="shared" si="2"/>
        <v>0</v>
      </c>
      <c r="K34" s="165" t="e">
        <f>J34/C34*100</f>
        <v>#DIV/0!</v>
      </c>
      <c r="L34" s="166">
        <f>96/12*5</f>
        <v>40</v>
      </c>
    </row>
    <row r="35" spans="1:12" x14ac:dyDescent="0.25">
      <c r="A35" s="13"/>
      <c r="B35" s="3"/>
      <c r="C35" s="9"/>
      <c r="D35" s="9"/>
      <c r="E35" s="15"/>
      <c r="F35" s="15"/>
      <c r="G35" s="9"/>
      <c r="H35" s="9"/>
      <c r="I35" s="9"/>
      <c r="J35" s="9"/>
      <c r="K35" s="7"/>
      <c r="L35" s="9"/>
    </row>
    <row r="36" spans="1:12" x14ac:dyDescent="0.25">
      <c r="A36" s="13"/>
      <c r="B36" s="3"/>
      <c r="C36" s="9"/>
      <c r="D36" s="9"/>
      <c r="E36" s="15"/>
      <c r="F36" s="15"/>
      <c r="G36" s="9"/>
      <c r="H36" s="9"/>
      <c r="I36" s="9"/>
      <c r="J36" s="9"/>
      <c r="K36" s="7"/>
      <c r="L36" s="9"/>
    </row>
    <row r="37" spans="1:12" ht="13.8" thickBot="1" x14ac:dyDescent="0.3">
      <c r="C37" s="4" t="s">
        <v>0</v>
      </c>
      <c r="D37" s="4"/>
      <c r="E37" s="5"/>
      <c r="F37" s="5"/>
      <c r="G37" s="5"/>
      <c r="H37" s="5"/>
      <c r="I37" s="4"/>
      <c r="J37" s="4"/>
      <c r="K37" s="7" t="s">
        <v>0</v>
      </c>
      <c r="L37" s="5"/>
    </row>
    <row r="38" spans="1:12" ht="12.75" customHeight="1" x14ac:dyDescent="0.25">
      <c r="A38" s="315" t="str">
        <f>'DATA A'!I7</f>
        <v>Kunjungan Neonatal III (96)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7"/>
    </row>
    <row r="39" spans="1:12" ht="12.75" customHeight="1" x14ac:dyDescent="0.25">
      <c r="A39" s="294" t="s">
        <v>1</v>
      </c>
      <c r="B39" s="289" t="str">
        <f>'DATA A'!B5</f>
        <v>PUSKESMAS</v>
      </c>
      <c r="C39" s="289" t="s">
        <v>6</v>
      </c>
      <c r="D39" s="280" t="s">
        <v>5</v>
      </c>
      <c r="E39" s="280"/>
      <c r="F39" s="280" t="s">
        <v>4</v>
      </c>
      <c r="G39" s="280"/>
      <c r="H39" s="289" t="s">
        <v>48</v>
      </c>
      <c r="I39" s="289"/>
      <c r="J39" s="289"/>
      <c r="K39" s="289"/>
      <c r="L39" s="300" t="s">
        <v>14</v>
      </c>
    </row>
    <row r="40" spans="1:12" ht="13.8" thickBot="1" x14ac:dyDescent="0.3">
      <c r="A40" s="295"/>
      <c r="B40" s="290"/>
      <c r="C40" s="290"/>
      <c r="D40" s="133" t="s">
        <v>26</v>
      </c>
      <c r="E40" s="133" t="s">
        <v>25</v>
      </c>
      <c r="F40" s="133" t="s">
        <v>26</v>
      </c>
      <c r="G40" s="133" t="s">
        <v>25</v>
      </c>
      <c r="H40" s="74" t="s">
        <v>26</v>
      </c>
      <c r="I40" s="133" t="s">
        <v>25</v>
      </c>
      <c r="J40" s="133" t="s">
        <v>47</v>
      </c>
      <c r="K40" s="73" t="s">
        <v>3</v>
      </c>
      <c r="L40" s="301"/>
    </row>
    <row r="41" spans="1:12" x14ac:dyDescent="0.25">
      <c r="A41" s="2">
        <v>1</v>
      </c>
      <c r="B41" s="76">
        <f>'DATA A'!B6</f>
        <v>0</v>
      </c>
      <c r="C41" s="76">
        <f>'DATA A'!C6</f>
        <v>0</v>
      </c>
      <c r="D41" s="32">
        <f>DATA!I41</f>
        <v>0</v>
      </c>
      <c r="E41" s="32">
        <f>DATA!J41</f>
        <v>0</v>
      </c>
      <c r="F41" s="32">
        <f>DATA!K41</f>
        <v>0</v>
      </c>
      <c r="G41" s="32">
        <f>DATA!L41</f>
        <v>0</v>
      </c>
      <c r="H41" s="89">
        <f>KUMULATIF!O41</f>
        <v>0</v>
      </c>
      <c r="I41" s="89">
        <f>KUMULATIF!P41</f>
        <v>0</v>
      </c>
      <c r="J41" s="135">
        <f>KUMULATIF!Q41</f>
        <v>0</v>
      </c>
      <c r="K41" s="112" t="e">
        <f t="shared" ref="K41:K65" si="3">J41/C41*100</f>
        <v>#DIV/0!</v>
      </c>
      <c r="L41" s="108">
        <f>96/12*5</f>
        <v>40</v>
      </c>
    </row>
    <row r="42" spans="1:12" x14ac:dyDescent="0.25">
      <c r="A42" s="20">
        <v>2</v>
      </c>
      <c r="B42" s="21">
        <f>'DATA A'!B7</f>
        <v>0</v>
      </c>
      <c r="C42" s="21">
        <f>'DATA A'!C7</f>
        <v>0</v>
      </c>
      <c r="D42" s="22">
        <f>DATA!I42</f>
        <v>0</v>
      </c>
      <c r="E42" s="22">
        <f>DATA!J42</f>
        <v>0</v>
      </c>
      <c r="F42" s="22">
        <f>DATA!K42</f>
        <v>0</v>
      </c>
      <c r="G42" s="22">
        <f>DATA!L42</f>
        <v>0</v>
      </c>
      <c r="H42" s="90">
        <f>KUMULATIF!O42</f>
        <v>0</v>
      </c>
      <c r="I42" s="90">
        <f>KUMULATIF!P42</f>
        <v>0</v>
      </c>
      <c r="J42" s="138">
        <f>KUMULATIF!Q42</f>
        <v>0</v>
      </c>
      <c r="K42" s="113" t="e">
        <f t="shared" si="3"/>
        <v>#DIV/0!</v>
      </c>
      <c r="L42" s="106">
        <f t="shared" ref="L42:L65" si="4">96/12*5</f>
        <v>40</v>
      </c>
    </row>
    <row r="43" spans="1:12" x14ac:dyDescent="0.25">
      <c r="A43" s="2">
        <v>3</v>
      </c>
      <c r="B43" s="21">
        <f>'DATA A'!B8</f>
        <v>0</v>
      </c>
      <c r="C43" s="21">
        <f>'DATA A'!C8</f>
        <v>0</v>
      </c>
      <c r="D43" s="22">
        <f>DATA!I43</f>
        <v>0</v>
      </c>
      <c r="E43" s="22">
        <f>DATA!J43</f>
        <v>0</v>
      </c>
      <c r="F43" s="22">
        <f>DATA!K43</f>
        <v>0</v>
      </c>
      <c r="G43" s="22">
        <f>DATA!L43</f>
        <v>0</v>
      </c>
      <c r="H43" s="90">
        <f>KUMULATIF!O43</f>
        <v>0</v>
      </c>
      <c r="I43" s="90">
        <f>KUMULATIF!P43</f>
        <v>0</v>
      </c>
      <c r="J43" s="138">
        <f>KUMULATIF!Q43</f>
        <v>0</v>
      </c>
      <c r="K43" s="113" t="e">
        <f t="shared" si="3"/>
        <v>#DIV/0!</v>
      </c>
      <c r="L43" s="106">
        <f t="shared" si="4"/>
        <v>40</v>
      </c>
    </row>
    <row r="44" spans="1:12" x14ac:dyDescent="0.25">
      <c r="A44" s="20">
        <v>4</v>
      </c>
      <c r="B44" s="21">
        <f>'DATA A'!B9</f>
        <v>0</v>
      </c>
      <c r="C44" s="21">
        <f>'DATA A'!C9</f>
        <v>0</v>
      </c>
      <c r="D44" s="22">
        <f>DATA!I44</f>
        <v>0</v>
      </c>
      <c r="E44" s="22">
        <f>DATA!J44</f>
        <v>0</v>
      </c>
      <c r="F44" s="22">
        <f>DATA!K44</f>
        <v>0</v>
      </c>
      <c r="G44" s="22">
        <f>DATA!L44</f>
        <v>0</v>
      </c>
      <c r="H44" s="90">
        <f>KUMULATIF!O44</f>
        <v>0</v>
      </c>
      <c r="I44" s="90">
        <f>KUMULATIF!P44</f>
        <v>0</v>
      </c>
      <c r="J44" s="138">
        <f>KUMULATIF!Q44</f>
        <v>0</v>
      </c>
      <c r="K44" s="113" t="e">
        <f t="shared" si="3"/>
        <v>#DIV/0!</v>
      </c>
      <c r="L44" s="106">
        <f t="shared" si="4"/>
        <v>40</v>
      </c>
    </row>
    <row r="45" spans="1:12" x14ac:dyDescent="0.25">
      <c r="A45" s="2">
        <v>5</v>
      </c>
      <c r="B45" s="21">
        <f>'DATA A'!B10</f>
        <v>0</v>
      </c>
      <c r="C45" s="21">
        <f>'DATA A'!C10</f>
        <v>0</v>
      </c>
      <c r="D45" s="22">
        <f>DATA!I45</f>
        <v>0</v>
      </c>
      <c r="E45" s="22">
        <f>DATA!J45</f>
        <v>0</v>
      </c>
      <c r="F45" s="22">
        <f>DATA!K45</f>
        <v>0</v>
      </c>
      <c r="G45" s="22">
        <f>DATA!L45</f>
        <v>0</v>
      </c>
      <c r="H45" s="90">
        <f>KUMULATIF!O45</f>
        <v>0</v>
      </c>
      <c r="I45" s="90">
        <f>KUMULATIF!P45</f>
        <v>0</v>
      </c>
      <c r="J45" s="138">
        <f>KUMULATIF!Q45</f>
        <v>0</v>
      </c>
      <c r="K45" s="113" t="e">
        <f t="shared" si="3"/>
        <v>#DIV/0!</v>
      </c>
      <c r="L45" s="106">
        <f t="shared" si="4"/>
        <v>40</v>
      </c>
    </row>
    <row r="46" spans="1:12" x14ac:dyDescent="0.25">
      <c r="A46" s="20">
        <v>6</v>
      </c>
      <c r="B46" s="21">
        <f>'DATA A'!B11</f>
        <v>0</v>
      </c>
      <c r="C46" s="21">
        <f>'DATA A'!C11</f>
        <v>0</v>
      </c>
      <c r="D46" s="22">
        <f>DATA!I46</f>
        <v>0</v>
      </c>
      <c r="E46" s="22">
        <f>DATA!J46</f>
        <v>0</v>
      </c>
      <c r="F46" s="22">
        <f>DATA!K46</f>
        <v>0</v>
      </c>
      <c r="G46" s="22">
        <f>DATA!L46</f>
        <v>0</v>
      </c>
      <c r="H46" s="90">
        <f>KUMULATIF!O46</f>
        <v>0</v>
      </c>
      <c r="I46" s="90">
        <f>KUMULATIF!P46</f>
        <v>0</v>
      </c>
      <c r="J46" s="138">
        <f>KUMULATIF!Q46</f>
        <v>0</v>
      </c>
      <c r="K46" s="113" t="e">
        <f t="shared" si="3"/>
        <v>#DIV/0!</v>
      </c>
      <c r="L46" s="106">
        <f t="shared" si="4"/>
        <v>40</v>
      </c>
    </row>
    <row r="47" spans="1:12" x14ac:dyDescent="0.25">
      <c r="A47" s="2">
        <v>7</v>
      </c>
      <c r="B47" s="21">
        <f>'DATA A'!B12</f>
        <v>0</v>
      </c>
      <c r="C47" s="21">
        <f>'DATA A'!C12</f>
        <v>0</v>
      </c>
      <c r="D47" s="22">
        <f>DATA!I47</f>
        <v>0</v>
      </c>
      <c r="E47" s="22">
        <f>DATA!J47</f>
        <v>0</v>
      </c>
      <c r="F47" s="22">
        <f>DATA!K47</f>
        <v>0</v>
      </c>
      <c r="G47" s="22">
        <f>DATA!L47</f>
        <v>0</v>
      </c>
      <c r="H47" s="90">
        <f>KUMULATIF!O47</f>
        <v>0</v>
      </c>
      <c r="I47" s="90">
        <f>KUMULATIF!P47</f>
        <v>0</v>
      </c>
      <c r="J47" s="138">
        <f>KUMULATIF!Q47</f>
        <v>0</v>
      </c>
      <c r="K47" s="113" t="e">
        <f t="shared" si="3"/>
        <v>#DIV/0!</v>
      </c>
      <c r="L47" s="106">
        <f t="shared" si="4"/>
        <v>40</v>
      </c>
    </row>
    <row r="48" spans="1:12" x14ac:dyDescent="0.25">
      <c r="A48" s="20">
        <v>8</v>
      </c>
      <c r="B48" s="21">
        <f>'DATA A'!B13</f>
        <v>0</v>
      </c>
      <c r="C48" s="21">
        <f>'DATA A'!C13</f>
        <v>0</v>
      </c>
      <c r="D48" s="22">
        <f>DATA!I48</f>
        <v>0</v>
      </c>
      <c r="E48" s="22">
        <f>DATA!J48</f>
        <v>0</v>
      </c>
      <c r="F48" s="22">
        <f>DATA!K48</f>
        <v>0</v>
      </c>
      <c r="G48" s="22">
        <f>DATA!L48</f>
        <v>0</v>
      </c>
      <c r="H48" s="90">
        <f>KUMULATIF!O48</f>
        <v>0</v>
      </c>
      <c r="I48" s="90">
        <f>KUMULATIF!P48</f>
        <v>0</v>
      </c>
      <c r="J48" s="138">
        <f>KUMULATIF!Q48</f>
        <v>0</v>
      </c>
      <c r="K48" s="113" t="e">
        <f t="shared" si="3"/>
        <v>#DIV/0!</v>
      </c>
      <c r="L48" s="106">
        <f t="shared" si="4"/>
        <v>40</v>
      </c>
    </row>
    <row r="49" spans="1:12" x14ac:dyDescent="0.25">
      <c r="A49" s="2">
        <v>9</v>
      </c>
      <c r="B49" s="21">
        <f>'DATA A'!B14</f>
        <v>0</v>
      </c>
      <c r="C49" s="21">
        <f>'DATA A'!C14</f>
        <v>0</v>
      </c>
      <c r="D49" s="22">
        <f>DATA!I49</f>
        <v>0</v>
      </c>
      <c r="E49" s="22">
        <f>DATA!J49</f>
        <v>0</v>
      </c>
      <c r="F49" s="22">
        <f>DATA!K49</f>
        <v>0</v>
      </c>
      <c r="G49" s="22">
        <f>DATA!L49</f>
        <v>0</v>
      </c>
      <c r="H49" s="90">
        <f>KUMULATIF!O49</f>
        <v>0</v>
      </c>
      <c r="I49" s="90">
        <f>KUMULATIF!P49</f>
        <v>0</v>
      </c>
      <c r="J49" s="138">
        <f>KUMULATIF!Q49</f>
        <v>0</v>
      </c>
      <c r="K49" s="113" t="e">
        <f t="shared" si="3"/>
        <v>#DIV/0!</v>
      </c>
      <c r="L49" s="106">
        <f t="shared" si="4"/>
        <v>40</v>
      </c>
    </row>
    <row r="50" spans="1:12" x14ac:dyDescent="0.25">
      <c r="A50" s="20">
        <v>10</v>
      </c>
      <c r="B50" s="21">
        <f>'DATA A'!B15</f>
        <v>0</v>
      </c>
      <c r="C50" s="21">
        <f>'DATA A'!C15</f>
        <v>0</v>
      </c>
      <c r="D50" s="22">
        <f>DATA!I50</f>
        <v>0</v>
      </c>
      <c r="E50" s="22">
        <f>DATA!J50</f>
        <v>0</v>
      </c>
      <c r="F50" s="22">
        <f>DATA!K50</f>
        <v>0</v>
      </c>
      <c r="G50" s="22">
        <f>DATA!L50</f>
        <v>0</v>
      </c>
      <c r="H50" s="90">
        <f>KUMULATIF!O50</f>
        <v>0</v>
      </c>
      <c r="I50" s="90">
        <f>KUMULATIF!P50</f>
        <v>0</v>
      </c>
      <c r="J50" s="138">
        <f>KUMULATIF!Q50</f>
        <v>0</v>
      </c>
      <c r="K50" s="113" t="e">
        <f t="shared" si="3"/>
        <v>#DIV/0!</v>
      </c>
      <c r="L50" s="106">
        <f t="shared" si="4"/>
        <v>40</v>
      </c>
    </row>
    <row r="51" spans="1:12" x14ac:dyDescent="0.25">
      <c r="A51" s="2">
        <v>11</v>
      </c>
      <c r="B51" s="21">
        <f>'DATA A'!B16</f>
        <v>0</v>
      </c>
      <c r="C51" s="21">
        <f>'DATA A'!C16</f>
        <v>0</v>
      </c>
      <c r="D51" s="22">
        <f>DATA!I51</f>
        <v>0</v>
      </c>
      <c r="E51" s="22">
        <f>DATA!J51</f>
        <v>0</v>
      </c>
      <c r="F51" s="22">
        <f>DATA!K51</f>
        <v>0</v>
      </c>
      <c r="G51" s="22">
        <f>DATA!L51</f>
        <v>0</v>
      </c>
      <c r="H51" s="90">
        <f>KUMULATIF!O51</f>
        <v>0</v>
      </c>
      <c r="I51" s="90">
        <f>KUMULATIF!P51</f>
        <v>0</v>
      </c>
      <c r="J51" s="138">
        <f>KUMULATIF!Q51</f>
        <v>0</v>
      </c>
      <c r="K51" s="113" t="e">
        <f t="shared" si="3"/>
        <v>#DIV/0!</v>
      </c>
      <c r="L51" s="106">
        <f t="shared" si="4"/>
        <v>40</v>
      </c>
    </row>
    <row r="52" spans="1:12" x14ac:dyDescent="0.25">
      <c r="A52" s="20">
        <v>12</v>
      </c>
      <c r="B52" s="21">
        <f>'DATA A'!B17</f>
        <v>0</v>
      </c>
      <c r="C52" s="21">
        <f>'DATA A'!C17</f>
        <v>0</v>
      </c>
      <c r="D52" s="22">
        <f>DATA!I52</f>
        <v>0</v>
      </c>
      <c r="E52" s="22">
        <f>DATA!J52</f>
        <v>0</v>
      </c>
      <c r="F52" s="22">
        <f>DATA!K52</f>
        <v>0</v>
      </c>
      <c r="G52" s="22">
        <f>DATA!L52</f>
        <v>0</v>
      </c>
      <c r="H52" s="90">
        <f>KUMULATIF!O52</f>
        <v>0</v>
      </c>
      <c r="I52" s="90">
        <f>KUMULATIF!P52</f>
        <v>0</v>
      </c>
      <c r="J52" s="138">
        <f>KUMULATIF!Q52</f>
        <v>0</v>
      </c>
      <c r="K52" s="113" t="e">
        <f t="shared" si="3"/>
        <v>#DIV/0!</v>
      </c>
      <c r="L52" s="106">
        <f t="shared" si="4"/>
        <v>40</v>
      </c>
    </row>
    <row r="53" spans="1:12" x14ac:dyDescent="0.25">
      <c r="A53" s="2">
        <v>13</v>
      </c>
      <c r="B53" s="21">
        <f>'DATA A'!B18</f>
        <v>0</v>
      </c>
      <c r="C53" s="21">
        <f>'DATA A'!C18</f>
        <v>0</v>
      </c>
      <c r="D53" s="22">
        <f>DATA!I53</f>
        <v>0</v>
      </c>
      <c r="E53" s="22">
        <f>DATA!J53</f>
        <v>0</v>
      </c>
      <c r="F53" s="22">
        <f>DATA!K53</f>
        <v>0</v>
      </c>
      <c r="G53" s="22">
        <f>DATA!L53</f>
        <v>0</v>
      </c>
      <c r="H53" s="90">
        <f>KUMULATIF!O53</f>
        <v>0</v>
      </c>
      <c r="I53" s="90">
        <f>KUMULATIF!P53</f>
        <v>0</v>
      </c>
      <c r="J53" s="138">
        <f>KUMULATIF!Q53</f>
        <v>0</v>
      </c>
      <c r="K53" s="113" t="e">
        <f t="shared" si="3"/>
        <v>#DIV/0!</v>
      </c>
      <c r="L53" s="106">
        <f t="shared" si="4"/>
        <v>40</v>
      </c>
    </row>
    <row r="54" spans="1:12" x14ac:dyDescent="0.25">
      <c r="A54" s="20">
        <v>14</v>
      </c>
      <c r="B54" s="21">
        <f>'DATA A'!B19</f>
        <v>0</v>
      </c>
      <c r="C54" s="21">
        <f>'DATA A'!C19</f>
        <v>0</v>
      </c>
      <c r="D54" s="22">
        <f>DATA!I54</f>
        <v>0</v>
      </c>
      <c r="E54" s="22">
        <f>DATA!J54</f>
        <v>0</v>
      </c>
      <c r="F54" s="22">
        <f>DATA!K54</f>
        <v>0</v>
      </c>
      <c r="G54" s="22">
        <f>DATA!L54</f>
        <v>0</v>
      </c>
      <c r="H54" s="90">
        <f>KUMULATIF!O54</f>
        <v>0</v>
      </c>
      <c r="I54" s="90">
        <f>KUMULATIF!P54</f>
        <v>0</v>
      </c>
      <c r="J54" s="138">
        <f>KUMULATIF!Q54</f>
        <v>0</v>
      </c>
      <c r="K54" s="113" t="e">
        <f t="shared" si="3"/>
        <v>#DIV/0!</v>
      </c>
      <c r="L54" s="106">
        <f t="shared" si="4"/>
        <v>40</v>
      </c>
    </row>
    <row r="55" spans="1:12" x14ac:dyDescent="0.25">
      <c r="A55" s="2">
        <v>15</v>
      </c>
      <c r="B55" s="21">
        <f>'DATA A'!B20</f>
        <v>0</v>
      </c>
      <c r="C55" s="21">
        <f>'DATA A'!C20</f>
        <v>0</v>
      </c>
      <c r="D55" s="22">
        <f>DATA!I55</f>
        <v>0</v>
      </c>
      <c r="E55" s="22">
        <f>DATA!J55</f>
        <v>0</v>
      </c>
      <c r="F55" s="22">
        <f>DATA!K55</f>
        <v>0</v>
      </c>
      <c r="G55" s="22">
        <f>DATA!L55</f>
        <v>0</v>
      </c>
      <c r="H55" s="90">
        <f>KUMULATIF!O55</f>
        <v>0</v>
      </c>
      <c r="I55" s="90">
        <f>KUMULATIF!P55</f>
        <v>0</v>
      </c>
      <c r="J55" s="138">
        <f>KUMULATIF!Q55</f>
        <v>0</v>
      </c>
      <c r="K55" s="113" t="e">
        <f t="shared" si="3"/>
        <v>#DIV/0!</v>
      </c>
      <c r="L55" s="106">
        <f t="shared" si="4"/>
        <v>40</v>
      </c>
    </row>
    <row r="56" spans="1:12" x14ac:dyDescent="0.25">
      <c r="A56" s="20">
        <v>16</v>
      </c>
      <c r="B56" s="21">
        <f>'DATA A'!B21</f>
        <v>0</v>
      </c>
      <c r="C56" s="21">
        <f>'DATA A'!C21</f>
        <v>0</v>
      </c>
      <c r="D56" s="22">
        <f>DATA!I56</f>
        <v>0</v>
      </c>
      <c r="E56" s="22">
        <f>DATA!J56</f>
        <v>0</v>
      </c>
      <c r="F56" s="22">
        <f>DATA!K56</f>
        <v>0</v>
      </c>
      <c r="G56" s="22">
        <f>DATA!L56</f>
        <v>0</v>
      </c>
      <c r="H56" s="90">
        <f>KUMULATIF!O56</f>
        <v>0</v>
      </c>
      <c r="I56" s="90">
        <f>KUMULATIF!P56</f>
        <v>0</v>
      </c>
      <c r="J56" s="138">
        <f>KUMULATIF!Q56</f>
        <v>0</v>
      </c>
      <c r="K56" s="113" t="e">
        <f t="shared" si="3"/>
        <v>#DIV/0!</v>
      </c>
      <c r="L56" s="106">
        <f t="shared" si="4"/>
        <v>40</v>
      </c>
    </row>
    <row r="57" spans="1:12" x14ac:dyDescent="0.25">
      <c r="A57" s="2">
        <v>17</v>
      </c>
      <c r="B57" s="21">
        <f>'DATA A'!B22</f>
        <v>0</v>
      </c>
      <c r="C57" s="21">
        <f>'DATA A'!C22</f>
        <v>0</v>
      </c>
      <c r="D57" s="22">
        <f>DATA!I57</f>
        <v>0</v>
      </c>
      <c r="E57" s="22">
        <f>DATA!J57</f>
        <v>0</v>
      </c>
      <c r="F57" s="22">
        <f>DATA!K57</f>
        <v>0</v>
      </c>
      <c r="G57" s="22">
        <f>DATA!L57</f>
        <v>0</v>
      </c>
      <c r="H57" s="90">
        <f>KUMULATIF!O57</f>
        <v>0</v>
      </c>
      <c r="I57" s="90">
        <f>KUMULATIF!P57</f>
        <v>0</v>
      </c>
      <c r="J57" s="138">
        <f>KUMULATIF!Q57</f>
        <v>0</v>
      </c>
      <c r="K57" s="113" t="e">
        <f t="shared" si="3"/>
        <v>#DIV/0!</v>
      </c>
      <c r="L57" s="106">
        <f t="shared" si="4"/>
        <v>40</v>
      </c>
    </row>
    <row r="58" spans="1:12" x14ac:dyDescent="0.25">
      <c r="A58" s="20">
        <v>18</v>
      </c>
      <c r="B58" s="21">
        <f>'DATA A'!B23</f>
        <v>0</v>
      </c>
      <c r="C58" s="21">
        <f>'DATA A'!C23</f>
        <v>0</v>
      </c>
      <c r="D58" s="22">
        <f>DATA!I58</f>
        <v>0</v>
      </c>
      <c r="E58" s="22">
        <f>DATA!J58</f>
        <v>0</v>
      </c>
      <c r="F58" s="22">
        <f>DATA!K58</f>
        <v>0</v>
      </c>
      <c r="G58" s="22">
        <f>DATA!L58</f>
        <v>0</v>
      </c>
      <c r="H58" s="90">
        <f>KUMULATIF!O58</f>
        <v>0</v>
      </c>
      <c r="I58" s="90">
        <f>KUMULATIF!P58</f>
        <v>0</v>
      </c>
      <c r="J58" s="138">
        <f>KUMULATIF!Q58</f>
        <v>0</v>
      </c>
      <c r="K58" s="113" t="e">
        <f t="shared" si="3"/>
        <v>#DIV/0!</v>
      </c>
      <c r="L58" s="106">
        <f t="shared" si="4"/>
        <v>40</v>
      </c>
    </row>
    <row r="59" spans="1:12" x14ac:dyDescent="0.25">
      <c r="A59" s="2">
        <v>19</v>
      </c>
      <c r="B59" s="21">
        <f>'DATA A'!B24</f>
        <v>0</v>
      </c>
      <c r="C59" s="21">
        <f>'DATA A'!C24</f>
        <v>0</v>
      </c>
      <c r="D59" s="22">
        <f>DATA!I59</f>
        <v>0</v>
      </c>
      <c r="E59" s="22">
        <f>DATA!J59</f>
        <v>0</v>
      </c>
      <c r="F59" s="22">
        <f>DATA!K59</f>
        <v>0</v>
      </c>
      <c r="G59" s="22">
        <f>DATA!L59</f>
        <v>0</v>
      </c>
      <c r="H59" s="90">
        <f>KUMULATIF!O59</f>
        <v>0</v>
      </c>
      <c r="I59" s="90">
        <f>KUMULATIF!P59</f>
        <v>0</v>
      </c>
      <c r="J59" s="138">
        <f>KUMULATIF!Q59</f>
        <v>0</v>
      </c>
      <c r="K59" s="113" t="e">
        <f t="shared" si="3"/>
        <v>#DIV/0!</v>
      </c>
      <c r="L59" s="106">
        <f t="shared" si="4"/>
        <v>40</v>
      </c>
    </row>
    <row r="60" spans="1:12" x14ac:dyDescent="0.25">
      <c r="A60" s="20">
        <v>20</v>
      </c>
      <c r="B60" s="21">
        <f>'DATA A'!B25</f>
        <v>0</v>
      </c>
      <c r="C60" s="21">
        <f>'DATA A'!C25</f>
        <v>0</v>
      </c>
      <c r="D60" s="22">
        <f>DATA!I60</f>
        <v>0</v>
      </c>
      <c r="E60" s="22">
        <f>DATA!J60</f>
        <v>0</v>
      </c>
      <c r="F60" s="22">
        <f>DATA!K60</f>
        <v>0</v>
      </c>
      <c r="G60" s="22">
        <f>DATA!L60</f>
        <v>0</v>
      </c>
      <c r="H60" s="90">
        <f>KUMULATIF!O60</f>
        <v>0</v>
      </c>
      <c r="I60" s="90">
        <f>KUMULATIF!P60</f>
        <v>0</v>
      </c>
      <c r="J60" s="138">
        <f>KUMULATIF!Q60</f>
        <v>0</v>
      </c>
      <c r="K60" s="113" t="e">
        <f t="shared" si="3"/>
        <v>#DIV/0!</v>
      </c>
      <c r="L60" s="106">
        <f t="shared" si="4"/>
        <v>40</v>
      </c>
    </row>
    <row r="61" spans="1:12" x14ac:dyDescent="0.25">
      <c r="A61" s="2">
        <v>21</v>
      </c>
      <c r="B61" s="21">
        <f>'DATA A'!B26</f>
        <v>0</v>
      </c>
      <c r="C61" s="21">
        <f>'DATA A'!C26</f>
        <v>0</v>
      </c>
      <c r="D61" s="22">
        <f>DATA!I61</f>
        <v>0</v>
      </c>
      <c r="E61" s="22">
        <f>DATA!J61</f>
        <v>0</v>
      </c>
      <c r="F61" s="22">
        <f>DATA!K61</f>
        <v>0</v>
      </c>
      <c r="G61" s="22">
        <f>DATA!L61</f>
        <v>0</v>
      </c>
      <c r="H61" s="90">
        <f>KUMULATIF!O61</f>
        <v>0</v>
      </c>
      <c r="I61" s="90">
        <f>KUMULATIF!P61</f>
        <v>0</v>
      </c>
      <c r="J61" s="138">
        <f>KUMULATIF!Q61</f>
        <v>0</v>
      </c>
      <c r="K61" s="113" t="e">
        <f t="shared" si="3"/>
        <v>#DIV/0!</v>
      </c>
      <c r="L61" s="106">
        <f t="shared" si="4"/>
        <v>40</v>
      </c>
    </row>
    <row r="62" spans="1:12" x14ac:dyDescent="0.25">
      <c r="A62" s="20">
        <v>22</v>
      </c>
      <c r="B62" s="21">
        <f>'DATA A'!B27</f>
        <v>0</v>
      </c>
      <c r="C62" s="21">
        <f>'DATA A'!C27</f>
        <v>0</v>
      </c>
      <c r="D62" s="22">
        <f>DATA!I62</f>
        <v>0</v>
      </c>
      <c r="E62" s="22">
        <f>DATA!J62</f>
        <v>0</v>
      </c>
      <c r="F62" s="22">
        <f>DATA!K62</f>
        <v>0</v>
      </c>
      <c r="G62" s="22">
        <f>DATA!L62</f>
        <v>0</v>
      </c>
      <c r="H62" s="90">
        <f>KUMULATIF!O62</f>
        <v>0</v>
      </c>
      <c r="I62" s="90">
        <f>KUMULATIF!P62</f>
        <v>0</v>
      </c>
      <c r="J62" s="138">
        <f>KUMULATIF!Q62</f>
        <v>0</v>
      </c>
      <c r="K62" s="113" t="e">
        <f t="shared" si="3"/>
        <v>#DIV/0!</v>
      </c>
      <c r="L62" s="106">
        <f t="shared" si="4"/>
        <v>40</v>
      </c>
    </row>
    <row r="63" spans="1:12" x14ac:dyDescent="0.25">
      <c r="A63" s="2">
        <v>23</v>
      </c>
      <c r="B63" s="21">
        <f>'DATA A'!B28</f>
        <v>0</v>
      </c>
      <c r="C63" s="21">
        <f>'DATA A'!C28</f>
        <v>0</v>
      </c>
      <c r="D63" s="22">
        <f>DATA!I63</f>
        <v>0</v>
      </c>
      <c r="E63" s="22">
        <f>DATA!J63</f>
        <v>0</v>
      </c>
      <c r="F63" s="22">
        <f>DATA!K63</f>
        <v>0</v>
      </c>
      <c r="G63" s="22">
        <f>DATA!L63</f>
        <v>0</v>
      </c>
      <c r="H63" s="90">
        <f>KUMULATIF!O63</f>
        <v>0</v>
      </c>
      <c r="I63" s="90">
        <f>KUMULATIF!P63</f>
        <v>0</v>
      </c>
      <c r="J63" s="138">
        <f>KUMULATIF!Q63</f>
        <v>0</v>
      </c>
      <c r="K63" s="113" t="e">
        <f t="shared" si="3"/>
        <v>#DIV/0!</v>
      </c>
      <c r="L63" s="106">
        <f t="shared" si="4"/>
        <v>40</v>
      </c>
    </row>
    <row r="64" spans="1:12" x14ac:dyDescent="0.25">
      <c r="A64" s="20">
        <v>24</v>
      </c>
      <c r="B64" s="21">
        <f>'DATA A'!B29</f>
        <v>0</v>
      </c>
      <c r="C64" s="21">
        <f>'DATA A'!C29</f>
        <v>0</v>
      </c>
      <c r="D64" s="22">
        <f>DATA!I64</f>
        <v>0</v>
      </c>
      <c r="E64" s="22">
        <f>DATA!J64</f>
        <v>0</v>
      </c>
      <c r="F64" s="22">
        <f>DATA!K64</f>
        <v>0</v>
      </c>
      <c r="G64" s="22">
        <f>DATA!L64</f>
        <v>0</v>
      </c>
      <c r="H64" s="90">
        <f>KUMULATIF!O64</f>
        <v>0</v>
      </c>
      <c r="I64" s="90">
        <f>KUMULATIF!P64</f>
        <v>0</v>
      </c>
      <c r="J64" s="138">
        <f>KUMULATIF!Q64</f>
        <v>0</v>
      </c>
      <c r="K64" s="113" t="e">
        <f t="shared" si="3"/>
        <v>#DIV/0!</v>
      </c>
      <c r="L64" s="106">
        <f t="shared" si="4"/>
        <v>40</v>
      </c>
    </row>
    <row r="65" spans="1:12" x14ac:dyDescent="0.25">
      <c r="A65" s="2">
        <v>25</v>
      </c>
      <c r="B65" s="21">
        <f>'DATA A'!B30</f>
        <v>0</v>
      </c>
      <c r="C65" s="21">
        <f>'DATA A'!C30</f>
        <v>0</v>
      </c>
      <c r="D65" s="22">
        <f>DATA!I65</f>
        <v>0</v>
      </c>
      <c r="E65" s="22">
        <f>DATA!J65</f>
        <v>0</v>
      </c>
      <c r="F65" s="22">
        <f>DATA!K65</f>
        <v>0</v>
      </c>
      <c r="G65" s="22">
        <f>DATA!L65</f>
        <v>0</v>
      </c>
      <c r="H65" s="90">
        <f>KUMULATIF!O65</f>
        <v>0</v>
      </c>
      <c r="I65" s="90">
        <f>KUMULATIF!P65</f>
        <v>0</v>
      </c>
      <c r="J65" s="138">
        <f>KUMULATIF!Q65</f>
        <v>0</v>
      </c>
      <c r="K65" s="113" t="e">
        <f t="shared" si="3"/>
        <v>#DIV/0!</v>
      </c>
      <c r="L65" s="106">
        <f t="shared" si="4"/>
        <v>40</v>
      </c>
    </row>
    <row r="66" spans="1:12" ht="13.8" thickBot="1" x14ac:dyDescent="0.3">
      <c r="A66" s="2"/>
      <c r="B66" s="77"/>
      <c r="C66" s="77"/>
      <c r="D66" s="25"/>
      <c r="E66" s="26"/>
      <c r="F66" s="26"/>
      <c r="G66" s="25"/>
      <c r="H66" s="71"/>
      <c r="I66" s="25"/>
      <c r="J66" s="141"/>
      <c r="K66" s="114"/>
      <c r="L66" s="106"/>
    </row>
    <row r="67" spans="1:12" ht="13.8" thickBot="1" x14ac:dyDescent="0.3">
      <c r="A67" s="27"/>
      <c r="B67" s="28"/>
      <c r="C67" s="29">
        <f t="shared" ref="C67:J67" si="5">SUM(C41:C65)</f>
        <v>0</v>
      </c>
      <c r="D67" s="19">
        <f t="shared" si="5"/>
        <v>0</v>
      </c>
      <c r="E67" s="19">
        <f t="shared" si="5"/>
        <v>0</v>
      </c>
      <c r="F67" s="19">
        <f t="shared" si="5"/>
        <v>0</v>
      </c>
      <c r="G67" s="19">
        <f t="shared" si="5"/>
        <v>0</v>
      </c>
      <c r="H67" s="19">
        <f t="shared" si="5"/>
        <v>0</v>
      </c>
      <c r="I67" s="19">
        <f t="shared" si="5"/>
        <v>0</v>
      </c>
      <c r="J67" s="143">
        <f t="shared" si="5"/>
        <v>0</v>
      </c>
      <c r="K67" s="115" t="e">
        <f>J67/C67*100</f>
        <v>#DIV/0!</v>
      </c>
      <c r="L67" s="109">
        <f>96/12*5</f>
        <v>40</v>
      </c>
    </row>
    <row r="68" spans="1:12" x14ac:dyDescent="0.25">
      <c r="C68" s="4"/>
      <c r="D68" s="4"/>
      <c r="E68" s="5"/>
      <c r="F68" s="5"/>
      <c r="G68" s="5"/>
      <c r="H68" s="5"/>
      <c r="I68" s="4"/>
      <c r="J68" s="4"/>
      <c r="K68" s="7" t="s">
        <v>0</v>
      </c>
      <c r="L68" s="5"/>
    </row>
    <row r="69" spans="1:12" x14ac:dyDescent="0.25">
      <c r="C69" s="4"/>
      <c r="D69" s="4"/>
      <c r="E69" s="5"/>
      <c r="F69" s="5"/>
      <c r="G69" s="5"/>
      <c r="H69" s="5"/>
      <c r="I69" s="4"/>
      <c r="J69" s="4"/>
      <c r="K69" s="7"/>
      <c r="L69" s="5"/>
    </row>
    <row r="70" spans="1:12" ht="13.8" thickBot="1" x14ac:dyDescent="0.3">
      <c r="C70" s="4"/>
      <c r="D70" s="4"/>
      <c r="E70" s="5"/>
      <c r="F70" s="5"/>
      <c r="G70" s="5"/>
      <c r="H70" s="5"/>
      <c r="I70" s="4"/>
      <c r="J70" s="4"/>
      <c r="K70" s="7"/>
      <c r="L70" s="5"/>
    </row>
    <row r="71" spans="1:12" ht="12.75" customHeight="1" x14ac:dyDescent="0.25">
      <c r="A71" s="296" t="str">
        <f>'DATA A'!I8</f>
        <v>Komplikasi Neonatal Ditemukan (84)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8"/>
    </row>
    <row r="72" spans="1:12" ht="12.75" customHeight="1" x14ac:dyDescent="0.25">
      <c r="A72" s="294" t="s">
        <v>1</v>
      </c>
      <c r="B72" s="289" t="str">
        <f>'DATA A'!B5</f>
        <v>PUSKESMAS</v>
      </c>
      <c r="C72" s="289" t="s">
        <v>7</v>
      </c>
      <c r="D72" s="280" t="s">
        <v>5</v>
      </c>
      <c r="E72" s="280"/>
      <c r="F72" s="280" t="s">
        <v>4</v>
      </c>
      <c r="G72" s="280"/>
      <c r="H72" s="289" t="s">
        <v>48</v>
      </c>
      <c r="I72" s="289"/>
      <c r="J72" s="289"/>
      <c r="K72" s="289"/>
      <c r="L72" s="300" t="s">
        <v>14</v>
      </c>
    </row>
    <row r="73" spans="1:12" ht="27" customHeight="1" thickBot="1" x14ac:dyDescent="0.3">
      <c r="A73" s="295"/>
      <c r="B73" s="290"/>
      <c r="C73" s="290"/>
      <c r="D73" s="73" t="s">
        <v>26</v>
      </c>
      <c r="E73" s="73" t="s">
        <v>25</v>
      </c>
      <c r="F73" s="73" t="s">
        <v>26</v>
      </c>
      <c r="G73" s="73" t="s">
        <v>25</v>
      </c>
      <c r="H73" s="74" t="s">
        <v>26</v>
      </c>
      <c r="I73" s="73" t="s">
        <v>25</v>
      </c>
      <c r="J73" s="73" t="s">
        <v>47</v>
      </c>
      <c r="K73" s="73" t="s">
        <v>3</v>
      </c>
      <c r="L73" s="301"/>
    </row>
    <row r="74" spans="1:12" x14ac:dyDescent="0.25">
      <c r="A74" s="2">
        <v>1</v>
      </c>
      <c r="B74" s="76">
        <f>'DATA A'!B6</f>
        <v>0</v>
      </c>
      <c r="C74" s="32">
        <f>'DATA A'!D6</f>
        <v>0</v>
      </c>
      <c r="D74" s="32">
        <f>DATA!I74</f>
        <v>0</v>
      </c>
      <c r="E74" s="32">
        <f>DATA!J74</f>
        <v>0</v>
      </c>
      <c r="F74" s="32">
        <f>DATA!K74</f>
        <v>0</v>
      </c>
      <c r="G74" s="32">
        <f>DATA!L74</f>
        <v>0</v>
      </c>
      <c r="H74" s="89">
        <f>KUMULATIF!O74</f>
        <v>0</v>
      </c>
      <c r="I74" s="89">
        <f>KUMULATIF!P74</f>
        <v>0</v>
      </c>
      <c r="J74" s="135">
        <f>KUMULATIF!Q74</f>
        <v>0</v>
      </c>
      <c r="K74" s="112" t="e">
        <f t="shared" ref="K74:K98" si="6">J74/C74*100</f>
        <v>#DIV/0!</v>
      </c>
      <c r="L74" s="108">
        <f>84/12*5</f>
        <v>35</v>
      </c>
    </row>
    <row r="75" spans="1:12" x14ac:dyDescent="0.25">
      <c r="A75" s="20">
        <v>2</v>
      </c>
      <c r="B75" s="21">
        <f>'DATA A'!B7</f>
        <v>0</v>
      </c>
      <c r="C75" s="22">
        <f>'DATA A'!D7</f>
        <v>0</v>
      </c>
      <c r="D75" s="22">
        <f>DATA!I75</f>
        <v>0</v>
      </c>
      <c r="E75" s="22">
        <f>DATA!J75</f>
        <v>0</v>
      </c>
      <c r="F75" s="22">
        <f>DATA!K75</f>
        <v>0</v>
      </c>
      <c r="G75" s="22">
        <f>DATA!L75</f>
        <v>0</v>
      </c>
      <c r="H75" s="90">
        <f>KUMULATIF!O75</f>
        <v>0</v>
      </c>
      <c r="I75" s="90">
        <f>KUMULATIF!P75</f>
        <v>0</v>
      </c>
      <c r="J75" s="138">
        <f>KUMULATIF!Q75</f>
        <v>0</v>
      </c>
      <c r="K75" s="113" t="e">
        <f t="shared" si="6"/>
        <v>#DIV/0!</v>
      </c>
      <c r="L75" s="106">
        <f t="shared" ref="L75:L98" si="7">84/12*5</f>
        <v>35</v>
      </c>
    </row>
    <row r="76" spans="1:12" x14ac:dyDescent="0.25">
      <c r="A76" s="2">
        <v>3</v>
      </c>
      <c r="B76" s="21">
        <f>'DATA A'!B8</f>
        <v>0</v>
      </c>
      <c r="C76" s="22">
        <f>'DATA A'!D8</f>
        <v>0</v>
      </c>
      <c r="D76" s="22">
        <f>DATA!I76</f>
        <v>0</v>
      </c>
      <c r="E76" s="22">
        <f>DATA!J76</f>
        <v>0</v>
      </c>
      <c r="F76" s="22">
        <f>DATA!K76</f>
        <v>0</v>
      </c>
      <c r="G76" s="22">
        <f>DATA!L76</f>
        <v>0</v>
      </c>
      <c r="H76" s="90">
        <f>KUMULATIF!O76</f>
        <v>0</v>
      </c>
      <c r="I76" s="90">
        <f>KUMULATIF!P76</f>
        <v>0</v>
      </c>
      <c r="J76" s="138">
        <f>KUMULATIF!Q76</f>
        <v>0</v>
      </c>
      <c r="K76" s="113" t="e">
        <f t="shared" si="6"/>
        <v>#DIV/0!</v>
      </c>
      <c r="L76" s="106">
        <f t="shared" si="7"/>
        <v>35</v>
      </c>
    </row>
    <row r="77" spans="1:12" x14ac:dyDescent="0.25">
      <c r="A77" s="20">
        <v>4</v>
      </c>
      <c r="B77" s="21">
        <f>'DATA A'!B9</f>
        <v>0</v>
      </c>
      <c r="C77" s="22">
        <f>'DATA A'!D9</f>
        <v>0</v>
      </c>
      <c r="D77" s="22">
        <f>DATA!I77</f>
        <v>0</v>
      </c>
      <c r="E77" s="22">
        <f>DATA!J77</f>
        <v>0</v>
      </c>
      <c r="F77" s="22">
        <f>DATA!K77</f>
        <v>0</v>
      </c>
      <c r="G77" s="22">
        <f>DATA!L77</f>
        <v>0</v>
      </c>
      <c r="H77" s="90">
        <f>KUMULATIF!O77</f>
        <v>0</v>
      </c>
      <c r="I77" s="90">
        <f>KUMULATIF!P77</f>
        <v>0</v>
      </c>
      <c r="J77" s="138">
        <f>KUMULATIF!Q77</f>
        <v>0</v>
      </c>
      <c r="K77" s="113" t="e">
        <f t="shared" si="6"/>
        <v>#DIV/0!</v>
      </c>
      <c r="L77" s="106">
        <f t="shared" si="7"/>
        <v>35</v>
      </c>
    </row>
    <row r="78" spans="1:12" x14ac:dyDescent="0.25">
      <c r="A78" s="2">
        <v>5</v>
      </c>
      <c r="B78" s="21">
        <f>'DATA A'!B10</f>
        <v>0</v>
      </c>
      <c r="C78" s="22">
        <f>'DATA A'!D10</f>
        <v>0</v>
      </c>
      <c r="D78" s="22">
        <f>DATA!I78</f>
        <v>0</v>
      </c>
      <c r="E78" s="22">
        <f>DATA!J78</f>
        <v>0</v>
      </c>
      <c r="F78" s="22">
        <f>DATA!K78</f>
        <v>0</v>
      </c>
      <c r="G78" s="22">
        <f>DATA!L78</f>
        <v>0</v>
      </c>
      <c r="H78" s="90">
        <f>KUMULATIF!O78</f>
        <v>0</v>
      </c>
      <c r="I78" s="90">
        <f>KUMULATIF!P78</f>
        <v>0</v>
      </c>
      <c r="J78" s="138">
        <f>KUMULATIF!Q78</f>
        <v>0</v>
      </c>
      <c r="K78" s="113" t="e">
        <f t="shared" si="6"/>
        <v>#DIV/0!</v>
      </c>
      <c r="L78" s="106">
        <f t="shared" si="7"/>
        <v>35</v>
      </c>
    </row>
    <row r="79" spans="1:12" x14ac:dyDescent="0.25">
      <c r="A79" s="20">
        <v>6</v>
      </c>
      <c r="B79" s="21">
        <f>'DATA A'!B11</f>
        <v>0</v>
      </c>
      <c r="C79" s="22">
        <f>'DATA A'!D11</f>
        <v>0</v>
      </c>
      <c r="D79" s="22">
        <f>DATA!I79</f>
        <v>0</v>
      </c>
      <c r="E79" s="22">
        <f>DATA!J79</f>
        <v>0</v>
      </c>
      <c r="F79" s="22">
        <f>DATA!K79</f>
        <v>0</v>
      </c>
      <c r="G79" s="22">
        <f>DATA!L79</f>
        <v>0</v>
      </c>
      <c r="H79" s="90">
        <f>KUMULATIF!O79</f>
        <v>0</v>
      </c>
      <c r="I79" s="90">
        <f>KUMULATIF!P79</f>
        <v>0</v>
      </c>
      <c r="J79" s="138">
        <f>KUMULATIF!Q79</f>
        <v>0</v>
      </c>
      <c r="K79" s="113" t="e">
        <f t="shared" si="6"/>
        <v>#DIV/0!</v>
      </c>
      <c r="L79" s="106">
        <f t="shared" si="7"/>
        <v>35</v>
      </c>
    </row>
    <row r="80" spans="1:12" x14ac:dyDescent="0.25">
      <c r="A80" s="2">
        <v>7</v>
      </c>
      <c r="B80" s="21">
        <f>'DATA A'!B12</f>
        <v>0</v>
      </c>
      <c r="C80" s="22">
        <f>'DATA A'!D12</f>
        <v>0</v>
      </c>
      <c r="D80" s="22">
        <f>DATA!I80</f>
        <v>0</v>
      </c>
      <c r="E80" s="22">
        <f>DATA!J80</f>
        <v>0</v>
      </c>
      <c r="F80" s="22">
        <f>DATA!K80</f>
        <v>0</v>
      </c>
      <c r="G80" s="22">
        <f>DATA!L80</f>
        <v>0</v>
      </c>
      <c r="H80" s="90">
        <f>KUMULATIF!O80</f>
        <v>0</v>
      </c>
      <c r="I80" s="90">
        <f>KUMULATIF!P80</f>
        <v>0</v>
      </c>
      <c r="J80" s="138">
        <f>KUMULATIF!Q80</f>
        <v>0</v>
      </c>
      <c r="K80" s="113" t="e">
        <f t="shared" si="6"/>
        <v>#DIV/0!</v>
      </c>
      <c r="L80" s="106">
        <f t="shared" si="7"/>
        <v>35</v>
      </c>
    </row>
    <row r="81" spans="1:12" x14ac:dyDescent="0.25">
      <c r="A81" s="20">
        <v>8</v>
      </c>
      <c r="B81" s="21">
        <f>'DATA A'!B13</f>
        <v>0</v>
      </c>
      <c r="C81" s="22">
        <f>'DATA A'!D13</f>
        <v>0</v>
      </c>
      <c r="D81" s="22">
        <f>DATA!I81</f>
        <v>0</v>
      </c>
      <c r="E81" s="22">
        <f>DATA!J81</f>
        <v>0</v>
      </c>
      <c r="F81" s="22">
        <f>DATA!K81</f>
        <v>0</v>
      </c>
      <c r="G81" s="22">
        <f>DATA!L81</f>
        <v>0</v>
      </c>
      <c r="H81" s="90">
        <f>KUMULATIF!O81</f>
        <v>0</v>
      </c>
      <c r="I81" s="90">
        <f>KUMULATIF!P81</f>
        <v>0</v>
      </c>
      <c r="J81" s="138">
        <f>KUMULATIF!Q81</f>
        <v>0</v>
      </c>
      <c r="K81" s="113" t="e">
        <f t="shared" si="6"/>
        <v>#DIV/0!</v>
      </c>
      <c r="L81" s="106">
        <f t="shared" si="7"/>
        <v>35</v>
      </c>
    </row>
    <row r="82" spans="1:12" x14ac:dyDescent="0.25">
      <c r="A82" s="2">
        <v>9</v>
      </c>
      <c r="B82" s="21">
        <f>'DATA A'!B14</f>
        <v>0</v>
      </c>
      <c r="C82" s="22">
        <f>'DATA A'!D14</f>
        <v>0</v>
      </c>
      <c r="D82" s="22">
        <f>DATA!I82</f>
        <v>0</v>
      </c>
      <c r="E82" s="22">
        <f>DATA!J82</f>
        <v>0</v>
      </c>
      <c r="F82" s="22">
        <f>DATA!K82</f>
        <v>0</v>
      </c>
      <c r="G82" s="22">
        <f>DATA!L82</f>
        <v>0</v>
      </c>
      <c r="H82" s="90">
        <f>KUMULATIF!O82</f>
        <v>0</v>
      </c>
      <c r="I82" s="90">
        <f>KUMULATIF!P82</f>
        <v>0</v>
      </c>
      <c r="J82" s="138">
        <f>KUMULATIF!Q82</f>
        <v>0</v>
      </c>
      <c r="K82" s="113" t="e">
        <f t="shared" si="6"/>
        <v>#DIV/0!</v>
      </c>
      <c r="L82" s="106">
        <f t="shared" si="7"/>
        <v>35</v>
      </c>
    </row>
    <row r="83" spans="1:12" x14ac:dyDescent="0.25">
      <c r="A83" s="20">
        <v>10</v>
      </c>
      <c r="B83" s="21">
        <f>'DATA A'!B15</f>
        <v>0</v>
      </c>
      <c r="C83" s="22">
        <f>'DATA A'!D15</f>
        <v>0</v>
      </c>
      <c r="D83" s="22">
        <f>DATA!I83</f>
        <v>0</v>
      </c>
      <c r="E83" s="22">
        <f>DATA!J83</f>
        <v>0</v>
      </c>
      <c r="F83" s="22">
        <f>DATA!K83</f>
        <v>0</v>
      </c>
      <c r="G83" s="22">
        <f>DATA!L83</f>
        <v>0</v>
      </c>
      <c r="H83" s="90">
        <f>KUMULATIF!O83</f>
        <v>0</v>
      </c>
      <c r="I83" s="90">
        <f>KUMULATIF!P83</f>
        <v>0</v>
      </c>
      <c r="J83" s="138">
        <f>KUMULATIF!Q83</f>
        <v>0</v>
      </c>
      <c r="K83" s="113" t="e">
        <f t="shared" si="6"/>
        <v>#DIV/0!</v>
      </c>
      <c r="L83" s="106">
        <f t="shared" si="7"/>
        <v>35</v>
      </c>
    </row>
    <row r="84" spans="1:12" x14ac:dyDescent="0.25">
      <c r="A84" s="2">
        <v>11</v>
      </c>
      <c r="B84" s="21">
        <f>'DATA A'!B16</f>
        <v>0</v>
      </c>
      <c r="C84" s="22">
        <f>'DATA A'!D16</f>
        <v>0</v>
      </c>
      <c r="D84" s="22">
        <f>DATA!I84</f>
        <v>0</v>
      </c>
      <c r="E84" s="22">
        <f>DATA!J84</f>
        <v>0</v>
      </c>
      <c r="F84" s="22">
        <f>DATA!K84</f>
        <v>0</v>
      </c>
      <c r="G84" s="22">
        <f>DATA!L84</f>
        <v>0</v>
      </c>
      <c r="H84" s="90">
        <f>KUMULATIF!O84</f>
        <v>0</v>
      </c>
      <c r="I84" s="90">
        <f>KUMULATIF!P84</f>
        <v>0</v>
      </c>
      <c r="J84" s="138">
        <f>KUMULATIF!Q84</f>
        <v>0</v>
      </c>
      <c r="K84" s="113" t="e">
        <f t="shared" si="6"/>
        <v>#DIV/0!</v>
      </c>
      <c r="L84" s="106">
        <f t="shared" si="7"/>
        <v>35</v>
      </c>
    </row>
    <row r="85" spans="1:12" x14ac:dyDescent="0.25">
      <c r="A85" s="20">
        <v>12</v>
      </c>
      <c r="B85" s="21">
        <f>'DATA A'!B17</f>
        <v>0</v>
      </c>
      <c r="C85" s="22">
        <f>'DATA A'!D17</f>
        <v>0</v>
      </c>
      <c r="D85" s="22">
        <f>DATA!I85</f>
        <v>0</v>
      </c>
      <c r="E85" s="22">
        <f>DATA!J85</f>
        <v>0</v>
      </c>
      <c r="F85" s="22">
        <f>DATA!K85</f>
        <v>0</v>
      </c>
      <c r="G85" s="22">
        <f>DATA!L85</f>
        <v>0</v>
      </c>
      <c r="H85" s="90">
        <f>KUMULATIF!O85</f>
        <v>0</v>
      </c>
      <c r="I85" s="90">
        <f>KUMULATIF!P85</f>
        <v>0</v>
      </c>
      <c r="J85" s="138">
        <f>KUMULATIF!Q85</f>
        <v>0</v>
      </c>
      <c r="K85" s="113" t="e">
        <f t="shared" si="6"/>
        <v>#DIV/0!</v>
      </c>
      <c r="L85" s="106">
        <f t="shared" si="7"/>
        <v>35</v>
      </c>
    </row>
    <row r="86" spans="1:12" x14ac:dyDescent="0.25">
      <c r="A86" s="2">
        <v>13</v>
      </c>
      <c r="B86" s="21">
        <f>'DATA A'!B18</f>
        <v>0</v>
      </c>
      <c r="C86" s="22">
        <f>'DATA A'!D18</f>
        <v>0</v>
      </c>
      <c r="D86" s="22">
        <f>DATA!I86</f>
        <v>0</v>
      </c>
      <c r="E86" s="22">
        <f>DATA!J86</f>
        <v>0</v>
      </c>
      <c r="F86" s="22">
        <f>DATA!K86</f>
        <v>0</v>
      </c>
      <c r="G86" s="22">
        <f>DATA!L86</f>
        <v>0</v>
      </c>
      <c r="H86" s="90">
        <f>KUMULATIF!O86</f>
        <v>0</v>
      </c>
      <c r="I86" s="90">
        <f>KUMULATIF!P86</f>
        <v>0</v>
      </c>
      <c r="J86" s="138">
        <f>KUMULATIF!Q86</f>
        <v>0</v>
      </c>
      <c r="K86" s="113" t="e">
        <f t="shared" si="6"/>
        <v>#DIV/0!</v>
      </c>
      <c r="L86" s="106">
        <f t="shared" si="7"/>
        <v>35</v>
      </c>
    </row>
    <row r="87" spans="1:12" x14ac:dyDescent="0.25">
      <c r="A87" s="20">
        <v>14</v>
      </c>
      <c r="B87" s="21">
        <f>'DATA A'!B19</f>
        <v>0</v>
      </c>
      <c r="C87" s="22">
        <f>'DATA A'!D19</f>
        <v>0</v>
      </c>
      <c r="D87" s="22">
        <f>DATA!I87</f>
        <v>0</v>
      </c>
      <c r="E87" s="22">
        <f>DATA!J87</f>
        <v>0</v>
      </c>
      <c r="F87" s="22">
        <f>DATA!K87</f>
        <v>0</v>
      </c>
      <c r="G87" s="22">
        <f>DATA!L87</f>
        <v>0</v>
      </c>
      <c r="H87" s="90">
        <f>KUMULATIF!O87</f>
        <v>0</v>
      </c>
      <c r="I87" s="90">
        <f>KUMULATIF!P87</f>
        <v>0</v>
      </c>
      <c r="J87" s="138">
        <f>KUMULATIF!Q87</f>
        <v>0</v>
      </c>
      <c r="K87" s="113" t="e">
        <f t="shared" si="6"/>
        <v>#DIV/0!</v>
      </c>
      <c r="L87" s="106">
        <f t="shared" si="7"/>
        <v>35</v>
      </c>
    </row>
    <row r="88" spans="1:12" x14ac:dyDescent="0.25">
      <c r="A88" s="2">
        <v>15</v>
      </c>
      <c r="B88" s="21">
        <f>'DATA A'!B20</f>
        <v>0</v>
      </c>
      <c r="C88" s="22">
        <f>'DATA A'!D20</f>
        <v>0</v>
      </c>
      <c r="D88" s="22">
        <f>DATA!I88</f>
        <v>0</v>
      </c>
      <c r="E88" s="22">
        <f>DATA!J88</f>
        <v>0</v>
      </c>
      <c r="F88" s="22">
        <f>DATA!K88</f>
        <v>0</v>
      </c>
      <c r="G88" s="22">
        <f>DATA!L88</f>
        <v>0</v>
      </c>
      <c r="H88" s="90">
        <f>KUMULATIF!O88</f>
        <v>0</v>
      </c>
      <c r="I88" s="90">
        <f>KUMULATIF!P88</f>
        <v>0</v>
      </c>
      <c r="J88" s="138">
        <f>KUMULATIF!Q88</f>
        <v>0</v>
      </c>
      <c r="K88" s="113" t="e">
        <f t="shared" si="6"/>
        <v>#DIV/0!</v>
      </c>
      <c r="L88" s="106">
        <f t="shared" si="7"/>
        <v>35</v>
      </c>
    </row>
    <row r="89" spans="1:12" x14ac:dyDescent="0.25">
      <c r="A89" s="20">
        <v>16</v>
      </c>
      <c r="B89" s="21">
        <f>'DATA A'!B21</f>
        <v>0</v>
      </c>
      <c r="C89" s="22">
        <f>'DATA A'!D21</f>
        <v>0</v>
      </c>
      <c r="D89" s="22">
        <f>DATA!I89</f>
        <v>0</v>
      </c>
      <c r="E89" s="22">
        <f>DATA!J89</f>
        <v>0</v>
      </c>
      <c r="F89" s="22">
        <f>DATA!K89</f>
        <v>0</v>
      </c>
      <c r="G89" s="22">
        <f>DATA!L89</f>
        <v>0</v>
      </c>
      <c r="H89" s="90">
        <f>KUMULATIF!O89</f>
        <v>0</v>
      </c>
      <c r="I89" s="90">
        <f>KUMULATIF!P89</f>
        <v>0</v>
      </c>
      <c r="J89" s="138">
        <f>KUMULATIF!Q89</f>
        <v>0</v>
      </c>
      <c r="K89" s="113" t="e">
        <f t="shared" si="6"/>
        <v>#DIV/0!</v>
      </c>
      <c r="L89" s="106">
        <f t="shared" si="7"/>
        <v>35</v>
      </c>
    </row>
    <row r="90" spans="1:12" x14ac:dyDescent="0.25">
      <c r="A90" s="2">
        <v>17</v>
      </c>
      <c r="B90" s="21">
        <f>'DATA A'!B22</f>
        <v>0</v>
      </c>
      <c r="C90" s="22">
        <f>'DATA A'!D22</f>
        <v>0</v>
      </c>
      <c r="D90" s="22">
        <f>DATA!I90</f>
        <v>0</v>
      </c>
      <c r="E90" s="22">
        <f>DATA!J90</f>
        <v>0</v>
      </c>
      <c r="F90" s="22">
        <f>DATA!K90</f>
        <v>0</v>
      </c>
      <c r="G90" s="22">
        <f>DATA!L90</f>
        <v>0</v>
      </c>
      <c r="H90" s="90">
        <f>KUMULATIF!O90</f>
        <v>0</v>
      </c>
      <c r="I90" s="90">
        <f>KUMULATIF!P90</f>
        <v>0</v>
      </c>
      <c r="J90" s="138">
        <f>KUMULATIF!Q90</f>
        <v>0</v>
      </c>
      <c r="K90" s="113" t="e">
        <f t="shared" si="6"/>
        <v>#DIV/0!</v>
      </c>
      <c r="L90" s="106">
        <f t="shared" si="7"/>
        <v>35</v>
      </c>
    </row>
    <row r="91" spans="1:12" x14ac:dyDescent="0.25">
      <c r="A91" s="20">
        <v>18</v>
      </c>
      <c r="B91" s="21">
        <f>'DATA A'!B23</f>
        <v>0</v>
      </c>
      <c r="C91" s="22">
        <f>'DATA A'!D23</f>
        <v>0</v>
      </c>
      <c r="D91" s="22">
        <f>DATA!I91</f>
        <v>0</v>
      </c>
      <c r="E91" s="22">
        <f>DATA!J91</f>
        <v>0</v>
      </c>
      <c r="F91" s="22">
        <f>DATA!K91</f>
        <v>0</v>
      </c>
      <c r="G91" s="22">
        <f>DATA!L91</f>
        <v>0</v>
      </c>
      <c r="H91" s="90">
        <f>KUMULATIF!O91</f>
        <v>0</v>
      </c>
      <c r="I91" s="90">
        <f>KUMULATIF!P91</f>
        <v>0</v>
      </c>
      <c r="J91" s="138">
        <f>KUMULATIF!Q91</f>
        <v>0</v>
      </c>
      <c r="K91" s="113" t="e">
        <f t="shared" si="6"/>
        <v>#DIV/0!</v>
      </c>
      <c r="L91" s="106">
        <f t="shared" si="7"/>
        <v>35</v>
      </c>
    </row>
    <row r="92" spans="1:12" x14ac:dyDescent="0.25">
      <c r="A92" s="2">
        <v>19</v>
      </c>
      <c r="B92" s="21">
        <f>'DATA A'!B24</f>
        <v>0</v>
      </c>
      <c r="C92" s="22">
        <f>'DATA A'!D24</f>
        <v>0</v>
      </c>
      <c r="D92" s="22">
        <f>DATA!I92</f>
        <v>0</v>
      </c>
      <c r="E92" s="22">
        <f>DATA!J92</f>
        <v>0</v>
      </c>
      <c r="F92" s="22">
        <f>DATA!K92</f>
        <v>0</v>
      </c>
      <c r="G92" s="22">
        <f>DATA!L92</f>
        <v>0</v>
      </c>
      <c r="H92" s="90">
        <f>KUMULATIF!O92</f>
        <v>0</v>
      </c>
      <c r="I92" s="90">
        <f>KUMULATIF!P92</f>
        <v>0</v>
      </c>
      <c r="J92" s="138">
        <f>KUMULATIF!Q92</f>
        <v>0</v>
      </c>
      <c r="K92" s="113" t="e">
        <f t="shared" si="6"/>
        <v>#DIV/0!</v>
      </c>
      <c r="L92" s="106">
        <f t="shared" si="7"/>
        <v>35</v>
      </c>
    </row>
    <row r="93" spans="1:12" x14ac:dyDescent="0.25">
      <c r="A93" s="20">
        <v>20</v>
      </c>
      <c r="B93" s="21">
        <f>'DATA A'!B25</f>
        <v>0</v>
      </c>
      <c r="C93" s="22">
        <f>'DATA A'!D25</f>
        <v>0</v>
      </c>
      <c r="D93" s="22">
        <f>DATA!I93</f>
        <v>0</v>
      </c>
      <c r="E93" s="22">
        <f>DATA!J93</f>
        <v>0</v>
      </c>
      <c r="F93" s="22">
        <f>DATA!K93</f>
        <v>0</v>
      </c>
      <c r="G93" s="22">
        <f>DATA!L93</f>
        <v>0</v>
      </c>
      <c r="H93" s="90">
        <f>KUMULATIF!O93</f>
        <v>0</v>
      </c>
      <c r="I93" s="90">
        <f>KUMULATIF!P93</f>
        <v>0</v>
      </c>
      <c r="J93" s="138">
        <f>KUMULATIF!Q93</f>
        <v>0</v>
      </c>
      <c r="K93" s="113" t="e">
        <f t="shared" si="6"/>
        <v>#DIV/0!</v>
      </c>
      <c r="L93" s="106">
        <f t="shared" si="7"/>
        <v>35</v>
      </c>
    </row>
    <row r="94" spans="1:12" x14ac:dyDescent="0.25">
      <c r="A94" s="2">
        <v>21</v>
      </c>
      <c r="B94" s="21">
        <f>'DATA A'!B26</f>
        <v>0</v>
      </c>
      <c r="C94" s="22">
        <f>'DATA A'!D26</f>
        <v>0</v>
      </c>
      <c r="D94" s="22">
        <f>DATA!I94</f>
        <v>0</v>
      </c>
      <c r="E94" s="22">
        <f>DATA!J94</f>
        <v>0</v>
      </c>
      <c r="F94" s="22">
        <f>DATA!K94</f>
        <v>0</v>
      </c>
      <c r="G94" s="22">
        <f>DATA!L94</f>
        <v>0</v>
      </c>
      <c r="H94" s="90">
        <f>KUMULATIF!O94</f>
        <v>0</v>
      </c>
      <c r="I94" s="90">
        <f>KUMULATIF!P94</f>
        <v>0</v>
      </c>
      <c r="J94" s="138">
        <f>KUMULATIF!Q94</f>
        <v>0</v>
      </c>
      <c r="K94" s="113" t="e">
        <f t="shared" si="6"/>
        <v>#DIV/0!</v>
      </c>
      <c r="L94" s="106">
        <f t="shared" si="7"/>
        <v>35</v>
      </c>
    </row>
    <row r="95" spans="1:12" x14ac:dyDescent="0.25">
      <c r="A95" s="20">
        <v>22</v>
      </c>
      <c r="B95" s="21">
        <f>'DATA A'!B27</f>
        <v>0</v>
      </c>
      <c r="C95" s="22">
        <f>'DATA A'!D27</f>
        <v>0</v>
      </c>
      <c r="D95" s="22">
        <f>DATA!I95</f>
        <v>0</v>
      </c>
      <c r="E95" s="22">
        <f>DATA!J95</f>
        <v>0</v>
      </c>
      <c r="F95" s="22">
        <f>DATA!K95</f>
        <v>0</v>
      </c>
      <c r="G95" s="22">
        <f>DATA!L95</f>
        <v>0</v>
      </c>
      <c r="H95" s="90">
        <f>KUMULATIF!O95</f>
        <v>0</v>
      </c>
      <c r="I95" s="90">
        <f>KUMULATIF!P95</f>
        <v>0</v>
      </c>
      <c r="J95" s="138">
        <f>KUMULATIF!Q95</f>
        <v>0</v>
      </c>
      <c r="K95" s="113" t="e">
        <f t="shared" si="6"/>
        <v>#DIV/0!</v>
      </c>
      <c r="L95" s="106">
        <f t="shared" si="7"/>
        <v>35</v>
      </c>
    </row>
    <row r="96" spans="1:12" x14ac:dyDescent="0.25">
      <c r="A96" s="2">
        <v>23</v>
      </c>
      <c r="B96" s="21">
        <f>'DATA A'!B28</f>
        <v>0</v>
      </c>
      <c r="C96" s="22">
        <f>'DATA A'!D28</f>
        <v>0</v>
      </c>
      <c r="D96" s="22">
        <f>DATA!I96</f>
        <v>0</v>
      </c>
      <c r="E96" s="22">
        <f>DATA!J96</f>
        <v>0</v>
      </c>
      <c r="F96" s="22">
        <f>DATA!K96</f>
        <v>0</v>
      </c>
      <c r="G96" s="22">
        <f>DATA!L96</f>
        <v>0</v>
      </c>
      <c r="H96" s="90">
        <f>KUMULATIF!O96</f>
        <v>0</v>
      </c>
      <c r="I96" s="90">
        <f>KUMULATIF!P96</f>
        <v>0</v>
      </c>
      <c r="J96" s="138">
        <f>KUMULATIF!Q96</f>
        <v>0</v>
      </c>
      <c r="K96" s="113" t="e">
        <f t="shared" si="6"/>
        <v>#DIV/0!</v>
      </c>
      <c r="L96" s="106">
        <f t="shared" si="7"/>
        <v>35</v>
      </c>
    </row>
    <row r="97" spans="1:12" x14ac:dyDescent="0.25">
      <c r="A97" s="20">
        <v>24</v>
      </c>
      <c r="B97" s="21">
        <f>'DATA A'!B29</f>
        <v>0</v>
      </c>
      <c r="C97" s="22">
        <f>'DATA A'!D29</f>
        <v>0</v>
      </c>
      <c r="D97" s="22">
        <f>DATA!I97</f>
        <v>0</v>
      </c>
      <c r="E97" s="22">
        <f>DATA!J97</f>
        <v>0</v>
      </c>
      <c r="F97" s="22">
        <f>DATA!K97</f>
        <v>0</v>
      </c>
      <c r="G97" s="22">
        <f>DATA!L97</f>
        <v>0</v>
      </c>
      <c r="H97" s="90">
        <f>KUMULATIF!O97</f>
        <v>0</v>
      </c>
      <c r="I97" s="90">
        <f>KUMULATIF!P97</f>
        <v>0</v>
      </c>
      <c r="J97" s="138">
        <f>KUMULATIF!Q97</f>
        <v>0</v>
      </c>
      <c r="K97" s="113" t="e">
        <f t="shared" si="6"/>
        <v>#DIV/0!</v>
      </c>
      <c r="L97" s="106">
        <f t="shared" si="7"/>
        <v>35</v>
      </c>
    </row>
    <row r="98" spans="1:12" x14ac:dyDescent="0.25">
      <c r="A98" s="2">
        <v>25</v>
      </c>
      <c r="B98" s="21">
        <f>'DATA A'!B30</f>
        <v>0</v>
      </c>
      <c r="C98" s="22">
        <f>'DATA A'!D30</f>
        <v>0</v>
      </c>
      <c r="D98" s="22">
        <f>DATA!I98</f>
        <v>0</v>
      </c>
      <c r="E98" s="22">
        <f>DATA!J98</f>
        <v>0</v>
      </c>
      <c r="F98" s="22">
        <f>DATA!K98</f>
        <v>0</v>
      </c>
      <c r="G98" s="22">
        <f>DATA!L98</f>
        <v>0</v>
      </c>
      <c r="H98" s="90">
        <f>KUMULATIF!O98</f>
        <v>0</v>
      </c>
      <c r="I98" s="90">
        <f>KUMULATIF!P98</f>
        <v>0</v>
      </c>
      <c r="J98" s="138">
        <f>KUMULATIF!Q98</f>
        <v>0</v>
      </c>
      <c r="K98" s="113" t="e">
        <f t="shared" si="6"/>
        <v>#DIV/0!</v>
      </c>
      <c r="L98" s="106">
        <f t="shared" si="7"/>
        <v>35</v>
      </c>
    </row>
    <row r="99" spans="1:12" ht="13.8" thickBot="1" x14ac:dyDescent="0.3">
      <c r="A99" s="20"/>
      <c r="B99" s="21"/>
      <c r="C99" s="22"/>
      <c r="D99" s="25"/>
      <c r="E99" s="26"/>
      <c r="F99" s="26"/>
      <c r="G99" s="25"/>
      <c r="H99" s="71"/>
      <c r="I99" s="25"/>
      <c r="J99" s="141"/>
      <c r="K99" s="113"/>
      <c r="L99" s="132"/>
    </row>
    <row r="100" spans="1:12" ht="13.8" thickBot="1" x14ac:dyDescent="0.3">
      <c r="A100" s="27"/>
      <c r="B100" s="28"/>
      <c r="C100" s="29">
        <f t="shared" ref="C100:J100" si="8">SUM(C74:C98)</f>
        <v>0</v>
      </c>
      <c r="D100" s="19">
        <f t="shared" si="8"/>
        <v>0</v>
      </c>
      <c r="E100" s="19">
        <f t="shared" si="8"/>
        <v>0</v>
      </c>
      <c r="F100" s="19">
        <f t="shared" si="8"/>
        <v>0</v>
      </c>
      <c r="G100" s="19">
        <f t="shared" si="8"/>
        <v>0</v>
      </c>
      <c r="H100" s="19">
        <f t="shared" si="8"/>
        <v>0</v>
      </c>
      <c r="I100" s="19">
        <f t="shared" si="8"/>
        <v>0</v>
      </c>
      <c r="J100" s="143">
        <f t="shared" si="8"/>
        <v>0</v>
      </c>
      <c r="K100" s="115" t="e">
        <f>J100/C100*100</f>
        <v>#DIV/0!</v>
      </c>
      <c r="L100" s="109">
        <f>84/12*5</f>
        <v>35</v>
      </c>
    </row>
    <row r="101" spans="1:12" x14ac:dyDescent="0.25">
      <c r="C101" s="4"/>
      <c r="D101" s="4"/>
      <c r="E101" s="5"/>
      <c r="F101" s="5"/>
      <c r="G101" s="5"/>
      <c r="H101" s="5"/>
      <c r="I101" s="4"/>
      <c r="J101" s="4"/>
      <c r="K101" s="7" t="s">
        <v>0</v>
      </c>
      <c r="L101" s="5"/>
    </row>
    <row r="102" spans="1:12" x14ac:dyDescent="0.25">
      <c r="C102" s="4"/>
      <c r="D102" s="4"/>
      <c r="E102" s="5"/>
      <c r="F102" s="5"/>
      <c r="G102" s="5"/>
      <c r="H102" s="5"/>
      <c r="I102" s="4"/>
      <c r="J102" s="4"/>
      <c r="K102" s="7"/>
      <c r="L102" s="5"/>
    </row>
    <row r="103" spans="1:12" ht="13.8" thickBot="1" x14ac:dyDescent="0.3">
      <c r="C103" s="4"/>
      <c r="D103" s="4"/>
      <c r="E103" s="5"/>
      <c r="F103" s="5"/>
      <c r="G103" s="5"/>
      <c r="H103" s="5"/>
      <c r="I103" s="4"/>
      <c r="J103" s="4"/>
      <c r="K103" s="7"/>
      <c r="L103" s="5"/>
    </row>
    <row r="104" spans="1:12" ht="12.75" customHeight="1" x14ac:dyDescent="0.25">
      <c r="A104" s="296" t="str">
        <f>'DATA A'!I9</f>
        <v>Komplikasi Neonatal Tertangani (84)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8"/>
    </row>
    <row r="105" spans="1:12" ht="12.75" customHeight="1" x14ac:dyDescent="0.25">
      <c r="A105" s="294" t="s">
        <v>1</v>
      </c>
      <c r="B105" s="289" t="str">
        <f>'DATA A'!B5</f>
        <v>PUSKESMAS</v>
      </c>
      <c r="C105" s="289" t="s">
        <v>7</v>
      </c>
      <c r="D105" s="280" t="s">
        <v>5</v>
      </c>
      <c r="E105" s="280"/>
      <c r="F105" s="280" t="s">
        <v>4</v>
      </c>
      <c r="G105" s="280"/>
      <c r="H105" s="289" t="s">
        <v>48</v>
      </c>
      <c r="I105" s="289"/>
      <c r="J105" s="289"/>
      <c r="K105" s="289"/>
      <c r="L105" s="300" t="s">
        <v>14</v>
      </c>
    </row>
    <row r="106" spans="1:12" ht="27" customHeight="1" thickBot="1" x14ac:dyDescent="0.3">
      <c r="A106" s="295"/>
      <c r="B106" s="290"/>
      <c r="C106" s="290"/>
      <c r="D106" s="73" t="s">
        <v>26</v>
      </c>
      <c r="E106" s="73" t="s">
        <v>25</v>
      </c>
      <c r="F106" s="73" t="s">
        <v>26</v>
      </c>
      <c r="G106" s="73" t="s">
        <v>25</v>
      </c>
      <c r="H106" s="74" t="s">
        <v>26</v>
      </c>
      <c r="I106" s="73" t="s">
        <v>25</v>
      </c>
      <c r="J106" s="73" t="s">
        <v>47</v>
      </c>
      <c r="K106" s="73" t="s">
        <v>3</v>
      </c>
      <c r="L106" s="301"/>
    </row>
    <row r="107" spans="1:12" x14ac:dyDescent="0.25">
      <c r="A107" s="2">
        <v>1</v>
      </c>
      <c r="B107" s="76">
        <f>'DATA A'!B6</f>
        <v>0</v>
      </c>
      <c r="C107" s="32">
        <f>'DATA A'!D6</f>
        <v>0</v>
      </c>
      <c r="D107" s="32">
        <f>DATA!I107</f>
        <v>0</v>
      </c>
      <c r="E107" s="32">
        <f>DATA!J107</f>
        <v>0</v>
      </c>
      <c r="F107" s="32">
        <f>DATA!K107</f>
        <v>0</v>
      </c>
      <c r="G107" s="32">
        <f>DATA!L107</f>
        <v>0</v>
      </c>
      <c r="H107" s="89">
        <f>KUMULATIF!O107</f>
        <v>0</v>
      </c>
      <c r="I107" s="89">
        <f>KUMULATIF!P107</f>
        <v>0</v>
      </c>
      <c r="J107" s="135">
        <f>KUMULATIF!Q107</f>
        <v>0</v>
      </c>
      <c r="K107" s="112" t="e">
        <f t="shared" ref="K107:K131" si="9">J107/C107*100</f>
        <v>#DIV/0!</v>
      </c>
      <c r="L107" s="108">
        <f>84/12*5</f>
        <v>35</v>
      </c>
    </row>
    <row r="108" spans="1:12" x14ac:dyDescent="0.25">
      <c r="A108" s="20">
        <v>2</v>
      </c>
      <c r="B108" s="21">
        <f>'DATA A'!B7</f>
        <v>0</v>
      </c>
      <c r="C108" s="22">
        <f>'DATA A'!D7</f>
        <v>0</v>
      </c>
      <c r="D108" s="22">
        <f>DATA!I108</f>
        <v>0</v>
      </c>
      <c r="E108" s="22">
        <f>DATA!J108</f>
        <v>0</v>
      </c>
      <c r="F108" s="22">
        <f>DATA!K108</f>
        <v>0</v>
      </c>
      <c r="G108" s="22">
        <f>DATA!L108</f>
        <v>0</v>
      </c>
      <c r="H108" s="90">
        <f>KUMULATIF!O108</f>
        <v>0</v>
      </c>
      <c r="I108" s="90">
        <f>KUMULATIF!P108</f>
        <v>0</v>
      </c>
      <c r="J108" s="138">
        <f>KUMULATIF!Q108</f>
        <v>0</v>
      </c>
      <c r="K108" s="113" t="e">
        <f t="shared" si="9"/>
        <v>#DIV/0!</v>
      </c>
      <c r="L108" s="106">
        <f t="shared" ref="L108:L131" si="10">84/12*5</f>
        <v>35</v>
      </c>
    </row>
    <row r="109" spans="1:12" x14ac:dyDescent="0.25">
      <c r="A109" s="2">
        <v>3</v>
      </c>
      <c r="B109" s="21">
        <f>'DATA A'!B8</f>
        <v>0</v>
      </c>
      <c r="C109" s="22">
        <f>'DATA A'!D8</f>
        <v>0</v>
      </c>
      <c r="D109" s="22">
        <f>DATA!I109</f>
        <v>0</v>
      </c>
      <c r="E109" s="22">
        <f>DATA!J109</f>
        <v>0</v>
      </c>
      <c r="F109" s="22">
        <f>DATA!K109</f>
        <v>0</v>
      </c>
      <c r="G109" s="22">
        <f>DATA!L109</f>
        <v>0</v>
      </c>
      <c r="H109" s="90">
        <f>KUMULATIF!O109</f>
        <v>0</v>
      </c>
      <c r="I109" s="90">
        <f>KUMULATIF!P109</f>
        <v>0</v>
      </c>
      <c r="J109" s="138">
        <f>KUMULATIF!Q109</f>
        <v>0</v>
      </c>
      <c r="K109" s="113" t="e">
        <f t="shared" si="9"/>
        <v>#DIV/0!</v>
      </c>
      <c r="L109" s="106">
        <f t="shared" si="10"/>
        <v>35</v>
      </c>
    </row>
    <row r="110" spans="1:12" x14ac:dyDescent="0.25">
      <c r="A110" s="20">
        <v>4</v>
      </c>
      <c r="B110" s="21">
        <f>'DATA A'!B9</f>
        <v>0</v>
      </c>
      <c r="C110" s="22">
        <f>'DATA A'!D9</f>
        <v>0</v>
      </c>
      <c r="D110" s="22">
        <f>DATA!I110</f>
        <v>0</v>
      </c>
      <c r="E110" s="22">
        <f>DATA!J110</f>
        <v>0</v>
      </c>
      <c r="F110" s="22">
        <f>DATA!K110</f>
        <v>0</v>
      </c>
      <c r="G110" s="22">
        <f>DATA!L110</f>
        <v>0</v>
      </c>
      <c r="H110" s="90">
        <f>KUMULATIF!O110</f>
        <v>0</v>
      </c>
      <c r="I110" s="90">
        <f>KUMULATIF!P110</f>
        <v>0</v>
      </c>
      <c r="J110" s="138">
        <f>KUMULATIF!Q110</f>
        <v>0</v>
      </c>
      <c r="K110" s="113" t="e">
        <f t="shared" si="9"/>
        <v>#DIV/0!</v>
      </c>
      <c r="L110" s="106">
        <f t="shared" si="10"/>
        <v>35</v>
      </c>
    </row>
    <row r="111" spans="1:12" x14ac:dyDescent="0.25">
      <c r="A111" s="2">
        <v>5</v>
      </c>
      <c r="B111" s="21">
        <f>'DATA A'!B10</f>
        <v>0</v>
      </c>
      <c r="C111" s="22">
        <f>'DATA A'!D10</f>
        <v>0</v>
      </c>
      <c r="D111" s="22">
        <f>DATA!I111</f>
        <v>0</v>
      </c>
      <c r="E111" s="22">
        <f>DATA!J111</f>
        <v>0</v>
      </c>
      <c r="F111" s="22">
        <f>DATA!K111</f>
        <v>0</v>
      </c>
      <c r="G111" s="22">
        <f>DATA!L111</f>
        <v>0</v>
      </c>
      <c r="H111" s="90">
        <f>KUMULATIF!O111</f>
        <v>0</v>
      </c>
      <c r="I111" s="90">
        <f>KUMULATIF!P111</f>
        <v>0</v>
      </c>
      <c r="J111" s="138">
        <f>KUMULATIF!Q111</f>
        <v>0</v>
      </c>
      <c r="K111" s="113" t="e">
        <f t="shared" si="9"/>
        <v>#DIV/0!</v>
      </c>
      <c r="L111" s="106">
        <f t="shared" si="10"/>
        <v>35</v>
      </c>
    </row>
    <row r="112" spans="1:12" x14ac:dyDescent="0.25">
      <c r="A112" s="20">
        <v>6</v>
      </c>
      <c r="B112" s="21">
        <f>'DATA A'!B11</f>
        <v>0</v>
      </c>
      <c r="C112" s="22">
        <f>'DATA A'!D11</f>
        <v>0</v>
      </c>
      <c r="D112" s="22">
        <f>DATA!I112</f>
        <v>0</v>
      </c>
      <c r="E112" s="22">
        <f>DATA!J112</f>
        <v>0</v>
      </c>
      <c r="F112" s="22">
        <f>DATA!K112</f>
        <v>0</v>
      </c>
      <c r="G112" s="22">
        <f>DATA!L112</f>
        <v>0</v>
      </c>
      <c r="H112" s="90">
        <f>KUMULATIF!O112</f>
        <v>0</v>
      </c>
      <c r="I112" s="90">
        <f>KUMULATIF!P112</f>
        <v>0</v>
      </c>
      <c r="J112" s="138">
        <f>KUMULATIF!Q112</f>
        <v>0</v>
      </c>
      <c r="K112" s="113" t="e">
        <f t="shared" si="9"/>
        <v>#DIV/0!</v>
      </c>
      <c r="L112" s="106">
        <f t="shared" si="10"/>
        <v>35</v>
      </c>
    </row>
    <row r="113" spans="1:12" x14ac:dyDescent="0.25">
      <c r="A113" s="2">
        <v>7</v>
      </c>
      <c r="B113" s="21">
        <f>'DATA A'!B12</f>
        <v>0</v>
      </c>
      <c r="C113" s="22">
        <f>'DATA A'!D12</f>
        <v>0</v>
      </c>
      <c r="D113" s="22">
        <f>DATA!I113</f>
        <v>0</v>
      </c>
      <c r="E113" s="22">
        <f>DATA!J113</f>
        <v>0</v>
      </c>
      <c r="F113" s="22">
        <f>DATA!K113</f>
        <v>0</v>
      </c>
      <c r="G113" s="22">
        <f>DATA!L113</f>
        <v>0</v>
      </c>
      <c r="H113" s="90">
        <f>KUMULATIF!O113</f>
        <v>0</v>
      </c>
      <c r="I113" s="90">
        <f>KUMULATIF!P113</f>
        <v>0</v>
      </c>
      <c r="J113" s="138">
        <f>KUMULATIF!Q113</f>
        <v>0</v>
      </c>
      <c r="K113" s="113" t="e">
        <f t="shared" si="9"/>
        <v>#DIV/0!</v>
      </c>
      <c r="L113" s="106">
        <f t="shared" si="10"/>
        <v>35</v>
      </c>
    </row>
    <row r="114" spans="1:12" x14ac:dyDescent="0.25">
      <c r="A114" s="20">
        <v>8</v>
      </c>
      <c r="B114" s="21">
        <f>'DATA A'!B13</f>
        <v>0</v>
      </c>
      <c r="C114" s="22">
        <f>'DATA A'!D13</f>
        <v>0</v>
      </c>
      <c r="D114" s="22">
        <f>DATA!I114</f>
        <v>0</v>
      </c>
      <c r="E114" s="22">
        <f>DATA!J114</f>
        <v>0</v>
      </c>
      <c r="F114" s="22">
        <f>DATA!K114</f>
        <v>0</v>
      </c>
      <c r="G114" s="22">
        <f>DATA!L114</f>
        <v>0</v>
      </c>
      <c r="H114" s="90">
        <f>KUMULATIF!O114</f>
        <v>0</v>
      </c>
      <c r="I114" s="90">
        <f>KUMULATIF!P114</f>
        <v>0</v>
      </c>
      <c r="J114" s="138">
        <f>KUMULATIF!Q114</f>
        <v>0</v>
      </c>
      <c r="K114" s="113" t="e">
        <f t="shared" si="9"/>
        <v>#DIV/0!</v>
      </c>
      <c r="L114" s="106">
        <f t="shared" si="10"/>
        <v>35</v>
      </c>
    </row>
    <row r="115" spans="1:12" x14ac:dyDescent="0.25">
      <c r="A115" s="2">
        <v>9</v>
      </c>
      <c r="B115" s="21">
        <f>'DATA A'!B14</f>
        <v>0</v>
      </c>
      <c r="C115" s="22">
        <f>'DATA A'!D14</f>
        <v>0</v>
      </c>
      <c r="D115" s="22">
        <f>DATA!I115</f>
        <v>0</v>
      </c>
      <c r="E115" s="22">
        <f>DATA!J115</f>
        <v>0</v>
      </c>
      <c r="F115" s="22">
        <f>DATA!K115</f>
        <v>0</v>
      </c>
      <c r="G115" s="22">
        <f>DATA!L115</f>
        <v>0</v>
      </c>
      <c r="H115" s="90">
        <f>KUMULATIF!O115</f>
        <v>0</v>
      </c>
      <c r="I115" s="90">
        <f>KUMULATIF!P115</f>
        <v>0</v>
      </c>
      <c r="J115" s="138">
        <f>KUMULATIF!Q115</f>
        <v>0</v>
      </c>
      <c r="K115" s="113" t="e">
        <f t="shared" si="9"/>
        <v>#DIV/0!</v>
      </c>
      <c r="L115" s="106">
        <f t="shared" si="10"/>
        <v>35</v>
      </c>
    </row>
    <row r="116" spans="1:12" x14ac:dyDescent="0.25">
      <c r="A116" s="20">
        <v>10</v>
      </c>
      <c r="B116" s="21">
        <f>'DATA A'!B15</f>
        <v>0</v>
      </c>
      <c r="C116" s="22">
        <f>'DATA A'!D15</f>
        <v>0</v>
      </c>
      <c r="D116" s="22">
        <f>DATA!I116</f>
        <v>0</v>
      </c>
      <c r="E116" s="22">
        <f>DATA!J116</f>
        <v>0</v>
      </c>
      <c r="F116" s="22">
        <f>DATA!K116</f>
        <v>0</v>
      </c>
      <c r="G116" s="22">
        <f>DATA!L116</f>
        <v>0</v>
      </c>
      <c r="H116" s="90">
        <f>KUMULATIF!O116</f>
        <v>0</v>
      </c>
      <c r="I116" s="90">
        <f>KUMULATIF!P116</f>
        <v>0</v>
      </c>
      <c r="J116" s="138">
        <f>KUMULATIF!Q116</f>
        <v>0</v>
      </c>
      <c r="K116" s="113" t="e">
        <f t="shared" si="9"/>
        <v>#DIV/0!</v>
      </c>
      <c r="L116" s="106">
        <f t="shared" si="10"/>
        <v>35</v>
      </c>
    </row>
    <row r="117" spans="1:12" x14ac:dyDescent="0.25">
      <c r="A117" s="2">
        <v>11</v>
      </c>
      <c r="B117" s="21">
        <f>'DATA A'!B16</f>
        <v>0</v>
      </c>
      <c r="C117" s="22">
        <f>'DATA A'!D16</f>
        <v>0</v>
      </c>
      <c r="D117" s="22">
        <f>DATA!I117</f>
        <v>0</v>
      </c>
      <c r="E117" s="22">
        <f>DATA!J117</f>
        <v>0</v>
      </c>
      <c r="F117" s="22">
        <f>DATA!K117</f>
        <v>0</v>
      </c>
      <c r="G117" s="22">
        <f>DATA!L117</f>
        <v>0</v>
      </c>
      <c r="H117" s="90">
        <f>KUMULATIF!O117</f>
        <v>0</v>
      </c>
      <c r="I117" s="90">
        <f>KUMULATIF!P117</f>
        <v>0</v>
      </c>
      <c r="J117" s="138">
        <f>KUMULATIF!Q117</f>
        <v>0</v>
      </c>
      <c r="K117" s="113" t="e">
        <f t="shared" si="9"/>
        <v>#DIV/0!</v>
      </c>
      <c r="L117" s="106">
        <f t="shared" si="10"/>
        <v>35</v>
      </c>
    </row>
    <row r="118" spans="1:12" x14ac:dyDescent="0.25">
      <c r="A118" s="20">
        <v>12</v>
      </c>
      <c r="B118" s="21">
        <f>'DATA A'!B17</f>
        <v>0</v>
      </c>
      <c r="C118" s="22">
        <f>'DATA A'!D17</f>
        <v>0</v>
      </c>
      <c r="D118" s="22">
        <f>DATA!I118</f>
        <v>0</v>
      </c>
      <c r="E118" s="22">
        <f>DATA!J118</f>
        <v>0</v>
      </c>
      <c r="F118" s="22">
        <f>DATA!K118</f>
        <v>0</v>
      </c>
      <c r="G118" s="22">
        <f>DATA!L118</f>
        <v>0</v>
      </c>
      <c r="H118" s="90">
        <f>KUMULATIF!O118</f>
        <v>0</v>
      </c>
      <c r="I118" s="90">
        <f>KUMULATIF!P118</f>
        <v>0</v>
      </c>
      <c r="J118" s="138">
        <f>KUMULATIF!Q118</f>
        <v>0</v>
      </c>
      <c r="K118" s="113" t="e">
        <f t="shared" si="9"/>
        <v>#DIV/0!</v>
      </c>
      <c r="L118" s="106">
        <f t="shared" si="10"/>
        <v>35</v>
      </c>
    </row>
    <row r="119" spans="1:12" x14ac:dyDescent="0.25">
      <c r="A119" s="2">
        <v>13</v>
      </c>
      <c r="B119" s="21">
        <f>'DATA A'!B18</f>
        <v>0</v>
      </c>
      <c r="C119" s="22">
        <f>'DATA A'!D18</f>
        <v>0</v>
      </c>
      <c r="D119" s="22">
        <f>DATA!I119</f>
        <v>0</v>
      </c>
      <c r="E119" s="22">
        <f>DATA!J119</f>
        <v>0</v>
      </c>
      <c r="F119" s="22">
        <f>DATA!K119</f>
        <v>0</v>
      </c>
      <c r="G119" s="22">
        <f>DATA!L119</f>
        <v>0</v>
      </c>
      <c r="H119" s="90">
        <f>KUMULATIF!O119</f>
        <v>0</v>
      </c>
      <c r="I119" s="90">
        <f>KUMULATIF!P119</f>
        <v>0</v>
      </c>
      <c r="J119" s="138">
        <f>KUMULATIF!Q119</f>
        <v>0</v>
      </c>
      <c r="K119" s="113" t="e">
        <f t="shared" si="9"/>
        <v>#DIV/0!</v>
      </c>
      <c r="L119" s="106">
        <f t="shared" si="10"/>
        <v>35</v>
      </c>
    </row>
    <row r="120" spans="1:12" x14ac:dyDescent="0.25">
      <c r="A120" s="20">
        <v>14</v>
      </c>
      <c r="B120" s="21">
        <f>'DATA A'!B19</f>
        <v>0</v>
      </c>
      <c r="C120" s="22">
        <f>'DATA A'!D19</f>
        <v>0</v>
      </c>
      <c r="D120" s="22">
        <f>DATA!I120</f>
        <v>0</v>
      </c>
      <c r="E120" s="22">
        <f>DATA!J120</f>
        <v>0</v>
      </c>
      <c r="F120" s="22">
        <f>DATA!K120</f>
        <v>0</v>
      </c>
      <c r="G120" s="22">
        <f>DATA!L120</f>
        <v>0</v>
      </c>
      <c r="H120" s="90">
        <f>KUMULATIF!O120</f>
        <v>0</v>
      </c>
      <c r="I120" s="90">
        <f>KUMULATIF!P120</f>
        <v>0</v>
      </c>
      <c r="J120" s="138">
        <f>KUMULATIF!Q120</f>
        <v>0</v>
      </c>
      <c r="K120" s="113" t="e">
        <f t="shared" si="9"/>
        <v>#DIV/0!</v>
      </c>
      <c r="L120" s="106">
        <f t="shared" si="10"/>
        <v>35</v>
      </c>
    </row>
    <row r="121" spans="1:12" x14ac:dyDescent="0.25">
      <c r="A121" s="2">
        <v>15</v>
      </c>
      <c r="B121" s="21">
        <f>'DATA A'!B20</f>
        <v>0</v>
      </c>
      <c r="C121" s="22">
        <f>'DATA A'!D20</f>
        <v>0</v>
      </c>
      <c r="D121" s="22">
        <f>DATA!I121</f>
        <v>0</v>
      </c>
      <c r="E121" s="22">
        <f>DATA!J121</f>
        <v>0</v>
      </c>
      <c r="F121" s="22">
        <f>DATA!K121</f>
        <v>0</v>
      </c>
      <c r="G121" s="22">
        <f>DATA!L121</f>
        <v>0</v>
      </c>
      <c r="H121" s="90">
        <f>KUMULATIF!O121</f>
        <v>0</v>
      </c>
      <c r="I121" s="90">
        <f>KUMULATIF!P121</f>
        <v>0</v>
      </c>
      <c r="J121" s="138">
        <f>KUMULATIF!Q121</f>
        <v>0</v>
      </c>
      <c r="K121" s="113" t="e">
        <f t="shared" si="9"/>
        <v>#DIV/0!</v>
      </c>
      <c r="L121" s="106">
        <f t="shared" si="10"/>
        <v>35</v>
      </c>
    </row>
    <row r="122" spans="1:12" x14ac:dyDescent="0.25">
      <c r="A122" s="20">
        <v>16</v>
      </c>
      <c r="B122" s="21">
        <f>'DATA A'!B21</f>
        <v>0</v>
      </c>
      <c r="C122" s="22">
        <f>'DATA A'!D21</f>
        <v>0</v>
      </c>
      <c r="D122" s="22">
        <f>DATA!I122</f>
        <v>0</v>
      </c>
      <c r="E122" s="22">
        <f>DATA!J122</f>
        <v>0</v>
      </c>
      <c r="F122" s="22">
        <f>DATA!K122</f>
        <v>0</v>
      </c>
      <c r="G122" s="22">
        <f>DATA!L122</f>
        <v>0</v>
      </c>
      <c r="H122" s="90">
        <f>KUMULATIF!O122</f>
        <v>0</v>
      </c>
      <c r="I122" s="90">
        <f>KUMULATIF!P122</f>
        <v>0</v>
      </c>
      <c r="J122" s="138">
        <f>KUMULATIF!Q122</f>
        <v>0</v>
      </c>
      <c r="K122" s="113" t="e">
        <f t="shared" si="9"/>
        <v>#DIV/0!</v>
      </c>
      <c r="L122" s="106">
        <f t="shared" si="10"/>
        <v>35</v>
      </c>
    </row>
    <row r="123" spans="1:12" x14ac:dyDescent="0.25">
      <c r="A123" s="2">
        <v>17</v>
      </c>
      <c r="B123" s="21">
        <f>'DATA A'!B22</f>
        <v>0</v>
      </c>
      <c r="C123" s="22">
        <f>'DATA A'!D22</f>
        <v>0</v>
      </c>
      <c r="D123" s="22">
        <f>DATA!I123</f>
        <v>0</v>
      </c>
      <c r="E123" s="22">
        <f>DATA!J123</f>
        <v>0</v>
      </c>
      <c r="F123" s="22">
        <f>DATA!K123</f>
        <v>0</v>
      </c>
      <c r="G123" s="22">
        <f>DATA!L123</f>
        <v>0</v>
      </c>
      <c r="H123" s="90">
        <f>KUMULATIF!O123</f>
        <v>0</v>
      </c>
      <c r="I123" s="90">
        <f>KUMULATIF!P123</f>
        <v>0</v>
      </c>
      <c r="J123" s="138">
        <f>KUMULATIF!Q123</f>
        <v>0</v>
      </c>
      <c r="K123" s="113" t="e">
        <f t="shared" si="9"/>
        <v>#DIV/0!</v>
      </c>
      <c r="L123" s="106">
        <f t="shared" si="10"/>
        <v>35</v>
      </c>
    </row>
    <row r="124" spans="1:12" x14ac:dyDescent="0.25">
      <c r="A124" s="20">
        <v>18</v>
      </c>
      <c r="B124" s="21">
        <f>'DATA A'!B23</f>
        <v>0</v>
      </c>
      <c r="C124" s="22">
        <f>'DATA A'!D23</f>
        <v>0</v>
      </c>
      <c r="D124" s="22">
        <f>DATA!I124</f>
        <v>0</v>
      </c>
      <c r="E124" s="22">
        <f>DATA!J124</f>
        <v>0</v>
      </c>
      <c r="F124" s="22">
        <f>DATA!K124</f>
        <v>0</v>
      </c>
      <c r="G124" s="22">
        <f>DATA!L124</f>
        <v>0</v>
      </c>
      <c r="H124" s="90">
        <f>KUMULATIF!O124</f>
        <v>0</v>
      </c>
      <c r="I124" s="90">
        <f>KUMULATIF!P124</f>
        <v>0</v>
      </c>
      <c r="J124" s="138">
        <f>KUMULATIF!Q124</f>
        <v>0</v>
      </c>
      <c r="K124" s="113" t="e">
        <f t="shared" si="9"/>
        <v>#DIV/0!</v>
      </c>
      <c r="L124" s="106">
        <f t="shared" si="10"/>
        <v>35</v>
      </c>
    </row>
    <row r="125" spans="1:12" x14ac:dyDescent="0.25">
      <c r="A125" s="2">
        <v>19</v>
      </c>
      <c r="B125" s="21">
        <f>'DATA A'!B24</f>
        <v>0</v>
      </c>
      <c r="C125" s="22">
        <f>'DATA A'!D24</f>
        <v>0</v>
      </c>
      <c r="D125" s="22">
        <f>DATA!I125</f>
        <v>0</v>
      </c>
      <c r="E125" s="22">
        <f>DATA!J125</f>
        <v>0</v>
      </c>
      <c r="F125" s="22">
        <f>DATA!K125</f>
        <v>0</v>
      </c>
      <c r="G125" s="22">
        <f>DATA!L125</f>
        <v>0</v>
      </c>
      <c r="H125" s="90">
        <f>KUMULATIF!O125</f>
        <v>0</v>
      </c>
      <c r="I125" s="90">
        <f>KUMULATIF!P125</f>
        <v>0</v>
      </c>
      <c r="J125" s="138">
        <f>KUMULATIF!Q125</f>
        <v>0</v>
      </c>
      <c r="K125" s="113" t="e">
        <f t="shared" si="9"/>
        <v>#DIV/0!</v>
      </c>
      <c r="L125" s="106">
        <f t="shared" si="10"/>
        <v>35</v>
      </c>
    </row>
    <row r="126" spans="1:12" x14ac:dyDescent="0.25">
      <c r="A126" s="20">
        <v>20</v>
      </c>
      <c r="B126" s="21">
        <f>'DATA A'!B25</f>
        <v>0</v>
      </c>
      <c r="C126" s="22">
        <f>'DATA A'!D25</f>
        <v>0</v>
      </c>
      <c r="D126" s="22">
        <f>DATA!I126</f>
        <v>0</v>
      </c>
      <c r="E126" s="22">
        <f>DATA!J126</f>
        <v>0</v>
      </c>
      <c r="F126" s="22">
        <f>DATA!K126</f>
        <v>0</v>
      </c>
      <c r="G126" s="22">
        <f>DATA!L126</f>
        <v>0</v>
      </c>
      <c r="H126" s="90">
        <f>KUMULATIF!O126</f>
        <v>0</v>
      </c>
      <c r="I126" s="90">
        <f>KUMULATIF!P126</f>
        <v>0</v>
      </c>
      <c r="J126" s="138">
        <f>KUMULATIF!Q126</f>
        <v>0</v>
      </c>
      <c r="K126" s="113" t="e">
        <f t="shared" si="9"/>
        <v>#DIV/0!</v>
      </c>
      <c r="L126" s="106">
        <f t="shared" si="10"/>
        <v>35</v>
      </c>
    </row>
    <row r="127" spans="1:12" x14ac:dyDescent="0.25">
      <c r="A127" s="2">
        <v>21</v>
      </c>
      <c r="B127" s="21">
        <f>'DATA A'!B26</f>
        <v>0</v>
      </c>
      <c r="C127" s="22">
        <f>'DATA A'!D26</f>
        <v>0</v>
      </c>
      <c r="D127" s="22">
        <f>DATA!I127</f>
        <v>0</v>
      </c>
      <c r="E127" s="22">
        <f>DATA!J127</f>
        <v>0</v>
      </c>
      <c r="F127" s="22">
        <f>DATA!K127</f>
        <v>0</v>
      </c>
      <c r="G127" s="22">
        <f>DATA!L127</f>
        <v>0</v>
      </c>
      <c r="H127" s="90">
        <f>KUMULATIF!O127</f>
        <v>0</v>
      </c>
      <c r="I127" s="90">
        <f>KUMULATIF!P127</f>
        <v>0</v>
      </c>
      <c r="J127" s="138">
        <f>KUMULATIF!Q127</f>
        <v>0</v>
      </c>
      <c r="K127" s="113" t="e">
        <f t="shared" si="9"/>
        <v>#DIV/0!</v>
      </c>
      <c r="L127" s="106">
        <f t="shared" si="10"/>
        <v>35</v>
      </c>
    </row>
    <row r="128" spans="1:12" x14ac:dyDescent="0.25">
      <c r="A128" s="20">
        <v>22</v>
      </c>
      <c r="B128" s="21">
        <f>'DATA A'!B27</f>
        <v>0</v>
      </c>
      <c r="C128" s="22">
        <f>'DATA A'!D27</f>
        <v>0</v>
      </c>
      <c r="D128" s="22">
        <f>DATA!I128</f>
        <v>0</v>
      </c>
      <c r="E128" s="22">
        <f>DATA!J128</f>
        <v>0</v>
      </c>
      <c r="F128" s="22">
        <f>DATA!K128</f>
        <v>0</v>
      </c>
      <c r="G128" s="22">
        <f>DATA!L128</f>
        <v>0</v>
      </c>
      <c r="H128" s="90">
        <f>KUMULATIF!O128</f>
        <v>0</v>
      </c>
      <c r="I128" s="90">
        <f>KUMULATIF!P128</f>
        <v>0</v>
      </c>
      <c r="J128" s="138">
        <f>KUMULATIF!Q128</f>
        <v>0</v>
      </c>
      <c r="K128" s="113" t="e">
        <f t="shared" si="9"/>
        <v>#DIV/0!</v>
      </c>
      <c r="L128" s="106">
        <f t="shared" si="10"/>
        <v>35</v>
      </c>
    </row>
    <row r="129" spans="1:12" x14ac:dyDescent="0.25">
      <c r="A129" s="2">
        <v>23</v>
      </c>
      <c r="B129" s="21">
        <f>'DATA A'!B28</f>
        <v>0</v>
      </c>
      <c r="C129" s="22">
        <f>'DATA A'!D28</f>
        <v>0</v>
      </c>
      <c r="D129" s="22">
        <f>DATA!I129</f>
        <v>0</v>
      </c>
      <c r="E129" s="22">
        <f>DATA!J129</f>
        <v>0</v>
      </c>
      <c r="F129" s="22">
        <f>DATA!K129</f>
        <v>0</v>
      </c>
      <c r="G129" s="22">
        <f>DATA!L129</f>
        <v>0</v>
      </c>
      <c r="H129" s="90">
        <f>KUMULATIF!O129</f>
        <v>0</v>
      </c>
      <c r="I129" s="90">
        <f>KUMULATIF!P129</f>
        <v>0</v>
      </c>
      <c r="J129" s="138">
        <f>KUMULATIF!Q129</f>
        <v>0</v>
      </c>
      <c r="K129" s="113" t="e">
        <f t="shared" si="9"/>
        <v>#DIV/0!</v>
      </c>
      <c r="L129" s="106">
        <f t="shared" si="10"/>
        <v>35</v>
      </c>
    </row>
    <row r="130" spans="1:12" x14ac:dyDescent="0.25">
      <c r="A130" s="20">
        <v>24</v>
      </c>
      <c r="B130" s="21">
        <f>'DATA A'!B29</f>
        <v>0</v>
      </c>
      <c r="C130" s="22">
        <f>'DATA A'!D29</f>
        <v>0</v>
      </c>
      <c r="D130" s="22">
        <f>DATA!I130</f>
        <v>0</v>
      </c>
      <c r="E130" s="22">
        <f>DATA!J130</f>
        <v>0</v>
      </c>
      <c r="F130" s="22">
        <f>DATA!K130</f>
        <v>0</v>
      </c>
      <c r="G130" s="22">
        <f>DATA!L130</f>
        <v>0</v>
      </c>
      <c r="H130" s="90">
        <f>KUMULATIF!O130</f>
        <v>0</v>
      </c>
      <c r="I130" s="90">
        <f>KUMULATIF!P130</f>
        <v>0</v>
      </c>
      <c r="J130" s="138">
        <f>KUMULATIF!Q130</f>
        <v>0</v>
      </c>
      <c r="K130" s="113" t="e">
        <f t="shared" si="9"/>
        <v>#DIV/0!</v>
      </c>
      <c r="L130" s="106">
        <f t="shared" si="10"/>
        <v>35</v>
      </c>
    </row>
    <row r="131" spans="1:12" x14ac:dyDescent="0.25">
      <c r="A131" s="2">
        <v>25</v>
      </c>
      <c r="B131" s="21">
        <f>'DATA A'!B30</f>
        <v>0</v>
      </c>
      <c r="C131" s="22">
        <f>'DATA A'!D30</f>
        <v>0</v>
      </c>
      <c r="D131" s="22">
        <f>DATA!I131</f>
        <v>0</v>
      </c>
      <c r="E131" s="22">
        <f>DATA!J131</f>
        <v>0</v>
      </c>
      <c r="F131" s="22">
        <f>DATA!K131</f>
        <v>0</v>
      </c>
      <c r="G131" s="22">
        <f>DATA!L131</f>
        <v>0</v>
      </c>
      <c r="H131" s="90">
        <f>KUMULATIF!O131</f>
        <v>0</v>
      </c>
      <c r="I131" s="90">
        <f>KUMULATIF!P131</f>
        <v>0</v>
      </c>
      <c r="J131" s="138">
        <f>KUMULATIF!Q131</f>
        <v>0</v>
      </c>
      <c r="K131" s="113" t="e">
        <f t="shared" si="9"/>
        <v>#DIV/0!</v>
      </c>
      <c r="L131" s="106">
        <f t="shared" si="10"/>
        <v>35</v>
      </c>
    </row>
    <row r="132" spans="1:12" ht="13.8" thickBot="1" x14ac:dyDescent="0.3">
      <c r="A132" s="2"/>
      <c r="B132" s="21"/>
      <c r="C132" s="22"/>
      <c r="D132" s="25"/>
      <c r="E132" s="26"/>
      <c r="F132" s="26"/>
      <c r="G132" s="25"/>
      <c r="H132" s="71"/>
      <c r="I132" s="25"/>
      <c r="J132" s="141"/>
      <c r="K132" s="113"/>
      <c r="L132" s="132"/>
    </row>
    <row r="133" spans="1:12" ht="13.8" thickBot="1" x14ac:dyDescent="0.3">
      <c r="A133" s="27"/>
      <c r="B133" s="28"/>
      <c r="C133" s="29">
        <f t="shared" ref="C133:J133" si="11">SUM(C107:C131)</f>
        <v>0</v>
      </c>
      <c r="D133" s="19">
        <f t="shared" si="11"/>
        <v>0</v>
      </c>
      <c r="E133" s="19">
        <f t="shared" si="11"/>
        <v>0</v>
      </c>
      <c r="F133" s="19">
        <f t="shared" si="11"/>
        <v>0</v>
      </c>
      <c r="G133" s="19">
        <f t="shared" si="11"/>
        <v>0</v>
      </c>
      <c r="H133" s="19">
        <f t="shared" si="11"/>
        <v>0</v>
      </c>
      <c r="I133" s="19">
        <f t="shared" si="11"/>
        <v>0</v>
      </c>
      <c r="J133" s="143">
        <f t="shared" si="11"/>
        <v>0</v>
      </c>
      <c r="K133" s="115" t="e">
        <f>J133/C133*100</f>
        <v>#DIV/0!</v>
      </c>
      <c r="L133" s="109">
        <f>84/12*5</f>
        <v>35</v>
      </c>
    </row>
    <row r="134" spans="1:12" x14ac:dyDescent="0.25">
      <c r="A134" s="3"/>
      <c r="B134" s="3"/>
      <c r="C134" s="8"/>
      <c r="D134" s="8"/>
      <c r="E134" s="7"/>
      <c r="F134" s="7"/>
      <c r="G134" s="7"/>
      <c r="H134" s="7"/>
      <c r="I134" s="9"/>
      <c r="J134" s="9"/>
      <c r="K134" s="7"/>
      <c r="L134" s="7"/>
    </row>
    <row r="135" spans="1:12" x14ac:dyDescent="0.25">
      <c r="A135" s="3"/>
      <c r="B135" s="3"/>
      <c r="C135" s="8"/>
      <c r="D135" s="8"/>
      <c r="E135" s="7"/>
      <c r="F135" s="7"/>
      <c r="G135" s="7"/>
      <c r="H135" s="7"/>
      <c r="I135" s="9"/>
      <c r="J135" s="9"/>
      <c r="K135" s="7"/>
      <c r="L135" s="7"/>
    </row>
    <row r="136" spans="1:12" ht="13.8" thickBot="1" x14ac:dyDescent="0.3">
      <c r="A136" s="3"/>
      <c r="B136" s="3"/>
      <c r="C136" s="8"/>
      <c r="D136" s="8"/>
      <c r="E136" s="7"/>
      <c r="F136" s="7"/>
      <c r="G136" s="7"/>
      <c r="H136" s="7"/>
      <c r="I136" s="9"/>
      <c r="J136" s="9"/>
      <c r="K136" s="7"/>
      <c r="L136" s="7"/>
    </row>
    <row r="137" spans="1:12" ht="12.75" customHeight="1" x14ac:dyDescent="0.25">
      <c r="A137" s="296" t="str">
        <f>'DATA A'!I10</f>
        <v>Kunjungan Bayi I (96)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8"/>
    </row>
    <row r="138" spans="1:12" ht="12.75" customHeight="1" x14ac:dyDescent="0.25">
      <c r="A138" s="294" t="s">
        <v>1</v>
      </c>
      <c r="B138" s="289" t="str">
        <f>'DATA A'!B5</f>
        <v>PUSKESMAS</v>
      </c>
      <c r="C138" s="289" t="s">
        <v>6</v>
      </c>
      <c r="D138" s="280" t="s">
        <v>5</v>
      </c>
      <c r="E138" s="280"/>
      <c r="F138" s="280" t="s">
        <v>4</v>
      </c>
      <c r="G138" s="280"/>
      <c r="H138" s="289" t="s">
        <v>48</v>
      </c>
      <c r="I138" s="289"/>
      <c r="J138" s="289"/>
      <c r="K138" s="289"/>
      <c r="L138" s="300" t="s">
        <v>14</v>
      </c>
    </row>
    <row r="139" spans="1:12" ht="13.8" thickBot="1" x14ac:dyDescent="0.3">
      <c r="A139" s="295"/>
      <c r="B139" s="290"/>
      <c r="C139" s="290"/>
      <c r="D139" s="73" t="s">
        <v>26</v>
      </c>
      <c r="E139" s="73" t="s">
        <v>25</v>
      </c>
      <c r="F139" s="73" t="s">
        <v>26</v>
      </c>
      <c r="G139" s="73" t="s">
        <v>25</v>
      </c>
      <c r="H139" s="74" t="s">
        <v>26</v>
      </c>
      <c r="I139" s="73" t="s">
        <v>25</v>
      </c>
      <c r="J139" s="73" t="s">
        <v>47</v>
      </c>
      <c r="K139" s="73" t="s">
        <v>3</v>
      </c>
      <c r="L139" s="301"/>
    </row>
    <row r="140" spans="1:12" x14ac:dyDescent="0.25">
      <c r="A140" s="24">
        <v>1</v>
      </c>
      <c r="B140" s="76">
        <f>'DATA A'!B6</f>
        <v>0</v>
      </c>
      <c r="C140" s="32">
        <f>'DATA A'!C6</f>
        <v>0</v>
      </c>
      <c r="D140" s="32">
        <f>DATA!I140</f>
        <v>0</v>
      </c>
      <c r="E140" s="32">
        <f>DATA!J140</f>
        <v>0</v>
      </c>
      <c r="F140" s="32">
        <f>DATA!K140</f>
        <v>0</v>
      </c>
      <c r="G140" s="32">
        <f>DATA!L140</f>
        <v>0</v>
      </c>
      <c r="H140" s="89">
        <f>KUMULATIF!O140</f>
        <v>0</v>
      </c>
      <c r="I140" s="89">
        <f>KUMULATIF!P140</f>
        <v>0</v>
      </c>
      <c r="J140" s="135">
        <f>KUMULATIF!Q140</f>
        <v>0</v>
      </c>
      <c r="K140" s="112" t="e">
        <f t="shared" ref="K140:K164" si="12">J140/C140*100</f>
        <v>#DIV/0!</v>
      </c>
      <c r="L140" s="161">
        <f>96/12*5</f>
        <v>40</v>
      </c>
    </row>
    <row r="141" spans="1:12" x14ac:dyDescent="0.25">
      <c r="A141" s="20">
        <v>2</v>
      </c>
      <c r="B141" s="21">
        <f>'DATA A'!B7</f>
        <v>0</v>
      </c>
      <c r="C141" s="22">
        <f>'DATA A'!C7</f>
        <v>0</v>
      </c>
      <c r="D141" s="22">
        <f>DATA!I141</f>
        <v>0</v>
      </c>
      <c r="E141" s="22">
        <f>DATA!J141</f>
        <v>0</v>
      </c>
      <c r="F141" s="22">
        <f>DATA!K141</f>
        <v>0</v>
      </c>
      <c r="G141" s="22">
        <f>DATA!L141</f>
        <v>0</v>
      </c>
      <c r="H141" s="90">
        <f>KUMULATIF!O141</f>
        <v>0</v>
      </c>
      <c r="I141" s="90">
        <f>KUMULATIF!P141</f>
        <v>0</v>
      </c>
      <c r="J141" s="138">
        <f>KUMULATIF!Q141</f>
        <v>0</v>
      </c>
      <c r="K141" s="113" t="e">
        <f t="shared" si="12"/>
        <v>#DIV/0!</v>
      </c>
      <c r="L141" s="163">
        <f t="shared" ref="L141:L164" si="13">96/12*5</f>
        <v>40</v>
      </c>
    </row>
    <row r="142" spans="1:12" x14ac:dyDescent="0.25">
      <c r="A142" s="20">
        <v>3</v>
      </c>
      <c r="B142" s="21">
        <f>'DATA A'!B8</f>
        <v>0</v>
      </c>
      <c r="C142" s="22">
        <f>'DATA A'!C8</f>
        <v>0</v>
      </c>
      <c r="D142" s="22">
        <f>DATA!I142</f>
        <v>0</v>
      </c>
      <c r="E142" s="22">
        <f>DATA!J142</f>
        <v>0</v>
      </c>
      <c r="F142" s="22">
        <f>DATA!K142</f>
        <v>0</v>
      </c>
      <c r="G142" s="22">
        <f>DATA!L142</f>
        <v>0</v>
      </c>
      <c r="H142" s="90">
        <f>KUMULATIF!O142</f>
        <v>0</v>
      </c>
      <c r="I142" s="90">
        <f>KUMULATIF!P142</f>
        <v>0</v>
      </c>
      <c r="J142" s="138">
        <f>KUMULATIF!Q142</f>
        <v>0</v>
      </c>
      <c r="K142" s="113" t="e">
        <f t="shared" si="12"/>
        <v>#DIV/0!</v>
      </c>
      <c r="L142" s="163">
        <f t="shared" si="13"/>
        <v>40</v>
      </c>
    </row>
    <row r="143" spans="1:12" x14ac:dyDescent="0.25">
      <c r="A143" s="20">
        <v>4</v>
      </c>
      <c r="B143" s="21">
        <f>'DATA A'!B9</f>
        <v>0</v>
      </c>
      <c r="C143" s="22">
        <f>'DATA A'!C9</f>
        <v>0</v>
      </c>
      <c r="D143" s="22">
        <f>DATA!I143</f>
        <v>0</v>
      </c>
      <c r="E143" s="22">
        <f>DATA!J143</f>
        <v>0</v>
      </c>
      <c r="F143" s="22">
        <f>DATA!K143</f>
        <v>0</v>
      </c>
      <c r="G143" s="22">
        <f>DATA!L143</f>
        <v>0</v>
      </c>
      <c r="H143" s="90">
        <f>KUMULATIF!O143</f>
        <v>0</v>
      </c>
      <c r="I143" s="90">
        <f>KUMULATIF!P143</f>
        <v>0</v>
      </c>
      <c r="J143" s="138">
        <f>KUMULATIF!Q143</f>
        <v>0</v>
      </c>
      <c r="K143" s="113" t="e">
        <f t="shared" si="12"/>
        <v>#DIV/0!</v>
      </c>
      <c r="L143" s="163">
        <f t="shared" si="13"/>
        <v>40</v>
      </c>
    </row>
    <row r="144" spans="1:12" x14ac:dyDescent="0.25">
      <c r="A144" s="20">
        <v>5</v>
      </c>
      <c r="B144" s="21">
        <f>'DATA A'!B10</f>
        <v>0</v>
      </c>
      <c r="C144" s="22">
        <f>'DATA A'!C10</f>
        <v>0</v>
      </c>
      <c r="D144" s="22">
        <f>DATA!I144</f>
        <v>0</v>
      </c>
      <c r="E144" s="22">
        <f>DATA!J144</f>
        <v>0</v>
      </c>
      <c r="F144" s="22">
        <f>DATA!K144</f>
        <v>0</v>
      </c>
      <c r="G144" s="22">
        <f>DATA!L144</f>
        <v>0</v>
      </c>
      <c r="H144" s="90">
        <f>KUMULATIF!O144</f>
        <v>0</v>
      </c>
      <c r="I144" s="90">
        <f>KUMULATIF!P144</f>
        <v>0</v>
      </c>
      <c r="J144" s="138">
        <f>KUMULATIF!Q144</f>
        <v>0</v>
      </c>
      <c r="K144" s="113" t="e">
        <f t="shared" si="12"/>
        <v>#DIV/0!</v>
      </c>
      <c r="L144" s="163">
        <f t="shared" si="13"/>
        <v>40</v>
      </c>
    </row>
    <row r="145" spans="1:12" x14ac:dyDescent="0.25">
      <c r="A145" s="20">
        <v>6</v>
      </c>
      <c r="B145" s="21">
        <f>'DATA A'!B11</f>
        <v>0</v>
      </c>
      <c r="C145" s="22">
        <f>'DATA A'!C11</f>
        <v>0</v>
      </c>
      <c r="D145" s="22">
        <f>DATA!I145</f>
        <v>0</v>
      </c>
      <c r="E145" s="22">
        <f>DATA!J145</f>
        <v>0</v>
      </c>
      <c r="F145" s="22">
        <f>DATA!K145</f>
        <v>0</v>
      </c>
      <c r="G145" s="22">
        <f>DATA!L145</f>
        <v>0</v>
      </c>
      <c r="H145" s="90">
        <f>KUMULATIF!O145</f>
        <v>0</v>
      </c>
      <c r="I145" s="90">
        <f>KUMULATIF!P145</f>
        <v>0</v>
      </c>
      <c r="J145" s="138">
        <f>KUMULATIF!Q145</f>
        <v>0</v>
      </c>
      <c r="K145" s="113" t="e">
        <f t="shared" si="12"/>
        <v>#DIV/0!</v>
      </c>
      <c r="L145" s="163">
        <f t="shared" si="13"/>
        <v>40</v>
      </c>
    </row>
    <row r="146" spans="1:12" x14ac:dyDescent="0.25">
      <c r="A146" s="20">
        <v>7</v>
      </c>
      <c r="B146" s="21">
        <f>'DATA A'!B12</f>
        <v>0</v>
      </c>
      <c r="C146" s="22">
        <f>'DATA A'!C12</f>
        <v>0</v>
      </c>
      <c r="D146" s="22">
        <f>DATA!I146</f>
        <v>0</v>
      </c>
      <c r="E146" s="22">
        <f>DATA!J146</f>
        <v>0</v>
      </c>
      <c r="F146" s="22">
        <f>DATA!K146</f>
        <v>0</v>
      </c>
      <c r="G146" s="22">
        <f>DATA!L146</f>
        <v>0</v>
      </c>
      <c r="H146" s="90">
        <f>KUMULATIF!O146</f>
        <v>0</v>
      </c>
      <c r="I146" s="90">
        <f>KUMULATIF!P146</f>
        <v>0</v>
      </c>
      <c r="J146" s="138">
        <f>KUMULATIF!Q146</f>
        <v>0</v>
      </c>
      <c r="K146" s="113" t="e">
        <f t="shared" si="12"/>
        <v>#DIV/0!</v>
      </c>
      <c r="L146" s="163">
        <f t="shared" si="13"/>
        <v>40</v>
      </c>
    </row>
    <row r="147" spans="1:12" x14ac:dyDescent="0.25">
      <c r="A147" s="20">
        <v>8</v>
      </c>
      <c r="B147" s="21">
        <f>'DATA A'!B13</f>
        <v>0</v>
      </c>
      <c r="C147" s="22">
        <f>'DATA A'!C13</f>
        <v>0</v>
      </c>
      <c r="D147" s="22">
        <f>DATA!I147</f>
        <v>0</v>
      </c>
      <c r="E147" s="22">
        <f>DATA!J147</f>
        <v>0</v>
      </c>
      <c r="F147" s="22">
        <f>DATA!K147</f>
        <v>0</v>
      </c>
      <c r="G147" s="22">
        <f>DATA!L147</f>
        <v>0</v>
      </c>
      <c r="H147" s="90">
        <f>KUMULATIF!O147</f>
        <v>0</v>
      </c>
      <c r="I147" s="90">
        <f>KUMULATIF!P147</f>
        <v>0</v>
      </c>
      <c r="J147" s="138">
        <f>KUMULATIF!Q147</f>
        <v>0</v>
      </c>
      <c r="K147" s="113" t="e">
        <f t="shared" si="12"/>
        <v>#DIV/0!</v>
      </c>
      <c r="L147" s="163">
        <f t="shared" si="13"/>
        <v>40</v>
      </c>
    </row>
    <row r="148" spans="1:12" x14ac:dyDescent="0.25">
      <c r="A148" s="20">
        <v>9</v>
      </c>
      <c r="B148" s="21">
        <f>'DATA A'!B14</f>
        <v>0</v>
      </c>
      <c r="C148" s="22">
        <f>'DATA A'!C14</f>
        <v>0</v>
      </c>
      <c r="D148" s="22">
        <f>DATA!I148</f>
        <v>0</v>
      </c>
      <c r="E148" s="22">
        <f>DATA!J148</f>
        <v>0</v>
      </c>
      <c r="F148" s="22">
        <f>DATA!K148</f>
        <v>0</v>
      </c>
      <c r="G148" s="22">
        <f>DATA!L148</f>
        <v>0</v>
      </c>
      <c r="H148" s="90">
        <f>KUMULATIF!O148</f>
        <v>0</v>
      </c>
      <c r="I148" s="90">
        <f>KUMULATIF!P148</f>
        <v>0</v>
      </c>
      <c r="J148" s="138">
        <f>KUMULATIF!Q148</f>
        <v>0</v>
      </c>
      <c r="K148" s="113" t="e">
        <f t="shared" si="12"/>
        <v>#DIV/0!</v>
      </c>
      <c r="L148" s="163">
        <f t="shared" si="13"/>
        <v>40</v>
      </c>
    </row>
    <row r="149" spans="1:12" x14ac:dyDescent="0.25">
      <c r="A149" s="20">
        <v>10</v>
      </c>
      <c r="B149" s="21">
        <f>'DATA A'!B15</f>
        <v>0</v>
      </c>
      <c r="C149" s="22">
        <f>'DATA A'!C15</f>
        <v>0</v>
      </c>
      <c r="D149" s="22">
        <f>DATA!I149</f>
        <v>0</v>
      </c>
      <c r="E149" s="22">
        <f>DATA!J149</f>
        <v>0</v>
      </c>
      <c r="F149" s="22">
        <f>DATA!K149</f>
        <v>0</v>
      </c>
      <c r="G149" s="22">
        <f>DATA!L149</f>
        <v>0</v>
      </c>
      <c r="H149" s="90">
        <f>KUMULATIF!O149</f>
        <v>0</v>
      </c>
      <c r="I149" s="90">
        <f>KUMULATIF!P149</f>
        <v>0</v>
      </c>
      <c r="J149" s="138">
        <f>KUMULATIF!Q149</f>
        <v>0</v>
      </c>
      <c r="K149" s="113" t="e">
        <f t="shared" si="12"/>
        <v>#DIV/0!</v>
      </c>
      <c r="L149" s="163">
        <f t="shared" si="13"/>
        <v>40</v>
      </c>
    </row>
    <row r="150" spans="1:12" x14ac:dyDescent="0.25">
      <c r="A150" s="20">
        <v>11</v>
      </c>
      <c r="B150" s="21">
        <f>'DATA A'!B16</f>
        <v>0</v>
      </c>
      <c r="C150" s="22">
        <f>'DATA A'!C16</f>
        <v>0</v>
      </c>
      <c r="D150" s="22">
        <f>DATA!I150</f>
        <v>0</v>
      </c>
      <c r="E150" s="22">
        <f>DATA!J150</f>
        <v>0</v>
      </c>
      <c r="F150" s="22">
        <f>DATA!K150</f>
        <v>0</v>
      </c>
      <c r="G150" s="22">
        <f>DATA!L150</f>
        <v>0</v>
      </c>
      <c r="H150" s="90">
        <f>KUMULATIF!O150</f>
        <v>0</v>
      </c>
      <c r="I150" s="90">
        <f>KUMULATIF!P150</f>
        <v>0</v>
      </c>
      <c r="J150" s="138">
        <f>KUMULATIF!Q150</f>
        <v>0</v>
      </c>
      <c r="K150" s="113" t="e">
        <f t="shared" si="12"/>
        <v>#DIV/0!</v>
      </c>
      <c r="L150" s="163">
        <f t="shared" si="13"/>
        <v>40</v>
      </c>
    </row>
    <row r="151" spans="1:12" x14ac:dyDescent="0.25">
      <c r="A151" s="20">
        <v>12</v>
      </c>
      <c r="B151" s="21">
        <f>'DATA A'!B17</f>
        <v>0</v>
      </c>
      <c r="C151" s="22">
        <f>'DATA A'!C17</f>
        <v>0</v>
      </c>
      <c r="D151" s="22">
        <f>DATA!I151</f>
        <v>0</v>
      </c>
      <c r="E151" s="22">
        <f>DATA!J151</f>
        <v>0</v>
      </c>
      <c r="F151" s="22">
        <f>DATA!K151</f>
        <v>0</v>
      </c>
      <c r="G151" s="22">
        <f>DATA!L151</f>
        <v>0</v>
      </c>
      <c r="H151" s="90">
        <f>KUMULATIF!O151</f>
        <v>0</v>
      </c>
      <c r="I151" s="90">
        <f>KUMULATIF!P151</f>
        <v>0</v>
      </c>
      <c r="J151" s="138">
        <f>KUMULATIF!Q151</f>
        <v>0</v>
      </c>
      <c r="K151" s="113" t="e">
        <f t="shared" si="12"/>
        <v>#DIV/0!</v>
      </c>
      <c r="L151" s="163">
        <f t="shared" si="13"/>
        <v>40</v>
      </c>
    </row>
    <row r="152" spans="1:12" x14ac:dyDescent="0.25">
      <c r="A152" s="20">
        <v>13</v>
      </c>
      <c r="B152" s="21">
        <f>'DATA A'!B18</f>
        <v>0</v>
      </c>
      <c r="C152" s="22">
        <f>'DATA A'!C18</f>
        <v>0</v>
      </c>
      <c r="D152" s="22">
        <f>DATA!I152</f>
        <v>0</v>
      </c>
      <c r="E152" s="22">
        <f>DATA!J152</f>
        <v>0</v>
      </c>
      <c r="F152" s="22">
        <f>DATA!K152</f>
        <v>0</v>
      </c>
      <c r="G152" s="22">
        <f>DATA!L152</f>
        <v>0</v>
      </c>
      <c r="H152" s="90">
        <f>KUMULATIF!O152</f>
        <v>0</v>
      </c>
      <c r="I152" s="90">
        <f>KUMULATIF!P152</f>
        <v>0</v>
      </c>
      <c r="J152" s="138">
        <f>KUMULATIF!Q152</f>
        <v>0</v>
      </c>
      <c r="K152" s="113" t="e">
        <f t="shared" si="12"/>
        <v>#DIV/0!</v>
      </c>
      <c r="L152" s="163">
        <f t="shared" si="13"/>
        <v>40</v>
      </c>
    </row>
    <row r="153" spans="1:12" x14ac:dyDescent="0.25">
      <c r="A153" s="20">
        <v>14</v>
      </c>
      <c r="B153" s="21">
        <f>'DATA A'!B19</f>
        <v>0</v>
      </c>
      <c r="C153" s="22">
        <f>'DATA A'!C19</f>
        <v>0</v>
      </c>
      <c r="D153" s="22">
        <f>DATA!I153</f>
        <v>0</v>
      </c>
      <c r="E153" s="22">
        <f>DATA!J153</f>
        <v>0</v>
      </c>
      <c r="F153" s="22">
        <f>DATA!K153</f>
        <v>0</v>
      </c>
      <c r="G153" s="22">
        <f>DATA!L153</f>
        <v>0</v>
      </c>
      <c r="H153" s="90">
        <f>KUMULATIF!O153</f>
        <v>0</v>
      </c>
      <c r="I153" s="90">
        <f>KUMULATIF!P153</f>
        <v>0</v>
      </c>
      <c r="J153" s="138">
        <f>KUMULATIF!Q153</f>
        <v>0</v>
      </c>
      <c r="K153" s="113" t="e">
        <f t="shared" si="12"/>
        <v>#DIV/0!</v>
      </c>
      <c r="L153" s="163">
        <f t="shared" si="13"/>
        <v>40</v>
      </c>
    </row>
    <row r="154" spans="1:12" x14ac:dyDescent="0.25">
      <c r="A154" s="20">
        <v>15</v>
      </c>
      <c r="B154" s="21">
        <f>'DATA A'!B20</f>
        <v>0</v>
      </c>
      <c r="C154" s="22">
        <f>'DATA A'!C20</f>
        <v>0</v>
      </c>
      <c r="D154" s="22">
        <f>DATA!I154</f>
        <v>0</v>
      </c>
      <c r="E154" s="22">
        <f>DATA!J154</f>
        <v>0</v>
      </c>
      <c r="F154" s="22">
        <f>DATA!K154</f>
        <v>0</v>
      </c>
      <c r="G154" s="22">
        <f>DATA!L154</f>
        <v>0</v>
      </c>
      <c r="H154" s="90">
        <f>KUMULATIF!O154</f>
        <v>0</v>
      </c>
      <c r="I154" s="90">
        <f>KUMULATIF!P154</f>
        <v>0</v>
      </c>
      <c r="J154" s="138">
        <f>KUMULATIF!Q154</f>
        <v>0</v>
      </c>
      <c r="K154" s="113" t="e">
        <f t="shared" si="12"/>
        <v>#DIV/0!</v>
      </c>
      <c r="L154" s="163">
        <f t="shared" si="13"/>
        <v>40</v>
      </c>
    </row>
    <row r="155" spans="1:12" x14ac:dyDescent="0.25">
      <c r="A155" s="20">
        <v>16</v>
      </c>
      <c r="B155" s="21">
        <f>'DATA A'!B21</f>
        <v>0</v>
      </c>
      <c r="C155" s="22">
        <f>'DATA A'!C21</f>
        <v>0</v>
      </c>
      <c r="D155" s="22">
        <f>DATA!I155</f>
        <v>0</v>
      </c>
      <c r="E155" s="22">
        <f>DATA!J155</f>
        <v>0</v>
      </c>
      <c r="F155" s="22">
        <f>DATA!K155</f>
        <v>0</v>
      </c>
      <c r="G155" s="22">
        <f>DATA!L155</f>
        <v>0</v>
      </c>
      <c r="H155" s="90">
        <f>KUMULATIF!O155</f>
        <v>0</v>
      </c>
      <c r="I155" s="90">
        <f>KUMULATIF!P155</f>
        <v>0</v>
      </c>
      <c r="J155" s="138">
        <f>KUMULATIF!Q155</f>
        <v>0</v>
      </c>
      <c r="K155" s="113" t="e">
        <f t="shared" si="12"/>
        <v>#DIV/0!</v>
      </c>
      <c r="L155" s="163">
        <f t="shared" si="13"/>
        <v>40</v>
      </c>
    </row>
    <row r="156" spans="1:12" x14ac:dyDescent="0.25">
      <c r="A156" s="20">
        <v>17</v>
      </c>
      <c r="B156" s="21">
        <f>'DATA A'!B22</f>
        <v>0</v>
      </c>
      <c r="C156" s="22">
        <f>'DATA A'!C22</f>
        <v>0</v>
      </c>
      <c r="D156" s="22">
        <f>DATA!I156</f>
        <v>0</v>
      </c>
      <c r="E156" s="22">
        <f>DATA!J156</f>
        <v>0</v>
      </c>
      <c r="F156" s="22">
        <f>DATA!K156</f>
        <v>0</v>
      </c>
      <c r="G156" s="22">
        <f>DATA!L156</f>
        <v>0</v>
      </c>
      <c r="H156" s="90">
        <f>KUMULATIF!O156</f>
        <v>0</v>
      </c>
      <c r="I156" s="90">
        <f>KUMULATIF!P156</f>
        <v>0</v>
      </c>
      <c r="J156" s="138">
        <f>KUMULATIF!Q156</f>
        <v>0</v>
      </c>
      <c r="K156" s="113" t="e">
        <f t="shared" si="12"/>
        <v>#DIV/0!</v>
      </c>
      <c r="L156" s="163">
        <f t="shared" si="13"/>
        <v>40</v>
      </c>
    </row>
    <row r="157" spans="1:12" x14ac:dyDescent="0.25">
      <c r="A157" s="20">
        <v>18</v>
      </c>
      <c r="B157" s="21">
        <f>'DATA A'!B23</f>
        <v>0</v>
      </c>
      <c r="C157" s="22">
        <f>'DATA A'!C23</f>
        <v>0</v>
      </c>
      <c r="D157" s="22">
        <f>DATA!I157</f>
        <v>0</v>
      </c>
      <c r="E157" s="22">
        <f>DATA!J157</f>
        <v>0</v>
      </c>
      <c r="F157" s="22">
        <f>DATA!K157</f>
        <v>0</v>
      </c>
      <c r="G157" s="22">
        <f>DATA!L157</f>
        <v>0</v>
      </c>
      <c r="H157" s="90">
        <f>KUMULATIF!O157</f>
        <v>0</v>
      </c>
      <c r="I157" s="90">
        <f>KUMULATIF!P157</f>
        <v>0</v>
      </c>
      <c r="J157" s="138">
        <f>KUMULATIF!Q157</f>
        <v>0</v>
      </c>
      <c r="K157" s="113" t="e">
        <f t="shared" si="12"/>
        <v>#DIV/0!</v>
      </c>
      <c r="L157" s="163">
        <f t="shared" si="13"/>
        <v>40</v>
      </c>
    </row>
    <row r="158" spans="1:12" x14ac:dyDescent="0.25">
      <c r="A158" s="20">
        <v>19</v>
      </c>
      <c r="B158" s="21">
        <f>'DATA A'!B24</f>
        <v>0</v>
      </c>
      <c r="C158" s="22">
        <f>'DATA A'!C24</f>
        <v>0</v>
      </c>
      <c r="D158" s="22">
        <f>DATA!I158</f>
        <v>0</v>
      </c>
      <c r="E158" s="22">
        <f>DATA!J158</f>
        <v>0</v>
      </c>
      <c r="F158" s="22">
        <f>DATA!K158</f>
        <v>0</v>
      </c>
      <c r="G158" s="22">
        <f>DATA!L158</f>
        <v>0</v>
      </c>
      <c r="H158" s="90">
        <f>KUMULATIF!O158</f>
        <v>0</v>
      </c>
      <c r="I158" s="90">
        <f>KUMULATIF!P158</f>
        <v>0</v>
      </c>
      <c r="J158" s="138">
        <f>KUMULATIF!Q158</f>
        <v>0</v>
      </c>
      <c r="K158" s="113" t="e">
        <f t="shared" si="12"/>
        <v>#DIV/0!</v>
      </c>
      <c r="L158" s="163">
        <f t="shared" si="13"/>
        <v>40</v>
      </c>
    </row>
    <row r="159" spans="1:12" x14ac:dyDescent="0.25">
      <c r="A159" s="20">
        <v>20</v>
      </c>
      <c r="B159" s="21">
        <f>'DATA A'!B25</f>
        <v>0</v>
      </c>
      <c r="C159" s="22">
        <f>'DATA A'!C25</f>
        <v>0</v>
      </c>
      <c r="D159" s="22">
        <f>DATA!I159</f>
        <v>0</v>
      </c>
      <c r="E159" s="22">
        <f>DATA!J159</f>
        <v>0</v>
      </c>
      <c r="F159" s="22">
        <f>DATA!K159</f>
        <v>0</v>
      </c>
      <c r="G159" s="22">
        <f>DATA!L159</f>
        <v>0</v>
      </c>
      <c r="H159" s="90">
        <f>KUMULATIF!O159</f>
        <v>0</v>
      </c>
      <c r="I159" s="90">
        <f>KUMULATIF!P159</f>
        <v>0</v>
      </c>
      <c r="J159" s="138">
        <f>KUMULATIF!Q159</f>
        <v>0</v>
      </c>
      <c r="K159" s="113" t="e">
        <f t="shared" si="12"/>
        <v>#DIV/0!</v>
      </c>
      <c r="L159" s="163">
        <f t="shared" si="13"/>
        <v>40</v>
      </c>
    </row>
    <row r="160" spans="1:12" x14ac:dyDescent="0.25">
      <c r="A160" s="20">
        <v>21</v>
      </c>
      <c r="B160" s="21">
        <f>'DATA A'!B26</f>
        <v>0</v>
      </c>
      <c r="C160" s="22">
        <f>'DATA A'!C26</f>
        <v>0</v>
      </c>
      <c r="D160" s="22">
        <f>DATA!I160</f>
        <v>0</v>
      </c>
      <c r="E160" s="22">
        <f>DATA!J160</f>
        <v>0</v>
      </c>
      <c r="F160" s="22">
        <f>DATA!K160</f>
        <v>0</v>
      </c>
      <c r="G160" s="22">
        <f>DATA!L160</f>
        <v>0</v>
      </c>
      <c r="H160" s="90">
        <f>KUMULATIF!O160</f>
        <v>0</v>
      </c>
      <c r="I160" s="90">
        <f>KUMULATIF!P160</f>
        <v>0</v>
      </c>
      <c r="J160" s="138">
        <f>KUMULATIF!Q160</f>
        <v>0</v>
      </c>
      <c r="K160" s="113" t="e">
        <f t="shared" si="12"/>
        <v>#DIV/0!</v>
      </c>
      <c r="L160" s="163">
        <f t="shared" si="13"/>
        <v>40</v>
      </c>
    </row>
    <row r="161" spans="1:12" x14ac:dyDescent="0.25">
      <c r="A161" s="20">
        <v>22</v>
      </c>
      <c r="B161" s="21">
        <f>'DATA A'!B27</f>
        <v>0</v>
      </c>
      <c r="C161" s="22">
        <f>'DATA A'!C27</f>
        <v>0</v>
      </c>
      <c r="D161" s="22">
        <f>DATA!I161</f>
        <v>0</v>
      </c>
      <c r="E161" s="22">
        <f>DATA!J161</f>
        <v>0</v>
      </c>
      <c r="F161" s="22">
        <f>DATA!K161</f>
        <v>0</v>
      </c>
      <c r="G161" s="22">
        <f>DATA!L161</f>
        <v>0</v>
      </c>
      <c r="H161" s="90">
        <f>KUMULATIF!O161</f>
        <v>0</v>
      </c>
      <c r="I161" s="90">
        <f>KUMULATIF!P161</f>
        <v>0</v>
      </c>
      <c r="J161" s="138">
        <f>KUMULATIF!Q161</f>
        <v>0</v>
      </c>
      <c r="K161" s="113" t="e">
        <f t="shared" si="12"/>
        <v>#DIV/0!</v>
      </c>
      <c r="L161" s="163">
        <f t="shared" si="13"/>
        <v>40</v>
      </c>
    </row>
    <row r="162" spans="1:12" x14ac:dyDescent="0.25">
      <c r="A162" s="20">
        <v>23</v>
      </c>
      <c r="B162" s="21">
        <f>'DATA A'!B28</f>
        <v>0</v>
      </c>
      <c r="C162" s="22">
        <f>'DATA A'!C28</f>
        <v>0</v>
      </c>
      <c r="D162" s="22">
        <f>DATA!I162</f>
        <v>0</v>
      </c>
      <c r="E162" s="22">
        <f>DATA!J162</f>
        <v>0</v>
      </c>
      <c r="F162" s="22">
        <f>DATA!K162</f>
        <v>0</v>
      </c>
      <c r="G162" s="22">
        <f>DATA!L162</f>
        <v>0</v>
      </c>
      <c r="H162" s="90">
        <f>KUMULATIF!O162</f>
        <v>0</v>
      </c>
      <c r="I162" s="90">
        <f>KUMULATIF!P162</f>
        <v>0</v>
      </c>
      <c r="J162" s="138">
        <f>KUMULATIF!Q162</f>
        <v>0</v>
      </c>
      <c r="K162" s="113" t="e">
        <f t="shared" si="12"/>
        <v>#DIV/0!</v>
      </c>
      <c r="L162" s="163">
        <f t="shared" si="13"/>
        <v>40</v>
      </c>
    </row>
    <row r="163" spans="1:12" x14ac:dyDescent="0.25">
      <c r="A163" s="20">
        <v>24</v>
      </c>
      <c r="B163" s="21">
        <f>'DATA A'!B29</f>
        <v>0</v>
      </c>
      <c r="C163" s="22">
        <f>'DATA A'!C29</f>
        <v>0</v>
      </c>
      <c r="D163" s="22">
        <f>DATA!I163</f>
        <v>0</v>
      </c>
      <c r="E163" s="22">
        <f>DATA!J163</f>
        <v>0</v>
      </c>
      <c r="F163" s="22">
        <f>DATA!K163</f>
        <v>0</v>
      </c>
      <c r="G163" s="22">
        <f>DATA!L163</f>
        <v>0</v>
      </c>
      <c r="H163" s="90">
        <f>KUMULATIF!O163</f>
        <v>0</v>
      </c>
      <c r="I163" s="90">
        <f>KUMULATIF!P163</f>
        <v>0</v>
      </c>
      <c r="J163" s="138">
        <f>KUMULATIF!Q163</f>
        <v>0</v>
      </c>
      <c r="K163" s="113" t="e">
        <f t="shared" si="12"/>
        <v>#DIV/0!</v>
      </c>
      <c r="L163" s="163">
        <f t="shared" si="13"/>
        <v>40</v>
      </c>
    </row>
    <row r="164" spans="1:12" x14ac:dyDescent="0.25">
      <c r="A164" s="20">
        <v>25</v>
      </c>
      <c r="B164" s="21">
        <f>'DATA A'!B30</f>
        <v>0</v>
      </c>
      <c r="C164" s="22">
        <f>'DATA A'!C30</f>
        <v>0</v>
      </c>
      <c r="D164" s="22">
        <f>DATA!I164</f>
        <v>0</v>
      </c>
      <c r="E164" s="22">
        <f>DATA!J164</f>
        <v>0</v>
      </c>
      <c r="F164" s="22">
        <f>DATA!K164</f>
        <v>0</v>
      </c>
      <c r="G164" s="22">
        <f>DATA!L164</f>
        <v>0</v>
      </c>
      <c r="H164" s="90">
        <f>KUMULATIF!O164</f>
        <v>0</v>
      </c>
      <c r="I164" s="90">
        <f>KUMULATIF!P164</f>
        <v>0</v>
      </c>
      <c r="J164" s="138">
        <f>KUMULATIF!Q164</f>
        <v>0</v>
      </c>
      <c r="K164" s="113" t="e">
        <f t="shared" si="12"/>
        <v>#DIV/0!</v>
      </c>
      <c r="L164" s="163">
        <f t="shared" si="13"/>
        <v>40</v>
      </c>
    </row>
    <row r="165" spans="1:12" ht="13.8" thickBot="1" x14ac:dyDescent="0.3">
      <c r="A165" s="75"/>
      <c r="B165" s="77"/>
      <c r="C165" s="78"/>
      <c r="D165" s="25"/>
      <c r="E165" s="26"/>
      <c r="F165" s="26"/>
      <c r="G165" s="25"/>
      <c r="H165" s="71"/>
      <c r="I165" s="25"/>
      <c r="J165" s="141"/>
      <c r="K165" s="116"/>
      <c r="L165" s="163"/>
    </row>
    <row r="166" spans="1:12" ht="13.8" thickBot="1" x14ac:dyDescent="0.3">
      <c r="A166" s="27"/>
      <c r="B166" s="28"/>
      <c r="C166" s="29">
        <f t="shared" ref="C166:J166" si="14">SUM(C140:C164)</f>
        <v>0</v>
      </c>
      <c r="D166" s="19">
        <f t="shared" si="14"/>
        <v>0</v>
      </c>
      <c r="E166" s="19">
        <f t="shared" si="14"/>
        <v>0</v>
      </c>
      <c r="F166" s="19">
        <f t="shared" si="14"/>
        <v>0</v>
      </c>
      <c r="G166" s="19">
        <f t="shared" si="14"/>
        <v>0</v>
      </c>
      <c r="H166" s="19">
        <f t="shared" si="14"/>
        <v>0</v>
      </c>
      <c r="I166" s="19">
        <f t="shared" si="14"/>
        <v>0</v>
      </c>
      <c r="J166" s="143">
        <f t="shared" si="14"/>
        <v>0</v>
      </c>
      <c r="K166" s="115" t="e">
        <f>J166/C166*100</f>
        <v>#DIV/0!</v>
      </c>
      <c r="L166" s="166">
        <f>96/12*5</f>
        <v>40</v>
      </c>
    </row>
    <row r="167" spans="1:12" x14ac:dyDescent="0.25">
      <c r="A167" s="1"/>
      <c r="B167" s="1"/>
      <c r="C167" s="1"/>
      <c r="D167" s="1"/>
      <c r="E167" s="6"/>
      <c r="F167" s="6"/>
      <c r="G167" s="6"/>
      <c r="H167" s="6"/>
      <c r="I167" s="1"/>
      <c r="J167" s="1"/>
      <c r="K167" s="7" t="s">
        <v>0</v>
      </c>
      <c r="L167" s="6"/>
    </row>
    <row r="168" spans="1:12" x14ac:dyDescent="0.25">
      <c r="A168" s="1"/>
      <c r="B168" s="1"/>
      <c r="C168" s="1"/>
      <c r="D168" s="1"/>
      <c r="E168" s="6"/>
      <c r="F168" s="6"/>
      <c r="G168" s="6"/>
      <c r="H168" s="6"/>
      <c r="I168" s="1"/>
      <c r="J168" s="1"/>
      <c r="K168" s="7"/>
      <c r="L168" s="6"/>
    </row>
    <row r="169" spans="1:12" ht="13.8" thickBot="1" x14ac:dyDescent="0.3">
      <c r="A169" s="1"/>
      <c r="B169" s="1"/>
      <c r="C169" s="1"/>
      <c r="D169" s="1"/>
      <c r="E169" s="6"/>
      <c r="F169" s="6"/>
      <c r="G169" s="6"/>
      <c r="H169" s="6"/>
      <c r="I169" s="1"/>
      <c r="J169" s="1"/>
      <c r="K169" s="7"/>
      <c r="L169" s="6"/>
    </row>
    <row r="170" spans="1:12" ht="12.75" customHeight="1" x14ac:dyDescent="0.25">
      <c r="A170" s="296" t="str">
        <f>'DATA A'!I11</f>
        <v>Kunjungan Bayi IV (96)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8"/>
    </row>
    <row r="171" spans="1:12" ht="12.75" customHeight="1" x14ac:dyDescent="0.25">
      <c r="A171" s="294" t="s">
        <v>1</v>
      </c>
      <c r="B171" s="289" t="str">
        <f>'DATA A'!B5</f>
        <v>PUSKESMAS</v>
      </c>
      <c r="C171" s="289" t="s">
        <v>6</v>
      </c>
      <c r="D171" s="280" t="s">
        <v>5</v>
      </c>
      <c r="E171" s="280"/>
      <c r="F171" s="280" t="s">
        <v>4</v>
      </c>
      <c r="G171" s="280"/>
      <c r="H171" s="289" t="s">
        <v>48</v>
      </c>
      <c r="I171" s="289"/>
      <c r="J171" s="289"/>
      <c r="K171" s="289"/>
      <c r="L171" s="300" t="s">
        <v>14</v>
      </c>
    </row>
    <row r="172" spans="1:12" ht="13.8" thickBot="1" x14ac:dyDescent="0.3">
      <c r="A172" s="295"/>
      <c r="B172" s="290"/>
      <c r="C172" s="290"/>
      <c r="D172" s="73" t="s">
        <v>26</v>
      </c>
      <c r="E172" s="73" t="s">
        <v>25</v>
      </c>
      <c r="F172" s="73" t="s">
        <v>26</v>
      </c>
      <c r="G172" s="73" t="s">
        <v>25</v>
      </c>
      <c r="H172" s="74" t="s">
        <v>26</v>
      </c>
      <c r="I172" s="73" t="s">
        <v>25</v>
      </c>
      <c r="J172" s="73" t="s">
        <v>47</v>
      </c>
      <c r="K172" s="73" t="s">
        <v>3</v>
      </c>
      <c r="L172" s="301"/>
    </row>
    <row r="173" spans="1:12" x14ac:dyDescent="0.25">
      <c r="A173" s="24">
        <v>1</v>
      </c>
      <c r="B173" s="76">
        <f>'DATA A'!B6</f>
        <v>0</v>
      </c>
      <c r="C173" s="32">
        <f>'DATA A'!C6</f>
        <v>0</v>
      </c>
      <c r="D173" s="32">
        <f>DATA!I173</f>
        <v>0</v>
      </c>
      <c r="E173" s="32">
        <f>DATA!J173</f>
        <v>0</v>
      </c>
      <c r="F173" s="32">
        <f>DATA!K173</f>
        <v>0</v>
      </c>
      <c r="G173" s="32">
        <f>DATA!L173</f>
        <v>0</v>
      </c>
      <c r="H173" s="89">
        <f>KUMULATIF!O173</f>
        <v>0</v>
      </c>
      <c r="I173" s="89">
        <f>KUMULATIF!P173</f>
        <v>0</v>
      </c>
      <c r="J173" s="135">
        <f>KUMULATIF!Q173</f>
        <v>0</v>
      </c>
      <c r="K173" s="112" t="e">
        <f t="shared" ref="K173:K197" si="15">J173/C173*100</f>
        <v>#DIV/0!</v>
      </c>
      <c r="L173" s="161">
        <f>96/12*5</f>
        <v>40</v>
      </c>
    </row>
    <row r="174" spans="1:12" x14ac:dyDescent="0.25">
      <c r="A174" s="20">
        <v>2</v>
      </c>
      <c r="B174" s="21">
        <f>'DATA A'!B7</f>
        <v>0</v>
      </c>
      <c r="C174" s="22">
        <f>'DATA A'!C7</f>
        <v>0</v>
      </c>
      <c r="D174" s="22">
        <f>DATA!I174</f>
        <v>0</v>
      </c>
      <c r="E174" s="22">
        <f>DATA!J174</f>
        <v>0</v>
      </c>
      <c r="F174" s="22">
        <f>DATA!K174</f>
        <v>0</v>
      </c>
      <c r="G174" s="22">
        <f>DATA!L174</f>
        <v>0</v>
      </c>
      <c r="H174" s="90">
        <f>KUMULATIF!O174</f>
        <v>0</v>
      </c>
      <c r="I174" s="90">
        <f>KUMULATIF!P174</f>
        <v>0</v>
      </c>
      <c r="J174" s="138">
        <f>KUMULATIF!Q174</f>
        <v>0</v>
      </c>
      <c r="K174" s="113" t="e">
        <f t="shared" si="15"/>
        <v>#DIV/0!</v>
      </c>
      <c r="L174" s="163">
        <f t="shared" ref="L174:L197" si="16">96/12*5</f>
        <v>40</v>
      </c>
    </row>
    <row r="175" spans="1:12" x14ac:dyDescent="0.25">
      <c r="A175" s="20">
        <v>3</v>
      </c>
      <c r="B175" s="21">
        <f>'DATA A'!B8</f>
        <v>0</v>
      </c>
      <c r="C175" s="22">
        <f>'DATA A'!C8</f>
        <v>0</v>
      </c>
      <c r="D175" s="22">
        <f>DATA!I175</f>
        <v>0</v>
      </c>
      <c r="E175" s="22">
        <f>DATA!J175</f>
        <v>0</v>
      </c>
      <c r="F175" s="22">
        <f>DATA!K175</f>
        <v>0</v>
      </c>
      <c r="G175" s="22">
        <f>DATA!L175</f>
        <v>0</v>
      </c>
      <c r="H175" s="90">
        <f>KUMULATIF!O175</f>
        <v>0</v>
      </c>
      <c r="I175" s="90">
        <f>KUMULATIF!P175</f>
        <v>0</v>
      </c>
      <c r="J175" s="138">
        <f>KUMULATIF!Q175</f>
        <v>0</v>
      </c>
      <c r="K175" s="113" t="e">
        <f t="shared" si="15"/>
        <v>#DIV/0!</v>
      </c>
      <c r="L175" s="163">
        <f t="shared" si="16"/>
        <v>40</v>
      </c>
    </row>
    <row r="176" spans="1:12" x14ac:dyDescent="0.25">
      <c r="A176" s="20">
        <v>4</v>
      </c>
      <c r="B176" s="21">
        <f>'DATA A'!B9</f>
        <v>0</v>
      </c>
      <c r="C176" s="22">
        <f>'DATA A'!C9</f>
        <v>0</v>
      </c>
      <c r="D176" s="22">
        <f>DATA!I176</f>
        <v>0</v>
      </c>
      <c r="E176" s="22">
        <f>DATA!J176</f>
        <v>0</v>
      </c>
      <c r="F176" s="22">
        <f>DATA!K176</f>
        <v>0</v>
      </c>
      <c r="G176" s="22">
        <f>DATA!L176</f>
        <v>0</v>
      </c>
      <c r="H176" s="90">
        <f>KUMULATIF!O176</f>
        <v>0</v>
      </c>
      <c r="I176" s="90">
        <f>KUMULATIF!P176</f>
        <v>0</v>
      </c>
      <c r="J176" s="138">
        <f>KUMULATIF!Q176</f>
        <v>0</v>
      </c>
      <c r="K176" s="113" t="e">
        <f t="shared" si="15"/>
        <v>#DIV/0!</v>
      </c>
      <c r="L176" s="163">
        <f t="shared" si="16"/>
        <v>40</v>
      </c>
    </row>
    <row r="177" spans="1:12" x14ac:dyDescent="0.25">
      <c r="A177" s="20">
        <v>5</v>
      </c>
      <c r="B177" s="21">
        <f>'DATA A'!B10</f>
        <v>0</v>
      </c>
      <c r="C177" s="22">
        <f>'DATA A'!C10</f>
        <v>0</v>
      </c>
      <c r="D177" s="22">
        <f>DATA!I177</f>
        <v>0</v>
      </c>
      <c r="E177" s="22">
        <f>DATA!J177</f>
        <v>0</v>
      </c>
      <c r="F177" s="22">
        <f>DATA!K177</f>
        <v>0</v>
      </c>
      <c r="G177" s="22">
        <f>DATA!L177</f>
        <v>0</v>
      </c>
      <c r="H177" s="90">
        <f>KUMULATIF!O177</f>
        <v>0</v>
      </c>
      <c r="I177" s="90">
        <f>KUMULATIF!P177</f>
        <v>0</v>
      </c>
      <c r="J177" s="138">
        <f>KUMULATIF!Q177</f>
        <v>0</v>
      </c>
      <c r="K177" s="113" t="e">
        <f t="shared" si="15"/>
        <v>#DIV/0!</v>
      </c>
      <c r="L177" s="163">
        <f t="shared" si="16"/>
        <v>40</v>
      </c>
    </row>
    <row r="178" spans="1:12" x14ac:dyDescent="0.25">
      <c r="A178" s="20">
        <v>6</v>
      </c>
      <c r="B178" s="21">
        <f>'DATA A'!B11</f>
        <v>0</v>
      </c>
      <c r="C178" s="22">
        <f>'DATA A'!C11</f>
        <v>0</v>
      </c>
      <c r="D178" s="22">
        <f>DATA!I178</f>
        <v>0</v>
      </c>
      <c r="E178" s="22">
        <f>DATA!J178</f>
        <v>0</v>
      </c>
      <c r="F178" s="22">
        <f>DATA!K178</f>
        <v>0</v>
      </c>
      <c r="G178" s="22">
        <f>DATA!L178</f>
        <v>0</v>
      </c>
      <c r="H178" s="90">
        <f>KUMULATIF!O178</f>
        <v>0</v>
      </c>
      <c r="I178" s="90">
        <f>KUMULATIF!P178</f>
        <v>0</v>
      </c>
      <c r="J178" s="138">
        <f>KUMULATIF!Q178</f>
        <v>0</v>
      </c>
      <c r="K178" s="113" t="e">
        <f t="shared" si="15"/>
        <v>#DIV/0!</v>
      </c>
      <c r="L178" s="163">
        <f t="shared" si="16"/>
        <v>40</v>
      </c>
    </row>
    <row r="179" spans="1:12" x14ac:dyDescent="0.25">
      <c r="A179" s="20">
        <v>7</v>
      </c>
      <c r="B179" s="21">
        <f>'DATA A'!B12</f>
        <v>0</v>
      </c>
      <c r="C179" s="22">
        <f>'DATA A'!C12</f>
        <v>0</v>
      </c>
      <c r="D179" s="22">
        <f>DATA!I179</f>
        <v>0</v>
      </c>
      <c r="E179" s="22">
        <f>DATA!J179</f>
        <v>0</v>
      </c>
      <c r="F179" s="22">
        <f>DATA!K179</f>
        <v>0</v>
      </c>
      <c r="G179" s="22">
        <f>DATA!L179</f>
        <v>0</v>
      </c>
      <c r="H179" s="90">
        <f>KUMULATIF!O179</f>
        <v>0</v>
      </c>
      <c r="I179" s="90">
        <f>KUMULATIF!P179</f>
        <v>0</v>
      </c>
      <c r="J179" s="138">
        <f>KUMULATIF!Q179</f>
        <v>0</v>
      </c>
      <c r="K179" s="113" t="e">
        <f t="shared" si="15"/>
        <v>#DIV/0!</v>
      </c>
      <c r="L179" s="163">
        <f t="shared" si="16"/>
        <v>40</v>
      </c>
    </row>
    <row r="180" spans="1:12" x14ac:dyDescent="0.25">
      <c r="A180" s="20">
        <v>8</v>
      </c>
      <c r="B180" s="21">
        <f>'DATA A'!B13</f>
        <v>0</v>
      </c>
      <c r="C180" s="22">
        <f>'DATA A'!C13</f>
        <v>0</v>
      </c>
      <c r="D180" s="22">
        <f>DATA!I180</f>
        <v>0</v>
      </c>
      <c r="E180" s="22">
        <f>DATA!J180</f>
        <v>0</v>
      </c>
      <c r="F180" s="22">
        <f>DATA!K180</f>
        <v>0</v>
      </c>
      <c r="G180" s="22">
        <f>DATA!L180</f>
        <v>0</v>
      </c>
      <c r="H180" s="90">
        <f>KUMULATIF!O180</f>
        <v>0</v>
      </c>
      <c r="I180" s="90">
        <f>KUMULATIF!P180</f>
        <v>0</v>
      </c>
      <c r="J180" s="138">
        <f>KUMULATIF!Q180</f>
        <v>0</v>
      </c>
      <c r="K180" s="113" t="e">
        <f t="shared" si="15"/>
        <v>#DIV/0!</v>
      </c>
      <c r="L180" s="163">
        <f t="shared" si="16"/>
        <v>40</v>
      </c>
    </row>
    <row r="181" spans="1:12" x14ac:dyDescent="0.25">
      <c r="A181" s="20">
        <v>9</v>
      </c>
      <c r="B181" s="21">
        <f>'DATA A'!B14</f>
        <v>0</v>
      </c>
      <c r="C181" s="22">
        <f>'DATA A'!C14</f>
        <v>0</v>
      </c>
      <c r="D181" s="22">
        <f>DATA!I181</f>
        <v>0</v>
      </c>
      <c r="E181" s="22">
        <f>DATA!J181</f>
        <v>0</v>
      </c>
      <c r="F181" s="22">
        <f>DATA!K181</f>
        <v>0</v>
      </c>
      <c r="G181" s="22">
        <f>DATA!L181</f>
        <v>0</v>
      </c>
      <c r="H181" s="90">
        <f>KUMULATIF!O181</f>
        <v>0</v>
      </c>
      <c r="I181" s="90">
        <f>KUMULATIF!P181</f>
        <v>0</v>
      </c>
      <c r="J181" s="138">
        <f>KUMULATIF!Q181</f>
        <v>0</v>
      </c>
      <c r="K181" s="113" t="e">
        <f t="shared" si="15"/>
        <v>#DIV/0!</v>
      </c>
      <c r="L181" s="163">
        <f t="shared" si="16"/>
        <v>40</v>
      </c>
    </row>
    <row r="182" spans="1:12" x14ac:dyDescent="0.25">
      <c r="A182" s="20">
        <v>10</v>
      </c>
      <c r="B182" s="21">
        <f>'DATA A'!B15</f>
        <v>0</v>
      </c>
      <c r="C182" s="22">
        <f>'DATA A'!C15</f>
        <v>0</v>
      </c>
      <c r="D182" s="22">
        <f>DATA!I182</f>
        <v>0</v>
      </c>
      <c r="E182" s="22">
        <f>DATA!J182</f>
        <v>0</v>
      </c>
      <c r="F182" s="22">
        <f>DATA!K182</f>
        <v>0</v>
      </c>
      <c r="G182" s="22">
        <f>DATA!L182</f>
        <v>0</v>
      </c>
      <c r="H182" s="90">
        <f>KUMULATIF!O182</f>
        <v>0</v>
      </c>
      <c r="I182" s="90">
        <f>KUMULATIF!P182</f>
        <v>0</v>
      </c>
      <c r="J182" s="138">
        <f>KUMULATIF!Q182</f>
        <v>0</v>
      </c>
      <c r="K182" s="113" t="e">
        <f t="shared" si="15"/>
        <v>#DIV/0!</v>
      </c>
      <c r="L182" s="163">
        <f t="shared" si="16"/>
        <v>40</v>
      </c>
    </row>
    <row r="183" spans="1:12" x14ac:dyDescent="0.25">
      <c r="A183" s="20">
        <v>11</v>
      </c>
      <c r="B183" s="21">
        <f>'DATA A'!B16</f>
        <v>0</v>
      </c>
      <c r="C183" s="22">
        <f>'DATA A'!C16</f>
        <v>0</v>
      </c>
      <c r="D183" s="22">
        <f>DATA!I183</f>
        <v>0</v>
      </c>
      <c r="E183" s="22">
        <f>DATA!J183</f>
        <v>0</v>
      </c>
      <c r="F183" s="22">
        <f>DATA!K183</f>
        <v>0</v>
      </c>
      <c r="G183" s="22">
        <f>DATA!L183</f>
        <v>0</v>
      </c>
      <c r="H183" s="90">
        <f>KUMULATIF!O183</f>
        <v>0</v>
      </c>
      <c r="I183" s="90">
        <f>KUMULATIF!P183</f>
        <v>0</v>
      </c>
      <c r="J183" s="138">
        <f>KUMULATIF!Q183</f>
        <v>0</v>
      </c>
      <c r="K183" s="113" t="e">
        <f t="shared" si="15"/>
        <v>#DIV/0!</v>
      </c>
      <c r="L183" s="163">
        <f t="shared" si="16"/>
        <v>40</v>
      </c>
    </row>
    <row r="184" spans="1:12" x14ac:dyDescent="0.25">
      <c r="A184" s="20">
        <v>12</v>
      </c>
      <c r="B184" s="21">
        <f>'DATA A'!B17</f>
        <v>0</v>
      </c>
      <c r="C184" s="22">
        <f>'DATA A'!C17</f>
        <v>0</v>
      </c>
      <c r="D184" s="22">
        <f>DATA!I184</f>
        <v>0</v>
      </c>
      <c r="E184" s="22">
        <f>DATA!J184</f>
        <v>0</v>
      </c>
      <c r="F184" s="22">
        <f>DATA!K184</f>
        <v>0</v>
      </c>
      <c r="G184" s="22">
        <f>DATA!L184</f>
        <v>0</v>
      </c>
      <c r="H184" s="90">
        <f>KUMULATIF!O184</f>
        <v>0</v>
      </c>
      <c r="I184" s="90">
        <f>KUMULATIF!P184</f>
        <v>0</v>
      </c>
      <c r="J184" s="138">
        <f>KUMULATIF!Q184</f>
        <v>0</v>
      </c>
      <c r="K184" s="113" t="e">
        <f t="shared" si="15"/>
        <v>#DIV/0!</v>
      </c>
      <c r="L184" s="163">
        <f t="shared" si="16"/>
        <v>40</v>
      </c>
    </row>
    <row r="185" spans="1:12" x14ac:dyDescent="0.25">
      <c r="A185" s="20">
        <v>13</v>
      </c>
      <c r="B185" s="21">
        <f>'DATA A'!B18</f>
        <v>0</v>
      </c>
      <c r="C185" s="22">
        <f>'DATA A'!C18</f>
        <v>0</v>
      </c>
      <c r="D185" s="22">
        <f>DATA!I185</f>
        <v>0</v>
      </c>
      <c r="E185" s="22">
        <f>DATA!J185</f>
        <v>0</v>
      </c>
      <c r="F185" s="22">
        <f>DATA!K185</f>
        <v>0</v>
      </c>
      <c r="G185" s="22">
        <f>DATA!L185</f>
        <v>0</v>
      </c>
      <c r="H185" s="90">
        <f>KUMULATIF!O185</f>
        <v>0</v>
      </c>
      <c r="I185" s="90">
        <f>KUMULATIF!P185</f>
        <v>0</v>
      </c>
      <c r="J185" s="138">
        <f>KUMULATIF!Q185</f>
        <v>0</v>
      </c>
      <c r="K185" s="113" t="e">
        <f t="shared" si="15"/>
        <v>#DIV/0!</v>
      </c>
      <c r="L185" s="163">
        <f t="shared" si="16"/>
        <v>40</v>
      </c>
    </row>
    <row r="186" spans="1:12" x14ac:dyDescent="0.25">
      <c r="A186" s="20">
        <v>14</v>
      </c>
      <c r="B186" s="21">
        <f>'DATA A'!B19</f>
        <v>0</v>
      </c>
      <c r="C186" s="22">
        <f>'DATA A'!C19</f>
        <v>0</v>
      </c>
      <c r="D186" s="22">
        <f>DATA!I186</f>
        <v>0</v>
      </c>
      <c r="E186" s="22">
        <f>DATA!J186</f>
        <v>0</v>
      </c>
      <c r="F186" s="22">
        <f>DATA!K186</f>
        <v>0</v>
      </c>
      <c r="G186" s="22">
        <f>DATA!L186</f>
        <v>0</v>
      </c>
      <c r="H186" s="90">
        <f>KUMULATIF!O186</f>
        <v>0</v>
      </c>
      <c r="I186" s="90">
        <f>KUMULATIF!P186</f>
        <v>0</v>
      </c>
      <c r="J186" s="138">
        <f>KUMULATIF!Q186</f>
        <v>0</v>
      </c>
      <c r="K186" s="113" t="e">
        <f t="shared" si="15"/>
        <v>#DIV/0!</v>
      </c>
      <c r="L186" s="163">
        <f t="shared" si="16"/>
        <v>40</v>
      </c>
    </row>
    <row r="187" spans="1:12" x14ac:dyDescent="0.25">
      <c r="A187" s="20">
        <v>15</v>
      </c>
      <c r="B187" s="21">
        <f>'DATA A'!B20</f>
        <v>0</v>
      </c>
      <c r="C187" s="22">
        <f>'DATA A'!C20</f>
        <v>0</v>
      </c>
      <c r="D187" s="22">
        <f>DATA!I187</f>
        <v>0</v>
      </c>
      <c r="E187" s="22">
        <f>DATA!J187</f>
        <v>0</v>
      </c>
      <c r="F187" s="22">
        <f>DATA!K187</f>
        <v>0</v>
      </c>
      <c r="G187" s="22">
        <f>DATA!L187</f>
        <v>0</v>
      </c>
      <c r="H187" s="90">
        <f>KUMULATIF!O187</f>
        <v>0</v>
      </c>
      <c r="I187" s="90">
        <f>KUMULATIF!P187</f>
        <v>0</v>
      </c>
      <c r="J187" s="138">
        <f>KUMULATIF!Q187</f>
        <v>0</v>
      </c>
      <c r="K187" s="113" t="e">
        <f t="shared" si="15"/>
        <v>#DIV/0!</v>
      </c>
      <c r="L187" s="163">
        <f t="shared" si="16"/>
        <v>40</v>
      </c>
    </row>
    <row r="188" spans="1:12" x14ac:dyDescent="0.25">
      <c r="A188" s="20">
        <v>16</v>
      </c>
      <c r="B188" s="21">
        <f>'DATA A'!B21</f>
        <v>0</v>
      </c>
      <c r="C188" s="22">
        <f>'DATA A'!C21</f>
        <v>0</v>
      </c>
      <c r="D188" s="22">
        <f>DATA!I188</f>
        <v>0</v>
      </c>
      <c r="E188" s="22">
        <f>DATA!J188</f>
        <v>0</v>
      </c>
      <c r="F188" s="22">
        <f>DATA!K188</f>
        <v>0</v>
      </c>
      <c r="G188" s="22">
        <f>DATA!L188</f>
        <v>0</v>
      </c>
      <c r="H188" s="90">
        <f>KUMULATIF!O188</f>
        <v>0</v>
      </c>
      <c r="I188" s="90">
        <f>KUMULATIF!P188</f>
        <v>0</v>
      </c>
      <c r="J188" s="138">
        <f>KUMULATIF!Q188</f>
        <v>0</v>
      </c>
      <c r="K188" s="113" t="e">
        <f t="shared" si="15"/>
        <v>#DIV/0!</v>
      </c>
      <c r="L188" s="163">
        <f t="shared" si="16"/>
        <v>40</v>
      </c>
    </row>
    <row r="189" spans="1:12" x14ac:dyDescent="0.25">
      <c r="A189" s="20">
        <v>17</v>
      </c>
      <c r="B189" s="21">
        <f>'DATA A'!B22</f>
        <v>0</v>
      </c>
      <c r="C189" s="22">
        <f>'DATA A'!C22</f>
        <v>0</v>
      </c>
      <c r="D189" s="22">
        <f>DATA!I189</f>
        <v>0</v>
      </c>
      <c r="E189" s="22">
        <f>DATA!J189</f>
        <v>0</v>
      </c>
      <c r="F189" s="22">
        <f>DATA!K189</f>
        <v>0</v>
      </c>
      <c r="G189" s="22">
        <f>DATA!L189</f>
        <v>0</v>
      </c>
      <c r="H189" s="90">
        <f>KUMULATIF!O189</f>
        <v>0</v>
      </c>
      <c r="I189" s="90">
        <f>KUMULATIF!P189</f>
        <v>0</v>
      </c>
      <c r="J189" s="138">
        <f>KUMULATIF!Q189</f>
        <v>0</v>
      </c>
      <c r="K189" s="113" t="e">
        <f t="shared" si="15"/>
        <v>#DIV/0!</v>
      </c>
      <c r="L189" s="163">
        <f t="shared" si="16"/>
        <v>40</v>
      </c>
    </row>
    <row r="190" spans="1:12" x14ac:dyDescent="0.25">
      <c r="A190" s="20">
        <v>18</v>
      </c>
      <c r="B190" s="21">
        <f>'DATA A'!B23</f>
        <v>0</v>
      </c>
      <c r="C190" s="22">
        <f>'DATA A'!C23</f>
        <v>0</v>
      </c>
      <c r="D190" s="22">
        <f>DATA!I190</f>
        <v>0</v>
      </c>
      <c r="E190" s="22">
        <f>DATA!J190</f>
        <v>0</v>
      </c>
      <c r="F190" s="22">
        <f>DATA!K190</f>
        <v>0</v>
      </c>
      <c r="G190" s="22">
        <f>DATA!L190</f>
        <v>0</v>
      </c>
      <c r="H190" s="90">
        <f>KUMULATIF!O190</f>
        <v>0</v>
      </c>
      <c r="I190" s="90">
        <f>KUMULATIF!P190</f>
        <v>0</v>
      </c>
      <c r="J190" s="138">
        <f>KUMULATIF!Q190</f>
        <v>0</v>
      </c>
      <c r="K190" s="113" t="e">
        <f t="shared" si="15"/>
        <v>#DIV/0!</v>
      </c>
      <c r="L190" s="163">
        <f t="shared" si="16"/>
        <v>40</v>
      </c>
    </row>
    <row r="191" spans="1:12" x14ac:dyDescent="0.25">
      <c r="A191" s="20">
        <v>19</v>
      </c>
      <c r="B191" s="21">
        <f>'DATA A'!B24</f>
        <v>0</v>
      </c>
      <c r="C191" s="22">
        <f>'DATA A'!C24</f>
        <v>0</v>
      </c>
      <c r="D191" s="22">
        <f>DATA!I191</f>
        <v>0</v>
      </c>
      <c r="E191" s="22">
        <f>DATA!J191</f>
        <v>0</v>
      </c>
      <c r="F191" s="22">
        <f>DATA!K191</f>
        <v>0</v>
      </c>
      <c r="G191" s="22">
        <f>DATA!L191</f>
        <v>0</v>
      </c>
      <c r="H191" s="90">
        <f>KUMULATIF!O191</f>
        <v>0</v>
      </c>
      <c r="I191" s="90">
        <f>KUMULATIF!P191</f>
        <v>0</v>
      </c>
      <c r="J191" s="138">
        <f>KUMULATIF!Q191</f>
        <v>0</v>
      </c>
      <c r="K191" s="113" t="e">
        <f t="shared" si="15"/>
        <v>#DIV/0!</v>
      </c>
      <c r="L191" s="163">
        <f t="shared" si="16"/>
        <v>40</v>
      </c>
    </row>
    <row r="192" spans="1:12" x14ac:dyDescent="0.25">
      <c r="A192" s="20">
        <v>20</v>
      </c>
      <c r="B192" s="21">
        <f>'DATA A'!B25</f>
        <v>0</v>
      </c>
      <c r="C192" s="22">
        <f>'DATA A'!C25</f>
        <v>0</v>
      </c>
      <c r="D192" s="22">
        <f>DATA!I192</f>
        <v>0</v>
      </c>
      <c r="E192" s="22">
        <f>DATA!J192</f>
        <v>0</v>
      </c>
      <c r="F192" s="22">
        <f>DATA!K192</f>
        <v>0</v>
      </c>
      <c r="G192" s="22">
        <f>DATA!L192</f>
        <v>0</v>
      </c>
      <c r="H192" s="90">
        <f>KUMULATIF!O192</f>
        <v>0</v>
      </c>
      <c r="I192" s="90">
        <f>KUMULATIF!P192</f>
        <v>0</v>
      </c>
      <c r="J192" s="138">
        <f>KUMULATIF!Q192</f>
        <v>0</v>
      </c>
      <c r="K192" s="113" t="e">
        <f t="shared" si="15"/>
        <v>#DIV/0!</v>
      </c>
      <c r="L192" s="163">
        <f t="shared" si="16"/>
        <v>40</v>
      </c>
    </row>
    <row r="193" spans="1:12" x14ac:dyDescent="0.25">
      <c r="A193" s="20">
        <v>21</v>
      </c>
      <c r="B193" s="21">
        <f>'DATA A'!B26</f>
        <v>0</v>
      </c>
      <c r="C193" s="22">
        <f>'DATA A'!C26</f>
        <v>0</v>
      </c>
      <c r="D193" s="22">
        <f>DATA!I193</f>
        <v>0</v>
      </c>
      <c r="E193" s="22">
        <f>DATA!J193</f>
        <v>0</v>
      </c>
      <c r="F193" s="22">
        <f>DATA!K193</f>
        <v>0</v>
      </c>
      <c r="G193" s="22">
        <f>DATA!L193</f>
        <v>0</v>
      </c>
      <c r="H193" s="90">
        <f>KUMULATIF!O193</f>
        <v>0</v>
      </c>
      <c r="I193" s="90">
        <f>KUMULATIF!P193</f>
        <v>0</v>
      </c>
      <c r="J193" s="138">
        <f>KUMULATIF!Q193</f>
        <v>0</v>
      </c>
      <c r="K193" s="113" t="e">
        <f t="shared" si="15"/>
        <v>#DIV/0!</v>
      </c>
      <c r="L193" s="163">
        <f t="shared" si="16"/>
        <v>40</v>
      </c>
    </row>
    <row r="194" spans="1:12" x14ac:dyDescent="0.25">
      <c r="A194" s="20">
        <v>22</v>
      </c>
      <c r="B194" s="21">
        <f>'DATA A'!B27</f>
        <v>0</v>
      </c>
      <c r="C194" s="22">
        <f>'DATA A'!C27</f>
        <v>0</v>
      </c>
      <c r="D194" s="22">
        <f>DATA!I194</f>
        <v>0</v>
      </c>
      <c r="E194" s="22">
        <f>DATA!J194</f>
        <v>0</v>
      </c>
      <c r="F194" s="22">
        <f>DATA!K194</f>
        <v>0</v>
      </c>
      <c r="G194" s="22">
        <f>DATA!L194</f>
        <v>0</v>
      </c>
      <c r="H194" s="90">
        <f>KUMULATIF!O194</f>
        <v>0</v>
      </c>
      <c r="I194" s="90">
        <f>KUMULATIF!P194</f>
        <v>0</v>
      </c>
      <c r="J194" s="138">
        <f>KUMULATIF!Q194</f>
        <v>0</v>
      </c>
      <c r="K194" s="113" t="e">
        <f t="shared" si="15"/>
        <v>#DIV/0!</v>
      </c>
      <c r="L194" s="163">
        <f t="shared" si="16"/>
        <v>40</v>
      </c>
    </row>
    <row r="195" spans="1:12" x14ac:dyDescent="0.25">
      <c r="A195" s="20">
        <v>23</v>
      </c>
      <c r="B195" s="21">
        <f>'DATA A'!B28</f>
        <v>0</v>
      </c>
      <c r="C195" s="22">
        <f>'DATA A'!C28</f>
        <v>0</v>
      </c>
      <c r="D195" s="22">
        <f>DATA!I195</f>
        <v>0</v>
      </c>
      <c r="E195" s="22">
        <f>DATA!J195</f>
        <v>0</v>
      </c>
      <c r="F195" s="22">
        <f>DATA!K195</f>
        <v>0</v>
      </c>
      <c r="G195" s="22">
        <f>DATA!L195</f>
        <v>0</v>
      </c>
      <c r="H195" s="90">
        <f>KUMULATIF!O195</f>
        <v>0</v>
      </c>
      <c r="I195" s="90">
        <f>KUMULATIF!P195</f>
        <v>0</v>
      </c>
      <c r="J195" s="138">
        <f>KUMULATIF!Q195</f>
        <v>0</v>
      </c>
      <c r="K195" s="113" t="e">
        <f t="shared" si="15"/>
        <v>#DIV/0!</v>
      </c>
      <c r="L195" s="163">
        <f t="shared" si="16"/>
        <v>40</v>
      </c>
    </row>
    <row r="196" spans="1:12" x14ac:dyDescent="0.25">
      <c r="A196" s="20">
        <v>24</v>
      </c>
      <c r="B196" s="21">
        <f>'DATA A'!B29</f>
        <v>0</v>
      </c>
      <c r="C196" s="22">
        <f>'DATA A'!C29</f>
        <v>0</v>
      </c>
      <c r="D196" s="22">
        <f>DATA!I196</f>
        <v>0</v>
      </c>
      <c r="E196" s="22">
        <f>DATA!J196</f>
        <v>0</v>
      </c>
      <c r="F196" s="22">
        <f>DATA!K196</f>
        <v>0</v>
      </c>
      <c r="G196" s="22">
        <f>DATA!L196</f>
        <v>0</v>
      </c>
      <c r="H196" s="90">
        <f>KUMULATIF!O196</f>
        <v>0</v>
      </c>
      <c r="I196" s="90">
        <f>KUMULATIF!P196</f>
        <v>0</v>
      </c>
      <c r="J196" s="138">
        <f>KUMULATIF!Q196</f>
        <v>0</v>
      </c>
      <c r="K196" s="113" t="e">
        <f t="shared" si="15"/>
        <v>#DIV/0!</v>
      </c>
      <c r="L196" s="163">
        <f t="shared" si="16"/>
        <v>40</v>
      </c>
    </row>
    <row r="197" spans="1:12" x14ac:dyDescent="0.25">
      <c r="A197" s="20">
        <v>25</v>
      </c>
      <c r="B197" s="21">
        <f>'DATA A'!B30</f>
        <v>0</v>
      </c>
      <c r="C197" s="22">
        <f>'DATA A'!C30</f>
        <v>0</v>
      </c>
      <c r="D197" s="22">
        <f>DATA!I197</f>
        <v>0</v>
      </c>
      <c r="E197" s="22">
        <f>DATA!J197</f>
        <v>0</v>
      </c>
      <c r="F197" s="22">
        <f>DATA!K197</f>
        <v>0</v>
      </c>
      <c r="G197" s="22">
        <f>DATA!L197</f>
        <v>0</v>
      </c>
      <c r="H197" s="90">
        <f>KUMULATIF!O197</f>
        <v>0</v>
      </c>
      <c r="I197" s="90">
        <f>KUMULATIF!P197</f>
        <v>0</v>
      </c>
      <c r="J197" s="138">
        <f>KUMULATIF!Q197</f>
        <v>0</v>
      </c>
      <c r="K197" s="113" t="e">
        <f t="shared" si="15"/>
        <v>#DIV/0!</v>
      </c>
      <c r="L197" s="163">
        <f t="shared" si="16"/>
        <v>40</v>
      </c>
    </row>
    <row r="198" spans="1:12" ht="13.8" thickBot="1" x14ac:dyDescent="0.3">
      <c r="A198" s="80"/>
      <c r="B198" s="81"/>
      <c r="C198" s="82"/>
      <c r="D198" s="25"/>
      <c r="E198" s="26"/>
      <c r="F198" s="26"/>
      <c r="G198" s="25"/>
      <c r="H198" s="71"/>
      <c r="I198" s="25"/>
      <c r="J198" s="141"/>
      <c r="K198" s="113"/>
      <c r="L198" s="163"/>
    </row>
    <row r="199" spans="1:12" ht="13.8" thickBot="1" x14ac:dyDescent="0.3">
      <c r="A199" s="27"/>
      <c r="B199" s="28"/>
      <c r="C199" s="29">
        <f t="shared" ref="C199:J199" si="17">SUM(C173:C197)</f>
        <v>0</v>
      </c>
      <c r="D199" s="19">
        <f t="shared" si="17"/>
        <v>0</v>
      </c>
      <c r="E199" s="19">
        <f t="shared" si="17"/>
        <v>0</v>
      </c>
      <c r="F199" s="19">
        <f t="shared" si="17"/>
        <v>0</v>
      </c>
      <c r="G199" s="19">
        <f t="shared" si="17"/>
        <v>0</v>
      </c>
      <c r="H199" s="19">
        <f t="shared" si="17"/>
        <v>0</v>
      </c>
      <c r="I199" s="19">
        <f t="shared" si="17"/>
        <v>0</v>
      </c>
      <c r="J199" s="143">
        <f t="shared" si="17"/>
        <v>0</v>
      </c>
      <c r="K199" s="115" t="e">
        <f>J199/C199*100</f>
        <v>#DIV/0!</v>
      </c>
      <c r="L199" s="166">
        <f>96/12*5</f>
        <v>40</v>
      </c>
    </row>
    <row r="200" spans="1:12" x14ac:dyDescent="0.25">
      <c r="C200" s="4"/>
      <c r="D200" s="4"/>
      <c r="E200" s="5"/>
      <c r="F200" s="5"/>
      <c r="G200" s="5"/>
      <c r="H200" s="5"/>
      <c r="I200" s="4"/>
      <c r="J200" s="4"/>
      <c r="K200" s="7" t="s">
        <v>0</v>
      </c>
      <c r="L200" s="5"/>
    </row>
    <row r="201" spans="1:12" x14ac:dyDescent="0.25">
      <c r="C201" s="4"/>
      <c r="D201" s="4"/>
      <c r="E201" s="5"/>
      <c r="F201" s="5"/>
      <c r="G201" s="5"/>
      <c r="H201" s="5"/>
      <c r="I201" s="4"/>
      <c r="J201" s="4"/>
      <c r="K201" s="7"/>
      <c r="L201" s="5"/>
    </row>
    <row r="202" spans="1:12" ht="13.8" thickBot="1" x14ac:dyDescent="0.3">
      <c r="C202" s="4"/>
      <c r="D202" s="4"/>
      <c r="E202" s="5"/>
      <c r="F202" s="5"/>
      <c r="G202" s="5"/>
      <c r="H202" s="5"/>
      <c r="I202" s="4"/>
      <c r="J202" s="4"/>
      <c r="K202" s="7"/>
      <c r="L202" s="5"/>
    </row>
    <row r="203" spans="1:12" ht="12.75" customHeight="1" x14ac:dyDescent="0.25">
      <c r="A203" s="296" t="str">
        <f>'DATA A'!I12</f>
        <v>Kunjungan Balita I (85)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8"/>
    </row>
    <row r="204" spans="1:12" ht="12.75" customHeight="1" x14ac:dyDescent="0.25">
      <c r="A204" s="294" t="s">
        <v>1</v>
      </c>
      <c r="B204" s="289" t="str">
        <f>'DATA A'!B5</f>
        <v>PUSKESMAS</v>
      </c>
      <c r="C204" s="289" t="s">
        <v>10</v>
      </c>
      <c r="D204" s="280" t="s">
        <v>5</v>
      </c>
      <c r="E204" s="280"/>
      <c r="F204" s="280" t="s">
        <v>4</v>
      </c>
      <c r="G204" s="280"/>
      <c r="H204" s="289" t="s">
        <v>48</v>
      </c>
      <c r="I204" s="289"/>
      <c r="J204" s="289"/>
      <c r="K204" s="289"/>
      <c r="L204" s="300" t="s">
        <v>14</v>
      </c>
    </row>
    <row r="205" spans="1:12" ht="13.5" customHeight="1" thickBot="1" x14ac:dyDescent="0.3">
      <c r="A205" s="295"/>
      <c r="B205" s="290"/>
      <c r="C205" s="290"/>
      <c r="D205" s="73" t="s">
        <v>26</v>
      </c>
      <c r="E205" s="73" t="s">
        <v>25</v>
      </c>
      <c r="F205" s="73" t="s">
        <v>26</v>
      </c>
      <c r="G205" s="73" t="s">
        <v>25</v>
      </c>
      <c r="H205" s="74" t="s">
        <v>26</v>
      </c>
      <c r="I205" s="73" t="s">
        <v>25</v>
      </c>
      <c r="J205" s="73" t="s">
        <v>47</v>
      </c>
      <c r="K205" s="73" t="s">
        <v>3</v>
      </c>
      <c r="L205" s="301"/>
    </row>
    <row r="206" spans="1:12" x14ac:dyDescent="0.25">
      <c r="A206" s="24">
        <v>1</v>
      </c>
      <c r="B206" s="76">
        <f>'DATA A'!B6</f>
        <v>0</v>
      </c>
      <c r="C206" s="32">
        <f>'DATA A'!E6</f>
        <v>0</v>
      </c>
      <c r="D206" s="32">
        <f>DATA!I206</f>
        <v>0</v>
      </c>
      <c r="E206" s="32">
        <f>DATA!J206</f>
        <v>0</v>
      </c>
      <c r="F206" s="32">
        <f>DATA!K206</f>
        <v>0</v>
      </c>
      <c r="G206" s="32">
        <f>DATA!L206</f>
        <v>0</v>
      </c>
      <c r="H206" s="89">
        <f>KUMULATIF!O206</f>
        <v>0</v>
      </c>
      <c r="I206" s="89">
        <f>KUMULATIF!P206</f>
        <v>0</v>
      </c>
      <c r="J206" s="135">
        <f>KUMULATIF!Q206</f>
        <v>0</v>
      </c>
      <c r="K206" s="112" t="e">
        <f t="shared" ref="K206:K230" si="18">J206/C206*100</f>
        <v>#DIV/0!</v>
      </c>
      <c r="L206" s="108">
        <f>85/12*5</f>
        <v>35.416666666666664</v>
      </c>
    </row>
    <row r="207" spans="1:12" x14ac:dyDescent="0.25">
      <c r="A207" s="20">
        <v>2</v>
      </c>
      <c r="B207" s="21">
        <f>'DATA A'!B7</f>
        <v>0</v>
      </c>
      <c r="C207" s="22">
        <f>'DATA A'!E7</f>
        <v>0</v>
      </c>
      <c r="D207" s="22">
        <f>DATA!I207</f>
        <v>0</v>
      </c>
      <c r="E207" s="22">
        <f>DATA!J207</f>
        <v>0</v>
      </c>
      <c r="F207" s="22">
        <f>DATA!K207</f>
        <v>0</v>
      </c>
      <c r="G207" s="22">
        <f>DATA!L207</f>
        <v>0</v>
      </c>
      <c r="H207" s="90">
        <f>KUMULATIF!O207</f>
        <v>0</v>
      </c>
      <c r="I207" s="90">
        <f>KUMULATIF!P207</f>
        <v>0</v>
      </c>
      <c r="J207" s="138">
        <f>KUMULATIF!Q207</f>
        <v>0</v>
      </c>
      <c r="K207" s="113" t="e">
        <f t="shared" si="18"/>
        <v>#DIV/0!</v>
      </c>
      <c r="L207" s="106">
        <f t="shared" ref="L207:L230" si="19">85/12*5</f>
        <v>35.416666666666664</v>
      </c>
    </row>
    <row r="208" spans="1:12" x14ac:dyDescent="0.25">
      <c r="A208" s="20">
        <v>3</v>
      </c>
      <c r="B208" s="21">
        <f>'DATA A'!B8</f>
        <v>0</v>
      </c>
      <c r="C208" s="22">
        <f>'DATA A'!E8</f>
        <v>0</v>
      </c>
      <c r="D208" s="22">
        <f>DATA!I208</f>
        <v>0</v>
      </c>
      <c r="E208" s="22">
        <f>DATA!J208</f>
        <v>0</v>
      </c>
      <c r="F208" s="22">
        <f>DATA!K208</f>
        <v>0</v>
      </c>
      <c r="G208" s="22">
        <f>DATA!L208</f>
        <v>0</v>
      </c>
      <c r="H208" s="90">
        <f>KUMULATIF!O208</f>
        <v>0</v>
      </c>
      <c r="I208" s="90">
        <f>KUMULATIF!P208</f>
        <v>0</v>
      </c>
      <c r="J208" s="138">
        <f>KUMULATIF!Q208</f>
        <v>0</v>
      </c>
      <c r="K208" s="113" t="e">
        <f t="shared" si="18"/>
        <v>#DIV/0!</v>
      </c>
      <c r="L208" s="106">
        <f t="shared" si="19"/>
        <v>35.416666666666664</v>
      </c>
    </row>
    <row r="209" spans="1:12" x14ac:dyDescent="0.25">
      <c r="A209" s="20">
        <v>4</v>
      </c>
      <c r="B209" s="21">
        <f>'DATA A'!B9</f>
        <v>0</v>
      </c>
      <c r="C209" s="22">
        <f>'DATA A'!E9</f>
        <v>0</v>
      </c>
      <c r="D209" s="22">
        <f>DATA!I209</f>
        <v>0</v>
      </c>
      <c r="E209" s="22">
        <f>DATA!J209</f>
        <v>0</v>
      </c>
      <c r="F209" s="22">
        <f>DATA!K209</f>
        <v>0</v>
      </c>
      <c r="G209" s="22">
        <f>DATA!L209</f>
        <v>0</v>
      </c>
      <c r="H209" s="90">
        <f>KUMULATIF!O209</f>
        <v>0</v>
      </c>
      <c r="I209" s="90">
        <f>KUMULATIF!P209</f>
        <v>0</v>
      </c>
      <c r="J209" s="138">
        <f>KUMULATIF!Q209</f>
        <v>0</v>
      </c>
      <c r="K209" s="113" t="e">
        <f t="shared" si="18"/>
        <v>#DIV/0!</v>
      </c>
      <c r="L209" s="106">
        <f t="shared" si="19"/>
        <v>35.416666666666664</v>
      </c>
    </row>
    <row r="210" spans="1:12" x14ac:dyDescent="0.25">
      <c r="A210" s="20">
        <v>5</v>
      </c>
      <c r="B210" s="21">
        <f>'DATA A'!B10</f>
        <v>0</v>
      </c>
      <c r="C210" s="22">
        <f>'DATA A'!E10</f>
        <v>0</v>
      </c>
      <c r="D210" s="22">
        <f>DATA!I210</f>
        <v>0</v>
      </c>
      <c r="E210" s="22">
        <f>DATA!J210</f>
        <v>0</v>
      </c>
      <c r="F210" s="22">
        <f>DATA!K210</f>
        <v>0</v>
      </c>
      <c r="G210" s="22">
        <f>DATA!L210</f>
        <v>0</v>
      </c>
      <c r="H210" s="90">
        <f>KUMULATIF!O210</f>
        <v>0</v>
      </c>
      <c r="I210" s="90">
        <f>KUMULATIF!P210</f>
        <v>0</v>
      </c>
      <c r="J210" s="138">
        <f>KUMULATIF!Q210</f>
        <v>0</v>
      </c>
      <c r="K210" s="113" t="e">
        <f t="shared" si="18"/>
        <v>#DIV/0!</v>
      </c>
      <c r="L210" s="106">
        <f t="shared" si="19"/>
        <v>35.416666666666664</v>
      </c>
    </row>
    <row r="211" spans="1:12" x14ac:dyDescent="0.25">
      <c r="A211" s="20">
        <v>6</v>
      </c>
      <c r="B211" s="21">
        <f>'DATA A'!B11</f>
        <v>0</v>
      </c>
      <c r="C211" s="22">
        <f>'DATA A'!E11</f>
        <v>0</v>
      </c>
      <c r="D211" s="22">
        <f>DATA!I211</f>
        <v>0</v>
      </c>
      <c r="E211" s="22">
        <f>DATA!J211</f>
        <v>0</v>
      </c>
      <c r="F211" s="22">
        <f>DATA!K211</f>
        <v>0</v>
      </c>
      <c r="G211" s="22">
        <f>DATA!L211</f>
        <v>0</v>
      </c>
      <c r="H211" s="90">
        <f>KUMULATIF!O211</f>
        <v>0</v>
      </c>
      <c r="I211" s="90">
        <f>KUMULATIF!P211</f>
        <v>0</v>
      </c>
      <c r="J211" s="138">
        <f>KUMULATIF!Q211</f>
        <v>0</v>
      </c>
      <c r="K211" s="113" t="e">
        <f t="shared" si="18"/>
        <v>#DIV/0!</v>
      </c>
      <c r="L211" s="106">
        <f t="shared" si="19"/>
        <v>35.416666666666664</v>
      </c>
    </row>
    <row r="212" spans="1:12" x14ac:dyDescent="0.25">
      <c r="A212" s="20">
        <v>7</v>
      </c>
      <c r="B212" s="21">
        <f>'DATA A'!B12</f>
        <v>0</v>
      </c>
      <c r="C212" s="22">
        <f>'DATA A'!E12</f>
        <v>0</v>
      </c>
      <c r="D212" s="22">
        <f>DATA!I212</f>
        <v>0</v>
      </c>
      <c r="E212" s="22">
        <f>DATA!J212</f>
        <v>0</v>
      </c>
      <c r="F212" s="22">
        <f>DATA!K212</f>
        <v>0</v>
      </c>
      <c r="G212" s="22">
        <f>DATA!L212</f>
        <v>0</v>
      </c>
      <c r="H212" s="90">
        <f>KUMULATIF!O212</f>
        <v>0</v>
      </c>
      <c r="I212" s="90">
        <f>KUMULATIF!P212</f>
        <v>0</v>
      </c>
      <c r="J212" s="138">
        <f>KUMULATIF!Q212</f>
        <v>0</v>
      </c>
      <c r="K212" s="113" t="e">
        <f t="shared" si="18"/>
        <v>#DIV/0!</v>
      </c>
      <c r="L212" s="106">
        <f t="shared" si="19"/>
        <v>35.416666666666664</v>
      </c>
    </row>
    <row r="213" spans="1:12" x14ac:dyDescent="0.25">
      <c r="A213" s="20">
        <v>8</v>
      </c>
      <c r="B213" s="21">
        <f>'DATA A'!B13</f>
        <v>0</v>
      </c>
      <c r="C213" s="22">
        <f>'DATA A'!E13</f>
        <v>0</v>
      </c>
      <c r="D213" s="22">
        <f>DATA!I213</f>
        <v>0</v>
      </c>
      <c r="E213" s="22">
        <f>DATA!J213</f>
        <v>0</v>
      </c>
      <c r="F213" s="22">
        <f>DATA!K213</f>
        <v>0</v>
      </c>
      <c r="G213" s="22">
        <f>DATA!L213</f>
        <v>0</v>
      </c>
      <c r="H213" s="90">
        <f>KUMULATIF!O213</f>
        <v>0</v>
      </c>
      <c r="I213" s="90">
        <f>KUMULATIF!P213</f>
        <v>0</v>
      </c>
      <c r="J213" s="138">
        <f>KUMULATIF!Q213</f>
        <v>0</v>
      </c>
      <c r="K213" s="113" t="e">
        <f t="shared" si="18"/>
        <v>#DIV/0!</v>
      </c>
      <c r="L213" s="106">
        <f t="shared" si="19"/>
        <v>35.416666666666664</v>
      </c>
    </row>
    <row r="214" spans="1:12" x14ac:dyDescent="0.25">
      <c r="A214" s="20">
        <v>9</v>
      </c>
      <c r="B214" s="21">
        <f>'DATA A'!B14</f>
        <v>0</v>
      </c>
      <c r="C214" s="22">
        <f>'DATA A'!E14</f>
        <v>0</v>
      </c>
      <c r="D214" s="22">
        <f>DATA!I214</f>
        <v>0</v>
      </c>
      <c r="E214" s="22">
        <f>DATA!J214</f>
        <v>0</v>
      </c>
      <c r="F214" s="22">
        <f>DATA!K214</f>
        <v>0</v>
      </c>
      <c r="G214" s="22">
        <f>DATA!L214</f>
        <v>0</v>
      </c>
      <c r="H214" s="90">
        <f>KUMULATIF!O214</f>
        <v>0</v>
      </c>
      <c r="I214" s="90">
        <f>KUMULATIF!P214</f>
        <v>0</v>
      </c>
      <c r="J214" s="138">
        <f>KUMULATIF!Q214</f>
        <v>0</v>
      </c>
      <c r="K214" s="113" t="e">
        <f t="shared" si="18"/>
        <v>#DIV/0!</v>
      </c>
      <c r="L214" s="106">
        <f t="shared" si="19"/>
        <v>35.416666666666664</v>
      </c>
    </row>
    <row r="215" spans="1:12" x14ac:dyDescent="0.25">
      <c r="A215" s="20">
        <v>10</v>
      </c>
      <c r="B215" s="21">
        <f>'DATA A'!B15</f>
        <v>0</v>
      </c>
      <c r="C215" s="22">
        <f>'DATA A'!E15</f>
        <v>0</v>
      </c>
      <c r="D215" s="22">
        <f>DATA!I215</f>
        <v>0</v>
      </c>
      <c r="E215" s="22">
        <f>DATA!J215</f>
        <v>0</v>
      </c>
      <c r="F215" s="22">
        <f>DATA!K215</f>
        <v>0</v>
      </c>
      <c r="G215" s="22">
        <f>DATA!L215</f>
        <v>0</v>
      </c>
      <c r="H215" s="90">
        <f>KUMULATIF!O215</f>
        <v>0</v>
      </c>
      <c r="I215" s="90">
        <f>KUMULATIF!P215</f>
        <v>0</v>
      </c>
      <c r="J215" s="138">
        <f>KUMULATIF!Q215</f>
        <v>0</v>
      </c>
      <c r="K215" s="113" t="e">
        <f t="shared" si="18"/>
        <v>#DIV/0!</v>
      </c>
      <c r="L215" s="106">
        <f t="shared" si="19"/>
        <v>35.416666666666664</v>
      </c>
    </row>
    <row r="216" spans="1:12" x14ac:dyDescent="0.25">
      <c r="A216" s="20">
        <v>11</v>
      </c>
      <c r="B216" s="21">
        <f>'DATA A'!B16</f>
        <v>0</v>
      </c>
      <c r="C216" s="22">
        <f>'DATA A'!E16</f>
        <v>0</v>
      </c>
      <c r="D216" s="22">
        <f>DATA!I216</f>
        <v>0</v>
      </c>
      <c r="E216" s="22">
        <f>DATA!J216</f>
        <v>0</v>
      </c>
      <c r="F216" s="22">
        <f>DATA!K216</f>
        <v>0</v>
      </c>
      <c r="G216" s="22">
        <f>DATA!L216</f>
        <v>0</v>
      </c>
      <c r="H216" s="90">
        <f>KUMULATIF!O216</f>
        <v>0</v>
      </c>
      <c r="I216" s="90">
        <f>KUMULATIF!P216</f>
        <v>0</v>
      </c>
      <c r="J216" s="138">
        <f>KUMULATIF!Q216</f>
        <v>0</v>
      </c>
      <c r="K216" s="113" t="e">
        <f t="shared" si="18"/>
        <v>#DIV/0!</v>
      </c>
      <c r="L216" s="106">
        <f t="shared" si="19"/>
        <v>35.416666666666664</v>
      </c>
    </row>
    <row r="217" spans="1:12" x14ac:dyDescent="0.25">
      <c r="A217" s="20">
        <v>12</v>
      </c>
      <c r="B217" s="21">
        <f>'DATA A'!B17</f>
        <v>0</v>
      </c>
      <c r="C217" s="22">
        <f>'DATA A'!E17</f>
        <v>0</v>
      </c>
      <c r="D217" s="22">
        <f>DATA!I217</f>
        <v>0</v>
      </c>
      <c r="E217" s="22">
        <f>DATA!J217</f>
        <v>0</v>
      </c>
      <c r="F217" s="22">
        <f>DATA!K217</f>
        <v>0</v>
      </c>
      <c r="G217" s="22">
        <f>DATA!L217</f>
        <v>0</v>
      </c>
      <c r="H217" s="90">
        <f>KUMULATIF!O217</f>
        <v>0</v>
      </c>
      <c r="I217" s="90">
        <f>KUMULATIF!P217</f>
        <v>0</v>
      </c>
      <c r="J217" s="138">
        <f>KUMULATIF!Q217</f>
        <v>0</v>
      </c>
      <c r="K217" s="113" t="e">
        <f t="shared" si="18"/>
        <v>#DIV/0!</v>
      </c>
      <c r="L217" s="106">
        <f t="shared" si="19"/>
        <v>35.416666666666664</v>
      </c>
    </row>
    <row r="218" spans="1:12" x14ac:dyDescent="0.25">
      <c r="A218" s="20">
        <v>13</v>
      </c>
      <c r="B218" s="21">
        <f>'DATA A'!B18</f>
        <v>0</v>
      </c>
      <c r="C218" s="22">
        <f>'DATA A'!E18</f>
        <v>0</v>
      </c>
      <c r="D218" s="22">
        <f>DATA!I218</f>
        <v>0</v>
      </c>
      <c r="E218" s="22">
        <f>DATA!J218</f>
        <v>0</v>
      </c>
      <c r="F218" s="22">
        <f>DATA!K218</f>
        <v>0</v>
      </c>
      <c r="G218" s="22">
        <f>DATA!L218</f>
        <v>0</v>
      </c>
      <c r="H218" s="90">
        <f>KUMULATIF!O218</f>
        <v>0</v>
      </c>
      <c r="I218" s="90">
        <f>KUMULATIF!P218</f>
        <v>0</v>
      </c>
      <c r="J218" s="138">
        <f>KUMULATIF!Q218</f>
        <v>0</v>
      </c>
      <c r="K218" s="113" t="e">
        <f t="shared" si="18"/>
        <v>#DIV/0!</v>
      </c>
      <c r="L218" s="106">
        <f t="shared" si="19"/>
        <v>35.416666666666664</v>
      </c>
    </row>
    <row r="219" spans="1:12" x14ac:dyDescent="0.25">
      <c r="A219" s="20">
        <v>14</v>
      </c>
      <c r="B219" s="21">
        <f>'DATA A'!B19</f>
        <v>0</v>
      </c>
      <c r="C219" s="22">
        <f>'DATA A'!E19</f>
        <v>0</v>
      </c>
      <c r="D219" s="22">
        <f>DATA!I219</f>
        <v>0</v>
      </c>
      <c r="E219" s="22">
        <f>DATA!J219</f>
        <v>0</v>
      </c>
      <c r="F219" s="22">
        <f>DATA!K219</f>
        <v>0</v>
      </c>
      <c r="G219" s="22">
        <f>DATA!L219</f>
        <v>0</v>
      </c>
      <c r="H219" s="90">
        <f>KUMULATIF!O219</f>
        <v>0</v>
      </c>
      <c r="I219" s="90">
        <f>KUMULATIF!P219</f>
        <v>0</v>
      </c>
      <c r="J219" s="138">
        <f>KUMULATIF!Q219</f>
        <v>0</v>
      </c>
      <c r="K219" s="113" t="e">
        <f t="shared" si="18"/>
        <v>#DIV/0!</v>
      </c>
      <c r="L219" s="106">
        <f t="shared" si="19"/>
        <v>35.416666666666664</v>
      </c>
    </row>
    <row r="220" spans="1:12" x14ac:dyDescent="0.25">
      <c r="A220" s="20">
        <v>15</v>
      </c>
      <c r="B220" s="21">
        <f>'DATA A'!B20</f>
        <v>0</v>
      </c>
      <c r="C220" s="22">
        <f>'DATA A'!E20</f>
        <v>0</v>
      </c>
      <c r="D220" s="22">
        <f>DATA!I220</f>
        <v>0</v>
      </c>
      <c r="E220" s="22">
        <f>DATA!J220</f>
        <v>0</v>
      </c>
      <c r="F220" s="22">
        <f>DATA!K220</f>
        <v>0</v>
      </c>
      <c r="G220" s="22">
        <f>DATA!L220</f>
        <v>0</v>
      </c>
      <c r="H220" s="90">
        <f>KUMULATIF!O220</f>
        <v>0</v>
      </c>
      <c r="I220" s="90">
        <f>KUMULATIF!P220</f>
        <v>0</v>
      </c>
      <c r="J220" s="138">
        <f>KUMULATIF!Q220</f>
        <v>0</v>
      </c>
      <c r="K220" s="113" t="e">
        <f t="shared" si="18"/>
        <v>#DIV/0!</v>
      </c>
      <c r="L220" s="106">
        <f t="shared" si="19"/>
        <v>35.416666666666664</v>
      </c>
    </row>
    <row r="221" spans="1:12" x14ac:dyDescent="0.25">
      <c r="A221" s="20">
        <v>16</v>
      </c>
      <c r="B221" s="21">
        <f>'DATA A'!B21</f>
        <v>0</v>
      </c>
      <c r="C221" s="22">
        <f>'DATA A'!E21</f>
        <v>0</v>
      </c>
      <c r="D221" s="22">
        <f>DATA!I221</f>
        <v>0</v>
      </c>
      <c r="E221" s="22">
        <f>DATA!J221</f>
        <v>0</v>
      </c>
      <c r="F221" s="22">
        <f>DATA!K221</f>
        <v>0</v>
      </c>
      <c r="G221" s="22">
        <f>DATA!L221</f>
        <v>0</v>
      </c>
      <c r="H221" s="90">
        <f>KUMULATIF!O221</f>
        <v>0</v>
      </c>
      <c r="I221" s="90">
        <f>KUMULATIF!P221</f>
        <v>0</v>
      </c>
      <c r="J221" s="138">
        <f>KUMULATIF!Q221</f>
        <v>0</v>
      </c>
      <c r="K221" s="113" t="e">
        <f t="shared" si="18"/>
        <v>#DIV/0!</v>
      </c>
      <c r="L221" s="106">
        <f t="shared" si="19"/>
        <v>35.416666666666664</v>
      </c>
    </row>
    <row r="222" spans="1:12" x14ac:dyDescent="0.25">
      <c r="A222" s="20">
        <v>17</v>
      </c>
      <c r="B222" s="21">
        <f>'DATA A'!B22</f>
        <v>0</v>
      </c>
      <c r="C222" s="22">
        <f>'DATA A'!E22</f>
        <v>0</v>
      </c>
      <c r="D222" s="22">
        <f>DATA!I222</f>
        <v>0</v>
      </c>
      <c r="E222" s="22">
        <f>DATA!J222</f>
        <v>0</v>
      </c>
      <c r="F222" s="22">
        <f>DATA!K222</f>
        <v>0</v>
      </c>
      <c r="G222" s="22">
        <f>DATA!L222</f>
        <v>0</v>
      </c>
      <c r="H222" s="90">
        <f>KUMULATIF!O222</f>
        <v>0</v>
      </c>
      <c r="I222" s="90">
        <f>KUMULATIF!P222</f>
        <v>0</v>
      </c>
      <c r="J222" s="138">
        <f>KUMULATIF!Q222</f>
        <v>0</v>
      </c>
      <c r="K222" s="113" t="e">
        <f t="shared" si="18"/>
        <v>#DIV/0!</v>
      </c>
      <c r="L222" s="106">
        <f t="shared" si="19"/>
        <v>35.416666666666664</v>
      </c>
    </row>
    <row r="223" spans="1:12" x14ac:dyDescent="0.25">
      <c r="A223" s="20">
        <v>18</v>
      </c>
      <c r="B223" s="21">
        <f>'DATA A'!B23</f>
        <v>0</v>
      </c>
      <c r="C223" s="22">
        <f>'DATA A'!E23</f>
        <v>0</v>
      </c>
      <c r="D223" s="22">
        <f>DATA!I223</f>
        <v>0</v>
      </c>
      <c r="E223" s="22">
        <f>DATA!J223</f>
        <v>0</v>
      </c>
      <c r="F223" s="22">
        <f>DATA!K223</f>
        <v>0</v>
      </c>
      <c r="G223" s="22">
        <f>DATA!L223</f>
        <v>0</v>
      </c>
      <c r="H223" s="90">
        <f>KUMULATIF!O223</f>
        <v>0</v>
      </c>
      <c r="I223" s="90">
        <f>KUMULATIF!P223</f>
        <v>0</v>
      </c>
      <c r="J223" s="138">
        <f>KUMULATIF!Q223</f>
        <v>0</v>
      </c>
      <c r="K223" s="113" t="e">
        <f t="shared" si="18"/>
        <v>#DIV/0!</v>
      </c>
      <c r="L223" s="106">
        <f t="shared" si="19"/>
        <v>35.416666666666664</v>
      </c>
    </row>
    <row r="224" spans="1:12" x14ac:dyDescent="0.25">
      <c r="A224" s="20">
        <v>19</v>
      </c>
      <c r="B224" s="21">
        <f>'DATA A'!B24</f>
        <v>0</v>
      </c>
      <c r="C224" s="22">
        <f>'DATA A'!E24</f>
        <v>0</v>
      </c>
      <c r="D224" s="22">
        <f>DATA!I224</f>
        <v>0</v>
      </c>
      <c r="E224" s="22">
        <f>DATA!J224</f>
        <v>0</v>
      </c>
      <c r="F224" s="22">
        <f>DATA!K224</f>
        <v>0</v>
      </c>
      <c r="G224" s="22">
        <f>DATA!L224</f>
        <v>0</v>
      </c>
      <c r="H224" s="90">
        <f>KUMULATIF!O224</f>
        <v>0</v>
      </c>
      <c r="I224" s="90">
        <f>KUMULATIF!P224</f>
        <v>0</v>
      </c>
      <c r="J224" s="138">
        <f>KUMULATIF!Q224</f>
        <v>0</v>
      </c>
      <c r="K224" s="113" t="e">
        <f t="shared" si="18"/>
        <v>#DIV/0!</v>
      </c>
      <c r="L224" s="106">
        <f t="shared" si="19"/>
        <v>35.416666666666664</v>
      </c>
    </row>
    <row r="225" spans="1:12" x14ac:dyDescent="0.25">
      <c r="A225" s="20">
        <v>20</v>
      </c>
      <c r="B225" s="21">
        <f>'DATA A'!B25</f>
        <v>0</v>
      </c>
      <c r="C225" s="22">
        <f>'DATA A'!E25</f>
        <v>0</v>
      </c>
      <c r="D225" s="22">
        <f>DATA!I225</f>
        <v>0</v>
      </c>
      <c r="E225" s="22">
        <f>DATA!J225</f>
        <v>0</v>
      </c>
      <c r="F225" s="22">
        <f>DATA!K225</f>
        <v>0</v>
      </c>
      <c r="G225" s="22">
        <f>DATA!L225</f>
        <v>0</v>
      </c>
      <c r="H225" s="90">
        <f>KUMULATIF!O225</f>
        <v>0</v>
      </c>
      <c r="I225" s="90">
        <f>KUMULATIF!P225</f>
        <v>0</v>
      </c>
      <c r="J225" s="138">
        <f>KUMULATIF!Q225</f>
        <v>0</v>
      </c>
      <c r="K225" s="113" t="e">
        <f t="shared" si="18"/>
        <v>#DIV/0!</v>
      </c>
      <c r="L225" s="106">
        <f t="shared" si="19"/>
        <v>35.416666666666664</v>
      </c>
    </row>
    <row r="226" spans="1:12" x14ac:dyDescent="0.25">
      <c r="A226" s="20">
        <v>21</v>
      </c>
      <c r="B226" s="21">
        <f>'DATA A'!B26</f>
        <v>0</v>
      </c>
      <c r="C226" s="22">
        <f>'DATA A'!E26</f>
        <v>0</v>
      </c>
      <c r="D226" s="22">
        <f>DATA!I226</f>
        <v>0</v>
      </c>
      <c r="E226" s="22">
        <f>DATA!J226</f>
        <v>0</v>
      </c>
      <c r="F226" s="22">
        <f>DATA!K226</f>
        <v>0</v>
      </c>
      <c r="G226" s="22">
        <f>DATA!L226</f>
        <v>0</v>
      </c>
      <c r="H226" s="90">
        <f>KUMULATIF!O226</f>
        <v>0</v>
      </c>
      <c r="I226" s="90">
        <f>KUMULATIF!P226</f>
        <v>0</v>
      </c>
      <c r="J226" s="138">
        <f>KUMULATIF!Q226</f>
        <v>0</v>
      </c>
      <c r="K226" s="113" t="e">
        <f t="shared" si="18"/>
        <v>#DIV/0!</v>
      </c>
      <c r="L226" s="106">
        <f t="shared" si="19"/>
        <v>35.416666666666664</v>
      </c>
    </row>
    <row r="227" spans="1:12" x14ac:dyDescent="0.25">
      <c r="A227" s="20">
        <v>22</v>
      </c>
      <c r="B227" s="21">
        <f>'DATA A'!B27</f>
        <v>0</v>
      </c>
      <c r="C227" s="22">
        <f>'DATA A'!E27</f>
        <v>0</v>
      </c>
      <c r="D227" s="22">
        <f>DATA!I227</f>
        <v>0</v>
      </c>
      <c r="E227" s="22">
        <f>DATA!J227</f>
        <v>0</v>
      </c>
      <c r="F227" s="22">
        <f>DATA!K227</f>
        <v>0</v>
      </c>
      <c r="G227" s="22">
        <f>DATA!L227</f>
        <v>0</v>
      </c>
      <c r="H227" s="90">
        <f>KUMULATIF!O227</f>
        <v>0</v>
      </c>
      <c r="I227" s="90">
        <f>KUMULATIF!P227</f>
        <v>0</v>
      </c>
      <c r="J227" s="138">
        <f>KUMULATIF!Q227</f>
        <v>0</v>
      </c>
      <c r="K227" s="113" t="e">
        <f t="shared" si="18"/>
        <v>#DIV/0!</v>
      </c>
      <c r="L227" s="106">
        <f t="shared" si="19"/>
        <v>35.416666666666664</v>
      </c>
    </row>
    <row r="228" spans="1:12" x14ac:dyDescent="0.25">
      <c r="A228" s="20">
        <v>23</v>
      </c>
      <c r="B228" s="21">
        <f>'DATA A'!B28</f>
        <v>0</v>
      </c>
      <c r="C228" s="22">
        <f>'DATA A'!E28</f>
        <v>0</v>
      </c>
      <c r="D228" s="22">
        <f>DATA!I228</f>
        <v>0</v>
      </c>
      <c r="E228" s="22">
        <f>DATA!J228</f>
        <v>0</v>
      </c>
      <c r="F228" s="22">
        <f>DATA!K228</f>
        <v>0</v>
      </c>
      <c r="G228" s="22">
        <f>DATA!L228</f>
        <v>0</v>
      </c>
      <c r="H228" s="90">
        <f>KUMULATIF!O228</f>
        <v>0</v>
      </c>
      <c r="I228" s="90">
        <f>KUMULATIF!P228</f>
        <v>0</v>
      </c>
      <c r="J228" s="138">
        <f>KUMULATIF!Q228</f>
        <v>0</v>
      </c>
      <c r="K228" s="113" t="e">
        <f t="shared" si="18"/>
        <v>#DIV/0!</v>
      </c>
      <c r="L228" s="106">
        <f t="shared" si="19"/>
        <v>35.416666666666664</v>
      </c>
    </row>
    <row r="229" spans="1:12" x14ac:dyDescent="0.25">
      <c r="A229" s="20">
        <v>24</v>
      </c>
      <c r="B229" s="21">
        <f>'DATA A'!B29</f>
        <v>0</v>
      </c>
      <c r="C229" s="22">
        <f>'DATA A'!E29</f>
        <v>0</v>
      </c>
      <c r="D229" s="22">
        <f>DATA!I229</f>
        <v>0</v>
      </c>
      <c r="E229" s="22">
        <f>DATA!J229</f>
        <v>0</v>
      </c>
      <c r="F229" s="22">
        <f>DATA!K229</f>
        <v>0</v>
      </c>
      <c r="G229" s="22">
        <f>DATA!L229</f>
        <v>0</v>
      </c>
      <c r="H229" s="90">
        <f>KUMULATIF!O229</f>
        <v>0</v>
      </c>
      <c r="I229" s="90">
        <f>KUMULATIF!P229</f>
        <v>0</v>
      </c>
      <c r="J229" s="138">
        <f>KUMULATIF!Q229</f>
        <v>0</v>
      </c>
      <c r="K229" s="113" t="e">
        <f t="shared" si="18"/>
        <v>#DIV/0!</v>
      </c>
      <c r="L229" s="106">
        <f t="shared" si="19"/>
        <v>35.416666666666664</v>
      </c>
    </row>
    <row r="230" spans="1:12" x14ac:dyDescent="0.25">
      <c r="A230" s="20">
        <v>25</v>
      </c>
      <c r="B230" s="21">
        <f>'DATA A'!B30</f>
        <v>0</v>
      </c>
      <c r="C230" s="22">
        <f>'DATA A'!E30</f>
        <v>0</v>
      </c>
      <c r="D230" s="22">
        <f>DATA!I230</f>
        <v>0</v>
      </c>
      <c r="E230" s="22">
        <f>DATA!J230</f>
        <v>0</v>
      </c>
      <c r="F230" s="22">
        <f>DATA!K230</f>
        <v>0</v>
      </c>
      <c r="G230" s="22">
        <f>DATA!L230</f>
        <v>0</v>
      </c>
      <c r="H230" s="90">
        <f>KUMULATIF!O230</f>
        <v>0</v>
      </c>
      <c r="I230" s="90">
        <f>KUMULATIF!P230</f>
        <v>0</v>
      </c>
      <c r="J230" s="138">
        <f>KUMULATIF!Q230</f>
        <v>0</v>
      </c>
      <c r="K230" s="113" t="e">
        <f t="shared" si="18"/>
        <v>#DIV/0!</v>
      </c>
      <c r="L230" s="106">
        <f t="shared" si="19"/>
        <v>35.416666666666664</v>
      </c>
    </row>
    <row r="231" spans="1:12" ht="13.8" thickBot="1" x14ac:dyDescent="0.3">
      <c r="A231" s="75"/>
      <c r="B231" s="77"/>
      <c r="C231" s="78"/>
      <c r="D231" s="25"/>
      <c r="E231" s="26"/>
      <c r="F231" s="26"/>
      <c r="G231" s="25"/>
      <c r="H231" s="71"/>
      <c r="I231" s="25"/>
      <c r="J231" s="141"/>
      <c r="K231" s="116"/>
      <c r="L231" s="107"/>
    </row>
    <row r="232" spans="1:12" ht="13.8" thickBot="1" x14ac:dyDescent="0.3">
      <c r="A232" s="30"/>
      <c r="B232" s="31"/>
      <c r="C232" s="29">
        <f t="shared" ref="C232:J232" si="20">SUM(C206:C230)</f>
        <v>0</v>
      </c>
      <c r="D232" s="19">
        <f t="shared" si="20"/>
        <v>0</v>
      </c>
      <c r="E232" s="19">
        <f t="shared" si="20"/>
        <v>0</v>
      </c>
      <c r="F232" s="19">
        <f t="shared" si="20"/>
        <v>0</v>
      </c>
      <c r="G232" s="19">
        <f t="shared" si="20"/>
        <v>0</v>
      </c>
      <c r="H232" s="19">
        <f t="shared" si="20"/>
        <v>0</v>
      </c>
      <c r="I232" s="19">
        <f t="shared" si="20"/>
        <v>0</v>
      </c>
      <c r="J232" s="143">
        <f t="shared" si="20"/>
        <v>0</v>
      </c>
      <c r="K232" s="115" t="e">
        <f>J232/C232*100</f>
        <v>#DIV/0!</v>
      </c>
      <c r="L232" s="109">
        <f>85/12*5</f>
        <v>35.416666666666664</v>
      </c>
    </row>
    <row r="235" spans="1:12" ht="13.8" thickBot="1" x14ac:dyDescent="0.3"/>
    <row r="236" spans="1:12" ht="12.75" customHeight="1" x14ac:dyDescent="0.25">
      <c r="A236" s="296" t="str">
        <f>'DATA A'!I13</f>
        <v>Kunjungan Balita II (85)</v>
      </c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8"/>
    </row>
    <row r="237" spans="1:12" ht="12.75" customHeight="1" x14ac:dyDescent="0.25">
      <c r="A237" s="294" t="s">
        <v>1</v>
      </c>
      <c r="B237" s="289" t="str">
        <f>'DATA A'!B5</f>
        <v>PUSKESMAS</v>
      </c>
      <c r="C237" s="289" t="s">
        <v>10</v>
      </c>
      <c r="D237" s="280" t="s">
        <v>5</v>
      </c>
      <c r="E237" s="280"/>
      <c r="F237" s="280" t="s">
        <v>4</v>
      </c>
      <c r="G237" s="280"/>
      <c r="H237" s="289" t="s">
        <v>48</v>
      </c>
      <c r="I237" s="289"/>
      <c r="J237" s="289"/>
      <c r="K237" s="289"/>
      <c r="L237" s="300" t="s">
        <v>14</v>
      </c>
    </row>
    <row r="238" spans="1:12" ht="16.5" customHeight="1" thickBot="1" x14ac:dyDescent="0.3">
      <c r="A238" s="295"/>
      <c r="B238" s="290"/>
      <c r="C238" s="290"/>
      <c r="D238" s="73" t="s">
        <v>26</v>
      </c>
      <c r="E238" s="73" t="s">
        <v>25</v>
      </c>
      <c r="F238" s="73" t="s">
        <v>26</v>
      </c>
      <c r="G238" s="73" t="s">
        <v>25</v>
      </c>
      <c r="H238" s="74" t="s">
        <v>26</v>
      </c>
      <c r="I238" s="73" t="s">
        <v>25</v>
      </c>
      <c r="J238" s="73" t="s">
        <v>47</v>
      </c>
      <c r="K238" s="73" t="s">
        <v>3</v>
      </c>
      <c r="L238" s="301"/>
    </row>
    <row r="239" spans="1:12" x14ac:dyDescent="0.25">
      <c r="A239" s="20">
        <v>1</v>
      </c>
      <c r="B239" s="21">
        <f>'DATA A'!B6</f>
        <v>0</v>
      </c>
      <c r="C239" s="22">
        <f>'DATA A'!E6</f>
        <v>0</v>
      </c>
      <c r="D239" s="32">
        <f>DATA!I239</f>
        <v>0</v>
      </c>
      <c r="E239" s="32">
        <f>DATA!J239</f>
        <v>0</v>
      </c>
      <c r="F239" s="32">
        <f>DATA!K239</f>
        <v>0</v>
      </c>
      <c r="G239" s="32">
        <f>DATA!L239</f>
        <v>0</v>
      </c>
      <c r="H239" s="89">
        <f>KUMULATIF!O239</f>
        <v>0</v>
      </c>
      <c r="I239" s="89">
        <f>KUMULATIF!P239</f>
        <v>0</v>
      </c>
      <c r="J239" s="135">
        <f>KUMULATIF!Q239</f>
        <v>0</v>
      </c>
      <c r="K239" s="112" t="e">
        <f t="shared" ref="K239:K263" si="21">J239/C239*100</f>
        <v>#DIV/0!</v>
      </c>
      <c r="L239" s="108">
        <f>85/12*5</f>
        <v>35.416666666666664</v>
      </c>
    </row>
    <row r="240" spans="1:12" x14ac:dyDescent="0.25">
      <c r="A240" s="20">
        <v>2</v>
      </c>
      <c r="B240" s="21">
        <f>'DATA A'!B7</f>
        <v>0</v>
      </c>
      <c r="C240" s="22">
        <f>'DATA A'!E7</f>
        <v>0</v>
      </c>
      <c r="D240" s="22">
        <f>DATA!I240</f>
        <v>0</v>
      </c>
      <c r="E240" s="22">
        <f>DATA!J240</f>
        <v>0</v>
      </c>
      <c r="F240" s="22">
        <f>DATA!K240</f>
        <v>0</v>
      </c>
      <c r="G240" s="22">
        <f>DATA!L240</f>
        <v>0</v>
      </c>
      <c r="H240" s="90">
        <f>KUMULATIF!O240</f>
        <v>0</v>
      </c>
      <c r="I240" s="90">
        <f>KUMULATIF!P240</f>
        <v>0</v>
      </c>
      <c r="J240" s="138">
        <f>KUMULATIF!Q240</f>
        <v>0</v>
      </c>
      <c r="K240" s="113" t="e">
        <f t="shared" si="21"/>
        <v>#DIV/0!</v>
      </c>
      <c r="L240" s="106">
        <f t="shared" ref="L240:L263" si="22">85/12*5</f>
        <v>35.416666666666664</v>
      </c>
    </row>
    <row r="241" spans="1:12" x14ac:dyDescent="0.25">
      <c r="A241" s="20">
        <v>3</v>
      </c>
      <c r="B241" s="21">
        <f>'DATA A'!B8</f>
        <v>0</v>
      </c>
      <c r="C241" s="22">
        <f>'DATA A'!E8</f>
        <v>0</v>
      </c>
      <c r="D241" s="22">
        <f>DATA!I241</f>
        <v>0</v>
      </c>
      <c r="E241" s="22">
        <f>DATA!J241</f>
        <v>0</v>
      </c>
      <c r="F241" s="22">
        <f>DATA!K241</f>
        <v>0</v>
      </c>
      <c r="G241" s="22">
        <f>DATA!L241</f>
        <v>0</v>
      </c>
      <c r="H241" s="90">
        <f>KUMULATIF!O241</f>
        <v>0</v>
      </c>
      <c r="I241" s="90">
        <f>KUMULATIF!P241</f>
        <v>0</v>
      </c>
      <c r="J241" s="138">
        <f>KUMULATIF!Q241</f>
        <v>0</v>
      </c>
      <c r="K241" s="113" t="e">
        <f t="shared" si="21"/>
        <v>#DIV/0!</v>
      </c>
      <c r="L241" s="106">
        <f t="shared" si="22"/>
        <v>35.416666666666664</v>
      </c>
    </row>
    <row r="242" spans="1:12" x14ac:dyDescent="0.25">
      <c r="A242" s="20">
        <v>4</v>
      </c>
      <c r="B242" s="21">
        <f>'DATA A'!B9</f>
        <v>0</v>
      </c>
      <c r="C242" s="22">
        <f>'DATA A'!E9</f>
        <v>0</v>
      </c>
      <c r="D242" s="22">
        <f>DATA!I242</f>
        <v>0</v>
      </c>
      <c r="E242" s="22">
        <f>DATA!J242</f>
        <v>0</v>
      </c>
      <c r="F242" s="22">
        <f>DATA!K242</f>
        <v>0</v>
      </c>
      <c r="G242" s="22">
        <f>DATA!L242</f>
        <v>0</v>
      </c>
      <c r="H242" s="90">
        <f>KUMULATIF!O242</f>
        <v>0</v>
      </c>
      <c r="I242" s="90">
        <f>KUMULATIF!P242</f>
        <v>0</v>
      </c>
      <c r="J242" s="138">
        <f>KUMULATIF!Q242</f>
        <v>0</v>
      </c>
      <c r="K242" s="113" t="e">
        <f t="shared" si="21"/>
        <v>#DIV/0!</v>
      </c>
      <c r="L242" s="106">
        <f t="shared" si="22"/>
        <v>35.416666666666664</v>
      </c>
    </row>
    <row r="243" spans="1:12" x14ac:dyDescent="0.25">
      <c r="A243" s="20">
        <v>5</v>
      </c>
      <c r="B243" s="21">
        <f>'DATA A'!B10</f>
        <v>0</v>
      </c>
      <c r="C243" s="22">
        <f>'DATA A'!E10</f>
        <v>0</v>
      </c>
      <c r="D243" s="22">
        <f>DATA!I243</f>
        <v>0</v>
      </c>
      <c r="E243" s="22">
        <f>DATA!J243</f>
        <v>0</v>
      </c>
      <c r="F243" s="22">
        <f>DATA!K243</f>
        <v>0</v>
      </c>
      <c r="G243" s="22">
        <f>DATA!L243</f>
        <v>0</v>
      </c>
      <c r="H243" s="90">
        <f>KUMULATIF!O243</f>
        <v>0</v>
      </c>
      <c r="I243" s="90">
        <f>KUMULATIF!P243</f>
        <v>0</v>
      </c>
      <c r="J243" s="138">
        <f>KUMULATIF!Q243</f>
        <v>0</v>
      </c>
      <c r="K243" s="113" t="e">
        <f t="shared" si="21"/>
        <v>#DIV/0!</v>
      </c>
      <c r="L243" s="106">
        <f t="shared" si="22"/>
        <v>35.416666666666664</v>
      </c>
    </row>
    <row r="244" spans="1:12" x14ac:dyDescent="0.25">
      <c r="A244" s="20">
        <v>6</v>
      </c>
      <c r="B244" s="21">
        <f>'DATA A'!B11</f>
        <v>0</v>
      </c>
      <c r="C244" s="22">
        <f>'DATA A'!E11</f>
        <v>0</v>
      </c>
      <c r="D244" s="22">
        <f>DATA!I244</f>
        <v>0</v>
      </c>
      <c r="E244" s="22">
        <f>DATA!J244</f>
        <v>0</v>
      </c>
      <c r="F244" s="22">
        <f>DATA!K244</f>
        <v>0</v>
      </c>
      <c r="G244" s="22">
        <f>DATA!L244</f>
        <v>0</v>
      </c>
      <c r="H244" s="90">
        <f>KUMULATIF!O244</f>
        <v>0</v>
      </c>
      <c r="I244" s="90">
        <f>KUMULATIF!P244</f>
        <v>0</v>
      </c>
      <c r="J244" s="138">
        <f>KUMULATIF!Q244</f>
        <v>0</v>
      </c>
      <c r="K244" s="113" t="e">
        <f t="shared" si="21"/>
        <v>#DIV/0!</v>
      </c>
      <c r="L244" s="106">
        <f t="shared" si="22"/>
        <v>35.416666666666664</v>
      </c>
    </row>
    <row r="245" spans="1:12" x14ac:dyDescent="0.25">
      <c r="A245" s="20">
        <v>7</v>
      </c>
      <c r="B245" s="21">
        <f>'DATA A'!B12</f>
        <v>0</v>
      </c>
      <c r="C245" s="22">
        <f>'DATA A'!E12</f>
        <v>0</v>
      </c>
      <c r="D245" s="22">
        <f>DATA!I245</f>
        <v>0</v>
      </c>
      <c r="E245" s="22">
        <f>DATA!J245</f>
        <v>0</v>
      </c>
      <c r="F245" s="22">
        <f>DATA!K245</f>
        <v>0</v>
      </c>
      <c r="G245" s="22">
        <f>DATA!L245</f>
        <v>0</v>
      </c>
      <c r="H245" s="90">
        <f>KUMULATIF!O245</f>
        <v>0</v>
      </c>
      <c r="I245" s="90">
        <f>KUMULATIF!P245</f>
        <v>0</v>
      </c>
      <c r="J245" s="138">
        <f>KUMULATIF!Q245</f>
        <v>0</v>
      </c>
      <c r="K245" s="113" t="e">
        <f t="shared" si="21"/>
        <v>#DIV/0!</v>
      </c>
      <c r="L245" s="106">
        <f t="shared" si="22"/>
        <v>35.416666666666664</v>
      </c>
    </row>
    <row r="246" spans="1:12" x14ac:dyDescent="0.25">
      <c r="A246" s="20">
        <v>8</v>
      </c>
      <c r="B246" s="21">
        <f>'DATA A'!B13</f>
        <v>0</v>
      </c>
      <c r="C246" s="22">
        <f>'DATA A'!E13</f>
        <v>0</v>
      </c>
      <c r="D246" s="22">
        <f>DATA!I246</f>
        <v>0</v>
      </c>
      <c r="E246" s="22">
        <f>DATA!J246</f>
        <v>0</v>
      </c>
      <c r="F246" s="22">
        <f>DATA!K246</f>
        <v>0</v>
      </c>
      <c r="G246" s="22">
        <f>DATA!L246</f>
        <v>0</v>
      </c>
      <c r="H246" s="90">
        <f>KUMULATIF!O246</f>
        <v>0</v>
      </c>
      <c r="I246" s="90">
        <f>KUMULATIF!P246</f>
        <v>0</v>
      </c>
      <c r="J246" s="138">
        <f>KUMULATIF!Q246</f>
        <v>0</v>
      </c>
      <c r="K246" s="113" t="e">
        <f t="shared" si="21"/>
        <v>#DIV/0!</v>
      </c>
      <c r="L246" s="106">
        <f t="shared" si="22"/>
        <v>35.416666666666664</v>
      </c>
    </row>
    <row r="247" spans="1:12" x14ac:dyDescent="0.25">
      <c r="A247" s="20">
        <v>9</v>
      </c>
      <c r="B247" s="21">
        <f>'DATA A'!B14</f>
        <v>0</v>
      </c>
      <c r="C247" s="22">
        <f>'DATA A'!E14</f>
        <v>0</v>
      </c>
      <c r="D247" s="22">
        <f>DATA!I247</f>
        <v>0</v>
      </c>
      <c r="E247" s="22">
        <f>DATA!J247</f>
        <v>0</v>
      </c>
      <c r="F247" s="22">
        <f>DATA!K247</f>
        <v>0</v>
      </c>
      <c r="G247" s="22">
        <f>DATA!L247</f>
        <v>0</v>
      </c>
      <c r="H247" s="90">
        <f>KUMULATIF!O247</f>
        <v>0</v>
      </c>
      <c r="I247" s="90">
        <f>KUMULATIF!P247</f>
        <v>0</v>
      </c>
      <c r="J247" s="138">
        <f>KUMULATIF!Q247</f>
        <v>0</v>
      </c>
      <c r="K247" s="113" t="e">
        <f t="shared" si="21"/>
        <v>#DIV/0!</v>
      </c>
      <c r="L247" s="106">
        <f t="shared" si="22"/>
        <v>35.416666666666664</v>
      </c>
    </row>
    <row r="248" spans="1:12" x14ac:dyDescent="0.25">
      <c r="A248" s="20">
        <v>10</v>
      </c>
      <c r="B248" s="21">
        <f>'DATA A'!B15</f>
        <v>0</v>
      </c>
      <c r="C248" s="22">
        <f>'DATA A'!E15</f>
        <v>0</v>
      </c>
      <c r="D248" s="22">
        <f>DATA!I248</f>
        <v>0</v>
      </c>
      <c r="E248" s="22">
        <f>DATA!J248</f>
        <v>0</v>
      </c>
      <c r="F248" s="22">
        <f>DATA!K248</f>
        <v>0</v>
      </c>
      <c r="G248" s="22">
        <f>DATA!L248</f>
        <v>0</v>
      </c>
      <c r="H248" s="90">
        <f>KUMULATIF!O248</f>
        <v>0</v>
      </c>
      <c r="I248" s="90">
        <f>KUMULATIF!P248</f>
        <v>0</v>
      </c>
      <c r="J248" s="138">
        <f>KUMULATIF!Q248</f>
        <v>0</v>
      </c>
      <c r="K248" s="113" t="e">
        <f t="shared" si="21"/>
        <v>#DIV/0!</v>
      </c>
      <c r="L248" s="106">
        <f t="shared" si="22"/>
        <v>35.416666666666664</v>
      </c>
    </row>
    <row r="249" spans="1:12" x14ac:dyDescent="0.25">
      <c r="A249" s="20">
        <v>11</v>
      </c>
      <c r="B249" s="21">
        <f>'DATA A'!B16</f>
        <v>0</v>
      </c>
      <c r="C249" s="22">
        <f>'DATA A'!E16</f>
        <v>0</v>
      </c>
      <c r="D249" s="22">
        <f>DATA!I249</f>
        <v>0</v>
      </c>
      <c r="E249" s="22">
        <f>DATA!J249</f>
        <v>0</v>
      </c>
      <c r="F249" s="22">
        <f>DATA!K249</f>
        <v>0</v>
      </c>
      <c r="G249" s="22">
        <f>DATA!L249</f>
        <v>0</v>
      </c>
      <c r="H249" s="90">
        <f>KUMULATIF!O249</f>
        <v>0</v>
      </c>
      <c r="I249" s="90">
        <f>KUMULATIF!P249</f>
        <v>0</v>
      </c>
      <c r="J249" s="138">
        <f>KUMULATIF!Q249</f>
        <v>0</v>
      </c>
      <c r="K249" s="113" t="e">
        <f t="shared" si="21"/>
        <v>#DIV/0!</v>
      </c>
      <c r="L249" s="106">
        <f t="shared" si="22"/>
        <v>35.416666666666664</v>
      </c>
    </row>
    <row r="250" spans="1:12" x14ac:dyDescent="0.25">
      <c r="A250" s="20">
        <v>12</v>
      </c>
      <c r="B250" s="21">
        <f>'DATA A'!B17</f>
        <v>0</v>
      </c>
      <c r="C250" s="22">
        <f>'DATA A'!E17</f>
        <v>0</v>
      </c>
      <c r="D250" s="22">
        <f>DATA!I250</f>
        <v>0</v>
      </c>
      <c r="E250" s="22">
        <f>DATA!J250</f>
        <v>0</v>
      </c>
      <c r="F250" s="22">
        <f>DATA!K250</f>
        <v>0</v>
      </c>
      <c r="G250" s="22">
        <f>DATA!L250</f>
        <v>0</v>
      </c>
      <c r="H250" s="90">
        <f>KUMULATIF!O250</f>
        <v>0</v>
      </c>
      <c r="I250" s="90">
        <f>KUMULATIF!P250</f>
        <v>0</v>
      </c>
      <c r="J250" s="138">
        <f>KUMULATIF!Q250</f>
        <v>0</v>
      </c>
      <c r="K250" s="113" t="e">
        <f t="shared" si="21"/>
        <v>#DIV/0!</v>
      </c>
      <c r="L250" s="106">
        <f t="shared" si="22"/>
        <v>35.416666666666664</v>
      </c>
    </row>
    <row r="251" spans="1:12" x14ac:dyDescent="0.25">
      <c r="A251" s="20">
        <v>13</v>
      </c>
      <c r="B251" s="21">
        <f>'DATA A'!B18</f>
        <v>0</v>
      </c>
      <c r="C251" s="22">
        <f>'DATA A'!E18</f>
        <v>0</v>
      </c>
      <c r="D251" s="22">
        <f>DATA!I251</f>
        <v>0</v>
      </c>
      <c r="E251" s="22">
        <f>DATA!J251</f>
        <v>0</v>
      </c>
      <c r="F251" s="22">
        <f>DATA!K251</f>
        <v>0</v>
      </c>
      <c r="G251" s="22">
        <f>DATA!L251</f>
        <v>0</v>
      </c>
      <c r="H251" s="90">
        <f>KUMULATIF!O251</f>
        <v>0</v>
      </c>
      <c r="I251" s="90">
        <f>KUMULATIF!P251</f>
        <v>0</v>
      </c>
      <c r="J251" s="138">
        <f>KUMULATIF!Q251</f>
        <v>0</v>
      </c>
      <c r="K251" s="113" t="e">
        <f t="shared" si="21"/>
        <v>#DIV/0!</v>
      </c>
      <c r="L251" s="106">
        <f t="shared" si="22"/>
        <v>35.416666666666664</v>
      </c>
    </row>
    <row r="252" spans="1:12" x14ac:dyDescent="0.25">
      <c r="A252" s="20">
        <v>14</v>
      </c>
      <c r="B252" s="21">
        <f>'DATA A'!B19</f>
        <v>0</v>
      </c>
      <c r="C252" s="22">
        <f>'DATA A'!E19</f>
        <v>0</v>
      </c>
      <c r="D252" s="22">
        <f>DATA!I252</f>
        <v>0</v>
      </c>
      <c r="E252" s="22">
        <f>DATA!J252</f>
        <v>0</v>
      </c>
      <c r="F252" s="22">
        <f>DATA!K252</f>
        <v>0</v>
      </c>
      <c r="G252" s="22">
        <f>DATA!L252</f>
        <v>0</v>
      </c>
      <c r="H252" s="90">
        <f>KUMULATIF!O252</f>
        <v>0</v>
      </c>
      <c r="I252" s="90">
        <f>KUMULATIF!P252</f>
        <v>0</v>
      </c>
      <c r="J252" s="138">
        <f>KUMULATIF!Q252</f>
        <v>0</v>
      </c>
      <c r="K252" s="113" t="e">
        <f t="shared" si="21"/>
        <v>#DIV/0!</v>
      </c>
      <c r="L252" s="106">
        <f t="shared" si="22"/>
        <v>35.416666666666664</v>
      </c>
    </row>
    <row r="253" spans="1:12" x14ac:dyDescent="0.25">
      <c r="A253" s="20">
        <v>15</v>
      </c>
      <c r="B253" s="21">
        <f>'DATA A'!B20</f>
        <v>0</v>
      </c>
      <c r="C253" s="22">
        <f>'DATA A'!E20</f>
        <v>0</v>
      </c>
      <c r="D253" s="22">
        <f>DATA!I253</f>
        <v>0</v>
      </c>
      <c r="E253" s="22">
        <f>DATA!J253</f>
        <v>0</v>
      </c>
      <c r="F253" s="22">
        <f>DATA!K253</f>
        <v>0</v>
      </c>
      <c r="G253" s="22">
        <f>DATA!L253</f>
        <v>0</v>
      </c>
      <c r="H253" s="90">
        <f>KUMULATIF!O253</f>
        <v>0</v>
      </c>
      <c r="I253" s="90">
        <f>KUMULATIF!P253</f>
        <v>0</v>
      </c>
      <c r="J253" s="138">
        <f>KUMULATIF!Q253</f>
        <v>0</v>
      </c>
      <c r="K253" s="113" t="e">
        <f t="shared" si="21"/>
        <v>#DIV/0!</v>
      </c>
      <c r="L253" s="106">
        <f t="shared" si="22"/>
        <v>35.416666666666664</v>
      </c>
    </row>
    <row r="254" spans="1:12" x14ac:dyDescent="0.25">
      <c r="A254" s="20">
        <v>16</v>
      </c>
      <c r="B254" s="21">
        <f>'DATA A'!B21</f>
        <v>0</v>
      </c>
      <c r="C254" s="22">
        <f>'DATA A'!E21</f>
        <v>0</v>
      </c>
      <c r="D254" s="22">
        <f>DATA!I254</f>
        <v>0</v>
      </c>
      <c r="E254" s="22">
        <f>DATA!J254</f>
        <v>0</v>
      </c>
      <c r="F254" s="22">
        <f>DATA!K254</f>
        <v>0</v>
      </c>
      <c r="G254" s="22">
        <f>DATA!L254</f>
        <v>0</v>
      </c>
      <c r="H254" s="90">
        <f>KUMULATIF!O254</f>
        <v>0</v>
      </c>
      <c r="I254" s="90">
        <f>KUMULATIF!P254</f>
        <v>0</v>
      </c>
      <c r="J254" s="138">
        <f>KUMULATIF!Q254</f>
        <v>0</v>
      </c>
      <c r="K254" s="113" t="e">
        <f t="shared" si="21"/>
        <v>#DIV/0!</v>
      </c>
      <c r="L254" s="106">
        <f t="shared" si="22"/>
        <v>35.416666666666664</v>
      </c>
    </row>
    <row r="255" spans="1:12" x14ac:dyDescent="0.25">
      <c r="A255" s="20">
        <v>17</v>
      </c>
      <c r="B255" s="21">
        <f>'DATA A'!B22</f>
        <v>0</v>
      </c>
      <c r="C255" s="22">
        <f>'DATA A'!E22</f>
        <v>0</v>
      </c>
      <c r="D255" s="22">
        <f>DATA!I255</f>
        <v>0</v>
      </c>
      <c r="E255" s="22">
        <f>DATA!J255</f>
        <v>0</v>
      </c>
      <c r="F255" s="22">
        <f>DATA!K255</f>
        <v>0</v>
      </c>
      <c r="G255" s="22">
        <f>DATA!L255</f>
        <v>0</v>
      </c>
      <c r="H255" s="90">
        <f>KUMULATIF!O255</f>
        <v>0</v>
      </c>
      <c r="I255" s="90">
        <f>KUMULATIF!P255</f>
        <v>0</v>
      </c>
      <c r="J255" s="138">
        <f>KUMULATIF!Q255</f>
        <v>0</v>
      </c>
      <c r="K255" s="113" t="e">
        <f t="shared" si="21"/>
        <v>#DIV/0!</v>
      </c>
      <c r="L255" s="106">
        <f t="shared" si="22"/>
        <v>35.416666666666664</v>
      </c>
    </row>
    <row r="256" spans="1:12" x14ac:dyDescent="0.25">
      <c r="A256" s="20">
        <v>18</v>
      </c>
      <c r="B256" s="21">
        <f>'DATA A'!B23</f>
        <v>0</v>
      </c>
      <c r="C256" s="22">
        <f>'DATA A'!E23</f>
        <v>0</v>
      </c>
      <c r="D256" s="22">
        <f>DATA!I256</f>
        <v>0</v>
      </c>
      <c r="E256" s="22">
        <f>DATA!J256</f>
        <v>0</v>
      </c>
      <c r="F256" s="22">
        <f>DATA!K256</f>
        <v>0</v>
      </c>
      <c r="G256" s="22">
        <f>DATA!L256</f>
        <v>0</v>
      </c>
      <c r="H256" s="90">
        <f>KUMULATIF!O256</f>
        <v>0</v>
      </c>
      <c r="I256" s="90">
        <f>KUMULATIF!P256</f>
        <v>0</v>
      </c>
      <c r="J256" s="138">
        <f>KUMULATIF!Q256</f>
        <v>0</v>
      </c>
      <c r="K256" s="113" t="e">
        <f t="shared" si="21"/>
        <v>#DIV/0!</v>
      </c>
      <c r="L256" s="106">
        <f t="shared" si="22"/>
        <v>35.416666666666664</v>
      </c>
    </row>
    <row r="257" spans="1:12" x14ac:dyDescent="0.25">
      <c r="A257" s="20">
        <v>19</v>
      </c>
      <c r="B257" s="21">
        <f>'DATA A'!B24</f>
        <v>0</v>
      </c>
      <c r="C257" s="22">
        <f>'DATA A'!E24</f>
        <v>0</v>
      </c>
      <c r="D257" s="22">
        <f>DATA!I257</f>
        <v>0</v>
      </c>
      <c r="E257" s="22">
        <f>DATA!J257</f>
        <v>0</v>
      </c>
      <c r="F257" s="22">
        <f>DATA!K257</f>
        <v>0</v>
      </c>
      <c r="G257" s="22">
        <f>DATA!L257</f>
        <v>0</v>
      </c>
      <c r="H257" s="90">
        <f>KUMULATIF!O257</f>
        <v>0</v>
      </c>
      <c r="I257" s="90">
        <f>KUMULATIF!P257</f>
        <v>0</v>
      </c>
      <c r="J257" s="138">
        <f>KUMULATIF!Q257</f>
        <v>0</v>
      </c>
      <c r="K257" s="113" t="e">
        <f t="shared" si="21"/>
        <v>#DIV/0!</v>
      </c>
      <c r="L257" s="106">
        <f t="shared" si="22"/>
        <v>35.416666666666664</v>
      </c>
    </row>
    <row r="258" spans="1:12" x14ac:dyDescent="0.25">
      <c r="A258" s="20">
        <v>20</v>
      </c>
      <c r="B258" s="21">
        <f>'DATA A'!B25</f>
        <v>0</v>
      </c>
      <c r="C258" s="22">
        <f>'DATA A'!E25</f>
        <v>0</v>
      </c>
      <c r="D258" s="22">
        <f>DATA!I258</f>
        <v>0</v>
      </c>
      <c r="E258" s="22">
        <f>DATA!J258</f>
        <v>0</v>
      </c>
      <c r="F258" s="22">
        <f>DATA!K258</f>
        <v>0</v>
      </c>
      <c r="G258" s="22">
        <f>DATA!L258</f>
        <v>0</v>
      </c>
      <c r="H258" s="90">
        <f>KUMULATIF!O258</f>
        <v>0</v>
      </c>
      <c r="I258" s="90">
        <f>KUMULATIF!P258</f>
        <v>0</v>
      </c>
      <c r="J258" s="138">
        <f>KUMULATIF!Q258</f>
        <v>0</v>
      </c>
      <c r="K258" s="113" t="e">
        <f t="shared" si="21"/>
        <v>#DIV/0!</v>
      </c>
      <c r="L258" s="106">
        <f t="shared" si="22"/>
        <v>35.416666666666664</v>
      </c>
    </row>
    <row r="259" spans="1:12" x14ac:dyDescent="0.25">
      <c r="A259" s="20">
        <v>21</v>
      </c>
      <c r="B259" s="21">
        <f>'DATA A'!B26</f>
        <v>0</v>
      </c>
      <c r="C259" s="22">
        <f>'DATA A'!E26</f>
        <v>0</v>
      </c>
      <c r="D259" s="22">
        <f>DATA!I259</f>
        <v>0</v>
      </c>
      <c r="E259" s="22">
        <f>DATA!J259</f>
        <v>0</v>
      </c>
      <c r="F259" s="22">
        <f>DATA!K259</f>
        <v>0</v>
      </c>
      <c r="G259" s="22">
        <f>DATA!L259</f>
        <v>0</v>
      </c>
      <c r="H259" s="90">
        <f>KUMULATIF!O259</f>
        <v>0</v>
      </c>
      <c r="I259" s="90">
        <f>KUMULATIF!P259</f>
        <v>0</v>
      </c>
      <c r="J259" s="138">
        <f>KUMULATIF!Q259</f>
        <v>0</v>
      </c>
      <c r="K259" s="113" t="e">
        <f t="shared" si="21"/>
        <v>#DIV/0!</v>
      </c>
      <c r="L259" s="106">
        <f t="shared" si="22"/>
        <v>35.416666666666664</v>
      </c>
    </row>
    <row r="260" spans="1:12" x14ac:dyDescent="0.25">
      <c r="A260" s="20">
        <v>22</v>
      </c>
      <c r="B260" s="21">
        <f>'DATA A'!B27</f>
        <v>0</v>
      </c>
      <c r="C260" s="22">
        <f>'DATA A'!E27</f>
        <v>0</v>
      </c>
      <c r="D260" s="22">
        <f>DATA!I260</f>
        <v>0</v>
      </c>
      <c r="E260" s="22">
        <f>DATA!J260</f>
        <v>0</v>
      </c>
      <c r="F260" s="22">
        <f>DATA!K260</f>
        <v>0</v>
      </c>
      <c r="G260" s="22">
        <f>DATA!L260</f>
        <v>0</v>
      </c>
      <c r="H260" s="90">
        <f>KUMULATIF!O260</f>
        <v>0</v>
      </c>
      <c r="I260" s="90">
        <f>KUMULATIF!P260</f>
        <v>0</v>
      </c>
      <c r="J260" s="138">
        <f>KUMULATIF!Q260</f>
        <v>0</v>
      </c>
      <c r="K260" s="113" t="e">
        <f t="shared" si="21"/>
        <v>#DIV/0!</v>
      </c>
      <c r="L260" s="106">
        <f t="shared" si="22"/>
        <v>35.416666666666664</v>
      </c>
    </row>
    <row r="261" spans="1:12" x14ac:dyDescent="0.25">
      <c r="A261" s="20">
        <v>23</v>
      </c>
      <c r="B261" s="21">
        <f>'DATA A'!B28</f>
        <v>0</v>
      </c>
      <c r="C261" s="22">
        <f>'DATA A'!E28</f>
        <v>0</v>
      </c>
      <c r="D261" s="22">
        <f>DATA!I261</f>
        <v>0</v>
      </c>
      <c r="E261" s="22">
        <f>DATA!J261</f>
        <v>0</v>
      </c>
      <c r="F261" s="22">
        <f>DATA!K261</f>
        <v>0</v>
      </c>
      <c r="G261" s="22">
        <f>DATA!L261</f>
        <v>0</v>
      </c>
      <c r="H261" s="90">
        <f>KUMULATIF!O261</f>
        <v>0</v>
      </c>
      <c r="I261" s="90">
        <f>KUMULATIF!P261</f>
        <v>0</v>
      </c>
      <c r="J261" s="138">
        <f>KUMULATIF!Q261</f>
        <v>0</v>
      </c>
      <c r="K261" s="113" t="e">
        <f t="shared" si="21"/>
        <v>#DIV/0!</v>
      </c>
      <c r="L261" s="106">
        <f t="shared" si="22"/>
        <v>35.416666666666664</v>
      </c>
    </row>
    <row r="262" spans="1:12" x14ac:dyDescent="0.25">
      <c r="A262" s="20">
        <v>24</v>
      </c>
      <c r="B262" s="21">
        <f>'DATA A'!B29</f>
        <v>0</v>
      </c>
      <c r="C262" s="22">
        <f>'DATA A'!E29</f>
        <v>0</v>
      </c>
      <c r="D262" s="22">
        <f>DATA!I262</f>
        <v>0</v>
      </c>
      <c r="E262" s="22">
        <f>DATA!J262</f>
        <v>0</v>
      </c>
      <c r="F262" s="22">
        <f>DATA!K262</f>
        <v>0</v>
      </c>
      <c r="G262" s="22">
        <f>DATA!L262</f>
        <v>0</v>
      </c>
      <c r="H262" s="90">
        <f>KUMULATIF!O262</f>
        <v>0</v>
      </c>
      <c r="I262" s="90">
        <f>KUMULATIF!P262</f>
        <v>0</v>
      </c>
      <c r="J262" s="138">
        <f>KUMULATIF!Q262</f>
        <v>0</v>
      </c>
      <c r="K262" s="113" t="e">
        <f t="shared" si="21"/>
        <v>#DIV/0!</v>
      </c>
      <c r="L262" s="106">
        <f t="shared" si="22"/>
        <v>35.416666666666664</v>
      </c>
    </row>
    <row r="263" spans="1:12" x14ac:dyDescent="0.25">
      <c r="A263" s="20">
        <v>25</v>
      </c>
      <c r="B263" s="21">
        <f>'DATA A'!B30</f>
        <v>0</v>
      </c>
      <c r="C263" s="22">
        <f>'DATA A'!E30</f>
        <v>0</v>
      </c>
      <c r="D263" s="22">
        <f>DATA!I263</f>
        <v>0</v>
      </c>
      <c r="E263" s="22">
        <f>DATA!J263</f>
        <v>0</v>
      </c>
      <c r="F263" s="22">
        <f>DATA!K263</f>
        <v>0</v>
      </c>
      <c r="G263" s="22">
        <f>DATA!L263</f>
        <v>0</v>
      </c>
      <c r="H263" s="90">
        <f>KUMULATIF!O263</f>
        <v>0</v>
      </c>
      <c r="I263" s="90">
        <f>KUMULATIF!P263</f>
        <v>0</v>
      </c>
      <c r="J263" s="138">
        <f>KUMULATIF!Q263</f>
        <v>0</v>
      </c>
      <c r="K263" s="113" t="e">
        <f t="shared" si="21"/>
        <v>#DIV/0!</v>
      </c>
      <c r="L263" s="106">
        <f t="shared" si="22"/>
        <v>35.416666666666664</v>
      </c>
    </row>
    <row r="264" spans="1:12" ht="13.8" thickBot="1" x14ac:dyDescent="0.3">
      <c r="A264" s="75"/>
      <c r="B264" s="77"/>
      <c r="C264" s="78"/>
      <c r="D264" s="25"/>
      <c r="E264" s="26"/>
      <c r="F264" s="26"/>
      <c r="G264" s="25"/>
      <c r="H264" s="71"/>
      <c r="I264" s="25"/>
      <c r="J264" s="141"/>
      <c r="K264" s="116"/>
      <c r="L264" s="107"/>
    </row>
    <row r="265" spans="1:12" ht="13.8" thickBot="1" x14ac:dyDescent="0.3">
      <c r="A265" s="30"/>
      <c r="B265" s="31"/>
      <c r="C265" s="29">
        <f t="shared" ref="C265:J265" si="23">SUM(C239:C263)</f>
        <v>0</v>
      </c>
      <c r="D265" s="19">
        <f t="shared" si="23"/>
        <v>0</v>
      </c>
      <c r="E265" s="19">
        <f t="shared" si="23"/>
        <v>0</v>
      </c>
      <c r="F265" s="19">
        <f t="shared" si="23"/>
        <v>0</v>
      </c>
      <c r="G265" s="19">
        <f t="shared" si="23"/>
        <v>0</v>
      </c>
      <c r="H265" s="19">
        <f t="shared" si="23"/>
        <v>0</v>
      </c>
      <c r="I265" s="19">
        <f t="shared" si="23"/>
        <v>0</v>
      </c>
      <c r="J265" s="143">
        <f t="shared" si="23"/>
        <v>0</v>
      </c>
      <c r="K265" s="115" t="e">
        <f>J265/C265*100</f>
        <v>#DIV/0!</v>
      </c>
      <c r="L265" s="109">
        <f>85/12*5</f>
        <v>35.416666666666664</v>
      </c>
    </row>
    <row r="266" spans="1:12" x14ac:dyDescent="0.25">
      <c r="A266" s="13"/>
      <c r="B266" s="3"/>
      <c r="C266" s="9"/>
      <c r="D266" s="9"/>
      <c r="E266" s="15"/>
      <c r="F266" s="15"/>
      <c r="G266" s="9"/>
      <c r="H266" s="9"/>
      <c r="I266" s="9"/>
      <c r="J266" s="9"/>
      <c r="K266" s="7"/>
      <c r="L266" s="9"/>
    </row>
    <row r="267" spans="1:12" x14ac:dyDescent="0.25">
      <c r="A267" s="13"/>
      <c r="B267" s="3"/>
      <c r="C267" s="9"/>
      <c r="D267" s="9"/>
      <c r="E267" s="15"/>
      <c r="F267" s="15"/>
      <c r="G267" s="9"/>
      <c r="H267" s="9"/>
      <c r="I267" s="9"/>
      <c r="J267" s="9"/>
      <c r="K267" s="7"/>
      <c r="L267" s="9"/>
    </row>
    <row r="268" spans="1:12" ht="13.8" thickBot="1" x14ac:dyDescent="0.3">
      <c r="A268" s="13"/>
      <c r="B268" s="3"/>
      <c r="C268" s="9"/>
      <c r="D268" s="9"/>
      <c r="E268" s="15"/>
      <c r="F268" s="15"/>
      <c r="G268" s="9"/>
      <c r="H268" s="9"/>
      <c r="I268" s="9"/>
      <c r="J268" s="9"/>
      <c r="K268" s="7"/>
      <c r="L268" s="9"/>
    </row>
    <row r="269" spans="1:12" ht="13.5" customHeight="1" x14ac:dyDescent="0.25">
      <c r="A269" s="291" t="s">
        <v>64</v>
      </c>
      <c r="B269" s="299"/>
      <c r="C269" s="299"/>
      <c r="D269" s="299"/>
      <c r="E269" s="299"/>
      <c r="F269" s="299"/>
      <c r="G269" s="299"/>
      <c r="H269" s="299"/>
      <c r="I269" s="170"/>
    </row>
    <row r="270" spans="1:12" ht="16.5" customHeight="1" x14ac:dyDescent="0.25">
      <c r="A270" s="281" t="s">
        <v>1</v>
      </c>
      <c r="B270" s="283" t="str">
        <f>'DATA A'!B5</f>
        <v>PUSKESMAS</v>
      </c>
      <c r="C270" s="285" t="s">
        <v>65</v>
      </c>
      <c r="D270" s="285"/>
      <c r="E270" s="285"/>
      <c r="F270" s="286" t="s">
        <v>48</v>
      </c>
      <c r="G270" s="287"/>
      <c r="H270" s="287"/>
      <c r="I270" s="302"/>
      <c r="J270" s="35"/>
      <c r="K270" s="35"/>
      <c r="L270" s="35"/>
    </row>
    <row r="271" spans="1:12" ht="13.8" thickBot="1" x14ac:dyDescent="0.3">
      <c r="A271" s="282"/>
      <c r="B271" s="284"/>
      <c r="C271" s="73" t="s">
        <v>26</v>
      </c>
      <c r="D271" s="73" t="s">
        <v>25</v>
      </c>
      <c r="E271" s="88" t="s">
        <v>47</v>
      </c>
      <c r="F271" s="87" t="s">
        <v>26</v>
      </c>
      <c r="G271" s="87" t="s">
        <v>25</v>
      </c>
      <c r="H271" s="86" t="s">
        <v>47</v>
      </c>
      <c r="I271" s="302"/>
      <c r="J271" s="117"/>
      <c r="K271" s="118"/>
    </row>
    <row r="272" spans="1:12" x14ac:dyDescent="0.25">
      <c r="A272" s="24">
        <v>1</v>
      </c>
      <c r="B272" s="76">
        <f>'DATA A'!B6</f>
        <v>0</v>
      </c>
      <c r="C272" s="32">
        <f>DATA!K272</f>
        <v>0</v>
      </c>
      <c r="D272" s="32">
        <f>DATA!L272</f>
        <v>0</v>
      </c>
      <c r="E272" s="157">
        <f>DATA!AI272</f>
        <v>0</v>
      </c>
      <c r="F272" s="32">
        <f>KUMULATIF!O272</f>
        <v>0</v>
      </c>
      <c r="G272" s="32">
        <f>KUMULATIF!P272</f>
        <v>0</v>
      </c>
      <c r="H272" s="158">
        <f>KUMULATIF!Q272</f>
        <v>0</v>
      </c>
      <c r="I272" s="171"/>
      <c r="J272" s="9"/>
      <c r="K272" s="7"/>
    </row>
    <row r="273" spans="1:11" x14ac:dyDescent="0.25">
      <c r="A273" s="20">
        <v>2</v>
      </c>
      <c r="B273" s="21">
        <f>'DATA A'!B7</f>
        <v>0</v>
      </c>
      <c r="C273" s="22">
        <f>DATA!K273</f>
        <v>0</v>
      </c>
      <c r="D273" s="22">
        <f>DATA!L273</f>
        <v>0</v>
      </c>
      <c r="E273" s="152">
        <f>DATA!AI273</f>
        <v>0</v>
      </c>
      <c r="F273" s="22">
        <f>KUMULATIF!O273</f>
        <v>0</v>
      </c>
      <c r="G273" s="22">
        <f>KUMULATIF!P273</f>
        <v>0</v>
      </c>
      <c r="H273" s="159">
        <f>KUMULATIF!Q273</f>
        <v>0</v>
      </c>
      <c r="I273" s="171"/>
      <c r="J273" s="9"/>
      <c r="K273" s="7"/>
    </row>
    <row r="274" spans="1:11" x14ac:dyDescent="0.25">
      <c r="A274" s="20">
        <v>3</v>
      </c>
      <c r="B274" s="21">
        <f>'DATA A'!B8</f>
        <v>0</v>
      </c>
      <c r="C274" s="22">
        <f>DATA!K274</f>
        <v>0</v>
      </c>
      <c r="D274" s="22">
        <f>DATA!L274</f>
        <v>0</v>
      </c>
      <c r="E274" s="152">
        <f>DATA!AI274</f>
        <v>0</v>
      </c>
      <c r="F274" s="22">
        <f>KUMULATIF!O274</f>
        <v>0</v>
      </c>
      <c r="G274" s="22">
        <f>KUMULATIF!P274</f>
        <v>0</v>
      </c>
      <c r="H274" s="159">
        <f>KUMULATIF!Q274</f>
        <v>0</v>
      </c>
      <c r="I274" s="171"/>
      <c r="J274" s="9"/>
      <c r="K274" s="7"/>
    </row>
    <row r="275" spans="1:11" x14ac:dyDescent="0.25">
      <c r="A275" s="20">
        <v>4</v>
      </c>
      <c r="B275" s="21">
        <f>'DATA A'!B9</f>
        <v>0</v>
      </c>
      <c r="C275" s="22">
        <f>DATA!K275</f>
        <v>0</v>
      </c>
      <c r="D275" s="22">
        <f>DATA!L275</f>
        <v>0</v>
      </c>
      <c r="E275" s="152">
        <f>DATA!AI275</f>
        <v>0</v>
      </c>
      <c r="F275" s="22">
        <f>KUMULATIF!O275</f>
        <v>0</v>
      </c>
      <c r="G275" s="22">
        <f>KUMULATIF!P275</f>
        <v>0</v>
      </c>
      <c r="H275" s="159">
        <f>KUMULATIF!Q275</f>
        <v>0</v>
      </c>
      <c r="I275" s="171"/>
      <c r="J275" s="9"/>
      <c r="K275" s="7"/>
    </row>
    <row r="276" spans="1:11" x14ac:dyDescent="0.25">
      <c r="A276" s="20">
        <v>5</v>
      </c>
      <c r="B276" s="21">
        <f>'DATA A'!B10</f>
        <v>0</v>
      </c>
      <c r="C276" s="22">
        <f>DATA!K276</f>
        <v>0</v>
      </c>
      <c r="D276" s="22">
        <f>DATA!L276</f>
        <v>0</v>
      </c>
      <c r="E276" s="152">
        <f>DATA!AI276</f>
        <v>0</v>
      </c>
      <c r="F276" s="22">
        <f>KUMULATIF!O276</f>
        <v>0</v>
      </c>
      <c r="G276" s="22">
        <f>KUMULATIF!P276</f>
        <v>0</v>
      </c>
      <c r="H276" s="159">
        <f>KUMULATIF!Q276</f>
        <v>0</v>
      </c>
      <c r="I276" s="171"/>
      <c r="J276" s="9"/>
      <c r="K276" s="7"/>
    </row>
    <row r="277" spans="1:11" x14ac:dyDescent="0.25">
      <c r="A277" s="20">
        <v>6</v>
      </c>
      <c r="B277" s="21">
        <f>'DATA A'!B11</f>
        <v>0</v>
      </c>
      <c r="C277" s="22">
        <f>DATA!K277</f>
        <v>0</v>
      </c>
      <c r="D277" s="22">
        <f>DATA!L277</f>
        <v>0</v>
      </c>
      <c r="E277" s="152">
        <f>DATA!AI277</f>
        <v>0</v>
      </c>
      <c r="F277" s="22">
        <f>KUMULATIF!O277</f>
        <v>0</v>
      </c>
      <c r="G277" s="22">
        <f>KUMULATIF!P277</f>
        <v>0</v>
      </c>
      <c r="H277" s="159">
        <f>KUMULATIF!Q277</f>
        <v>0</v>
      </c>
      <c r="I277" s="171"/>
      <c r="J277" s="9"/>
      <c r="K277" s="7"/>
    </row>
    <row r="278" spans="1:11" x14ac:dyDescent="0.25">
      <c r="A278" s="20">
        <v>7</v>
      </c>
      <c r="B278" s="21">
        <f>'DATA A'!B12</f>
        <v>0</v>
      </c>
      <c r="C278" s="22">
        <f>DATA!K278</f>
        <v>0</v>
      </c>
      <c r="D278" s="22">
        <f>DATA!L278</f>
        <v>0</v>
      </c>
      <c r="E278" s="152">
        <f>DATA!AI278</f>
        <v>0</v>
      </c>
      <c r="F278" s="22">
        <f>KUMULATIF!O278</f>
        <v>0</v>
      </c>
      <c r="G278" s="22">
        <f>KUMULATIF!P278</f>
        <v>0</v>
      </c>
      <c r="H278" s="159">
        <f>KUMULATIF!Q278</f>
        <v>0</v>
      </c>
      <c r="I278" s="171"/>
      <c r="J278" s="9"/>
      <c r="K278" s="7"/>
    </row>
    <row r="279" spans="1:11" x14ac:dyDescent="0.25">
      <c r="A279" s="20">
        <v>8</v>
      </c>
      <c r="B279" s="21">
        <f>'DATA A'!B13</f>
        <v>0</v>
      </c>
      <c r="C279" s="22">
        <f>DATA!K279</f>
        <v>0</v>
      </c>
      <c r="D279" s="22">
        <f>DATA!L279</f>
        <v>0</v>
      </c>
      <c r="E279" s="152">
        <f>DATA!AI279</f>
        <v>0</v>
      </c>
      <c r="F279" s="22">
        <f>KUMULATIF!O279</f>
        <v>0</v>
      </c>
      <c r="G279" s="22">
        <f>KUMULATIF!P279</f>
        <v>0</v>
      </c>
      <c r="H279" s="159">
        <f>KUMULATIF!Q279</f>
        <v>0</v>
      </c>
      <c r="I279" s="171"/>
      <c r="J279" s="9"/>
      <c r="K279" s="7"/>
    </row>
    <row r="280" spans="1:11" x14ac:dyDescent="0.25">
      <c r="A280" s="20">
        <v>9</v>
      </c>
      <c r="B280" s="21">
        <f>'DATA A'!B14</f>
        <v>0</v>
      </c>
      <c r="C280" s="22">
        <f>DATA!K280</f>
        <v>0</v>
      </c>
      <c r="D280" s="22">
        <f>DATA!L280</f>
        <v>0</v>
      </c>
      <c r="E280" s="152">
        <f>DATA!AI280</f>
        <v>0</v>
      </c>
      <c r="F280" s="22">
        <f>KUMULATIF!O280</f>
        <v>0</v>
      </c>
      <c r="G280" s="22">
        <f>KUMULATIF!P280</f>
        <v>0</v>
      </c>
      <c r="H280" s="159">
        <f>KUMULATIF!Q280</f>
        <v>0</v>
      </c>
      <c r="I280" s="171"/>
      <c r="J280" s="9"/>
      <c r="K280" s="7"/>
    </row>
    <row r="281" spans="1:11" x14ac:dyDescent="0.25">
      <c r="A281" s="20">
        <v>10</v>
      </c>
      <c r="B281" s="21">
        <f>'DATA A'!B15</f>
        <v>0</v>
      </c>
      <c r="C281" s="22">
        <f>DATA!K281</f>
        <v>0</v>
      </c>
      <c r="D281" s="22">
        <f>DATA!L281</f>
        <v>0</v>
      </c>
      <c r="E281" s="152">
        <f>DATA!AI281</f>
        <v>0</v>
      </c>
      <c r="F281" s="22">
        <f>KUMULATIF!O281</f>
        <v>0</v>
      </c>
      <c r="G281" s="22">
        <f>KUMULATIF!P281</f>
        <v>0</v>
      </c>
      <c r="H281" s="159">
        <f>KUMULATIF!Q281</f>
        <v>0</v>
      </c>
      <c r="I281" s="171"/>
      <c r="J281" s="9"/>
      <c r="K281" s="7"/>
    </row>
    <row r="282" spans="1:11" x14ac:dyDescent="0.25">
      <c r="A282" s="20">
        <v>11</v>
      </c>
      <c r="B282" s="21">
        <f>'DATA A'!B16</f>
        <v>0</v>
      </c>
      <c r="C282" s="22">
        <f>DATA!K282</f>
        <v>0</v>
      </c>
      <c r="D282" s="22">
        <f>DATA!L282</f>
        <v>0</v>
      </c>
      <c r="E282" s="152">
        <f>DATA!AI282</f>
        <v>0</v>
      </c>
      <c r="F282" s="22">
        <f>KUMULATIF!O282</f>
        <v>0</v>
      </c>
      <c r="G282" s="22">
        <f>KUMULATIF!P282</f>
        <v>0</v>
      </c>
      <c r="H282" s="159">
        <f>KUMULATIF!Q282</f>
        <v>0</v>
      </c>
      <c r="I282" s="171"/>
      <c r="J282" s="9"/>
      <c r="K282" s="7"/>
    </row>
    <row r="283" spans="1:11" x14ac:dyDescent="0.25">
      <c r="A283" s="20">
        <v>12</v>
      </c>
      <c r="B283" s="21">
        <f>'DATA A'!B17</f>
        <v>0</v>
      </c>
      <c r="C283" s="22">
        <f>DATA!K283</f>
        <v>0</v>
      </c>
      <c r="D283" s="22">
        <f>DATA!L283</f>
        <v>0</v>
      </c>
      <c r="E283" s="152">
        <f>DATA!AI283</f>
        <v>0</v>
      </c>
      <c r="F283" s="22">
        <f>KUMULATIF!O283</f>
        <v>0</v>
      </c>
      <c r="G283" s="22">
        <f>KUMULATIF!P283</f>
        <v>0</v>
      </c>
      <c r="H283" s="159">
        <f>KUMULATIF!Q283</f>
        <v>0</v>
      </c>
      <c r="I283" s="171"/>
      <c r="J283" s="9"/>
      <c r="K283" s="7"/>
    </row>
    <row r="284" spans="1:11" x14ac:dyDescent="0.25">
      <c r="A284" s="20">
        <v>13</v>
      </c>
      <c r="B284" s="21">
        <f>'DATA A'!B18</f>
        <v>0</v>
      </c>
      <c r="C284" s="22">
        <f>DATA!K284</f>
        <v>0</v>
      </c>
      <c r="D284" s="22">
        <f>DATA!L284</f>
        <v>0</v>
      </c>
      <c r="E284" s="152">
        <f>DATA!AI284</f>
        <v>0</v>
      </c>
      <c r="F284" s="22">
        <f>KUMULATIF!O284</f>
        <v>0</v>
      </c>
      <c r="G284" s="22">
        <f>KUMULATIF!P284</f>
        <v>0</v>
      </c>
      <c r="H284" s="159">
        <f>KUMULATIF!Q284</f>
        <v>0</v>
      </c>
      <c r="I284" s="171"/>
      <c r="J284" s="9"/>
      <c r="K284" s="7"/>
    </row>
    <row r="285" spans="1:11" x14ac:dyDescent="0.25">
      <c r="A285" s="20">
        <v>14</v>
      </c>
      <c r="B285" s="21">
        <f>'DATA A'!B19</f>
        <v>0</v>
      </c>
      <c r="C285" s="22">
        <f>DATA!K285</f>
        <v>0</v>
      </c>
      <c r="D285" s="22">
        <f>DATA!L285</f>
        <v>0</v>
      </c>
      <c r="E285" s="152">
        <f>DATA!AI285</f>
        <v>0</v>
      </c>
      <c r="F285" s="22">
        <f>KUMULATIF!O285</f>
        <v>0</v>
      </c>
      <c r="G285" s="22">
        <f>KUMULATIF!P285</f>
        <v>0</v>
      </c>
      <c r="H285" s="159">
        <f>KUMULATIF!Q285</f>
        <v>0</v>
      </c>
      <c r="I285" s="171"/>
      <c r="J285" s="9"/>
      <c r="K285" s="7"/>
    </row>
    <row r="286" spans="1:11" x14ac:dyDescent="0.25">
      <c r="A286" s="20">
        <v>15</v>
      </c>
      <c r="B286" s="21">
        <f>'DATA A'!B20</f>
        <v>0</v>
      </c>
      <c r="C286" s="22">
        <f>DATA!K286</f>
        <v>0</v>
      </c>
      <c r="D286" s="22">
        <f>DATA!L286</f>
        <v>0</v>
      </c>
      <c r="E286" s="152">
        <f>DATA!AI286</f>
        <v>0</v>
      </c>
      <c r="F286" s="22">
        <f>KUMULATIF!O286</f>
        <v>0</v>
      </c>
      <c r="G286" s="22">
        <f>KUMULATIF!P286</f>
        <v>0</v>
      </c>
      <c r="H286" s="159">
        <f>KUMULATIF!Q286</f>
        <v>0</v>
      </c>
      <c r="I286" s="171"/>
      <c r="J286" s="9"/>
      <c r="K286" s="7"/>
    </row>
    <row r="287" spans="1:11" x14ac:dyDescent="0.25">
      <c r="A287" s="20">
        <v>16</v>
      </c>
      <c r="B287" s="21">
        <f>'DATA A'!B21</f>
        <v>0</v>
      </c>
      <c r="C287" s="22">
        <f>DATA!K287</f>
        <v>0</v>
      </c>
      <c r="D287" s="22">
        <f>DATA!L287</f>
        <v>0</v>
      </c>
      <c r="E287" s="152">
        <f>DATA!AI287</f>
        <v>0</v>
      </c>
      <c r="F287" s="22">
        <f>KUMULATIF!O287</f>
        <v>0</v>
      </c>
      <c r="G287" s="22">
        <f>KUMULATIF!P287</f>
        <v>0</v>
      </c>
      <c r="H287" s="159">
        <f>KUMULATIF!Q287</f>
        <v>0</v>
      </c>
      <c r="I287" s="171"/>
      <c r="J287" s="9"/>
      <c r="K287" s="7"/>
    </row>
    <row r="288" spans="1:11" x14ac:dyDescent="0.25">
      <c r="A288" s="20">
        <v>17</v>
      </c>
      <c r="B288" s="21">
        <f>'DATA A'!B22</f>
        <v>0</v>
      </c>
      <c r="C288" s="22">
        <f>DATA!K288</f>
        <v>0</v>
      </c>
      <c r="D288" s="22">
        <f>DATA!L288</f>
        <v>0</v>
      </c>
      <c r="E288" s="152">
        <f>DATA!AI288</f>
        <v>0</v>
      </c>
      <c r="F288" s="22">
        <f>KUMULATIF!O288</f>
        <v>0</v>
      </c>
      <c r="G288" s="22">
        <f>KUMULATIF!P288</f>
        <v>0</v>
      </c>
      <c r="H288" s="159">
        <f>KUMULATIF!Q288</f>
        <v>0</v>
      </c>
      <c r="I288" s="171"/>
      <c r="J288" s="9"/>
      <c r="K288" s="7"/>
    </row>
    <row r="289" spans="1:11" x14ac:dyDescent="0.25">
      <c r="A289" s="20">
        <v>18</v>
      </c>
      <c r="B289" s="21">
        <f>'DATA A'!B23</f>
        <v>0</v>
      </c>
      <c r="C289" s="22">
        <f>DATA!K289</f>
        <v>0</v>
      </c>
      <c r="D289" s="22">
        <f>DATA!L289</f>
        <v>0</v>
      </c>
      <c r="E289" s="152">
        <f>DATA!AI289</f>
        <v>0</v>
      </c>
      <c r="F289" s="22">
        <f>KUMULATIF!O289</f>
        <v>0</v>
      </c>
      <c r="G289" s="22">
        <f>KUMULATIF!P289</f>
        <v>0</v>
      </c>
      <c r="H289" s="159">
        <f>KUMULATIF!Q289</f>
        <v>0</v>
      </c>
      <c r="I289" s="171"/>
      <c r="J289" s="9"/>
      <c r="K289" s="7"/>
    </row>
    <row r="290" spans="1:11" x14ac:dyDescent="0.25">
      <c r="A290" s="20">
        <v>19</v>
      </c>
      <c r="B290" s="21">
        <f>'DATA A'!B24</f>
        <v>0</v>
      </c>
      <c r="C290" s="22">
        <f>DATA!K290</f>
        <v>0</v>
      </c>
      <c r="D290" s="22">
        <f>DATA!L290</f>
        <v>0</v>
      </c>
      <c r="E290" s="152">
        <f>DATA!AI290</f>
        <v>0</v>
      </c>
      <c r="F290" s="22">
        <f>KUMULATIF!O290</f>
        <v>0</v>
      </c>
      <c r="G290" s="22">
        <f>KUMULATIF!P290</f>
        <v>0</v>
      </c>
      <c r="H290" s="159">
        <f>KUMULATIF!Q290</f>
        <v>0</v>
      </c>
      <c r="I290" s="171"/>
      <c r="J290" s="9"/>
      <c r="K290" s="7"/>
    </row>
    <row r="291" spans="1:11" x14ac:dyDescent="0.25">
      <c r="A291" s="20">
        <v>20</v>
      </c>
      <c r="B291" s="21">
        <f>'DATA A'!B25</f>
        <v>0</v>
      </c>
      <c r="C291" s="22">
        <f>DATA!K291</f>
        <v>0</v>
      </c>
      <c r="D291" s="22">
        <f>DATA!L291</f>
        <v>0</v>
      </c>
      <c r="E291" s="152">
        <f>DATA!AI291</f>
        <v>0</v>
      </c>
      <c r="F291" s="22">
        <f>KUMULATIF!O291</f>
        <v>0</v>
      </c>
      <c r="G291" s="22">
        <f>KUMULATIF!P291</f>
        <v>0</v>
      </c>
      <c r="H291" s="159">
        <f>KUMULATIF!Q291</f>
        <v>0</v>
      </c>
      <c r="I291" s="171"/>
      <c r="J291" s="9"/>
      <c r="K291" s="7"/>
    </row>
    <row r="292" spans="1:11" x14ac:dyDescent="0.25">
      <c r="A292" s="20">
        <v>21</v>
      </c>
      <c r="B292" s="21">
        <f>'DATA A'!B26</f>
        <v>0</v>
      </c>
      <c r="C292" s="22">
        <f>DATA!K292</f>
        <v>0</v>
      </c>
      <c r="D292" s="22">
        <f>DATA!L292</f>
        <v>0</v>
      </c>
      <c r="E292" s="152">
        <f>DATA!AI292</f>
        <v>0</v>
      </c>
      <c r="F292" s="22">
        <f>KUMULATIF!O292</f>
        <v>0</v>
      </c>
      <c r="G292" s="22">
        <f>KUMULATIF!P292</f>
        <v>0</v>
      </c>
      <c r="H292" s="159">
        <f>KUMULATIF!Q292</f>
        <v>0</v>
      </c>
      <c r="I292" s="171"/>
      <c r="J292" s="9"/>
      <c r="K292" s="7"/>
    </row>
    <row r="293" spans="1:11" x14ac:dyDescent="0.25">
      <c r="A293" s="20">
        <v>22</v>
      </c>
      <c r="B293" s="21">
        <f>'DATA A'!B27</f>
        <v>0</v>
      </c>
      <c r="C293" s="22">
        <f>DATA!K293</f>
        <v>0</v>
      </c>
      <c r="D293" s="22">
        <f>DATA!L293</f>
        <v>0</v>
      </c>
      <c r="E293" s="152">
        <f>DATA!AI293</f>
        <v>0</v>
      </c>
      <c r="F293" s="22">
        <f>KUMULATIF!O293</f>
        <v>0</v>
      </c>
      <c r="G293" s="22">
        <f>KUMULATIF!P293</f>
        <v>0</v>
      </c>
      <c r="H293" s="159">
        <f>KUMULATIF!Q293</f>
        <v>0</v>
      </c>
      <c r="I293" s="171"/>
      <c r="J293" s="9"/>
      <c r="K293" s="7"/>
    </row>
    <row r="294" spans="1:11" x14ac:dyDescent="0.25">
      <c r="A294" s="20">
        <v>23</v>
      </c>
      <c r="B294" s="21">
        <f>'DATA A'!B28</f>
        <v>0</v>
      </c>
      <c r="C294" s="22">
        <f>DATA!K294</f>
        <v>0</v>
      </c>
      <c r="D294" s="22">
        <f>DATA!L294</f>
        <v>0</v>
      </c>
      <c r="E294" s="152">
        <f>DATA!AI294</f>
        <v>0</v>
      </c>
      <c r="F294" s="22">
        <f>KUMULATIF!O294</f>
        <v>0</v>
      </c>
      <c r="G294" s="22">
        <f>KUMULATIF!P294</f>
        <v>0</v>
      </c>
      <c r="H294" s="159">
        <f>KUMULATIF!Q294</f>
        <v>0</v>
      </c>
      <c r="I294" s="171"/>
      <c r="J294" s="9"/>
      <c r="K294" s="7"/>
    </row>
    <row r="295" spans="1:11" x14ac:dyDescent="0.25">
      <c r="A295" s="20">
        <v>24</v>
      </c>
      <c r="B295" s="21">
        <f>'DATA A'!B29</f>
        <v>0</v>
      </c>
      <c r="C295" s="22">
        <f>DATA!K295</f>
        <v>0</v>
      </c>
      <c r="D295" s="22">
        <f>DATA!L295</f>
        <v>0</v>
      </c>
      <c r="E295" s="152">
        <f>DATA!AI295</f>
        <v>0</v>
      </c>
      <c r="F295" s="22">
        <f>KUMULATIF!O295</f>
        <v>0</v>
      </c>
      <c r="G295" s="22">
        <f>KUMULATIF!P295</f>
        <v>0</v>
      </c>
      <c r="H295" s="159">
        <f>KUMULATIF!Q295</f>
        <v>0</v>
      </c>
      <c r="I295" s="171"/>
      <c r="J295" s="9"/>
      <c r="K295" s="7"/>
    </row>
    <row r="296" spans="1:11" x14ac:dyDescent="0.25">
      <c r="A296" s="20">
        <v>25</v>
      </c>
      <c r="B296" s="21">
        <f>'DATA A'!B30</f>
        <v>0</v>
      </c>
      <c r="C296" s="22">
        <f>DATA!K296</f>
        <v>0</v>
      </c>
      <c r="D296" s="22">
        <f>DATA!L296</f>
        <v>0</v>
      </c>
      <c r="E296" s="152">
        <f>DATA!AI296</f>
        <v>0</v>
      </c>
      <c r="F296" s="22">
        <f>KUMULATIF!O296</f>
        <v>0</v>
      </c>
      <c r="G296" s="22">
        <f>KUMULATIF!P296</f>
        <v>0</v>
      </c>
      <c r="H296" s="159">
        <f>KUMULATIF!Q296</f>
        <v>0</v>
      </c>
      <c r="I296" s="171"/>
      <c r="J296" s="9"/>
      <c r="K296" s="7"/>
    </row>
    <row r="297" spans="1:11" ht="13.8" thickBot="1" x14ac:dyDescent="0.3">
      <c r="A297" s="20"/>
      <c r="B297" s="77"/>
      <c r="C297" s="78"/>
      <c r="D297" s="78"/>
      <c r="E297" s="154"/>
      <c r="F297" s="78"/>
      <c r="G297" s="78"/>
      <c r="H297" s="168"/>
      <c r="I297" s="171"/>
      <c r="J297" s="9"/>
      <c r="K297" s="7"/>
    </row>
    <row r="298" spans="1:11" ht="13.8" thickBot="1" x14ac:dyDescent="0.3">
      <c r="A298" s="27"/>
      <c r="B298" s="28"/>
      <c r="C298" s="29">
        <f t="shared" ref="C298:H298" si="24">SUM(C272:C297)</f>
        <v>0</v>
      </c>
      <c r="D298" s="29">
        <f t="shared" si="24"/>
        <v>0</v>
      </c>
      <c r="E298" s="150">
        <f t="shared" si="24"/>
        <v>0</v>
      </c>
      <c r="F298" s="29">
        <f t="shared" si="24"/>
        <v>0</v>
      </c>
      <c r="G298" s="29">
        <f t="shared" si="24"/>
        <v>0</v>
      </c>
      <c r="H298" s="169">
        <f t="shared" si="24"/>
        <v>0</v>
      </c>
      <c r="I298" s="171"/>
    </row>
    <row r="301" spans="1:11" ht="13.8" thickBot="1" x14ac:dyDescent="0.3"/>
    <row r="302" spans="1:11" x14ac:dyDescent="0.25">
      <c r="A302" s="291" t="s">
        <v>66</v>
      </c>
      <c r="B302" s="292"/>
      <c r="C302" s="292"/>
      <c r="D302" s="292"/>
      <c r="E302" s="292"/>
      <c r="F302" s="292"/>
      <c r="G302" s="292"/>
      <c r="H302" s="292"/>
      <c r="I302" s="293"/>
    </row>
    <row r="303" spans="1:11" x14ac:dyDescent="0.25">
      <c r="A303" s="281" t="s">
        <v>1</v>
      </c>
      <c r="B303" s="283" t="str">
        <f>'DATA A'!B5</f>
        <v>PUSKESMAS</v>
      </c>
      <c r="C303" s="285" t="s">
        <v>65</v>
      </c>
      <c r="D303" s="285"/>
      <c r="E303" s="285"/>
      <c r="F303" s="286" t="s">
        <v>48</v>
      </c>
      <c r="G303" s="287"/>
      <c r="H303" s="288"/>
      <c r="I303" s="305" t="s">
        <v>3</v>
      </c>
    </row>
    <row r="304" spans="1:11" ht="13.8" thickBot="1" x14ac:dyDescent="0.3">
      <c r="A304" s="282"/>
      <c r="B304" s="284"/>
      <c r="C304" s="73" t="s">
        <v>26</v>
      </c>
      <c r="D304" s="73" t="s">
        <v>25</v>
      </c>
      <c r="E304" s="88" t="s">
        <v>47</v>
      </c>
      <c r="F304" s="87" t="s">
        <v>26</v>
      </c>
      <c r="G304" s="87" t="s">
        <v>25</v>
      </c>
      <c r="H304" s="73" t="s">
        <v>47</v>
      </c>
      <c r="I304" s="306"/>
    </row>
    <row r="305" spans="1:9" x14ac:dyDescent="0.25">
      <c r="A305" s="24">
        <v>1</v>
      </c>
      <c r="B305" s="76">
        <f>'DATA A'!B6</f>
        <v>0</v>
      </c>
      <c r="C305" s="32">
        <f>DATA!K305</f>
        <v>0</v>
      </c>
      <c r="D305" s="32">
        <f>DATA!L305</f>
        <v>0</v>
      </c>
      <c r="E305" s="157">
        <f>DATA!AI305</f>
        <v>0</v>
      </c>
      <c r="F305" s="32">
        <f>KUMULATIF!O305</f>
        <v>0</v>
      </c>
      <c r="G305" s="32">
        <f>KUMULATIF!P305</f>
        <v>0</v>
      </c>
      <c r="H305" s="158">
        <f>KUMULATIF!Q305</f>
        <v>0</v>
      </c>
      <c r="I305" s="172" t="e">
        <f t="shared" ref="I305:I329" si="25">(H305/H272)*100</f>
        <v>#DIV/0!</v>
      </c>
    </row>
    <row r="306" spans="1:9" x14ac:dyDescent="0.25">
      <c r="A306" s="20">
        <v>2</v>
      </c>
      <c r="B306" s="21">
        <f>'DATA A'!B7</f>
        <v>0</v>
      </c>
      <c r="C306" s="22">
        <f>DATA!K306</f>
        <v>0</v>
      </c>
      <c r="D306" s="22">
        <f>DATA!L306</f>
        <v>0</v>
      </c>
      <c r="E306" s="152">
        <f>DATA!AI306</f>
        <v>0</v>
      </c>
      <c r="F306" s="22">
        <f>KUMULATIF!O306</f>
        <v>0</v>
      </c>
      <c r="G306" s="22">
        <f>KUMULATIF!P306</f>
        <v>0</v>
      </c>
      <c r="H306" s="159">
        <f>KUMULATIF!Q306</f>
        <v>0</v>
      </c>
      <c r="I306" s="173" t="e">
        <f t="shared" si="25"/>
        <v>#DIV/0!</v>
      </c>
    </row>
    <row r="307" spans="1:9" x14ac:dyDescent="0.25">
      <c r="A307" s="20">
        <v>3</v>
      </c>
      <c r="B307" s="21">
        <f>'DATA A'!B8</f>
        <v>0</v>
      </c>
      <c r="C307" s="22">
        <f>DATA!K307</f>
        <v>0</v>
      </c>
      <c r="D307" s="22">
        <f>DATA!L307</f>
        <v>0</v>
      </c>
      <c r="E307" s="152">
        <f>DATA!AI307</f>
        <v>0</v>
      </c>
      <c r="F307" s="22">
        <f>KUMULATIF!O307</f>
        <v>0</v>
      </c>
      <c r="G307" s="22">
        <f>KUMULATIF!P307</f>
        <v>0</v>
      </c>
      <c r="H307" s="159">
        <f>KUMULATIF!Q307</f>
        <v>0</v>
      </c>
      <c r="I307" s="173" t="e">
        <f t="shared" si="25"/>
        <v>#DIV/0!</v>
      </c>
    </row>
    <row r="308" spans="1:9" x14ac:dyDescent="0.25">
      <c r="A308" s="20">
        <v>4</v>
      </c>
      <c r="B308" s="21">
        <f>'DATA A'!B9</f>
        <v>0</v>
      </c>
      <c r="C308" s="22">
        <f>DATA!K308</f>
        <v>0</v>
      </c>
      <c r="D308" s="22">
        <f>DATA!L308</f>
        <v>0</v>
      </c>
      <c r="E308" s="152">
        <f>DATA!AI308</f>
        <v>0</v>
      </c>
      <c r="F308" s="22">
        <f>KUMULATIF!O308</f>
        <v>0</v>
      </c>
      <c r="G308" s="22">
        <f>KUMULATIF!P308</f>
        <v>0</v>
      </c>
      <c r="H308" s="159">
        <f>KUMULATIF!Q308</f>
        <v>0</v>
      </c>
      <c r="I308" s="173" t="e">
        <f t="shared" si="25"/>
        <v>#DIV/0!</v>
      </c>
    </row>
    <row r="309" spans="1:9" x14ac:dyDescent="0.25">
      <c r="A309" s="20">
        <v>5</v>
      </c>
      <c r="B309" s="21">
        <f>'DATA A'!B10</f>
        <v>0</v>
      </c>
      <c r="C309" s="22">
        <f>DATA!K309</f>
        <v>0</v>
      </c>
      <c r="D309" s="22">
        <f>DATA!L309</f>
        <v>0</v>
      </c>
      <c r="E309" s="152">
        <f>DATA!AI309</f>
        <v>0</v>
      </c>
      <c r="F309" s="22">
        <f>KUMULATIF!O309</f>
        <v>0</v>
      </c>
      <c r="G309" s="22">
        <f>KUMULATIF!P309</f>
        <v>0</v>
      </c>
      <c r="H309" s="159">
        <f>KUMULATIF!Q309</f>
        <v>0</v>
      </c>
      <c r="I309" s="173" t="e">
        <f t="shared" si="25"/>
        <v>#DIV/0!</v>
      </c>
    </row>
    <row r="310" spans="1:9" x14ac:dyDescent="0.25">
      <c r="A310" s="20">
        <v>6</v>
      </c>
      <c r="B310" s="21">
        <f>'DATA A'!B11</f>
        <v>0</v>
      </c>
      <c r="C310" s="22">
        <f>DATA!K310</f>
        <v>0</v>
      </c>
      <c r="D310" s="22">
        <f>DATA!L310</f>
        <v>0</v>
      </c>
      <c r="E310" s="152">
        <f>DATA!AI310</f>
        <v>0</v>
      </c>
      <c r="F310" s="22">
        <f>KUMULATIF!O310</f>
        <v>0</v>
      </c>
      <c r="G310" s="22">
        <f>KUMULATIF!P310</f>
        <v>0</v>
      </c>
      <c r="H310" s="159">
        <f>KUMULATIF!Q310</f>
        <v>0</v>
      </c>
      <c r="I310" s="173" t="e">
        <f t="shared" si="25"/>
        <v>#DIV/0!</v>
      </c>
    </row>
    <row r="311" spans="1:9" x14ac:dyDescent="0.25">
      <c r="A311" s="20">
        <v>7</v>
      </c>
      <c r="B311" s="21">
        <f>'DATA A'!B12</f>
        <v>0</v>
      </c>
      <c r="C311" s="22">
        <f>DATA!K311</f>
        <v>0</v>
      </c>
      <c r="D311" s="22">
        <f>DATA!L311</f>
        <v>0</v>
      </c>
      <c r="E311" s="152">
        <f>DATA!AI311</f>
        <v>0</v>
      </c>
      <c r="F311" s="22">
        <f>KUMULATIF!O311</f>
        <v>0</v>
      </c>
      <c r="G311" s="22">
        <f>KUMULATIF!P311</f>
        <v>0</v>
      </c>
      <c r="H311" s="159">
        <f>KUMULATIF!Q311</f>
        <v>0</v>
      </c>
      <c r="I311" s="173" t="e">
        <f t="shared" si="25"/>
        <v>#DIV/0!</v>
      </c>
    </row>
    <row r="312" spans="1:9" x14ac:dyDescent="0.25">
      <c r="A312" s="20">
        <v>8</v>
      </c>
      <c r="B312" s="21">
        <f>'DATA A'!B13</f>
        <v>0</v>
      </c>
      <c r="C312" s="22">
        <f>DATA!K312</f>
        <v>0</v>
      </c>
      <c r="D312" s="22">
        <f>DATA!L312</f>
        <v>0</v>
      </c>
      <c r="E312" s="152">
        <f>DATA!AI312</f>
        <v>0</v>
      </c>
      <c r="F312" s="22">
        <f>KUMULATIF!O312</f>
        <v>0</v>
      </c>
      <c r="G312" s="22">
        <f>KUMULATIF!P312</f>
        <v>0</v>
      </c>
      <c r="H312" s="159">
        <f>KUMULATIF!Q312</f>
        <v>0</v>
      </c>
      <c r="I312" s="173" t="e">
        <f t="shared" si="25"/>
        <v>#DIV/0!</v>
      </c>
    </row>
    <row r="313" spans="1:9" x14ac:dyDescent="0.25">
      <c r="A313" s="20">
        <v>9</v>
      </c>
      <c r="B313" s="21">
        <f>'DATA A'!B14</f>
        <v>0</v>
      </c>
      <c r="C313" s="22">
        <f>DATA!K313</f>
        <v>0</v>
      </c>
      <c r="D313" s="22">
        <f>DATA!L313</f>
        <v>0</v>
      </c>
      <c r="E313" s="152">
        <f>DATA!AI313</f>
        <v>0</v>
      </c>
      <c r="F313" s="22">
        <f>KUMULATIF!O313</f>
        <v>0</v>
      </c>
      <c r="G313" s="22">
        <f>KUMULATIF!P313</f>
        <v>0</v>
      </c>
      <c r="H313" s="159">
        <f>KUMULATIF!Q313</f>
        <v>0</v>
      </c>
      <c r="I313" s="173" t="e">
        <f t="shared" si="25"/>
        <v>#DIV/0!</v>
      </c>
    </row>
    <row r="314" spans="1:9" x14ac:dyDescent="0.25">
      <c r="A314" s="20">
        <v>10</v>
      </c>
      <c r="B314" s="21">
        <f>'DATA A'!B15</f>
        <v>0</v>
      </c>
      <c r="C314" s="22">
        <f>DATA!K314</f>
        <v>0</v>
      </c>
      <c r="D314" s="22">
        <f>DATA!L314</f>
        <v>0</v>
      </c>
      <c r="E314" s="152">
        <f>DATA!AI314</f>
        <v>0</v>
      </c>
      <c r="F314" s="22">
        <f>KUMULATIF!O314</f>
        <v>0</v>
      </c>
      <c r="G314" s="22">
        <f>KUMULATIF!P314</f>
        <v>0</v>
      </c>
      <c r="H314" s="159">
        <f>KUMULATIF!Q314</f>
        <v>0</v>
      </c>
      <c r="I314" s="173" t="e">
        <f t="shared" si="25"/>
        <v>#DIV/0!</v>
      </c>
    </row>
    <row r="315" spans="1:9" x14ac:dyDescent="0.25">
      <c r="A315" s="20">
        <v>11</v>
      </c>
      <c r="B315" s="21">
        <f>'DATA A'!B16</f>
        <v>0</v>
      </c>
      <c r="C315" s="22">
        <f>DATA!K315</f>
        <v>0</v>
      </c>
      <c r="D315" s="22">
        <f>DATA!L315</f>
        <v>0</v>
      </c>
      <c r="E315" s="152">
        <f>DATA!AI315</f>
        <v>0</v>
      </c>
      <c r="F315" s="22">
        <f>KUMULATIF!O315</f>
        <v>0</v>
      </c>
      <c r="G315" s="22">
        <f>KUMULATIF!P315</f>
        <v>0</v>
      </c>
      <c r="H315" s="159">
        <f>KUMULATIF!Q315</f>
        <v>0</v>
      </c>
      <c r="I315" s="173" t="e">
        <f t="shared" si="25"/>
        <v>#DIV/0!</v>
      </c>
    </row>
    <row r="316" spans="1:9" x14ac:dyDescent="0.25">
      <c r="A316" s="20">
        <v>12</v>
      </c>
      <c r="B316" s="21">
        <f>'DATA A'!B17</f>
        <v>0</v>
      </c>
      <c r="C316" s="22">
        <f>DATA!K316</f>
        <v>0</v>
      </c>
      <c r="D316" s="22">
        <f>DATA!L316</f>
        <v>0</v>
      </c>
      <c r="E316" s="152">
        <f>DATA!AI316</f>
        <v>0</v>
      </c>
      <c r="F316" s="22">
        <f>KUMULATIF!O316</f>
        <v>0</v>
      </c>
      <c r="G316" s="22">
        <f>KUMULATIF!P316</f>
        <v>0</v>
      </c>
      <c r="H316" s="159">
        <f>KUMULATIF!Q316</f>
        <v>0</v>
      </c>
      <c r="I316" s="173" t="e">
        <f t="shared" si="25"/>
        <v>#DIV/0!</v>
      </c>
    </row>
    <row r="317" spans="1:9" x14ac:dyDescent="0.25">
      <c r="A317" s="20">
        <v>13</v>
      </c>
      <c r="B317" s="21">
        <f>'DATA A'!B18</f>
        <v>0</v>
      </c>
      <c r="C317" s="22">
        <f>DATA!K317</f>
        <v>0</v>
      </c>
      <c r="D317" s="22">
        <f>DATA!L317</f>
        <v>0</v>
      </c>
      <c r="E317" s="152">
        <f>DATA!AI317</f>
        <v>0</v>
      </c>
      <c r="F317" s="22">
        <f>KUMULATIF!O317</f>
        <v>0</v>
      </c>
      <c r="G317" s="22">
        <f>KUMULATIF!P317</f>
        <v>0</v>
      </c>
      <c r="H317" s="159">
        <f>KUMULATIF!Q317</f>
        <v>0</v>
      </c>
      <c r="I317" s="173" t="e">
        <f t="shared" si="25"/>
        <v>#DIV/0!</v>
      </c>
    </row>
    <row r="318" spans="1:9" x14ac:dyDescent="0.25">
      <c r="A318" s="20">
        <v>14</v>
      </c>
      <c r="B318" s="21">
        <f>'DATA A'!B19</f>
        <v>0</v>
      </c>
      <c r="C318" s="22">
        <f>DATA!K318</f>
        <v>0</v>
      </c>
      <c r="D318" s="22">
        <f>DATA!L318</f>
        <v>0</v>
      </c>
      <c r="E318" s="152">
        <f>DATA!AI318</f>
        <v>0</v>
      </c>
      <c r="F318" s="22">
        <f>KUMULATIF!O318</f>
        <v>0</v>
      </c>
      <c r="G318" s="22">
        <f>KUMULATIF!P318</f>
        <v>0</v>
      </c>
      <c r="H318" s="159">
        <f>KUMULATIF!Q318</f>
        <v>0</v>
      </c>
      <c r="I318" s="173" t="e">
        <f t="shared" si="25"/>
        <v>#DIV/0!</v>
      </c>
    </row>
    <row r="319" spans="1:9" x14ac:dyDescent="0.25">
      <c r="A319" s="20">
        <v>15</v>
      </c>
      <c r="B319" s="21">
        <f>'DATA A'!B20</f>
        <v>0</v>
      </c>
      <c r="C319" s="22">
        <f>DATA!K319</f>
        <v>0</v>
      </c>
      <c r="D319" s="22">
        <f>DATA!L319</f>
        <v>0</v>
      </c>
      <c r="E319" s="152">
        <f>DATA!AI319</f>
        <v>0</v>
      </c>
      <c r="F319" s="22">
        <f>KUMULATIF!O319</f>
        <v>0</v>
      </c>
      <c r="G319" s="22">
        <f>KUMULATIF!P319</f>
        <v>0</v>
      </c>
      <c r="H319" s="159">
        <f>KUMULATIF!Q319</f>
        <v>0</v>
      </c>
      <c r="I319" s="173" t="e">
        <f t="shared" si="25"/>
        <v>#DIV/0!</v>
      </c>
    </row>
    <row r="320" spans="1:9" x14ac:dyDescent="0.25">
      <c r="A320" s="20">
        <v>16</v>
      </c>
      <c r="B320" s="21">
        <f>'DATA A'!B21</f>
        <v>0</v>
      </c>
      <c r="C320" s="22">
        <f>DATA!K320</f>
        <v>0</v>
      </c>
      <c r="D320" s="22">
        <f>DATA!L320</f>
        <v>0</v>
      </c>
      <c r="E320" s="152">
        <f>DATA!AI320</f>
        <v>0</v>
      </c>
      <c r="F320" s="22">
        <f>KUMULATIF!O320</f>
        <v>0</v>
      </c>
      <c r="G320" s="22">
        <f>KUMULATIF!P320</f>
        <v>0</v>
      </c>
      <c r="H320" s="159">
        <f>KUMULATIF!Q320</f>
        <v>0</v>
      </c>
      <c r="I320" s="173" t="e">
        <f t="shared" si="25"/>
        <v>#DIV/0!</v>
      </c>
    </row>
    <row r="321" spans="1:9" x14ac:dyDescent="0.25">
      <c r="A321" s="20">
        <v>17</v>
      </c>
      <c r="B321" s="21">
        <f>'DATA A'!B22</f>
        <v>0</v>
      </c>
      <c r="C321" s="22">
        <f>DATA!K321</f>
        <v>0</v>
      </c>
      <c r="D321" s="22">
        <f>DATA!L321</f>
        <v>0</v>
      </c>
      <c r="E321" s="152">
        <f>DATA!AI321</f>
        <v>0</v>
      </c>
      <c r="F321" s="22">
        <f>KUMULATIF!O321</f>
        <v>0</v>
      </c>
      <c r="G321" s="22">
        <f>KUMULATIF!P321</f>
        <v>0</v>
      </c>
      <c r="H321" s="159">
        <f>KUMULATIF!Q321</f>
        <v>0</v>
      </c>
      <c r="I321" s="173" t="e">
        <f t="shared" si="25"/>
        <v>#DIV/0!</v>
      </c>
    </row>
    <row r="322" spans="1:9" x14ac:dyDescent="0.25">
      <c r="A322" s="20">
        <v>18</v>
      </c>
      <c r="B322" s="21">
        <f>'DATA A'!B23</f>
        <v>0</v>
      </c>
      <c r="C322" s="22">
        <f>DATA!K322</f>
        <v>0</v>
      </c>
      <c r="D322" s="22">
        <f>DATA!L322</f>
        <v>0</v>
      </c>
      <c r="E322" s="152">
        <f>DATA!AI322</f>
        <v>0</v>
      </c>
      <c r="F322" s="22">
        <f>KUMULATIF!O322</f>
        <v>0</v>
      </c>
      <c r="G322" s="22">
        <f>KUMULATIF!P322</f>
        <v>0</v>
      </c>
      <c r="H322" s="159">
        <f>KUMULATIF!Q322</f>
        <v>0</v>
      </c>
      <c r="I322" s="173" t="e">
        <f t="shared" si="25"/>
        <v>#DIV/0!</v>
      </c>
    </row>
    <row r="323" spans="1:9" x14ac:dyDescent="0.25">
      <c r="A323" s="20">
        <v>19</v>
      </c>
      <c r="B323" s="21">
        <f>'DATA A'!B24</f>
        <v>0</v>
      </c>
      <c r="C323" s="22">
        <f>DATA!K323</f>
        <v>0</v>
      </c>
      <c r="D323" s="22">
        <f>DATA!L323</f>
        <v>0</v>
      </c>
      <c r="E323" s="152">
        <f>DATA!AI323</f>
        <v>0</v>
      </c>
      <c r="F323" s="22">
        <f>KUMULATIF!O323</f>
        <v>0</v>
      </c>
      <c r="G323" s="22">
        <f>KUMULATIF!P323</f>
        <v>0</v>
      </c>
      <c r="H323" s="159">
        <f>KUMULATIF!Q323</f>
        <v>0</v>
      </c>
      <c r="I323" s="173" t="e">
        <f t="shared" si="25"/>
        <v>#DIV/0!</v>
      </c>
    </row>
    <row r="324" spans="1:9" x14ac:dyDescent="0.25">
      <c r="A324" s="20">
        <v>20</v>
      </c>
      <c r="B324" s="21">
        <f>'DATA A'!B25</f>
        <v>0</v>
      </c>
      <c r="C324" s="22">
        <f>DATA!K324</f>
        <v>0</v>
      </c>
      <c r="D324" s="22">
        <f>DATA!L324</f>
        <v>0</v>
      </c>
      <c r="E324" s="152">
        <f>DATA!AI324</f>
        <v>0</v>
      </c>
      <c r="F324" s="22">
        <f>KUMULATIF!O324</f>
        <v>0</v>
      </c>
      <c r="G324" s="22">
        <f>KUMULATIF!P324</f>
        <v>0</v>
      </c>
      <c r="H324" s="159">
        <f>KUMULATIF!Q324</f>
        <v>0</v>
      </c>
      <c r="I324" s="173" t="e">
        <f t="shared" si="25"/>
        <v>#DIV/0!</v>
      </c>
    </row>
    <row r="325" spans="1:9" x14ac:dyDescent="0.25">
      <c r="A325" s="20">
        <v>21</v>
      </c>
      <c r="B325" s="21">
        <f>'DATA A'!B26</f>
        <v>0</v>
      </c>
      <c r="C325" s="22">
        <f>DATA!K325</f>
        <v>0</v>
      </c>
      <c r="D325" s="22">
        <f>DATA!L325</f>
        <v>0</v>
      </c>
      <c r="E325" s="152">
        <f>DATA!AI325</f>
        <v>0</v>
      </c>
      <c r="F325" s="22">
        <f>KUMULATIF!O325</f>
        <v>0</v>
      </c>
      <c r="G325" s="22">
        <f>KUMULATIF!P325</f>
        <v>0</v>
      </c>
      <c r="H325" s="159">
        <f>KUMULATIF!Q325</f>
        <v>0</v>
      </c>
      <c r="I325" s="173" t="e">
        <f t="shared" si="25"/>
        <v>#DIV/0!</v>
      </c>
    </row>
    <row r="326" spans="1:9" x14ac:dyDescent="0.25">
      <c r="A326" s="20">
        <v>22</v>
      </c>
      <c r="B326" s="21">
        <f>'DATA A'!B27</f>
        <v>0</v>
      </c>
      <c r="C326" s="22">
        <f>DATA!K326</f>
        <v>0</v>
      </c>
      <c r="D326" s="22">
        <f>DATA!L326</f>
        <v>0</v>
      </c>
      <c r="E326" s="152">
        <f>DATA!AI326</f>
        <v>0</v>
      </c>
      <c r="F326" s="22">
        <f>KUMULATIF!O326</f>
        <v>0</v>
      </c>
      <c r="G326" s="22">
        <f>KUMULATIF!P326</f>
        <v>0</v>
      </c>
      <c r="H326" s="159">
        <f>KUMULATIF!Q326</f>
        <v>0</v>
      </c>
      <c r="I326" s="173" t="e">
        <f t="shared" si="25"/>
        <v>#DIV/0!</v>
      </c>
    </row>
    <row r="327" spans="1:9" x14ac:dyDescent="0.25">
      <c r="A327" s="20">
        <v>23</v>
      </c>
      <c r="B327" s="21">
        <f>'DATA A'!B28</f>
        <v>0</v>
      </c>
      <c r="C327" s="22">
        <f>DATA!K327</f>
        <v>0</v>
      </c>
      <c r="D327" s="22">
        <f>DATA!L327</f>
        <v>0</v>
      </c>
      <c r="E327" s="152">
        <f>DATA!AI327</f>
        <v>0</v>
      </c>
      <c r="F327" s="22">
        <f>KUMULATIF!O327</f>
        <v>0</v>
      </c>
      <c r="G327" s="22">
        <f>KUMULATIF!P327</f>
        <v>0</v>
      </c>
      <c r="H327" s="159">
        <f>KUMULATIF!Q327</f>
        <v>0</v>
      </c>
      <c r="I327" s="173" t="e">
        <f t="shared" si="25"/>
        <v>#DIV/0!</v>
      </c>
    </row>
    <row r="328" spans="1:9" x14ac:dyDescent="0.25">
      <c r="A328" s="20">
        <v>24</v>
      </c>
      <c r="B328" s="21">
        <f>'DATA A'!B29</f>
        <v>0</v>
      </c>
      <c r="C328" s="22">
        <f>DATA!K328</f>
        <v>0</v>
      </c>
      <c r="D328" s="22">
        <f>DATA!L328</f>
        <v>0</v>
      </c>
      <c r="E328" s="152">
        <f>DATA!AI328</f>
        <v>0</v>
      </c>
      <c r="F328" s="22">
        <f>KUMULATIF!O328</f>
        <v>0</v>
      </c>
      <c r="G328" s="22">
        <f>KUMULATIF!P328</f>
        <v>0</v>
      </c>
      <c r="H328" s="159">
        <f>KUMULATIF!Q328</f>
        <v>0</v>
      </c>
      <c r="I328" s="173" t="e">
        <f t="shared" si="25"/>
        <v>#DIV/0!</v>
      </c>
    </row>
    <row r="329" spans="1:9" x14ac:dyDescent="0.25">
      <c r="A329" s="20">
        <v>25</v>
      </c>
      <c r="B329" s="21">
        <f>'DATA A'!B30</f>
        <v>0</v>
      </c>
      <c r="C329" s="22">
        <f>DATA!K329</f>
        <v>0</v>
      </c>
      <c r="D329" s="22">
        <f>DATA!L329</f>
        <v>0</v>
      </c>
      <c r="E329" s="152">
        <f>DATA!AI329</f>
        <v>0</v>
      </c>
      <c r="F329" s="22">
        <f>KUMULATIF!O329</f>
        <v>0</v>
      </c>
      <c r="G329" s="22">
        <f>KUMULATIF!P329</f>
        <v>0</v>
      </c>
      <c r="H329" s="159">
        <f>KUMULATIF!Q329</f>
        <v>0</v>
      </c>
      <c r="I329" s="173" t="e">
        <f t="shared" si="25"/>
        <v>#DIV/0!</v>
      </c>
    </row>
    <row r="330" spans="1:9" ht="13.8" thickBot="1" x14ac:dyDescent="0.3">
      <c r="A330" s="20"/>
      <c r="B330" s="21"/>
      <c r="C330" s="78"/>
      <c r="D330" s="78"/>
      <c r="E330" s="154"/>
      <c r="F330" s="78"/>
      <c r="G330" s="78"/>
      <c r="H330" s="168"/>
      <c r="I330" s="159"/>
    </row>
    <row r="331" spans="1:9" ht="13.8" thickBot="1" x14ac:dyDescent="0.3">
      <c r="A331" s="20"/>
      <c r="B331" s="21"/>
      <c r="C331" s="29">
        <f t="shared" ref="C331:H331" si="26">SUM(C305:C330)</f>
        <v>0</v>
      </c>
      <c r="D331" s="29">
        <f t="shared" si="26"/>
        <v>0</v>
      </c>
      <c r="E331" s="150">
        <f t="shared" si="26"/>
        <v>0</v>
      </c>
      <c r="F331" s="29">
        <f t="shared" si="26"/>
        <v>0</v>
      </c>
      <c r="G331" s="29">
        <f t="shared" si="26"/>
        <v>0</v>
      </c>
      <c r="H331" s="169">
        <f t="shared" si="26"/>
        <v>0</v>
      </c>
      <c r="I331" s="159" t="e">
        <f>(H331/H298)*100</f>
        <v>#DIV/0!</v>
      </c>
    </row>
  </sheetData>
  <mergeCells count="77">
    <mergeCell ref="F6:G6"/>
    <mergeCell ref="A302:I302"/>
    <mergeCell ref="A303:A304"/>
    <mergeCell ref="B303:B304"/>
    <mergeCell ref="C303:E303"/>
    <mergeCell ref="F303:H303"/>
    <mergeCell ref="I303:I304"/>
    <mergeCell ref="A71:L71"/>
    <mergeCell ref="A72:A73"/>
    <mergeCell ref="B72:B73"/>
    <mergeCell ref="C72:C73"/>
    <mergeCell ref="D72:E72"/>
    <mergeCell ref="F72:G72"/>
    <mergeCell ref="H72:K72"/>
    <mergeCell ref="L72:L73"/>
    <mergeCell ref="A104:L104"/>
    <mergeCell ref="A1:K1"/>
    <mergeCell ref="H6:K6"/>
    <mergeCell ref="L6:L7"/>
    <mergeCell ref="A38:L38"/>
    <mergeCell ref="A39:A40"/>
    <mergeCell ref="B39:B40"/>
    <mergeCell ref="C39:C40"/>
    <mergeCell ref="D39:E39"/>
    <mergeCell ref="F39:G39"/>
    <mergeCell ref="H39:K39"/>
    <mergeCell ref="L39:L40"/>
    <mergeCell ref="A5:L5"/>
    <mergeCell ref="A6:A7"/>
    <mergeCell ref="B6:B7"/>
    <mergeCell ref="C6:C7"/>
    <mergeCell ref="D6:E6"/>
    <mergeCell ref="H105:K105"/>
    <mergeCell ref="L105:L106"/>
    <mergeCell ref="A137:L137"/>
    <mergeCell ref="A138:A139"/>
    <mergeCell ref="B138:B139"/>
    <mergeCell ref="C138:C139"/>
    <mergeCell ref="D138:E138"/>
    <mergeCell ref="F138:G138"/>
    <mergeCell ref="H138:K138"/>
    <mergeCell ref="L138:L139"/>
    <mergeCell ref="A105:A106"/>
    <mergeCell ref="B105:B106"/>
    <mergeCell ref="C105:C106"/>
    <mergeCell ref="D105:E105"/>
    <mergeCell ref="F105:G105"/>
    <mergeCell ref="A170:L170"/>
    <mergeCell ref="A171:A172"/>
    <mergeCell ref="B171:B172"/>
    <mergeCell ref="C171:C172"/>
    <mergeCell ref="D171:E171"/>
    <mergeCell ref="F171:G171"/>
    <mergeCell ref="H171:K171"/>
    <mergeCell ref="L171:L172"/>
    <mergeCell ref="A203:L203"/>
    <mergeCell ref="A204:A205"/>
    <mergeCell ref="B204:B205"/>
    <mergeCell ref="C204:C205"/>
    <mergeCell ref="D204:E204"/>
    <mergeCell ref="F204:G204"/>
    <mergeCell ref="H204:K204"/>
    <mergeCell ref="L204:L205"/>
    <mergeCell ref="I270:I271"/>
    <mergeCell ref="A236:L236"/>
    <mergeCell ref="A237:A238"/>
    <mergeCell ref="B237:B238"/>
    <mergeCell ref="C237:C238"/>
    <mergeCell ref="D237:E237"/>
    <mergeCell ref="F237:G237"/>
    <mergeCell ref="H237:K237"/>
    <mergeCell ref="L237:L238"/>
    <mergeCell ref="A269:H269"/>
    <mergeCell ref="A270:A271"/>
    <mergeCell ref="B270:B271"/>
    <mergeCell ref="C270:E270"/>
    <mergeCell ref="F270:H2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DATA A</vt:lpstr>
      <vt:lpstr>DATA</vt:lpstr>
      <vt:lpstr>KUMULATIF</vt:lpstr>
      <vt:lpstr>JAN</vt:lpstr>
      <vt:lpstr>FEB</vt:lpstr>
      <vt:lpstr>MAR</vt:lpstr>
      <vt:lpstr>APR</vt:lpstr>
      <vt:lpstr>MEI</vt:lpstr>
      <vt:lpstr>JUN</vt:lpstr>
      <vt:lpstr>JUL</vt:lpstr>
      <vt:lpstr>AUG</vt:lpstr>
      <vt:lpstr>SEP</vt:lpstr>
      <vt:lpstr>OKT</vt:lpstr>
      <vt:lpstr>NOV</vt:lpstr>
      <vt:lpstr>DES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Lesmana</dc:creator>
  <cp:lastModifiedBy>Johan</cp:lastModifiedBy>
  <cp:lastPrinted>2017-01-27T04:03:31Z</cp:lastPrinted>
  <dcterms:created xsi:type="dcterms:W3CDTF">1999-05-21T01:23:19Z</dcterms:created>
  <dcterms:modified xsi:type="dcterms:W3CDTF">2017-03-21T02:24:57Z</dcterms:modified>
</cp:coreProperties>
</file>