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Vmfgus09\os\OS-04\2. ZRÓWNOWAŻONY ROZWÓJ_AGENDA 2030_SDG\4. BIG DATA\4. Platforma dla statystyk eksp\Excele rankingujące\"/>
    </mc:Choice>
  </mc:AlternateContent>
  <xr:revisionPtr revIDLastSave="0" documentId="13_ncr:1_{DD7725A8-E438-4B97-A4A0-C92F0959B874}" xr6:coauthVersionLast="36" xr6:coauthVersionMax="36" xr10:uidLastSave="{00000000-0000-0000-0000-000000000000}"/>
  <bookViews>
    <workbookView xWindow="0" yWindow="0" windowWidth="28800" windowHeight="13485" xr2:uid="{00000000-000D-0000-FFFF-FFFF00000000}"/>
  </bookViews>
  <sheets>
    <sheet name="11.7.1" sheetId="2" r:id="rId1"/>
  </sheets>
  <definedNames>
    <definedName name="_xlnm._FilterDatabase" localSheetId="0" hidden="1">'11.7.1'!$A$2:$K$2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H19" i="2"/>
  <c r="H6" i="2"/>
  <c r="F6" i="2"/>
  <c r="G6" i="2" l="1"/>
  <c r="G3" i="2"/>
  <c r="G19" i="2"/>
  <c r="H4" i="2" l="1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0" i="2"/>
  <c r="H21" i="2"/>
  <c r="H22" i="2"/>
  <c r="H3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3" i="2"/>
</calcChain>
</file>

<file path=xl/sharedStrings.xml><?xml version="1.0" encoding="utf-8"?>
<sst xmlns="http://schemas.openxmlformats.org/spreadsheetml/2006/main" count="43" uniqueCount="43">
  <si>
    <t>Mielec</t>
  </si>
  <si>
    <t>Łomża</t>
  </si>
  <si>
    <t>Katowice</t>
  </si>
  <si>
    <t>Łódź</t>
  </si>
  <si>
    <t>Lublin</t>
  </si>
  <si>
    <t>Wrocław</t>
  </si>
  <si>
    <t>Poznań</t>
  </si>
  <si>
    <t>Warszawa</t>
  </si>
  <si>
    <t>Białystok</t>
  </si>
  <si>
    <t>Bydgoszcz</t>
  </si>
  <si>
    <t>Gdańsk</t>
  </si>
  <si>
    <t>Kielce</t>
  </si>
  <si>
    <t>Kraków</t>
  </si>
  <si>
    <t>Olsztyn</t>
  </si>
  <si>
    <t>Opole</t>
  </si>
  <si>
    <t>Rzeszów</t>
  </si>
  <si>
    <t>Szczecin</t>
  </si>
  <si>
    <t>Zielona Góra</t>
  </si>
  <si>
    <t>TERYT</t>
  </si>
  <si>
    <t>0461011</t>
  </si>
  <si>
    <t>1261011</t>
  </si>
  <si>
    <t>1061011</t>
  </si>
  <si>
    <t>0663011</t>
  </si>
  <si>
    <t>2062011</t>
  </si>
  <si>
    <t>1811011</t>
  </si>
  <si>
    <t>1465011</t>
  </si>
  <si>
    <t>0264011</t>
  </si>
  <si>
    <t>0862011</t>
  </si>
  <si>
    <t>Toruń</t>
  </si>
  <si>
    <t>Gorzów Wielkopolski</t>
  </si>
  <si>
    <t>0463011</t>
  </si>
  <si>
    <t>0861011</t>
  </si>
  <si>
    <t xml:space="preserve">Miasto </t>
  </si>
  <si>
    <t>Powierzchnia miasta  [km2]</t>
  </si>
  <si>
    <t>Powierzchnia OPS  [km2]</t>
  </si>
  <si>
    <t>Powierzchnia terenów pod drogami [km2]</t>
  </si>
  <si>
    <t>Udział terenów pod drogami w powierzchni całkowitej miast [%]</t>
  </si>
  <si>
    <t>Udział ogólnodostępnych terenów publicznych w powierzchni całkowitej miast [%]</t>
  </si>
  <si>
    <t>Przeciętny udział terenów stanowiących przestrzeń publiczną dostępną dla wszystkich  [%]</t>
  </si>
  <si>
    <t xml:space="preserve">Ludność miasta </t>
  </si>
  <si>
    <t xml:space="preserve">Ludność z dostępem OPS w odległości do 400m </t>
  </si>
  <si>
    <t>Wskaźnik dostępności przestrzeni publicznych dostępnych dla wszystkich na terenach miast ogółem  [%]</t>
  </si>
  <si>
    <t>Wskaźnik 11.7.1 - Przeciętny udział terenów stanowiących przestrzeń publiczną dostępną dla wszystkich w powierzchni miasta ogółem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</si>
</sst>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9"/>
      <color theme="1"/>
      <name val="Fira Sans"/>
      <family val="2"/>
      <charset val="238"/>
    </font>
    <font>
      <sz val="9"/>
      <color theme="1"/>
      <name val="Fira San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 vertical="center" wrapText="1"/>
    </xf>
    <xf numFmtId="1" fontId="2" fillId="0" borderId="3" xfId="0" applyNumberFormat="1" applyFont="1" applyBorder="1" applyAlignment="1">
      <alignment horizontal="right" vertical="center" wrapText="1"/>
    </xf>
    <xf numFmtId="49" fontId="1" fillId="0" borderId="0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6"/>
  <sheetViews>
    <sheetView tabSelected="1" zoomScaleNormal="100" workbookViewId="0">
      <selection sqref="A1:K1"/>
    </sheetView>
  </sheetViews>
  <sheetFormatPr defaultRowHeight="12" x14ac:dyDescent="0.2"/>
  <cols>
    <col min="1" max="1" width="18.5703125" style="3" customWidth="1"/>
    <col min="2" max="2" width="13.140625" style="3" customWidth="1"/>
    <col min="3" max="3" width="13.42578125" style="3" customWidth="1"/>
    <col min="4" max="4" width="16.42578125" style="3" customWidth="1"/>
    <col min="5" max="5" width="17.85546875" style="3" customWidth="1"/>
    <col min="6" max="6" width="20.7109375" style="3" customWidth="1"/>
    <col min="7" max="7" width="21" style="3" customWidth="1"/>
    <col min="8" max="8" width="20.85546875" style="3" customWidth="1"/>
    <col min="9" max="9" width="14.28515625" style="3" customWidth="1"/>
    <col min="10" max="10" width="16.5703125" style="3" customWidth="1"/>
    <col min="11" max="11" width="19.42578125" style="3" customWidth="1"/>
    <col min="12" max="16384" width="9.140625" style="3"/>
  </cols>
  <sheetData>
    <row r="1" spans="1:15" ht="15" customHeight="1" thickBot="1" x14ac:dyDescent="0.25">
      <c r="A1" s="13" t="s">
        <v>42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5" ht="84.75" thickBot="1" x14ac:dyDescent="0.25">
      <c r="A2" s="7" t="s">
        <v>32</v>
      </c>
      <c r="B2" s="7" t="s">
        <v>18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7" t="s">
        <v>38</v>
      </c>
      <c r="I2" s="7" t="s">
        <v>39</v>
      </c>
      <c r="J2" s="7" t="s">
        <v>40</v>
      </c>
      <c r="K2" s="7" t="s">
        <v>41</v>
      </c>
      <c r="L2" s="4"/>
      <c r="M2" s="4"/>
      <c r="N2" s="5"/>
      <c r="O2" s="4"/>
    </row>
    <row r="3" spans="1:15" x14ac:dyDescent="0.2">
      <c r="A3" s="8" t="s">
        <v>8</v>
      </c>
      <c r="B3" s="9">
        <v>2061011</v>
      </c>
      <c r="C3" s="11">
        <v>102.127</v>
      </c>
      <c r="D3" s="10">
        <v>22.2467632274282</v>
      </c>
      <c r="E3" s="10">
        <v>6.4903598259999704</v>
      </c>
      <c r="F3" s="10">
        <f>(E3/C3)*100</f>
        <v>6.3551850401950229</v>
      </c>
      <c r="G3" s="2">
        <f>(D3/C3)*100</f>
        <v>21.783429678173452</v>
      </c>
      <c r="H3" s="2">
        <f>((D3+E3)/C3)*100</f>
        <v>28.138614718368476</v>
      </c>
      <c r="I3" s="11">
        <v>290208.03994400002</v>
      </c>
      <c r="J3" s="12">
        <v>191934.23534700001</v>
      </c>
      <c r="K3" s="6">
        <v>66.136773944662792</v>
      </c>
      <c r="L3" s="5"/>
      <c r="M3" s="4"/>
      <c r="N3" s="5"/>
      <c r="O3" s="4"/>
    </row>
    <row r="4" spans="1:15" x14ac:dyDescent="0.2">
      <c r="A4" s="8" t="s">
        <v>9</v>
      </c>
      <c r="B4" s="9" t="s">
        <v>19</v>
      </c>
      <c r="C4" s="11">
        <v>175.99100000000001</v>
      </c>
      <c r="D4" s="10">
        <v>69.128705780315201</v>
      </c>
      <c r="E4" s="10">
        <v>7.0228197219999799</v>
      </c>
      <c r="F4" s="10">
        <f t="shared" ref="F4:F22" si="0">(E4/C4)*100</f>
        <v>3.9904425351296258</v>
      </c>
      <c r="G4" s="2">
        <f t="shared" ref="G4:G22" si="1">(D4/C4)*100</f>
        <v>39.279682358936078</v>
      </c>
      <c r="H4" s="2">
        <f t="shared" ref="H4:H22" si="2">((D4+E4)/C4)*100</f>
        <v>43.270124894065702</v>
      </c>
      <c r="I4" s="11">
        <v>342250.84996899997</v>
      </c>
      <c r="J4" s="12">
        <v>251846.113984</v>
      </c>
      <c r="K4" s="6">
        <v>73.585241353472583</v>
      </c>
      <c r="L4" s="5"/>
      <c r="M4" s="4"/>
      <c r="N4" s="5"/>
      <c r="O4" s="4"/>
    </row>
    <row r="5" spans="1:15" x14ac:dyDescent="0.2">
      <c r="A5" s="8" t="s">
        <v>10</v>
      </c>
      <c r="B5" s="9">
        <v>2261011</v>
      </c>
      <c r="C5" s="11">
        <v>265.86700000000002</v>
      </c>
      <c r="D5" s="10">
        <v>60.618999626400502</v>
      </c>
      <c r="E5" s="10">
        <v>11.964221725</v>
      </c>
      <c r="F5" s="10">
        <f t="shared" si="0"/>
        <v>4.5000777550429349</v>
      </c>
      <c r="G5" s="2">
        <f t="shared" si="1"/>
        <v>22.800497852836379</v>
      </c>
      <c r="H5" s="2">
        <f t="shared" si="2"/>
        <v>27.300575607879313</v>
      </c>
      <c r="I5" s="11">
        <v>440602.46290500002</v>
      </c>
      <c r="J5" s="12">
        <v>271313.49051999999</v>
      </c>
      <c r="K5" s="6">
        <v>61.57784246850634</v>
      </c>
      <c r="L5" s="5"/>
      <c r="M5" s="4"/>
      <c r="N5" s="5"/>
      <c r="O5" s="4"/>
    </row>
    <row r="6" spans="1:15" x14ac:dyDescent="0.2">
      <c r="A6" s="8" t="s">
        <v>29</v>
      </c>
      <c r="B6" s="9" t="s">
        <v>31</v>
      </c>
      <c r="C6" s="11">
        <v>86</v>
      </c>
      <c r="D6" s="10">
        <v>10.789227259384299</v>
      </c>
      <c r="E6" s="10">
        <v>3.4852878539999899</v>
      </c>
      <c r="F6" s="10">
        <f t="shared" si="0"/>
        <v>4.0526602953488258</v>
      </c>
      <c r="G6" s="2">
        <f>(D6/C6)*100</f>
        <v>12.545613092307326</v>
      </c>
      <c r="H6" s="2">
        <f t="shared" si="2"/>
        <v>16.59827338765615</v>
      </c>
      <c r="I6" s="11">
        <v>119915</v>
      </c>
      <c r="J6" s="12">
        <v>70520</v>
      </c>
      <c r="K6" s="6">
        <v>58.80832256181462</v>
      </c>
      <c r="L6" s="5"/>
      <c r="M6" s="4"/>
      <c r="N6" s="5"/>
      <c r="O6" s="4"/>
    </row>
    <row r="7" spans="1:15" x14ac:dyDescent="0.2">
      <c r="A7" s="8" t="s">
        <v>2</v>
      </c>
      <c r="B7" s="9">
        <v>2469011</v>
      </c>
      <c r="C7" s="11">
        <v>164.74600000000001</v>
      </c>
      <c r="D7" s="1">
        <v>79.824472999999998</v>
      </c>
      <c r="E7" s="1">
        <v>7.60908606700003</v>
      </c>
      <c r="F7" s="10">
        <f t="shared" si="0"/>
        <v>4.6186772771418001</v>
      </c>
      <c r="G7" s="2">
        <f t="shared" si="1"/>
        <v>48.453056826872881</v>
      </c>
      <c r="H7" s="2">
        <f t="shared" si="2"/>
        <v>53.071734104014681</v>
      </c>
      <c r="I7" s="11">
        <v>285833.97792199999</v>
      </c>
      <c r="J7" s="12">
        <v>246987.674887</v>
      </c>
      <c r="K7" s="6">
        <v>86.409487312386418</v>
      </c>
      <c r="L7" s="5"/>
      <c r="M7" s="4"/>
      <c r="N7" s="5"/>
      <c r="O7" s="4"/>
    </row>
    <row r="8" spans="1:15" x14ac:dyDescent="0.2">
      <c r="A8" s="8" t="s">
        <v>11</v>
      </c>
      <c r="B8" s="9">
        <v>2661011</v>
      </c>
      <c r="C8" s="11">
        <v>109.648</v>
      </c>
      <c r="D8" s="10">
        <v>32.382496340702403</v>
      </c>
      <c r="E8" s="10">
        <v>5.1341195719999604</v>
      </c>
      <c r="F8" s="10">
        <f t="shared" si="0"/>
        <v>4.6823649970815335</v>
      </c>
      <c r="G8" s="2">
        <f t="shared" si="1"/>
        <v>29.533139082064793</v>
      </c>
      <c r="H8" s="2">
        <f t="shared" si="2"/>
        <v>34.215504079146328</v>
      </c>
      <c r="I8" s="11">
        <v>186510.10894500001</v>
      </c>
      <c r="J8" s="12">
        <v>111599.459564</v>
      </c>
      <c r="K8" s="6">
        <v>59.835609016189885</v>
      </c>
      <c r="L8" s="5"/>
      <c r="M8" s="4"/>
      <c r="N8" s="5"/>
      <c r="O8" s="4"/>
    </row>
    <row r="9" spans="1:15" x14ac:dyDescent="0.2">
      <c r="A9" s="8" t="s">
        <v>12</v>
      </c>
      <c r="B9" s="9" t="s">
        <v>20</v>
      </c>
      <c r="C9" s="11">
        <v>326.846</v>
      </c>
      <c r="D9" s="10">
        <v>73.553581614596993</v>
      </c>
      <c r="E9" s="10">
        <v>16.384625712999998</v>
      </c>
      <c r="F9" s="10">
        <f t="shared" si="0"/>
        <v>5.0129497417744133</v>
      </c>
      <c r="G9" s="2">
        <f t="shared" si="1"/>
        <v>22.504048271845758</v>
      </c>
      <c r="H9" s="2">
        <f t="shared" si="2"/>
        <v>27.516998013620171</v>
      </c>
      <c r="I9" s="11">
        <v>730280.39277799998</v>
      </c>
      <c r="J9" s="12">
        <v>569817.37725100003</v>
      </c>
      <c r="K9" s="6">
        <v>78.027204740278506</v>
      </c>
      <c r="L9" s="5"/>
      <c r="M9" s="4"/>
      <c r="N9" s="5"/>
      <c r="O9" s="4"/>
    </row>
    <row r="10" spans="1:15" x14ac:dyDescent="0.2">
      <c r="A10" s="8" t="s">
        <v>4</v>
      </c>
      <c r="B10" s="9" t="s">
        <v>21</v>
      </c>
      <c r="C10" s="11">
        <v>147.452</v>
      </c>
      <c r="D10" s="1">
        <v>23.292828</v>
      </c>
      <c r="E10" s="1">
        <v>8.0970807474999997</v>
      </c>
      <c r="F10" s="10">
        <f t="shared" si="0"/>
        <v>5.4913332796435448</v>
      </c>
      <c r="G10" s="2">
        <f t="shared" si="1"/>
        <v>15.796888478962645</v>
      </c>
      <c r="H10" s="2">
        <f t="shared" si="2"/>
        <v>21.288221758606191</v>
      </c>
      <c r="I10" s="11">
        <v>329651.24968399998</v>
      </c>
      <c r="J10" s="12">
        <v>238943.206228</v>
      </c>
      <c r="K10" s="6">
        <v>72.483634282305403</v>
      </c>
      <c r="L10" s="5"/>
      <c r="M10" s="4"/>
      <c r="N10" s="5"/>
    </row>
    <row r="11" spans="1:15" x14ac:dyDescent="0.2">
      <c r="A11" s="8" t="s">
        <v>1</v>
      </c>
      <c r="B11" s="9" t="s">
        <v>22</v>
      </c>
      <c r="C11" s="11">
        <v>32.667000000000002</v>
      </c>
      <c r="D11" s="1">
        <v>1.210019</v>
      </c>
      <c r="E11" s="1">
        <v>1.5315412889999902</v>
      </c>
      <c r="F11" s="10">
        <f t="shared" si="0"/>
        <v>4.688343860776901</v>
      </c>
      <c r="G11" s="2">
        <f t="shared" si="1"/>
        <v>3.7041019989591937</v>
      </c>
      <c r="H11" s="2">
        <f t="shared" si="2"/>
        <v>8.3924458597360942</v>
      </c>
      <c r="I11" s="11">
        <v>20150.444366</v>
      </c>
      <c r="J11" s="12">
        <v>15676.800905</v>
      </c>
      <c r="K11" s="6">
        <v>77.798785080152314</v>
      </c>
      <c r="L11" s="5"/>
      <c r="M11" s="4"/>
      <c r="N11" s="5"/>
      <c r="O11" s="4"/>
    </row>
    <row r="12" spans="1:15" x14ac:dyDescent="0.2">
      <c r="A12" s="8" t="s">
        <v>3</v>
      </c>
      <c r="B12" s="9" t="s">
        <v>23</v>
      </c>
      <c r="C12" s="11">
        <v>293.25200000000001</v>
      </c>
      <c r="D12" s="1">
        <v>56.695453999999998</v>
      </c>
      <c r="E12" s="1">
        <v>14.107779961999999</v>
      </c>
      <c r="F12" s="10">
        <f t="shared" si="0"/>
        <v>4.8108043464324197</v>
      </c>
      <c r="G12" s="2">
        <f t="shared" si="1"/>
        <v>19.33335629424522</v>
      </c>
      <c r="H12" s="2">
        <f t="shared" si="2"/>
        <v>24.14416064067764</v>
      </c>
      <c r="I12" s="11">
        <v>647250.24760799995</v>
      </c>
      <c r="J12" s="12">
        <v>468253.46009900002</v>
      </c>
      <c r="K12" s="6">
        <v>72.345041478082621</v>
      </c>
      <c r="L12" s="5"/>
      <c r="M12" s="4"/>
      <c r="O12" s="4"/>
    </row>
    <row r="13" spans="1:15" x14ac:dyDescent="0.2">
      <c r="A13" s="8" t="s">
        <v>0</v>
      </c>
      <c r="B13" s="9" t="s">
        <v>24</v>
      </c>
      <c r="C13" s="11">
        <v>46.889000000000003</v>
      </c>
      <c r="D13" s="1">
        <v>8.4884643531608894</v>
      </c>
      <c r="E13" s="1">
        <v>2.14821939299999</v>
      </c>
      <c r="F13" s="10">
        <f t="shared" si="0"/>
        <v>4.5814996971570938</v>
      </c>
      <c r="G13" s="2">
        <f t="shared" si="1"/>
        <v>18.103317096037213</v>
      </c>
      <c r="H13" s="2">
        <f t="shared" si="2"/>
        <v>22.684816793194308</v>
      </c>
      <c r="I13" s="11">
        <v>59242.371822000001</v>
      </c>
      <c r="J13" s="12">
        <v>36891.784078999997</v>
      </c>
      <c r="K13" s="6">
        <v>62.272631807931802</v>
      </c>
      <c r="L13" s="5"/>
      <c r="M13" s="4"/>
      <c r="N13" s="5"/>
      <c r="O13" s="4"/>
    </row>
    <row r="14" spans="1:15" x14ac:dyDescent="0.2">
      <c r="A14" s="8" t="s">
        <v>13</v>
      </c>
      <c r="B14" s="9">
        <v>2862011</v>
      </c>
      <c r="C14" s="11">
        <v>88.323999999999998</v>
      </c>
      <c r="D14" s="10">
        <v>24.6792059011586</v>
      </c>
      <c r="E14" s="10">
        <v>3.8513093139999901</v>
      </c>
      <c r="F14" s="10">
        <f t="shared" si="0"/>
        <v>4.360433533354457</v>
      </c>
      <c r="G14" s="2">
        <f t="shared" si="1"/>
        <v>27.941675989718085</v>
      </c>
      <c r="H14" s="2">
        <f t="shared" si="2"/>
        <v>32.302109523072545</v>
      </c>
      <c r="I14" s="11">
        <v>170366.419111</v>
      </c>
      <c r="J14" s="12">
        <v>123632.59694</v>
      </c>
      <c r="K14" s="6">
        <v>72.568642098093761</v>
      </c>
      <c r="L14" s="5"/>
      <c r="M14" s="4"/>
      <c r="N14" s="5"/>
      <c r="O14" s="4"/>
    </row>
    <row r="15" spans="1:15" x14ac:dyDescent="0.2">
      <c r="A15" s="8" t="s">
        <v>14</v>
      </c>
      <c r="B15" s="9">
        <v>1661011</v>
      </c>
      <c r="C15" s="11">
        <v>149.029</v>
      </c>
      <c r="D15" s="10">
        <v>13.336286850394201</v>
      </c>
      <c r="E15" s="10">
        <v>3.4189517700000001</v>
      </c>
      <c r="F15" s="10">
        <f t="shared" si="0"/>
        <v>2.2941519905521743</v>
      </c>
      <c r="G15" s="2">
        <f t="shared" si="1"/>
        <v>8.9487863774125849</v>
      </c>
      <c r="H15" s="2">
        <f t="shared" si="2"/>
        <v>11.24293836796476</v>
      </c>
      <c r="I15" s="11">
        <v>105168.18793</v>
      </c>
      <c r="J15" s="12">
        <v>61976.253230000002</v>
      </c>
      <c r="K15" s="6">
        <v>58.9306086278214</v>
      </c>
      <c r="L15" s="5"/>
      <c r="M15" s="4"/>
      <c r="N15" s="5"/>
      <c r="O15" s="4"/>
    </row>
    <row r="16" spans="1:15" x14ac:dyDescent="0.2">
      <c r="A16" s="8" t="s">
        <v>6</v>
      </c>
      <c r="B16" s="9">
        <v>3064011</v>
      </c>
      <c r="C16" s="11">
        <v>261.911</v>
      </c>
      <c r="D16" s="1">
        <v>54.725577999999999</v>
      </c>
      <c r="E16" s="1">
        <v>13.765043695000001</v>
      </c>
      <c r="F16" s="10">
        <f t="shared" si="0"/>
        <v>5.25561877698913</v>
      </c>
      <c r="G16" s="2">
        <f t="shared" si="1"/>
        <v>20.89472301659724</v>
      </c>
      <c r="H16" s="2">
        <f t="shared" si="2"/>
        <v>26.150341793586374</v>
      </c>
      <c r="I16" s="11">
        <v>513906.02172299998</v>
      </c>
      <c r="J16" s="12">
        <v>355625.74402400001</v>
      </c>
      <c r="K16" s="6">
        <v>69.200540369555256</v>
      </c>
      <c r="L16" s="5"/>
      <c r="M16" s="4"/>
      <c r="N16" s="5"/>
      <c r="O16" s="4"/>
    </row>
    <row r="17" spans="1:15" x14ac:dyDescent="0.2">
      <c r="A17" s="8" t="s">
        <v>15</v>
      </c>
      <c r="B17" s="9">
        <v>1863011</v>
      </c>
      <c r="C17" s="11">
        <v>120.401</v>
      </c>
      <c r="D17" s="10">
        <v>7.4134285219817198</v>
      </c>
      <c r="E17" s="10">
        <v>5.0918932680000104</v>
      </c>
      <c r="F17" s="10">
        <f t="shared" si="0"/>
        <v>4.229112107042309</v>
      </c>
      <c r="G17" s="2">
        <f t="shared" si="1"/>
        <v>6.1572815192413017</v>
      </c>
      <c r="H17" s="2">
        <f t="shared" si="2"/>
        <v>10.38639362628361</v>
      </c>
      <c r="I17" s="11">
        <v>205434.65018999999</v>
      </c>
      <c r="J17" s="12">
        <v>113075.052996</v>
      </c>
      <c r="K17" s="6">
        <v>55.041860217553598</v>
      </c>
      <c r="L17" s="5"/>
      <c r="M17" s="4"/>
      <c r="N17" s="5"/>
      <c r="O17" s="4"/>
    </row>
    <row r="18" spans="1:15" x14ac:dyDescent="0.2">
      <c r="A18" s="8" t="s">
        <v>16</v>
      </c>
      <c r="B18" s="9">
        <v>3262011</v>
      </c>
      <c r="C18" s="11">
        <v>300.61700000000002</v>
      </c>
      <c r="D18" s="10">
        <v>75.972953426710603</v>
      </c>
      <c r="E18" s="10">
        <v>9.5764385950000506</v>
      </c>
      <c r="F18" s="10">
        <f t="shared" si="0"/>
        <v>3.1855944923274633</v>
      </c>
      <c r="G18" s="2">
        <f t="shared" si="1"/>
        <v>25.272341027523591</v>
      </c>
      <c r="H18" s="2">
        <f t="shared" si="2"/>
        <v>28.457935519851059</v>
      </c>
      <c r="I18" s="11">
        <v>389148.80485999997</v>
      </c>
      <c r="J18" s="12">
        <v>287815.68459700001</v>
      </c>
      <c r="K18" s="6">
        <v>73.960315694800727</v>
      </c>
      <c r="L18" s="5"/>
      <c r="M18" s="4"/>
      <c r="N18" s="5"/>
      <c r="O18" s="4"/>
    </row>
    <row r="19" spans="1:15" x14ac:dyDescent="0.2">
      <c r="A19" s="8" t="s">
        <v>28</v>
      </c>
      <c r="B19" s="9" t="s">
        <v>30</v>
      </c>
      <c r="C19" s="11">
        <v>116</v>
      </c>
      <c r="D19" s="10">
        <v>36.405622320589998</v>
      </c>
      <c r="E19" s="10">
        <v>5.5591619729999797</v>
      </c>
      <c r="F19" s="10">
        <f t="shared" si="0"/>
        <v>4.7923810112068788</v>
      </c>
      <c r="G19" s="2">
        <f t="shared" si="1"/>
        <v>31.384157172922411</v>
      </c>
      <c r="H19" s="2">
        <f t="shared" si="2"/>
        <v>36.176538184129292</v>
      </c>
      <c r="I19" s="11">
        <v>192344</v>
      </c>
      <c r="J19" s="12">
        <v>123616</v>
      </c>
      <c r="K19" s="6">
        <v>64.268186166451798</v>
      </c>
      <c r="L19" s="5"/>
      <c r="M19" s="4"/>
      <c r="N19" s="5"/>
      <c r="O19" s="4"/>
    </row>
    <row r="20" spans="1:15" x14ac:dyDescent="0.2">
      <c r="A20" s="8" t="s">
        <v>7</v>
      </c>
      <c r="B20" s="9" t="s">
        <v>25</v>
      </c>
      <c r="C20" s="11">
        <v>517.19899999999996</v>
      </c>
      <c r="D20" s="1">
        <v>124.21321500000001</v>
      </c>
      <c r="E20" s="1">
        <v>35.017515488000001</v>
      </c>
      <c r="F20" s="10">
        <f t="shared" si="0"/>
        <v>6.7706077328069085</v>
      </c>
      <c r="G20" s="2">
        <f t="shared" si="1"/>
        <v>24.016522653756102</v>
      </c>
      <c r="H20" s="2">
        <f t="shared" si="2"/>
        <v>30.78713038656301</v>
      </c>
      <c r="I20" s="11">
        <v>1691259.6212589999</v>
      </c>
      <c r="J20" s="12">
        <v>1487468.0833759999</v>
      </c>
      <c r="K20" s="6">
        <v>87.9503102113149</v>
      </c>
      <c r="L20" s="5"/>
      <c r="M20" s="4"/>
      <c r="N20" s="5"/>
      <c r="O20" s="4"/>
    </row>
    <row r="21" spans="1:15" x14ac:dyDescent="0.2">
      <c r="A21" s="8" t="s">
        <v>5</v>
      </c>
      <c r="B21" s="9" t="s">
        <v>26</v>
      </c>
      <c r="C21" s="11">
        <v>292.80799999999999</v>
      </c>
      <c r="D21" s="1">
        <v>42.615414999999999</v>
      </c>
      <c r="E21" s="1">
        <v>14.586497714999899</v>
      </c>
      <c r="F21" s="10">
        <f t="shared" si="0"/>
        <v>4.9815912526296753</v>
      </c>
      <c r="G21" s="2">
        <f t="shared" si="1"/>
        <v>14.554047362093932</v>
      </c>
      <c r="H21" s="2">
        <f t="shared" si="2"/>
        <v>19.535638614723609</v>
      </c>
      <c r="I21" s="11">
        <v>598465.78161099995</v>
      </c>
      <c r="J21" s="12">
        <v>448565.098229</v>
      </c>
      <c r="K21" s="6">
        <v>74.952505558716354</v>
      </c>
      <c r="L21" s="5"/>
      <c r="M21" s="4"/>
      <c r="N21" s="5"/>
      <c r="O21" s="4"/>
    </row>
    <row r="22" spans="1:15" x14ac:dyDescent="0.2">
      <c r="A22" s="8" t="s">
        <v>17</v>
      </c>
      <c r="B22" s="9" t="s">
        <v>27</v>
      </c>
      <c r="C22" s="11">
        <v>278.33100000000002</v>
      </c>
      <c r="D22" s="10">
        <v>157.67467686885399</v>
      </c>
      <c r="E22" s="10">
        <v>4.3609631989999897</v>
      </c>
      <c r="F22" s="10">
        <f t="shared" si="0"/>
        <v>1.5668262604596646</v>
      </c>
      <c r="G22" s="2">
        <f t="shared" si="1"/>
        <v>56.650059414457601</v>
      </c>
      <c r="H22" s="2">
        <f t="shared" si="2"/>
        <v>58.216885674917265</v>
      </c>
      <c r="I22" s="11">
        <v>137010.37081299999</v>
      </c>
      <c r="J22" s="12">
        <v>102493.699165</v>
      </c>
      <c r="K22" s="6">
        <v>74.807256236748358</v>
      </c>
      <c r="L22" s="5"/>
      <c r="M22" s="4"/>
      <c r="N22" s="5"/>
      <c r="O22" s="4"/>
    </row>
    <row r="23" spans="1:15" x14ac:dyDescent="0.2">
      <c r="N23" s="4"/>
      <c r="O23" s="4"/>
    </row>
    <row r="24" spans="1:15" x14ac:dyDescent="0.2">
      <c r="N24" s="4"/>
      <c r="O24" s="4"/>
    </row>
    <row r="25" spans="1:15" x14ac:dyDescent="0.2">
      <c r="N25" s="4"/>
      <c r="O25" s="4"/>
    </row>
    <row r="26" spans="1:15" x14ac:dyDescent="0.2">
      <c r="N26" s="4"/>
    </row>
  </sheetData>
  <autoFilter ref="A2:K2" xr:uid="{22F8D71D-2888-4E8A-8E74-311C446C94C8}"/>
  <sortState ref="A3:I20">
    <sortCondition ref="A3:A20"/>
  </sortState>
  <mergeCells count="1">
    <mergeCell ref="A1:K1"/>
  </mergeCells>
  <pageMargins left="0.7" right="0.7" top="0.75" bottom="0.75" header="0.3" footer="0.3"/>
  <pageSetup paperSize="9" scale="68" fitToHeight="0" orientation="landscape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11.7.1</vt:lpstr>
    </vt:vector>
  </TitlesOfParts>
  <Company>US Olsztyn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Slesiński Przemysław</dc:creator>
  <cp:lastModifiedBy>Mańko Aleksandra</cp:lastModifiedBy>
  <cp:lastPrinted>2025-02-07T10:27:43Z</cp:lastPrinted>
  <dcterms:created xsi:type="dcterms:W3CDTF">2022-01-20T10:55:20Z</dcterms:created>
  <dcterms:modified xsi:type="dcterms:W3CDTF">2025-02-07T10:27:51Z</dcterms:modified>
</cp:coreProperties>
</file>