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hidePivotFieldList="1"/>
  <mc:AlternateContent xmlns:mc="http://schemas.openxmlformats.org/markup-compatibility/2006">
    <mc:Choice Requires="x15">
      <x15ac:absPath xmlns:x15ac="http://schemas.microsoft.com/office/spreadsheetml/2010/11/ac" url="C:\Sahil\Data Analytics\"/>
    </mc:Choice>
  </mc:AlternateContent>
  <xr:revisionPtr revIDLastSave="0" documentId="13_ncr:1_{2F663AC0-1C64-41C4-9839-33E25400B69B}" xr6:coauthVersionLast="47" xr6:coauthVersionMax="47" xr10:uidLastSave="{00000000-0000-0000-0000-000000000000}"/>
  <bookViews>
    <workbookView xWindow="-98" yWindow="-98" windowWidth="21795" windowHeight="12975" activeTab="8" xr2:uid="{00000000-000D-0000-FFFF-FFFF00000000}"/>
  </bookViews>
  <sheets>
    <sheet name="Expense" sheetId="1" r:id="rId1"/>
    <sheet name="Tasks" sheetId="2" r:id="rId2"/>
    <sheet name="Q1" sheetId="4" r:id="rId3"/>
    <sheet name="Q2" sheetId="5" r:id="rId4"/>
    <sheet name="Q3" sheetId="6" r:id="rId5"/>
    <sheet name="Q4" sheetId="7" r:id="rId6"/>
    <sheet name="Q5" sheetId="8" r:id="rId7"/>
    <sheet name="Q6" sheetId="10" r:id="rId8"/>
    <sheet name="Q7" sheetId="11" r:id="rId9"/>
  </sheets>
  <definedNames>
    <definedName name="_xlnm._FilterDatabase" localSheetId="0" hidden="1">Expense!$A$1:$C$51</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1" l="1" a="1"/>
  <c r="D2" i="11" s="1"/>
  <c r="B7" i="8"/>
  <c r="B6" i="8"/>
  <c r="B5" i="8"/>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<sst xmlns="http://schemas.openxmlformats.org/spreadsheetml/2006/main" count="277" uniqueCount="40">
  <si>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</si>
  <si>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</si>
  <si>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</si>
  <si>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</si>
  <si>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</si>
  <si>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</si>
  <si>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</si>
  <si>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</si>
  <si>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</si>
  <si>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</si>
  <si>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</si>
  <si>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</si>
  <si>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</si>
  <si>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</si>
  <si>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</si>
  <si>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</si>
  <si>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</si>
  <si>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</si>
  <si>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</si>
  <si>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</si>
  <si>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</si>
  <si>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</si>
  <si>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</si>
  <si>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</si>
  <si>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</si>
  <si>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(blank)</t>
  </si>
  <si>
    <t>Grand Total</t>
  </si>
  <si>
    <t>Count of Items</t>
  </si>
  <si>
    <t>Sum of Expense</t>
  </si>
  <si>
    <t>2. Calculate the total expenses against each distinct item.</t>
  </si>
  <si>
    <t>3. Arrange the item-wise total expense in descending order.</t>
  </si>
  <si>
    <t>Month</t>
  </si>
  <si>
    <t>Expenses</t>
  </si>
  <si>
    <t>October</t>
  </si>
  <si>
    <t>November</t>
  </si>
  <si>
    <t>December</t>
  </si>
  <si>
    <t>Category</t>
  </si>
  <si>
    <t>Essentials</t>
  </si>
  <si>
    <t>Non-Essentials</t>
  </si>
  <si>
    <t>Cost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</si>
</sst>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1"/>
      <color theme="0"/>
      <name val="Calibri"/>
      <family val="2"/>
      <scheme val="minor"/>
    </font>
    <font>
      <sz val="12"/>
      <color rgb="FF000000"/>
      <name val="Times New Roman"/>
      <family val="1"/>
    </font>
    <font>
      <b/>
      <sz val="12"/>
      <color theme="0"/>
      <name val="Times New Roman"/>
      <family val="1"/>
    </font>
  </fonts>
  <fills count="9">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0" fillId="6" borderId="2" xfId="0" applyFill="1" applyBorder="1"/>
    <xf numFmtId="0" fontId="0" fillId="6" borderId="3" xfId="0" applyFill="1" applyBorder="1"/>
    <xf numFmtId="0" fontId="6" fillId="7" borderId="2" xfId="0" applyFont="1" applyFill="1" applyBorder="1"/>
    <xf numFmtId="0" fontId="6" fillId="7" borderId="3" xfId="0" applyFont="1" applyFill="1" applyBorder="1"/>
    <xf numFmtId="0" fontId="0" fillId="0" borderId="2" xfId="0" applyBorder="1"/>
    <xf numFmtId="4" fontId="0" fillId="0" borderId="3" xfId="0" applyNumberFormat="1" applyBorder="1"/>
    <xf numFmtId="4" fontId="0" fillId="6" borderId="3" xfId="0" applyNumberFormat="1" applyFill="1" applyBorder="1"/>
    <xf numFmtId="0" fontId="7" fillId="4" borderId="1" xfId="0" applyFont="1" applyFill="1" applyBorder="1" applyAlignment="1">
      <alignment horizontal="right" vertical="center" wrapText="1"/>
    </xf>
    <xf numFmtId="0" fontId="0" fillId="0" borderId="1" xfId="0" applyBorder="1"/>
    <xf numFmtId="4" fontId="7" fillId="4" borderId="1" xfId="0" applyNumberFormat="1" applyFont="1" applyFill="1" applyBorder="1" applyAlignment="1">
      <alignment horizontal="right" vertical="center" wrapText="1"/>
    </xf>
    <xf numFmtId="0" fontId="7" fillId="4" borderId="10" xfId="0" applyFont="1" applyFill="1" applyBorder="1" applyAlignment="1">
      <alignment horizontal="right" vertical="center" wrapText="1"/>
    </xf>
    <xf numFmtId="0" fontId="8" fillId="8" borderId="6" xfId="0" applyFont="1" applyFill="1" applyBorder="1" applyAlignment="1">
      <alignment horizontal="center" vertical="center" wrapText="1"/>
    </xf>
    <xf numFmtId="0" fontId="8" fillId="8" borderId="7" xfId="0" applyFont="1" applyFill="1" applyBorder="1" applyAlignment="1">
      <alignment horizontal="center" vertical="center" wrapText="1"/>
    </xf>
    <xf numFmtId="14" fontId="7" fillId="4" borderId="4" xfId="0" applyNumberFormat="1" applyFont="1" applyFill="1" applyBorder="1" applyAlignment="1">
      <alignment horizontal="center" vertical="center" wrapText="1"/>
    </xf>
    <xf numFmtId="0" fontId="7" fillId="4" borderId="1" xfId="0" applyFont="1" applyFill="1" applyBorder="1" applyAlignment="1">
      <alignment vertical="center" wrapText="1"/>
    </xf>
    <xf numFmtId="14" fontId="7" fillId="4" borderId="9" xfId="0" applyNumberFormat="1" applyFont="1" applyFill="1" applyBorder="1" applyAlignment="1">
      <alignment horizontal="center" vertical="center" wrapText="1"/>
    </xf>
    <xf numFmtId="0" fontId="7" fillId="4" borderId="10" xfId="0" applyFont="1" applyFill="1" applyBorder="1" applyAlignment="1">
      <alignment vertical="center" wrapText="1"/>
    </xf>
    <xf numFmtId="0" fontId="8" fillId="8" borderId="8" xfId="0" applyFont="1" applyFill="1" applyBorder="1" applyAlignment="1">
      <alignment horizontal="center" vertical="center"/>
    </xf>
    <xf numFmtId="0" fontId="0" fillId="4" borderId="5" xfId="0" applyFill="1" applyBorder="1" applyAlignment="1">
      <alignment horizontal="center" vertical="center"/>
    </xf>
    <xf numFmtId="0" fontId="0" fillId="4" borderId="11" xfId="0" applyFill="1" applyBorder="1" applyAlignment="1">
      <alignment horizontal="center" vertical="center"/>
    </xf>
    <xf numFmtId="0" fontId="8" fillId="8" borderId="1" xfId="0" applyFont="1" applyFill="1" applyBorder="1" applyAlignment="1">
      <alignment horizontal="center" vertical="center" wrapText="1"/>
    </xf>
    <xf numFmtId="14" fontId="7" fillId="4" borderId="1" xfId="0" applyNumberFormat="1" applyFont="1" applyFill="1" applyBorder="1" applyAlignment="1">
      <alignment horizontal="center" wrapText="1"/>
    </xf>
    <xf numFmtId="0" fontId="7" fillId="4" borderId="1" xfId="0" applyFont="1" applyFill="1" applyBorder="1" applyAlignment="1">
      <alignment horizontal="center" wrapText="1"/>
    </xf>
    <xf numFmtId="0" fontId="0" fillId="0" borderId="0" xfId="0" applyAlignment="1"/>
    <xf numFmtId="0" fontId="8" fillId="8" borderId="12" xfId="0" applyFont="1" applyFill="1" applyBorder="1" applyAlignment="1">
      <alignment horizontal="center" vertical="center" wrapText="1"/>
    </xf>
    <xf numFmtId="0" fontId="7" fillId="4" borderId="5" xfId="0" applyFont="1" applyFill="1" applyBorder="1" applyAlignment="1">
      <alignment horizontal="center" wrapText="1"/>
    </xf>
    <xf numFmtId="4" fontId="7" fillId="4" borderId="5" xfId="0" applyNumberFormat="1" applyFont="1" applyFill="1" applyBorder="1" applyAlignment="1">
      <alignment horizontal="center" wrapText="1"/>
    </xf>
    <xf numFmtId="0" fontId="0" fillId="0" borderId="1" xfId="0" applyBorder="1" applyAlignment="1">
      <alignment horizontal="center"/>
    </xf>
  </cellXfs>
  <cellStyles count="1">
    <cellStyle name="Normal" xfId="0" builtinId="0"/>
  </cellStyles>
  <dxfs count="9">
    <dxf>
      <fill>
        <patternFill>
          <fgColor indexed="64"/>
          <bgColor theme="0"/>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Times New Roman"/>
        <family val="1"/>
        <scheme val="none"/>
      </font>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fgColor indexed="64"/>
          <bgColor theme="0"/>
        </patternFill>
      </fill>
    </dxf>
    <dxf>
      <font>
        <b val="0"/>
        <i val="0"/>
        <strike val="0"/>
        <condense val="0"/>
        <extend val="0"/>
        <outline val="0"/>
        <shadow val="0"/>
        <u val="none"/>
        <vertAlign val="baseline"/>
        <sz val="12"/>
        <color rgb="FF000000"/>
        <name val="Times New Roman"/>
        <family val="1"/>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Times New Roman"/>
        <family val="1"/>
        <scheme val="none"/>
      </font>
      <numFmt numFmtId="19" formatCode="m/d/yyyy"/>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theme="0"/>
        <name val="Times New Roman"/>
        <family val="1"/>
        <scheme val="none"/>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D63-467B-8B60-BAB8BACEBF6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D63-467B-8B60-BAB8BACEBF6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D63-467B-8B60-BAB8BACEBF6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D63-467B-8B60-BAB8BACEBF6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2D63-467B-8B60-BAB8BACEBF6A}"/>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2D63-467B-8B60-BAB8BACEBF6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2D63-467B-8B60-BAB8BACEBF6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2D63-467B-8B60-BAB8BACEBF6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2D63-467B-8B60-BAB8BACEBF6A}"/>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2D63-467B-8B60-BAB8BACEBF6A}"/>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2D63-467B-8B60-BAB8BACEBF6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'Q4'!$A$2:$A$13</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'Q4'!$B$2:$B$13</c:f>
              <c:numCache>
                <c:formatCode>General</c:formatCode>
                <c:ptCount val="11"/>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E04C-41BA-9A61-3278F70129C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'Q5'!$B$4</c:f>
              <c:strCache>
                <c:ptCount val="1"/>
                <c:pt idx="0">
                  <c:v>Expenses</c:v>
                </c:pt>
              </c:strCache>
            </c:strRef>
          </c:tx>
          <c:spPr>
            <a:ln w="22225" cap="rnd" cmpd="sng" algn="ctr">
              <a:solidFill>
                <a:schemeClr val="accent1"/>
              </a:solidFill>
              <a:round/>
            </a:ln>
            <a:effectLst/>
          </c:spPr>
          <c:marker>
            <c:symbol val="none"/>
          </c:marker>
          <c:cat>
            <c:strRef>
              <c:f>'Q5'!$A$5:$A$7</c:f>
              <c:strCache>
                <c:ptCount val="3"/>
                <c:pt idx="0">
                  <c:v>October</c:v>
                </c:pt>
                <c:pt idx="1">
                  <c:v>November</c:v>
                </c:pt>
                <c:pt idx="2">
                  <c:v>December</c:v>
                </c:pt>
              </c:strCache>
            </c:strRef>
          </c:cat>
          <c:val>
            <c:numRef>
              <c:f>'Q5'!$B$5:$B$7</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28CF-42CD-A5E4-03E36F5510A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126047040"/>
        <c:axId val="1126047520"/>
      </c:lineChart>
      <c:catAx>
        <c:axId val="11260470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26047520"/>
        <c:crosses val="autoZero"/>
        <c:auto val="1"/>
        <c:lblAlgn val="ctr"/>
        <c:lblOffset val="100"/>
        <c:noMultiLvlLbl val="0"/>
      </c:catAx>
      <c:valAx>
        <c:axId val="1126047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2604704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626267</xdr:colOff>
      <xdr:row>4</xdr:row>
      <xdr:rowOff>19050</xdr:rowOff>
    </xdr:from>
    <xdr:to>
      <xdr:col>12</xdr:col>
      <xdr:colOff>442912</xdr:colOff>
      <xdr:row>23</xdr:row>
      <xdr:rowOff>76200</xdr:rowOff>
    </xdr:to>
    <xdr:graphicFrame macro="">
      <xdr:nvGraphicFramePr>
        <xdr:cNvPr id="2" name="Chart 1">
          <a:extLst>
            <a:ext uri="{FF2B5EF4-FFF2-40B4-BE49-F238E27FC236}">
              <a16:creationId xmlns:a16="http://schemas.microsoft.com/office/drawing/2014/main" id="{F3A77560-B121-EA9D-C703-245636B97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335755</xdr:colOff>
      <xdr:row>2</xdr:row>
      <xdr:rowOff>114301</xdr:rowOff>
    </xdr:from>
    <xdr:to>
      <xdr:col>12</xdr:col>
      <xdr:colOff>623887</xdr:colOff>
      <xdr:row>22</xdr:row>
      <xdr:rowOff>90488</xdr:rowOff>
    </xdr:to>
    <xdr:graphicFrame macro="">
      <xdr:nvGraphicFramePr>
        <xdr:cNvPr id="2" name="Chart 1">
          <a:extLst>
            <a:ext uri="{FF2B5EF4-FFF2-40B4-BE49-F238E27FC236}">
              <a16:creationId xmlns:a16="http://schemas.microsoft.com/office/drawing/2014/main" id="{BA5C0F5C-DC39-1377-47E7-19BA026FE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Patel" refreshedDate="45516.854284374996" createdVersion="8" refreshedVersion="8" minRefreshableVersion="3" recordCount="51" xr:uid="{2089155F-B34A-4A0B-B213-FA78E0DFD0EF}">
  <cacheSource type="worksheet">
    <worksheetSource ref="A1:C52" sheet="Expense"/>
  </cacheSource>
  <cacheFields count="3">
    <cacheField name="Date" numFmtId="0">
      <sharedItems containsNonDate="0" containsDate="1" containsString="0" containsBlank="1" minDate="2021-10-01T00:00:00" maxDate="2021-12-24T00:00:00"/>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d v="2021-10-01T00:00:00"/>
    <x v="0"/>
    <n v="2300"/>
  </r>
  <r>
    <d v="2021-10-01T00:00:00"/>
    <x v="1"/>
    <n v="767"/>
  </r>
  <r>
    <d v="2021-10-01T00:00:00"/>
    <x v="2"/>
    <n v="2500"/>
  </r>
  <r>
    <d v="2021-10-04T00:00:00"/>
    <x v="3"/>
    <n v="710"/>
  </r>
  <r>
    <d v="2021-10-04T00:00:00"/>
    <x v="4"/>
    <n v="760"/>
  </r>
  <r>
    <d v="2021-10-07T00:00:00"/>
    <x v="5"/>
    <n v="1900"/>
  </r>
  <r>
    <d v="2021-10-08T00:00:00"/>
    <x v="6"/>
    <n v="450"/>
  </r>
  <r>
    <d v="2021-10-15T00:00:00"/>
    <x v="7"/>
    <n v="620"/>
  </r>
  <r>
    <d v="2021-10-16T00:00:00"/>
    <x v="8"/>
    <n v="470"/>
  </r>
  <r>
    <d v="2021-10-18T00:00:00"/>
    <x v="1"/>
    <n v="970"/>
  </r>
  <r>
    <d v="2021-10-18T00:00:00"/>
    <x v="0"/>
    <n v="1075"/>
  </r>
  <r>
    <d v="2021-10-19T00:00:00"/>
    <x v="6"/>
    <n v="489"/>
  </r>
  <r>
    <d v="2021-10-22T00:00:00"/>
    <x v="2"/>
    <n v="1574.1"/>
  </r>
  <r>
    <d v="2021-10-22T00:00:00"/>
    <x v="4"/>
    <n v="550"/>
  </r>
  <r>
    <d v="2021-10-25T00:00:00"/>
    <x v="9"/>
    <n v="423"/>
  </r>
  <r>
    <d v="2021-10-27T00:00:00"/>
    <x v="9"/>
    <n v="358.22"/>
  </r>
  <r>
    <d v="2021-10-27T00:00:00"/>
    <x v="7"/>
    <n v="520"/>
  </r>
  <r>
    <d v="2021-10-28T00:00:00"/>
    <x v="3"/>
    <n v="300"/>
  </r>
  <r>
    <d v="2021-10-29T00:00:00"/>
    <x v="9"/>
    <n v="407.05"/>
  </r>
  <r>
    <d v="2021-10-30T00:00:00"/>
    <x v="2"/>
    <n v="300"/>
  </r>
  <r>
    <d v="2021-11-01T00:00:00"/>
    <x v="1"/>
    <n v="2327"/>
  </r>
  <r>
    <d v="2021-11-02T00:00:00"/>
    <x v="5"/>
    <n v="1150"/>
  </r>
  <r>
    <d v="2021-11-04T00:00:00"/>
    <x v="5"/>
    <n v="1138"/>
  </r>
  <r>
    <d v="2021-11-05T00:00:00"/>
    <x v="1"/>
    <n v="500"/>
  </r>
  <r>
    <d v="2021-11-08T00:00:00"/>
    <x v="4"/>
    <n v="702"/>
  </r>
  <r>
    <d v="2021-11-09T00:00:00"/>
    <x v="2"/>
    <n v="1600"/>
  </r>
  <r>
    <d v="2021-11-12T00:00:00"/>
    <x v="3"/>
    <n v="600"/>
  </r>
  <r>
    <d v="2021-11-15T00:00:00"/>
    <x v="1"/>
    <n v="900"/>
  </r>
  <r>
    <d v="2021-11-15T00:00:00"/>
    <x v="4"/>
    <n v="150"/>
  </r>
  <r>
    <d v="2021-11-15T00:00:00"/>
    <x v="0"/>
    <n v="2100"/>
  </r>
  <r>
    <d v="2021-11-17T00:00:00"/>
    <x v="8"/>
    <n v="470.63"/>
  </r>
  <r>
    <d v="2021-11-17T00:00:00"/>
    <x v="9"/>
    <n v="322.64"/>
  </r>
  <r>
    <d v="2021-11-18T00:00:00"/>
    <x v="7"/>
    <n v="428"/>
  </r>
  <r>
    <d v="2021-11-19T00:00:00"/>
    <x v="3"/>
    <n v="447"/>
  </r>
  <r>
    <d v="2021-11-22T00:00:00"/>
    <x v="2"/>
    <n v="1720"/>
  </r>
  <r>
    <d v="2021-11-24T00:00:00"/>
    <x v="4"/>
    <n v="540"/>
  </r>
  <r>
    <d v="2021-11-25T00:00:00"/>
    <x v="6"/>
    <n v="314"/>
  </r>
  <r>
    <d v="2021-11-26T00:00:00"/>
    <x v="7"/>
    <n v="518"/>
  </r>
  <r>
    <d v="2021-11-26T00:00:00"/>
    <x v="1"/>
    <n v="2000"/>
  </r>
  <r>
    <d v="2021-11-29T00:00:00"/>
    <x v="6"/>
    <n v="337"/>
  </r>
  <r>
    <d v="2021-11-30T00:00:00"/>
    <x v="7"/>
    <n v="500"/>
  </r>
  <r>
    <d v="2021-12-01T00:00:00"/>
    <x v="2"/>
    <n v="2500"/>
  </r>
  <r>
    <d v="2021-12-04T00:00:00"/>
    <x v="3"/>
    <n v="710"/>
  </r>
  <r>
    <d v="2021-12-07T00:00:00"/>
    <x v="0"/>
    <n v="2300"/>
  </r>
  <r>
    <d v="2021-12-09T00:00:00"/>
    <x v="10"/>
    <n v="12000"/>
  </r>
  <r>
    <d v="2021-12-15T00:00:00"/>
    <x v="5"/>
    <n v="1500"/>
  </r>
  <r>
    <d v="2021-12-17T00:00:00"/>
    <x v="8"/>
    <n v="470.63"/>
  </r>
  <r>
    <d v="2021-12-20T00:00:00"/>
    <x v="6"/>
    <n v="267"/>
  </r>
  <r>
    <d v="2021-12-23T00:00:00"/>
    <x v="4"/>
    <n v="640"/>
  </r>
  <r>
    <d v="2021-12-23T00:00:00"/>
    <x v="3"/>
    <n v="450"/>
  </r>
  <r>
    <m/>
    <x v="11"/>
    <n v="57045.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25403A-C6B8-465A-9D17-7DD25FE8DC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3">
    <pivotField showAll="0"/>
    <pivotField axis="axisRow" dataField="1" showAll="0">
      <items count="13">
        <item h="1" x="9"/>
        <item h="1" x="4"/>
        <item x="5"/>
        <item h="1" x="0"/>
        <item h="1" x="8"/>
        <item h="1" x="7"/>
        <item x="1"/>
        <item x="6"/>
        <item h="1" x="2"/>
        <item h="1" x="10"/>
        <item h="1" x="3"/>
        <item h="1" x="11"/>
        <item t="default"/>
      </items>
    </pivotField>
    <pivotField showAll="0"/>
  </pivotFields>
  <rowFields count="1">
    <field x="1"/>
  </rowFields>
  <rowItems count="4">
    <i>
      <x v="2"/>
    </i>
    <i>
      <x v="6"/>
    </i>
    <i>
      <x v="7"/>
    </i>
    <i t="grand">
      <x/>
    </i>
  </rowItems>
  <colItems count="1">
    <i/>
  </colItems>
  <dataFields count="1">
    <dataField name="Count of Item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031A7B-9E3B-47CB-8CFE-F35B220CBD8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3">
    <pivotField showAll="0"/>
    <pivotField axis="axisRow" showAll="0">
      <items count="13">
        <item x="9"/>
        <item x="4"/>
        <item x="5"/>
        <item x="0"/>
        <item x="8"/>
        <item x="7"/>
        <item x="1"/>
        <item x="6"/>
        <item x="2"/>
        <item x="10"/>
        <item x="3"/>
        <item x="11"/>
        <item t="default"/>
      </items>
    </pivotField>
    <pivotField dataField="1" showAll="0"/>
  </pivotFields>
  <rowFields count="1">
    <field x="1"/>
  </rowFields>
  <rowItems count="13">
    <i>
      <x/>
    </i>
    <i>
      <x v="1"/>
    </i>
    <i>
      <x v="2"/>
    </i>
    <i>
      <x v="3"/>
    </i>
    <i>
      <x v="4"/>
    </i>
    <i>
      <x v="5"/>
    </i>
    <i>
      <x v="6"/>
    </i>
    <i>
      <x v="7"/>
    </i>
    <i>
      <x v="8"/>
    </i>
    <i>
      <x v="9"/>
    </i>
    <i>
      <x v="10"/>
    </i>
    <i>
      <x v="11"/>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871A46-0B93-4859-8C2E-DF47D1060CEE}" name="Table1" displayName="Table1" ref="A1:B14" totalsRowShown="0">
  <sortState xmlns:xlrd2="http://schemas.microsoft.com/office/spreadsheetml/2017/richdata2" ref="A2:B14">
    <sortCondition descending="1" ref="B2:B14"/>
  </sortState>
  <tableColumns count="2">
    <tableColumn id="1" xr3:uid="{061EC788-3647-417B-8236-775860BB1285}" name="Row Labels"/>
    <tableColumn id="2" xr3:uid="{5649D953-067D-4884-8F2C-D329F2DC4E0B}" name="Sum of Expen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A8C820-66BD-4A8D-824A-3639AD13A416}" name="Table2" displayName="Table2" ref="A1:B14" totalsRowShown="0">
  <autoFilter ref="A1:B14" xr:uid="{43A8C820-66BD-4A8D-824A-3639AD13A416}">
    <filterColumn colId="0">
      <filters>
        <filter val="(blank)"/>
        <filter val="Cab to office"/>
        <filter val="Fish &amp; Chicken"/>
        <filter val="Gifts"/>
        <filter val="Grand Total"/>
        <filter val="Medicine"/>
        <filter val="Mobile Bill Payment"/>
        <filter val="Movie with friends"/>
        <filter val="Online shopping"/>
        <filter val="Ordering food"/>
        <filter val="Other essential items"/>
        <filter val="Vegetables &amp; Fruit"/>
      </filters>
    </filterColumn>
  </autoFilter>
  <tableColumns count="2">
    <tableColumn id="1" xr3:uid="{C08ADEF5-EF80-4077-AF64-288BF164C301}" name="Row Labels"/>
    <tableColumn id="2" xr3:uid="{96F64530-1737-4F65-9808-A09463D906FC}" name="Sum of Expens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F6478B-91BB-4DFF-ADB5-51DBC99CF675}" name="Table4" displayName="Table4" ref="A1:D51" totalsRowShown="0" headerRowDxfId="5" dataDxfId="2" headerRowBorderDxfId="7" tableBorderDxfId="8" totalsRowBorderDxfId="6">
  <autoFilter ref="A1:D51" xr:uid="{6FF6478B-91BB-4DFF-ADB5-51DBC99CF675}"/>
  <tableColumns count="4">
    <tableColumn id="1" xr3:uid="{9BA9980C-0421-4ABF-B81F-A8F7B6FC41F9}" name="Date" dataDxfId="4"/>
    <tableColumn id="2" xr3:uid="{C43934C5-A398-4CB7-BB13-E6D6FF598DC4}" name="Items" dataDxfId="3"/>
    <tableColumn id="3" xr3:uid="{281924FA-9166-46FD-89E6-9650CE1BF238}" name="Expense" dataDxfId="1"/>
    <tableColumn id="4" xr3:uid="{3A1DC569-7F54-438D-8C72-1C9A80DAAE00}" name="Category"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6" zoomScale="145" zoomScaleNormal="145" workbookViewId="0">
      <selection sqref="A1:C51"/>
    </sheetView>
  </sheetViews>
  <sheetFormatPr defaultRowHeight="14.25" x14ac:dyDescent="0.45"/>
  <cols>
    <col min="1" max="1" width="17.1328125" customWidth="1"/>
    <col min="2" max="2" width="24.53125" customWidth="1"/>
    <col min="3" max="3" width="14.46484375" style="11" customWidth="1"/>
  </cols>
  <sheetData>
    <row r="1" spans="1:3" ht="13.8" customHeight="1" x14ac:dyDescent="0.45">
      <c r="A1" s="3" t="s">
        <v>0</v>
      </c>
      <c r="B1" s="3" t="s">
        <v>14</v>
      </c>
      <c r="C1" s="8" t="s">
        <v>1</v>
      </c>
    </row>
    <row r="2" spans="1:3" ht="18" customHeight="1" x14ac:dyDescent="0.45">
      <c r="A2" s="4">
        <v>44470</v>
      </c>
      <c r="B2" s="5" t="s">
        <v>2</v>
      </c>
      <c r="C2" s="9">
        <v>2300</v>
      </c>
    </row>
    <row r="3" spans="1:3" x14ac:dyDescent="0.45">
      <c r="A3" s="6">
        <v>44470</v>
      </c>
      <c r="B3" s="7" t="s">
        <v>3</v>
      </c>
      <c r="C3" s="9">
        <v>767</v>
      </c>
    </row>
    <row r="4" spans="1:3" x14ac:dyDescent="0.45">
      <c r="A4" s="6">
        <v>44470</v>
      </c>
      <c r="B4" s="7" t="s">
        <v>4</v>
      </c>
      <c r="C4" s="10">
        <v>2500</v>
      </c>
    </row>
    <row r="5" spans="1:3" x14ac:dyDescent="0.45">
      <c r="A5" s="6">
        <v>44473</v>
      </c>
      <c r="B5" s="7" t="s">
        <v>5</v>
      </c>
      <c r="C5" s="9">
        <v>710</v>
      </c>
    </row>
    <row r="6" spans="1:3" x14ac:dyDescent="0.45">
      <c r="A6" s="4">
        <v>44473</v>
      </c>
      <c r="B6" s="5" t="s">
        <v>6</v>
      </c>
      <c r="C6" s="9">
        <v>760</v>
      </c>
    </row>
    <row r="7" spans="1:3" x14ac:dyDescent="0.45">
      <c r="A7" s="6">
        <v>44476</v>
      </c>
      <c r="B7" s="7" t="s">
        <v>10</v>
      </c>
      <c r="C7" s="10">
        <v>1900</v>
      </c>
    </row>
    <row r="8" spans="1:3" x14ac:dyDescent="0.45">
      <c r="A8" s="4">
        <v>44477</v>
      </c>
      <c r="B8" s="5" t="s">
        <v>7</v>
      </c>
      <c r="C8" s="9">
        <v>450</v>
      </c>
    </row>
    <row r="9" spans="1:3" x14ac:dyDescent="0.45">
      <c r="A9" s="6">
        <v>44484</v>
      </c>
      <c r="B9" s="7" t="s">
        <v>8</v>
      </c>
      <c r="C9" s="9">
        <v>620</v>
      </c>
    </row>
    <row r="10" spans="1:3" x14ac:dyDescent="0.45">
      <c r="A10" s="6">
        <v>44485</v>
      </c>
      <c r="B10" s="7" t="s">
        <v>11</v>
      </c>
      <c r="C10" s="9">
        <v>470</v>
      </c>
    </row>
    <row r="11" spans="1:3" x14ac:dyDescent="0.45">
      <c r="A11" s="6">
        <v>44487</v>
      </c>
      <c r="B11" s="7" t="s">
        <v>3</v>
      </c>
      <c r="C11" s="9">
        <v>970</v>
      </c>
    </row>
    <row r="12" spans="1:3" x14ac:dyDescent="0.45">
      <c r="A12" s="6">
        <v>44487</v>
      </c>
      <c r="B12" s="5" t="s">
        <v>2</v>
      </c>
      <c r="C12" s="10">
        <v>1075</v>
      </c>
    </row>
    <row r="13" spans="1:3" x14ac:dyDescent="0.45">
      <c r="A13" s="6">
        <v>44488</v>
      </c>
      <c r="B13" s="7" t="s">
        <v>7</v>
      </c>
      <c r="C13" s="9">
        <v>489</v>
      </c>
    </row>
    <row r="14" spans="1:3" x14ac:dyDescent="0.45">
      <c r="A14" s="6">
        <v>44491</v>
      </c>
      <c r="B14" s="7" t="s">
        <v>4</v>
      </c>
      <c r="C14" s="10">
        <v>1574.1</v>
      </c>
    </row>
    <row r="15" spans="1:3" x14ac:dyDescent="0.45">
      <c r="A15" s="6">
        <v>44491</v>
      </c>
      <c r="B15" s="7" t="s">
        <v>6</v>
      </c>
      <c r="C15" s="9">
        <v>550</v>
      </c>
    </row>
    <row r="16" spans="1:3" x14ac:dyDescent="0.45">
      <c r="A16" s="6">
        <v>44494</v>
      </c>
      <c r="B16" s="7" t="s">
        <v>9</v>
      </c>
      <c r="C16" s="9">
        <v>423</v>
      </c>
    </row>
    <row r="17" spans="1:3" x14ac:dyDescent="0.45">
      <c r="A17" s="6">
        <v>44496</v>
      </c>
      <c r="B17" s="7" t="s">
        <v>9</v>
      </c>
      <c r="C17" s="9">
        <v>358.22</v>
      </c>
    </row>
    <row r="18" spans="1:3" x14ac:dyDescent="0.45">
      <c r="A18" s="6">
        <v>44496</v>
      </c>
      <c r="B18" s="7" t="s">
        <v>8</v>
      </c>
      <c r="C18" s="9">
        <v>520</v>
      </c>
    </row>
    <row r="19" spans="1:3" x14ac:dyDescent="0.45">
      <c r="A19" s="4">
        <v>44497</v>
      </c>
      <c r="B19" s="5" t="s">
        <v>5</v>
      </c>
      <c r="C19" s="9">
        <v>300</v>
      </c>
    </row>
    <row r="20" spans="1:3" x14ac:dyDescent="0.45">
      <c r="A20" s="4">
        <v>44498</v>
      </c>
      <c r="B20" s="5" t="s">
        <v>9</v>
      </c>
      <c r="C20" s="9">
        <v>407.05</v>
      </c>
    </row>
    <row r="21" spans="1:3" x14ac:dyDescent="0.45">
      <c r="A21" s="4">
        <v>44499</v>
      </c>
      <c r="B21" s="5" t="s">
        <v>4</v>
      </c>
      <c r="C21" s="9">
        <v>300</v>
      </c>
    </row>
    <row r="22" spans="1:3" x14ac:dyDescent="0.45">
      <c r="A22" s="6">
        <v>44501</v>
      </c>
      <c r="B22" s="7" t="s">
        <v>3</v>
      </c>
      <c r="C22" s="10">
        <v>2327</v>
      </c>
    </row>
    <row r="23" spans="1:3" x14ac:dyDescent="0.45">
      <c r="A23" s="6">
        <v>44502</v>
      </c>
      <c r="B23" s="7" t="s">
        <v>10</v>
      </c>
      <c r="C23" s="9">
        <v>1150</v>
      </c>
    </row>
    <row r="24" spans="1:3" x14ac:dyDescent="0.45">
      <c r="A24" s="6">
        <v>44504</v>
      </c>
      <c r="B24" s="7" t="s">
        <v>10</v>
      </c>
      <c r="C24" s="10">
        <v>1138</v>
      </c>
    </row>
    <row r="25" spans="1:3" x14ac:dyDescent="0.45">
      <c r="A25" s="4">
        <v>44505</v>
      </c>
      <c r="B25" s="5" t="s">
        <v>13</v>
      </c>
      <c r="C25" s="9">
        <v>500</v>
      </c>
    </row>
    <row r="26" spans="1:3" x14ac:dyDescent="0.45">
      <c r="A26" s="4">
        <v>44508</v>
      </c>
      <c r="B26" s="5" t="s">
        <v>6</v>
      </c>
      <c r="C26" s="9">
        <v>702</v>
      </c>
    </row>
    <row r="27" spans="1:3" x14ac:dyDescent="0.45">
      <c r="A27" s="6">
        <v>44509</v>
      </c>
      <c r="B27" s="7" t="s">
        <v>4</v>
      </c>
      <c r="C27" s="10">
        <v>1600</v>
      </c>
    </row>
    <row r="28" spans="1:3" x14ac:dyDescent="0.45">
      <c r="A28" s="6">
        <v>44512</v>
      </c>
      <c r="B28" s="7" t="s">
        <v>5</v>
      </c>
      <c r="C28" s="9">
        <v>600</v>
      </c>
    </row>
    <row r="29" spans="1:3" ht="19.25" customHeight="1" x14ac:dyDescent="0.45">
      <c r="A29" s="4">
        <v>44515</v>
      </c>
      <c r="B29" s="5" t="s">
        <v>13</v>
      </c>
      <c r="C29" s="9">
        <v>900</v>
      </c>
    </row>
    <row r="30" spans="1:3" x14ac:dyDescent="0.45">
      <c r="A30" s="6">
        <v>44515</v>
      </c>
      <c r="B30" s="5" t="s">
        <v>6</v>
      </c>
      <c r="C30" s="9">
        <v>150</v>
      </c>
    </row>
    <row r="31" spans="1:3" x14ac:dyDescent="0.45">
      <c r="A31" s="4">
        <v>44515</v>
      </c>
      <c r="B31" s="5" t="s">
        <v>2</v>
      </c>
      <c r="C31" s="9">
        <v>2100</v>
      </c>
    </row>
    <row r="32" spans="1:3" x14ac:dyDescent="0.45">
      <c r="A32" s="4">
        <v>44517</v>
      </c>
      <c r="B32" s="5" t="s">
        <v>11</v>
      </c>
      <c r="C32" s="9">
        <v>470.63</v>
      </c>
    </row>
    <row r="33" spans="1:3" x14ac:dyDescent="0.45">
      <c r="A33" s="4">
        <v>44517</v>
      </c>
      <c r="B33" s="5" t="s">
        <v>9</v>
      </c>
      <c r="C33" s="9">
        <v>322.64</v>
      </c>
    </row>
    <row r="34" spans="1:3" x14ac:dyDescent="0.45">
      <c r="A34" s="4">
        <v>44518</v>
      </c>
      <c r="B34" s="7" t="s">
        <v>8</v>
      </c>
      <c r="C34" s="9">
        <v>428</v>
      </c>
    </row>
    <row r="35" spans="1:3" x14ac:dyDescent="0.45">
      <c r="A35" s="4">
        <v>44519</v>
      </c>
      <c r="B35" s="5" t="s">
        <v>5</v>
      </c>
      <c r="C35" s="9">
        <v>447</v>
      </c>
    </row>
    <row r="36" spans="1:3" x14ac:dyDescent="0.45">
      <c r="A36" s="4">
        <v>44522</v>
      </c>
      <c r="B36" s="5" t="s">
        <v>4</v>
      </c>
      <c r="C36" s="10">
        <v>1720</v>
      </c>
    </row>
    <row r="37" spans="1:3" x14ac:dyDescent="0.45">
      <c r="A37" s="6">
        <v>44524</v>
      </c>
      <c r="B37" s="7" t="s">
        <v>6</v>
      </c>
      <c r="C37" s="9">
        <v>540</v>
      </c>
    </row>
    <row r="38" spans="1:3" x14ac:dyDescent="0.45">
      <c r="A38" s="4">
        <v>44525</v>
      </c>
      <c r="B38" s="5" t="s">
        <v>7</v>
      </c>
      <c r="C38" s="9">
        <v>314</v>
      </c>
    </row>
    <row r="39" spans="1:3" ht="18" customHeight="1" x14ac:dyDescent="0.45">
      <c r="A39" s="4">
        <v>44526</v>
      </c>
      <c r="B39" s="5" t="s">
        <v>8</v>
      </c>
      <c r="C39" s="9">
        <v>518</v>
      </c>
    </row>
    <row r="40" spans="1:3" ht="15.6" customHeight="1" x14ac:dyDescent="0.45">
      <c r="A40" s="4">
        <v>44526</v>
      </c>
      <c r="B40" s="7" t="s">
        <v>3</v>
      </c>
      <c r="C40" s="10">
        <v>2000</v>
      </c>
    </row>
    <row r="41" spans="1:3" x14ac:dyDescent="0.45">
      <c r="A41" s="6">
        <v>44529</v>
      </c>
      <c r="B41" s="7" t="s">
        <v>7</v>
      </c>
      <c r="C41" s="9">
        <v>337</v>
      </c>
    </row>
    <row r="42" spans="1:3" x14ac:dyDescent="0.45">
      <c r="A42" s="4">
        <v>44530</v>
      </c>
      <c r="B42" s="5" t="s">
        <v>8</v>
      </c>
      <c r="C42" s="9">
        <v>500</v>
      </c>
    </row>
    <row r="43" spans="1:3" x14ac:dyDescent="0.45">
      <c r="A43" s="4">
        <v>44531</v>
      </c>
      <c r="B43" s="5" t="s">
        <v>4</v>
      </c>
      <c r="C43" s="10">
        <v>2500</v>
      </c>
    </row>
    <row r="44" spans="1:3" x14ac:dyDescent="0.45">
      <c r="A44" s="6">
        <v>44534</v>
      </c>
      <c r="B44" s="7" t="s">
        <v>5</v>
      </c>
      <c r="C44" s="9">
        <v>710</v>
      </c>
    </row>
    <row r="45" spans="1:3" x14ac:dyDescent="0.45">
      <c r="A45" s="4">
        <v>44537</v>
      </c>
      <c r="B45" s="5" t="s">
        <v>2</v>
      </c>
      <c r="C45" s="9">
        <v>2300</v>
      </c>
    </row>
    <row r="46" spans="1:3" x14ac:dyDescent="0.45">
      <c r="A46" s="4">
        <v>44539</v>
      </c>
      <c r="B46" s="5" t="s">
        <v>12</v>
      </c>
      <c r="C46" s="9">
        <v>12000</v>
      </c>
    </row>
    <row r="47" spans="1:3" x14ac:dyDescent="0.45">
      <c r="A47" s="4">
        <v>44545</v>
      </c>
      <c r="B47" s="7" t="s">
        <v>10</v>
      </c>
      <c r="C47" s="9">
        <v>1500</v>
      </c>
    </row>
    <row r="48" spans="1:3" x14ac:dyDescent="0.45">
      <c r="A48" s="4">
        <v>44547</v>
      </c>
      <c r="B48" s="5" t="s">
        <v>11</v>
      </c>
      <c r="C48" s="9">
        <v>470.63</v>
      </c>
    </row>
    <row r="49" spans="1:3" x14ac:dyDescent="0.45">
      <c r="A49" s="4">
        <v>44550</v>
      </c>
      <c r="B49" s="5" t="s">
        <v>7</v>
      </c>
      <c r="C49" s="9">
        <v>267</v>
      </c>
    </row>
    <row r="50" spans="1:3" x14ac:dyDescent="0.45">
      <c r="A50" s="4">
        <v>44553</v>
      </c>
      <c r="B50" s="5" t="s">
        <v>6</v>
      </c>
      <c r="C50" s="9">
        <v>640</v>
      </c>
    </row>
    <row r="51" spans="1:3" x14ac:dyDescent="0.45">
      <c r="A51" s="4">
        <v>44553</v>
      </c>
      <c r="B51" s="5" t="s">
        <v>5</v>
      </c>
      <c r="C51" s="9">
        <v>450</v>
      </c>
    </row>
    <row r="52" spans="1:3" ht="30.75" x14ac:dyDescent="0.45">
      <c r="A52" s="2"/>
      <c r="C52" s="11">
        <f>SUM(C2:C51)</f>
        <v>57045.27</v>
      </c>
    </row>
    <row r="53" spans="1:3" ht="15.75" x14ac:dyDescent="0.45">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8" sqref="B8"/>
    </sheetView>
  </sheetViews>
  <sheetFormatPr defaultRowHeight="14.25" x14ac:dyDescent="0.45"/>
  <cols>
    <col min="2" max="2" width="61.46484375" customWidth="1"/>
  </cols>
  <sheetData>
    <row r="1" spans="2:2" x14ac:dyDescent="0.45">
      <c r="B1" s="12" t="s">
        <v>23</v>
      </c>
    </row>
    <row r="2" spans="2:2" ht="39" customHeight="1" x14ac:dyDescent="0.45">
      <c r="B2" s="13" t="s">
        <v>15</v>
      </c>
    </row>
    <row r="3" spans="2:2" ht="25.25" customHeight="1" x14ac:dyDescent="0.45">
      <c r="B3" s="13" t="s">
        <v>16</v>
      </c>
    </row>
    <row r="4" spans="2:2" ht="37.25" customHeight="1" x14ac:dyDescent="0.45">
      <c r="B4" s="13" t="s">
        <v>17</v>
      </c>
    </row>
    <row r="5" spans="2:2" ht="41.45" customHeight="1" x14ac:dyDescent="0.45">
      <c r="B5" s="13" t="s">
        <v>18</v>
      </c>
    </row>
    <row r="6" spans="2:2" ht="32.450000000000003" customHeight="1" x14ac:dyDescent="0.45">
      <c r="B6" s="13" t="s">
        <v>19</v>
      </c>
    </row>
    <row r="7" spans="2:2" ht="51" customHeight="1" x14ac:dyDescent="0.45">
      <c r="B7" s="13" t="s">
        <v>20</v>
      </c>
    </row>
    <row r="8" spans="2:2" ht="42" customHeight="1" x14ac:dyDescent="0.45">
      <c r="B8" s="13" t="s">
        <v>21</v>
      </c>
    </row>
    <row r="9" spans="2:2" ht="31.25" customHeight="1" x14ac:dyDescent="0.45">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EF03A-D6CE-437E-929D-969A371F8455}">
  <dimension ref="A3:B7"/>
  <sheetViews>
    <sheetView workbookViewId="0">
      <selection activeCell="A9" sqref="A9"/>
    </sheetView>
  </sheetViews>
  <sheetFormatPr defaultRowHeight="14.25" x14ac:dyDescent="0.45"/>
  <cols>
    <col min="1" max="1" width="13.53125" bestFit="1" customWidth="1"/>
    <col min="2" max="2" width="12.86328125" bestFit="1" customWidth="1"/>
  </cols>
  <sheetData>
    <row r="3" spans="1:2" x14ac:dyDescent="0.45">
      <c r="A3" s="14" t="s">
        <v>24</v>
      </c>
      <c r="B3" t="s">
        <v>27</v>
      </c>
    </row>
    <row r="4" spans="1:2" x14ac:dyDescent="0.45">
      <c r="A4" s="15" t="s">
        <v>10</v>
      </c>
      <c r="B4">
        <v>4</v>
      </c>
    </row>
    <row r="5" spans="1:2" x14ac:dyDescent="0.45">
      <c r="A5" s="15" t="s">
        <v>3</v>
      </c>
      <c r="B5">
        <v>6</v>
      </c>
    </row>
    <row r="6" spans="1:2" x14ac:dyDescent="0.45">
      <c r="A6" s="15" t="s">
        <v>7</v>
      </c>
      <c r="B6">
        <v>5</v>
      </c>
    </row>
    <row r="7" spans="1:2" x14ac:dyDescent="0.45">
      <c r="A7" s="15" t="s">
        <v>26</v>
      </c>
      <c r="B7">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217D1-AB3E-4930-B454-48BDCF19C96B}">
  <dimension ref="A3:B19"/>
  <sheetViews>
    <sheetView workbookViewId="0">
      <selection activeCell="A3" sqref="A3:B16"/>
    </sheetView>
  </sheetViews>
  <sheetFormatPr defaultRowHeight="14.25" x14ac:dyDescent="0.45"/>
  <cols>
    <col min="1" max="1" width="17.53125" bestFit="1" customWidth="1"/>
    <col min="2" max="2" width="13.73046875" bestFit="1" customWidth="1"/>
  </cols>
  <sheetData>
    <row r="3" spans="1:2" x14ac:dyDescent="0.45">
      <c r="A3" s="14" t="s">
        <v>24</v>
      </c>
      <c r="B3" t="s">
        <v>28</v>
      </c>
    </row>
    <row r="4" spans="1:2" x14ac:dyDescent="0.45">
      <c r="A4" s="15" t="s">
        <v>9</v>
      </c>
      <c r="B4">
        <v>1510.9099999999999</v>
      </c>
    </row>
    <row r="5" spans="1:2" x14ac:dyDescent="0.45">
      <c r="A5" s="15" t="s">
        <v>6</v>
      </c>
      <c r="B5">
        <v>3342</v>
      </c>
    </row>
    <row r="6" spans="1:2" x14ac:dyDescent="0.45">
      <c r="A6" s="15" t="s">
        <v>10</v>
      </c>
      <c r="B6">
        <v>5688</v>
      </c>
    </row>
    <row r="7" spans="1:2" x14ac:dyDescent="0.45">
      <c r="A7" s="15" t="s">
        <v>2</v>
      </c>
      <c r="B7">
        <v>7775</v>
      </c>
    </row>
    <row r="8" spans="1:2" x14ac:dyDescent="0.45">
      <c r="A8" s="15" t="s">
        <v>11</v>
      </c>
      <c r="B8">
        <v>1411.26</v>
      </c>
    </row>
    <row r="9" spans="1:2" x14ac:dyDescent="0.45">
      <c r="A9" s="15" t="s">
        <v>8</v>
      </c>
      <c r="B9">
        <v>2586</v>
      </c>
    </row>
    <row r="10" spans="1:2" x14ac:dyDescent="0.45">
      <c r="A10" s="15" t="s">
        <v>3</v>
      </c>
      <c r="B10">
        <v>7464</v>
      </c>
    </row>
    <row r="11" spans="1:2" x14ac:dyDescent="0.45">
      <c r="A11" s="15" t="s">
        <v>7</v>
      </c>
      <c r="B11">
        <v>1857</v>
      </c>
    </row>
    <row r="12" spans="1:2" x14ac:dyDescent="0.45">
      <c r="A12" s="15" t="s">
        <v>4</v>
      </c>
      <c r="B12">
        <v>10194.1</v>
      </c>
    </row>
    <row r="13" spans="1:2" x14ac:dyDescent="0.45">
      <c r="A13" s="15" t="s">
        <v>12</v>
      </c>
      <c r="B13">
        <v>12000</v>
      </c>
    </row>
    <row r="14" spans="1:2" x14ac:dyDescent="0.45">
      <c r="A14" s="15" t="s">
        <v>5</v>
      </c>
      <c r="B14">
        <v>3217</v>
      </c>
    </row>
    <row r="15" spans="1:2" x14ac:dyDescent="0.45">
      <c r="A15" s="15" t="s">
        <v>25</v>
      </c>
      <c r="B15">
        <v>57045.27</v>
      </c>
    </row>
    <row r="16" spans="1:2" x14ac:dyDescent="0.45">
      <c r="A16" s="15" t="s">
        <v>26</v>
      </c>
      <c r="B16">
        <v>114090.54</v>
      </c>
    </row>
    <row r="19" spans="1:1" x14ac:dyDescent="0.45">
      <c r="A19"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129F9-D0F2-409F-AB37-BE442367637E}">
  <dimension ref="A1:B17"/>
  <sheetViews>
    <sheetView workbookViewId="0">
      <selection activeCell="D8" sqref="D8"/>
    </sheetView>
  </sheetViews>
  <sheetFormatPr defaultRowHeight="14.25" x14ac:dyDescent="0.45"/>
  <cols>
    <col min="1" max="1" width="19" customWidth="1"/>
    <col min="2" max="2" width="16.46484375" customWidth="1"/>
  </cols>
  <sheetData>
    <row r="1" spans="1:2" x14ac:dyDescent="0.45">
      <c r="A1" t="s">
        <v>24</v>
      </c>
      <c r="B1" t="s">
        <v>28</v>
      </c>
    </row>
    <row r="2" spans="1:2" x14ac:dyDescent="0.45">
      <c r="A2" t="s">
        <v>26</v>
      </c>
      <c r="B2">
        <v>114090.54</v>
      </c>
    </row>
    <row r="4" spans="1:2" x14ac:dyDescent="0.45">
      <c r="A4" t="s">
        <v>12</v>
      </c>
      <c r="B4">
        <v>12000</v>
      </c>
    </row>
    <row r="5" spans="1:2" x14ac:dyDescent="0.45">
      <c r="A5" t="s">
        <v>4</v>
      </c>
      <c r="B5">
        <v>10194.1</v>
      </c>
    </row>
    <row r="6" spans="1:2" x14ac:dyDescent="0.45">
      <c r="A6" t="s">
        <v>2</v>
      </c>
      <c r="B6">
        <v>7775</v>
      </c>
    </row>
    <row r="7" spans="1:2" x14ac:dyDescent="0.45">
      <c r="A7" t="s">
        <v>3</v>
      </c>
      <c r="B7">
        <v>7464</v>
      </c>
    </row>
    <row r="8" spans="1:2" x14ac:dyDescent="0.45">
      <c r="A8" t="s">
        <v>10</v>
      </c>
      <c r="B8">
        <v>5688</v>
      </c>
    </row>
    <row r="9" spans="1:2" x14ac:dyDescent="0.45">
      <c r="A9" t="s">
        <v>6</v>
      </c>
      <c r="B9">
        <v>3342</v>
      </c>
    </row>
    <row r="10" spans="1:2" x14ac:dyDescent="0.45">
      <c r="A10" t="s">
        <v>5</v>
      </c>
      <c r="B10">
        <v>3217</v>
      </c>
    </row>
    <row r="11" spans="1:2" x14ac:dyDescent="0.45">
      <c r="A11" t="s">
        <v>8</v>
      </c>
      <c r="B11">
        <v>2586</v>
      </c>
    </row>
    <row r="12" spans="1:2" x14ac:dyDescent="0.45">
      <c r="A12" t="s">
        <v>7</v>
      </c>
      <c r="B12">
        <v>1857</v>
      </c>
    </row>
    <row r="13" spans="1:2" x14ac:dyDescent="0.45">
      <c r="A13" t="s">
        <v>9</v>
      </c>
      <c r="B13">
        <v>1510.9099999999999</v>
      </c>
    </row>
    <row r="14" spans="1:2" x14ac:dyDescent="0.45">
      <c r="A14" t="s">
        <v>11</v>
      </c>
      <c r="B14">
        <v>1411.26</v>
      </c>
    </row>
    <row r="17" spans="1:1" x14ac:dyDescent="0.45">
      <c r="A17" t="s">
        <v>30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15D3-29FA-4B0A-BBCF-F729BAB9A4EE}">
  <dimension ref="A1:B14"/>
  <sheetViews>
    <sheetView workbookViewId="0">
      <selection activeCell="B16" sqref="B16"/>
    </sheetView>
  </sheetViews>
  <sheetFormatPr defaultRowHeight="14.25" x14ac:dyDescent="0.45"/>
  <cols>
    <col min="1" max="1" width="15.1328125" customWidth="1"/>
    <col min="2" max="2" width="18.86328125" customWidth="1"/>
  </cols>
  <sheetData>
    <row r="1" spans="1:2" x14ac:dyDescent="0.45">
      <c r="A1" t="s">
        <v>24</v>
      </c>
      <c r="B1" t="s">
        <v>28</v>
      </c>
    </row>
    <row r="2" spans="1:2" x14ac:dyDescent="0.45">
      <c r="A2" t="s">
        <v>9</v>
      </c>
      <c r="B2">
        <v>1510.9099999999999</v>
      </c>
    </row>
    <row r="3" spans="1:2" x14ac:dyDescent="0.45">
      <c r="A3" t="s">
        <v>6</v>
      </c>
      <c r="B3">
        <v>3342</v>
      </c>
    </row>
    <row r="4" spans="1:2" x14ac:dyDescent="0.45">
      <c r="A4" t="s">
        <v>10</v>
      </c>
      <c r="B4">
        <v>5688</v>
      </c>
    </row>
    <row r="5" spans="1:2" x14ac:dyDescent="0.45">
      <c r="A5" t="s">
        <v>2</v>
      </c>
      <c r="B5">
        <v>7775</v>
      </c>
    </row>
    <row r="6" spans="1:2" x14ac:dyDescent="0.45">
      <c r="A6" t="s">
        <v>11</v>
      </c>
      <c r="B6">
        <v>1411.26</v>
      </c>
    </row>
    <row r="7" spans="1:2" x14ac:dyDescent="0.45">
      <c r="A7" t="s">
        <v>8</v>
      </c>
      <c r="B7">
        <v>2586</v>
      </c>
    </row>
    <row r="8" spans="1:2" x14ac:dyDescent="0.45">
      <c r="A8" t="s">
        <v>3</v>
      </c>
      <c r="B8">
        <v>7464</v>
      </c>
    </row>
    <row r="9" spans="1:2" x14ac:dyDescent="0.45">
      <c r="A9" t="s">
        <v>7</v>
      </c>
      <c r="B9">
        <v>1857</v>
      </c>
    </row>
    <row r="10" spans="1:2" x14ac:dyDescent="0.45">
      <c r="A10" t="s">
        <v>4</v>
      </c>
      <c r="B10">
        <v>10194.1</v>
      </c>
    </row>
    <row r="11" spans="1:2" hidden="1" x14ac:dyDescent="0.45">
      <c r="A11" t="s">
        <v>12</v>
      </c>
      <c r="B11">
        <v>12000</v>
      </c>
    </row>
    <row r="12" spans="1:2" x14ac:dyDescent="0.45">
      <c r="A12" t="s">
        <v>5</v>
      </c>
      <c r="B12">
        <v>3217</v>
      </c>
    </row>
    <row r="14" spans="1:2" x14ac:dyDescent="0.45">
      <c r="A14" t="s">
        <v>26</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65C5-A7ED-47D4-9E5B-B8036CA7F5DF}">
  <dimension ref="A4:B11"/>
  <sheetViews>
    <sheetView workbookViewId="0">
      <selection activeCell="P23" sqref="P23"/>
    </sheetView>
  </sheetViews>
  <sheetFormatPr defaultRowHeight="14.25" x14ac:dyDescent="0.45"/>
  <cols>
    <col min="1" max="1" width="12.3984375" customWidth="1"/>
    <col min="2" max="2" width="16.6640625" customWidth="1"/>
  </cols>
  <sheetData>
    <row r="4" spans="1:2" x14ac:dyDescent="0.45">
      <c r="A4" s="18" t="s">
        <v>31</v>
      </c>
      <c r="B4" s="19" t="s">
        <v>32</v>
      </c>
    </row>
    <row r="5" spans="1:2" x14ac:dyDescent="0.45">
      <c r="A5" s="16" t="s">
        <v>33</v>
      </c>
      <c r="B5" s="17">
        <f>SUM(Expense!C2:C21)</f>
        <v>17443.37</v>
      </c>
    </row>
    <row r="6" spans="1:2" x14ac:dyDescent="0.45">
      <c r="A6" s="20" t="s">
        <v>34</v>
      </c>
      <c r="B6" s="21">
        <f>SUM(Expense!C22:C42)</f>
        <v>18764.269999999997</v>
      </c>
    </row>
    <row r="7" spans="1:2" x14ac:dyDescent="0.45">
      <c r="A7" s="16" t="s">
        <v>35</v>
      </c>
      <c r="B7" s="22">
        <f>SUM(Expense!C43:C51)</f>
        <v>20837.63</v>
      </c>
    </row>
    <row r="11" spans="1:2" x14ac:dyDescent="0.45">
      <c r="A11" t="s">
        <v>19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893B-3AFC-41EC-80DC-C8107434824E}">
  <dimension ref="A1:D51"/>
  <sheetViews>
    <sheetView topLeftCell="A27" workbookViewId="0">
      <selection sqref="A1:C51"/>
    </sheetView>
  </sheetViews>
  <sheetFormatPr defaultRowHeight="14.25" x14ac:dyDescent="0.45"/>
  <cols>
    <col min="1" max="1" width="18.19921875" customWidth="1"/>
    <col min="2" max="2" width="22.59765625" customWidth="1"/>
    <col min="3" max="3" width="16.59765625" customWidth="1"/>
    <col min="4" max="4" width="13.06640625" customWidth="1"/>
  </cols>
  <sheetData>
    <row r="1" spans="1:4" ht="15" x14ac:dyDescent="0.45">
      <c r="A1" s="27" t="s">
        <v>0</v>
      </c>
      <c r="B1" s="28" t="s">
        <v>14</v>
      </c>
      <c r="C1" s="28" t="s">
        <v>1</v>
      </c>
      <c r="D1" s="33" t="s">
        <v>36</v>
      </c>
    </row>
    <row r="2" spans="1:4" ht="15.4" x14ac:dyDescent="0.45">
      <c r="A2" s="29">
        <v>44470</v>
      </c>
      <c r="B2" s="30" t="s">
        <v>2</v>
      </c>
      <c r="C2" s="23">
        <v>2300</v>
      </c>
      <c r="D2" s="34" t="s">
        <v>37</v>
      </c>
    </row>
    <row r="3" spans="1:4" ht="15.4" x14ac:dyDescent="0.45">
      <c r="A3" s="29">
        <v>44470</v>
      </c>
      <c r="B3" s="30" t="s">
        <v>3</v>
      </c>
      <c r="C3" s="23">
        <v>767</v>
      </c>
      <c r="D3" s="34" t="s">
        <v>38</v>
      </c>
    </row>
    <row r="4" spans="1:4" ht="15.4" x14ac:dyDescent="0.45">
      <c r="A4" s="29">
        <v>44470</v>
      </c>
      <c r="B4" s="30" t="s">
        <v>4</v>
      </c>
      <c r="C4" s="25">
        <v>2500</v>
      </c>
      <c r="D4" s="34" t="s">
        <v>37</v>
      </c>
    </row>
    <row r="5" spans="1:4" ht="15.4" x14ac:dyDescent="0.45">
      <c r="A5" s="29">
        <v>44473</v>
      </c>
      <c r="B5" s="30" t="s">
        <v>5</v>
      </c>
      <c r="C5" s="23">
        <v>710</v>
      </c>
      <c r="D5" s="34" t="s">
        <v>37</v>
      </c>
    </row>
    <row r="6" spans="1:4" ht="15.4" x14ac:dyDescent="0.45">
      <c r="A6" s="29">
        <v>44473</v>
      </c>
      <c r="B6" s="30" t="s">
        <v>6</v>
      </c>
      <c r="C6" s="23">
        <v>760</v>
      </c>
      <c r="D6" s="34" t="s">
        <v>37</v>
      </c>
    </row>
    <row r="7" spans="1:4" ht="15.4" x14ac:dyDescent="0.45">
      <c r="A7" s="29">
        <v>44476</v>
      </c>
      <c r="B7" s="30" t="s">
        <v>10</v>
      </c>
      <c r="C7" s="25">
        <v>1900</v>
      </c>
      <c r="D7" s="34" t="s">
        <v>38</v>
      </c>
    </row>
    <row r="8" spans="1:4" ht="15.4" x14ac:dyDescent="0.45">
      <c r="A8" s="29">
        <v>44477</v>
      </c>
      <c r="B8" s="30" t="s">
        <v>7</v>
      </c>
      <c r="C8" s="23">
        <v>450</v>
      </c>
      <c r="D8" s="34" t="s">
        <v>38</v>
      </c>
    </row>
    <row r="9" spans="1:4" ht="15.4" x14ac:dyDescent="0.45">
      <c r="A9" s="29">
        <v>44484</v>
      </c>
      <c r="B9" s="30" t="s">
        <v>8</v>
      </c>
      <c r="C9" s="23">
        <v>620</v>
      </c>
      <c r="D9" s="34" t="s">
        <v>38</v>
      </c>
    </row>
    <row r="10" spans="1:4" ht="15.4" x14ac:dyDescent="0.45">
      <c r="A10" s="29">
        <v>44485</v>
      </c>
      <c r="B10" s="30" t="s">
        <v>11</v>
      </c>
      <c r="C10" s="23">
        <v>470</v>
      </c>
      <c r="D10" s="34" t="s">
        <v>37</v>
      </c>
    </row>
    <row r="11" spans="1:4" ht="15.4" x14ac:dyDescent="0.45">
      <c r="A11" s="29">
        <v>44487</v>
      </c>
      <c r="B11" s="30" t="s">
        <v>3</v>
      </c>
      <c r="C11" s="23">
        <v>970</v>
      </c>
      <c r="D11" s="34" t="s">
        <v>38</v>
      </c>
    </row>
    <row r="12" spans="1:4" ht="15.4" x14ac:dyDescent="0.45">
      <c r="A12" s="29">
        <v>44487</v>
      </c>
      <c r="B12" s="30" t="s">
        <v>2</v>
      </c>
      <c r="C12" s="25">
        <v>1075</v>
      </c>
      <c r="D12" s="34" t="s">
        <v>37</v>
      </c>
    </row>
    <row r="13" spans="1:4" ht="15.4" x14ac:dyDescent="0.45">
      <c r="A13" s="29">
        <v>44488</v>
      </c>
      <c r="B13" s="30" t="s">
        <v>7</v>
      </c>
      <c r="C13" s="23">
        <v>489</v>
      </c>
      <c r="D13" s="34" t="s">
        <v>38</v>
      </c>
    </row>
    <row r="14" spans="1:4" ht="15.4" x14ac:dyDescent="0.45">
      <c r="A14" s="29">
        <v>44491</v>
      </c>
      <c r="B14" s="30" t="s">
        <v>4</v>
      </c>
      <c r="C14" s="25">
        <v>1574.1</v>
      </c>
      <c r="D14" s="34" t="s">
        <v>37</v>
      </c>
    </row>
    <row r="15" spans="1:4" ht="15.4" x14ac:dyDescent="0.45">
      <c r="A15" s="29">
        <v>44491</v>
      </c>
      <c r="B15" s="30" t="s">
        <v>6</v>
      </c>
      <c r="C15" s="23">
        <v>550</v>
      </c>
      <c r="D15" s="34" t="s">
        <v>37</v>
      </c>
    </row>
    <row r="16" spans="1:4" ht="15.4" x14ac:dyDescent="0.45">
      <c r="A16" s="29">
        <v>44494</v>
      </c>
      <c r="B16" s="30" t="s">
        <v>9</v>
      </c>
      <c r="C16" s="23">
        <v>423</v>
      </c>
      <c r="D16" s="34" t="s">
        <v>38</v>
      </c>
    </row>
    <row r="17" spans="1:4" ht="15.4" x14ac:dyDescent="0.45">
      <c r="A17" s="29">
        <v>44496</v>
      </c>
      <c r="B17" s="30" t="s">
        <v>9</v>
      </c>
      <c r="C17" s="23">
        <v>358.22</v>
      </c>
      <c r="D17" s="34" t="s">
        <v>38</v>
      </c>
    </row>
    <row r="18" spans="1:4" ht="15.4" x14ac:dyDescent="0.45">
      <c r="A18" s="29">
        <v>44496</v>
      </c>
      <c r="B18" s="30" t="s">
        <v>8</v>
      </c>
      <c r="C18" s="23">
        <v>520</v>
      </c>
      <c r="D18" s="34" t="s">
        <v>37</v>
      </c>
    </row>
    <row r="19" spans="1:4" ht="15.4" x14ac:dyDescent="0.45">
      <c r="A19" s="29">
        <v>44497</v>
      </c>
      <c r="B19" s="30" t="s">
        <v>5</v>
      </c>
      <c r="C19" s="23">
        <v>300</v>
      </c>
      <c r="D19" s="34" t="s">
        <v>37</v>
      </c>
    </row>
    <row r="20" spans="1:4" ht="15.4" x14ac:dyDescent="0.45">
      <c r="A20" s="29">
        <v>44498</v>
      </c>
      <c r="B20" s="30" t="s">
        <v>9</v>
      </c>
      <c r="C20" s="23">
        <v>407.05</v>
      </c>
      <c r="D20" s="34" t="s">
        <v>37</v>
      </c>
    </row>
    <row r="21" spans="1:4" ht="15.4" x14ac:dyDescent="0.45">
      <c r="A21" s="29">
        <v>44499</v>
      </c>
      <c r="B21" s="30" t="s">
        <v>4</v>
      </c>
      <c r="C21" s="23">
        <v>300</v>
      </c>
      <c r="D21" s="34" t="s">
        <v>37</v>
      </c>
    </row>
    <row r="22" spans="1:4" ht="15.4" x14ac:dyDescent="0.45">
      <c r="A22" s="29">
        <v>44501</v>
      </c>
      <c r="B22" s="30" t="s">
        <v>3</v>
      </c>
      <c r="C22" s="25">
        <v>2327</v>
      </c>
      <c r="D22" s="34" t="s">
        <v>38</v>
      </c>
    </row>
    <row r="23" spans="1:4" ht="15.4" x14ac:dyDescent="0.45">
      <c r="A23" s="29">
        <v>44502</v>
      </c>
      <c r="B23" s="30" t="s">
        <v>10</v>
      </c>
      <c r="C23" s="23">
        <v>1150</v>
      </c>
      <c r="D23" s="34" t="s">
        <v>38</v>
      </c>
    </row>
    <row r="24" spans="1:4" ht="15.4" x14ac:dyDescent="0.45">
      <c r="A24" s="29">
        <v>44504</v>
      </c>
      <c r="B24" s="30" t="s">
        <v>10</v>
      </c>
      <c r="C24" s="25">
        <v>1138</v>
      </c>
      <c r="D24" s="34" t="s">
        <v>38</v>
      </c>
    </row>
    <row r="25" spans="1:4" ht="15.4" x14ac:dyDescent="0.45">
      <c r="A25" s="29">
        <v>44505</v>
      </c>
      <c r="B25" s="30" t="s">
        <v>13</v>
      </c>
      <c r="C25" s="23">
        <v>500</v>
      </c>
      <c r="D25" s="34" t="s">
        <v>38</v>
      </c>
    </row>
    <row r="26" spans="1:4" ht="15.4" x14ac:dyDescent="0.45">
      <c r="A26" s="29">
        <v>44508</v>
      </c>
      <c r="B26" s="30" t="s">
        <v>6</v>
      </c>
      <c r="C26" s="23">
        <v>702</v>
      </c>
      <c r="D26" s="34" t="s">
        <v>37</v>
      </c>
    </row>
    <row r="27" spans="1:4" ht="15.4" x14ac:dyDescent="0.45">
      <c r="A27" s="29">
        <v>44509</v>
      </c>
      <c r="B27" s="30" t="s">
        <v>4</v>
      </c>
      <c r="C27" s="25">
        <v>1600</v>
      </c>
      <c r="D27" s="34" t="s">
        <v>37</v>
      </c>
    </row>
    <row r="28" spans="1:4" ht="15.4" x14ac:dyDescent="0.45">
      <c r="A28" s="29">
        <v>44512</v>
      </c>
      <c r="B28" s="30" t="s">
        <v>5</v>
      </c>
      <c r="C28" s="23">
        <v>600</v>
      </c>
      <c r="D28" s="34" t="s">
        <v>37</v>
      </c>
    </row>
    <row r="29" spans="1:4" ht="15.4" x14ac:dyDescent="0.45">
      <c r="A29" s="29">
        <v>44515</v>
      </c>
      <c r="B29" s="30" t="s">
        <v>13</v>
      </c>
      <c r="C29" s="23">
        <v>900</v>
      </c>
      <c r="D29" s="34" t="s">
        <v>38</v>
      </c>
    </row>
    <row r="30" spans="1:4" ht="15.4" x14ac:dyDescent="0.45">
      <c r="A30" s="29">
        <v>44515</v>
      </c>
      <c r="B30" s="30" t="s">
        <v>6</v>
      </c>
      <c r="C30" s="23">
        <v>150</v>
      </c>
      <c r="D30" s="34" t="s">
        <v>37</v>
      </c>
    </row>
    <row r="31" spans="1:4" ht="15.4" x14ac:dyDescent="0.45">
      <c r="A31" s="29">
        <v>44515</v>
      </c>
      <c r="B31" s="30" t="s">
        <v>2</v>
      </c>
      <c r="C31" s="23">
        <v>2100</v>
      </c>
      <c r="D31" s="34" t="s">
        <v>37</v>
      </c>
    </row>
    <row r="32" spans="1:4" ht="15.4" x14ac:dyDescent="0.45">
      <c r="A32" s="29">
        <v>44517</v>
      </c>
      <c r="B32" s="30" t="s">
        <v>11</v>
      </c>
      <c r="C32" s="23">
        <v>470.63</v>
      </c>
      <c r="D32" s="34" t="s">
        <v>37</v>
      </c>
    </row>
    <row r="33" spans="1:4" ht="15.4" x14ac:dyDescent="0.45">
      <c r="A33" s="29">
        <v>44517</v>
      </c>
      <c r="B33" s="30" t="s">
        <v>9</v>
      </c>
      <c r="C33" s="23">
        <v>322.64</v>
      </c>
      <c r="D33" s="34" t="s">
        <v>37</v>
      </c>
    </row>
    <row r="34" spans="1:4" ht="15.4" x14ac:dyDescent="0.45">
      <c r="A34" s="29">
        <v>44518</v>
      </c>
      <c r="B34" s="30" t="s">
        <v>8</v>
      </c>
      <c r="C34" s="23">
        <v>428</v>
      </c>
      <c r="D34" s="34" t="s">
        <v>37</v>
      </c>
    </row>
    <row r="35" spans="1:4" ht="15.4" x14ac:dyDescent="0.45">
      <c r="A35" s="29">
        <v>44519</v>
      </c>
      <c r="B35" s="30" t="s">
        <v>5</v>
      </c>
      <c r="C35" s="23">
        <v>447</v>
      </c>
      <c r="D35" s="34" t="s">
        <v>37</v>
      </c>
    </row>
    <row r="36" spans="1:4" ht="15.4" x14ac:dyDescent="0.45">
      <c r="A36" s="29">
        <v>44522</v>
      </c>
      <c r="B36" s="30" t="s">
        <v>4</v>
      </c>
      <c r="C36" s="25">
        <v>1720</v>
      </c>
      <c r="D36" s="34" t="s">
        <v>37</v>
      </c>
    </row>
    <row r="37" spans="1:4" ht="15.4" x14ac:dyDescent="0.45">
      <c r="A37" s="29">
        <v>44524</v>
      </c>
      <c r="B37" s="30" t="s">
        <v>6</v>
      </c>
      <c r="C37" s="23">
        <v>540</v>
      </c>
      <c r="D37" s="34" t="s">
        <v>37</v>
      </c>
    </row>
    <row r="38" spans="1:4" ht="15.4" x14ac:dyDescent="0.45">
      <c r="A38" s="29">
        <v>44525</v>
      </c>
      <c r="B38" s="30" t="s">
        <v>7</v>
      </c>
      <c r="C38" s="23">
        <v>314</v>
      </c>
      <c r="D38" s="34" t="s">
        <v>37</v>
      </c>
    </row>
    <row r="39" spans="1:4" ht="15.4" x14ac:dyDescent="0.45">
      <c r="A39" s="29">
        <v>44526</v>
      </c>
      <c r="B39" s="30" t="s">
        <v>8</v>
      </c>
      <c r="C39" s="23">
        <v>518</v>
      </c>
      <c r="D39" s="34" t="s">
        <v>37</v>
      </c>
    </row>
    <row r="40" spans="1:4" ht="15.4" x14ac:dyDescent="0.45">
      <c r="A40" s="29">
        <v>44526</v>
      </c>
      <c r="B40" s="30" t="s">
        <v>3</v>
      </c>
      <c r="C40" s="25">
        <v>2000</v>
      </c>
      <c r="D40" s="34" t="s">
        <v>37</v>
      </c>
    </row>
    <row r="41" spans="1:4" ht="15.4" x14ac:dyDescent="0.45">
      <c r="A41" s="29">
        <v>44529</v>
      </c>
      <c r="B41" s="30" t="s">
        <v>7</v>
      </c>
      <c r="C41" s="23">
        <v>337</v>
      </c>
      <c r="D41" s="34" t="s">
        <v>37</v>
      </c>
    </row>
    <row r="42" spans="1:4" ht="15.4" x14ac:dyDescent="0.45">
      <c r="A42" s="29">
        <v>44530</v>
      </c>
      <c r="B42" s="30" t="s">
        <v>8</v>
      </c>
      <c r="C42" s="23">
        <v>500</v>
      </c>
      <c r="D42" s="34" t="s">
        <v>37</v>
      </c>
    </row>
    <row r="43" spans="1:4" ht="15.4" x14ac:dyDescent="0.45">
      <c r="A43" s="29">
        <v>44531</v>
      </c>
      <c r="B43" s="30" t="s">
        <v>4</v>
      </c>
      <c r="C43" s="25">
        <v>2500</v>
      </c>
      <c r="D43" s="34" t="s">
        <v>37</v>
      </c>
    </row>
    <row r="44" spans="1:4" ht="15.4" x14ac:dyDescent="0.45">
      <c r="A44" s="29">
        <v>44534</v>
      </c>
      <c r="B44" s="30" t="s">
        <v>5</v>
      </c>
      <c r="C44" s="23">
        <v>710</v>
      </c>
      <c r="D44" s="34" t="s">
        <v>37</v>
      </c>
    </row>
    <row r="45" spans="1:4" ht="15.4" x14ac:dyDescent="0.45">
      <c r="A45" s="29">
        <v>44537</v>
      </c>
      <c r="B45" s="30" t="s">
        <v>2</v>
      </c>
      <c r="C45" s="23">
        <v>2300</v>
      </c>
      <c r="D45" s="34" t="s">
        <v>37</v>
      </c>
    </row>
    <row r="46" spans="1:4" ht="15.4" x14ac:dyDescent="0.45">
      <c r="A46" s="29">
        <v>44539</v>
      </c>
      <c r="B46" s="30" t="s">
        <v>12</v>
      </c>
      <c r="C46" s="23">
        <v>12000</v>
      </c>
      <c r="D46" s="34" t="s">
        <v>37</v>
      </c>
    </row>
    <row r="47" spans="1:4" ht="15.4" x14ac:dyDescent="0.45">
      <c r="A47" s="29">
        <v>44545</v>
      </c>
      <c r="B47" s="30" t="s">
        <v>10</v>
      </c>
      <c r="C47" s="23">
        <v>1500</v>
      </c>
      <c r="D47" s="34" t="s">
        <v>37</v>
      </c>
    </row>
    <row r="48" spans="1:4" ht="15.4" x14ac:dyDescent="0.45">
      <c r="A48" s="29">
        <v>44547</v>
      </c>
      <c r="B48" s="30" t="s">
        <v>11</v>
      </c>
      <c r="C48" s="23">
        <v>470.63</v>
      </c>
      <c r="D48" s="34" t="s">
        <v>37</v>
      </c>
    </row>
    <row r="49" spans="1:4" ht="15.4" x14ac:dyDescent="0.45">
      <c r="A49" s="29">
        <v>44550</v>
      </c>
      <c r="B49" s="30" t="s">
        <v>7</v>
      </c>
      <c r="C49" s="23">
        <v>267</v>
      </c>
      <c r="D49" s="34" t="s">
        <v>37</v>
      </c>
    </row>
    <row r="50" spans="1:4" ht="15.4" x14ac:dyDescent="0.45">
      <c r="A50" s="29">
        <v>44553</v>
      </c>
      <c r="B50" s="30" t="s">
        <v>6</v>
      </c>
      <c r="C50" s="23">
        <v>640</v>
      </c>
      <c r="D50" s="34" t="s">
        <v>37</v>
      </c>
    </row>
    <row r="51" spans="1:4" ht="15.4" x14ac:dyDescent="0.45">
      <c r="A51" s="31">
        <v>44553</v>
      </c>
      <c r="B51" s="32" t="s">
        <v>5</v>
      </c>
      <c r="C51" s="26">
        <v>450</v>
      </c>
      <c r="D51" s="35" t="s">
        <v>37</v>
      </c>
    </row>
  </sheetData>
  <dataValidations count="1">
    <dataValidation type="list" allowBlank="1" showInputMessage="1" showErrorMessage="1" sqref="D2:D51" xr:uid="{52ACA083-EB3C-44B2-B145-B1C3F1564C7C}">
      <formula1>"Essentials, Non-Essentials"</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72CD7-493A-423B-8B0C-13F53739C863}">
  <dimension ref="A1:D52"/>
  <sheetViews>
    <sheetView tabSelected="1" workbookViewId="0">
      <selection activeCell="F11" sqref="F11"/>
    </sheetView>
  </sheetViews>
  <sheetFormatPr defaultRowHeight="14.25" x14ac:dyDescent="0.45"/>
  <cols>
    <col min="1" max="1" width="16.33203125" customWidth="1"/>
    <col min="2" max="2" width="24.59765625" customWidth="1"/>
    <col min="3" max="3" width="14.1328125" customWidth="1"/>
    <col min="4" max="4" width="17.53125" customWidth="1"/>
  </cols>
  <sheetData>
    <row r="1" spans="1:4" ht="15" x14ac:dyDescent="0.45">
      <c r="A1" s="36" t="s">
        <v>0</v>
      </c>
      <c r="B1" s="36" t="s">
        <v>14</v>
      </c>
      <c r="C1" s="36" t="s">
        <v>1</v>
      </c>
      <c r="D1" s="40" t="s">
        <v>39</v>
      </c>
    </row>
    <row r="2" spans="1:4" ht="15.4" x14ac:dyDescent="0.45">
      <c r="A2" s="37">
        <v>44470</v>
      </c>
      <c r="B2" s="38" t="s">
        <v>2</v>
      </c>
      <c r="C2" s="41">
        <v>2300</v>
      </c>
      <c r="D2" s="43" t="str" cm="1">
        <f t="array" ref="D2:D51">IF(C2:C51&gt;2000,"Over Budget","Within Budget")</f>
        <v>Over Budget</v>
      </c>
    </row>
    <row r="3" spans="1:4" ht="15.4" x14ac:dyDescent="0.45">
      <c r="A3" s="37">
        <v>44470</v>
      </c>
      <c r="B3" s="38" t="s">
        <v>3</v>
      </c>
      <c r="C3" s="41">
        <v>767</v>
      </c>
      <c r="D3" s="43" t="str">
        <v>Within Budget</v>
      </c>
    </row>
    <row r="4" spans="1:4" ht="15.4" x14ac:dyDescent="0.45">
      <c r="A4" s="37">
        <v>44470</v>
      </c>
      <c r="B4" s="38" t="s">
        <v>4</v>
      </c>
      <c r="C4" s="42">
        <v>2500</v>
      </c>
      <c r="D4" s="43" t="str">
        <v>Over Budget</v>
      </c>
    </row>
    <row r="5" spans="1:4" ht="15.4" x14ac:dyDescent="0.45">
      <c r="A5" s="37">
        <v>44473</v>
      </c>
      <c r="B5" s="38" t="s">
        <v>5</v>
      </c>
      <c r="C5" s="41">
        <v>710</v>
      </c>
      <c r="D5" s="43" t="str">
        <v>Within Budget</v>
      </c>
    </row>
    <row r="6" spans="1:4" ht="15.4" x14ac:dyDescent="0.45">
      <c r="A6" s="37">
        <v>44473</v>
      </c>
      <c r="B6" s="38" t="s">
        <v>6</v>
      </c>
      <c r="C6" s="41">
        <v>760</v>
      </c>
      <c r="D6" s="43" t="str">
        <v>Within Budget</v>
      </c>
    </row>
    <row r="7" spans="1:4" ht="15.4" x14ac:dyDescent="0.45">
      <c r="A7" s="37">
        <v>44476</v>
      </c>
      <c r="B7" s="38" t="s">
        <v>10</v>
      </c>
      <c r="C7" s="42">
        <v>1900</v>
      </c>
      <c r="D7" s="43" t="str">
        <v>Within Budget</v>
      </c>
    </row>
    <row r="8" spans="1:4" ht="15.4" x14ac:dyDescent="0.45">
      <c r="A8" s="37">
        <v>44477</v>
      </c>
      <c r="B8" s="38" t="s">
        <v>7</v>
      </c>
      <c r="C8" s="41">
        <v>450</v>
      </c>
      <c r="D8" s="43" t="str">
        <v>Within Budget</v>
      </c>
    </row>
    <row r="9" spans="1:4" ht="15.4" x14ac:dyDescent="0.45">
      <c r="A9" s="37">
        <v>44484</v>
      </c>
      <c r="B9" s="38" t="s">
        <v>8</v>
      </c>
      <c r="C9" s="41">
        <v>620</v>
      </c>
      <c r="D9" s="43" t="str">
        <v>Within Budget</v>
      </c>
    </row>
    <row r="10" spans="1:4" ht="15.4" x14ac:dyDescent="0.45">
      <c r="A10" s="37">
        <v>44485</v>
      </c>
      <c r="B10" s="38" t="s">
        <v>11</v>
      </c>
      <c r="C10" s="41">
        <v>470</v>
      </c>
      <c r="D10" s="43" t="str">
        <v>Within Budget</v>
      </c>
    </row>
    <row r="11" spans="1:4" ht="15.4" x14ac:dyDescent="0.45">
      <c r="A11" s="37">
        <v>44487</v>
      </c>
      <c r="B11" s="38" t="s">
        <v>3</v>
      </c>
      <c r="C11" s="41">
        <v>970</v>
      </c>
      <c r="D11" s="43" t="str">
        <v>Within Budget</v>
      </c>
    </row>
    <row r="12" spans="1:4" ht="15.4" x14ac:dyDescent="0.45">
      <c r="A12" s="37">
        <v>44487</v>
      </c>
      <c r="B12" s="38" t="s">
        <v>2</v>
      </c>
      <c r="C12" s="42">
        <v>1075</v>
      </c>
      <c r="D12" s="43" t="str">
        <v>Within Budget</v>
      </c>
    </row>
    <row r="13" spans="1:4" ht="15.4" x14ac:dyDescent="0.45">
      <c r="A13" s="37">
        <v>44488</v>
      </c>
      <c r="B13" s="38" t="s">
        <v>7</v>
      </c>
      <c r="C13" s="41">
        <v>489</v>
      </c>
      <c r="D13" s="43" t="str">
        <v>Within Budget</v>
      </c>
    </row>
    <row r="14" spans="1:4" ht="15.4" x14ac:dyDescent="0.45">
      <c r="A14" s="37">
        <v>44491</v>
      </c>
      <c r="B14" s="38" t="s">
        <v>4</v>
      </c>
      <c r="C14" s="42">
        <v>1574.1</v>
      </c>
      <c r="D14" s="43" t="str">
        <v>Within Budget</v>
      </c>
    </row>
    <row r="15" spans="1:4" ht="15.4" x14ac:dyDescent="0.45">
      <c r="A15" s="37">
        <v>44491</v>
      </c>
      <c r="B15" s="38" t="s">
        <v>6</v>
      </c>
      <c r="C15" s="41">
        <v>550</v>
      </c>
      <c r="D15" s="43" t="str">
        <v>Within Budget</v>
      </c>
    </row>
    <row r="16" spans="1:4" ht="15.4" x14ac:dyDescent="0.45">
      <c r="A16" s="37">
        <v>44494</v>
      </c>
      <c r="B16" s="38" t="s">
        <v>9</v>
      </c>
      <c r="C16" s="41">
        <v>423</v>
      </c>
      <c r="D16" s="43" t="str">
        <v>Within Budget</v>
      </c>
    </row>
    <row r="17" spans="1:4" ht="15.4" x14ac:dyDescent="0.45">
      <c r="A17" s="37">
        <v>44496</v>
      </c>
      <c r="B17" s="38" t="s">
        <v>9</v>
      </c>
      <c r="C17" s="41">
        <v>358.22</v>
      </c>
      <c r="D17" s="43" t="str">
        <v>Within Budget</v>
      </c>
    </row>
    <row r="18" spans="1:4" ht="15.4" x14ac:dyDescent="0.45">
      <c r="A18" s="37">
        <v>44496</v>
      </c>
      <c r="B18" s="38" t="s">
        <v>8</v>
      </c>
      <c r="C18" s="41">
        <v>520</v>
      </c>
      <c r="D18" s="43" t="str">
        <v>Within Budget</v>
      </c>
    </row>
    <row r="19" spans="1:4" ht="15.4" x14ac:dyDescent="0.45">
      <c r="A19" s="37">
        <v>44497</v>
      </c>
      <c r="B19" s="38" t="s">
        <v>5</v>
      </c>
      <c r="C19" s="41">
        <v>300</v>
      </c>
      <c r="D19" s="43" t="str">
        <v>Within Budget</v>
      </c>
    </row>
    <row r="20" spans="1:4" ht="15.4" x14ac:dyDescent="0.45">
      <c r="A20" s="37">
        <v>44498</v>
      </c>
      <c r="B20" s="38" t="s">
        <v>9</v>
      </c>
      <c r="C20" s="41">
        <v>407.05</v>
      </c>
      <c r="D20" s="43" t="str">
        <v>Within Budget</v>
      </c>
    </row>
    <row r="21" spans="1:4" ht="15.4" x14ac:dyDescent="0.45">
      <c r="A21" s="37">
        <v>44499</v>
      </c>
      <c r="B21" s="38" t="s">
        <v>4</v>
      </c>
      <c r="C21" s="41">
        <v>300</v>
      </c>
      <c r="D21" s="43" t="str">
        <v>Within Budget</v>
      </c>
    </row>
    <row r="22" spans="1:4" ht="15.4" x14ac:dyDescent="0.45">
      <c r="A22" s="37">
        <v>44501</v>
      </c>
      <c r="B22" s="38" t="s">
        <v>3</v>
      </c>
      <c r="C22" s="42">
        <v>2327</v>
      </c>
      <c r="D22" s="43" t="str">
        <v>Over Budget</v>
      </c>
    </row>
    <row r="23" spans="1:4" ht="15.4" x14ac:dyDescent="0.45">
      <c r="A23" s="37">
        <v>44502</v>
      </c>
      <c r="B23" s="38" t="s">
        <v>10</v>
      </c>
      <c r="C23" s="41">
        <v>1150</v>
      </c>
      <c r="D23" s="43" t="str">
        <v>Within Budget</v>
      </c>
    </row>
    <row r="24" spans="1:4" ht="15.4" x14ac:dyDescent="0.45">
      <c r="A24" s="37">
        <v>44504</v>
      </c>
      <c r="B24" s="38" t="s">
        <v>10</v>
      </c>
      <c r="C24" s="42">
        <v>1138</v>
      </c>
      <c r="D24" s="43" t="str">
        <v>Within Budget</v>
      </c>
    </row>
    <row r="25" spans="1:4" ht="15.4" x14ac:dyDescent="0.45">
      <c r="A25" s="37">
        <v>44505</v>
      </c>
      <c r="B25" s="38" t="s">
        <v>13</v>
      </c>
      <c r="C25" s="41">
        <v>500</v>
      </c>
      <c r="D25" s="43" t="str">
        <v>Within Budget</v>
      </c>
    </row>
    <row r="26" spans="1:4" ht="15.4" x14ac:dyDescent="0.45">
      <c r="A26" s="37">
        <v>44508</v>
      </c>
      <c r="B26" s="38" t="s">
        <v>6</v>
      </c>
      <c r="C26" s="41">
        <v>702</v>
      </c>
      <c r="D26" s="43" t="str">
        <v>Within Budget</v>
      </c>
    </row>
    <row r="27" spans="1:4" ht="15.4" x14ac:dyDescent="0.45">
      <c r="A27" s="37">
        <v>44509</v>
      </c>
      <c r="B27" s="38" t="s">
        <v>4</v>
      </c>
      <c r="C27" s="42">
        <v>1600</v>
      </c>
      <c r="D27" s="43" t="str">
        <v>Within Budget</v>
      </c>
    </row>
    <row r="28" spans="1:4" ht="15.4" x14ac:dyDescent="0.45">
      <c r="A28" s="37">
        <v>44512</v>
      </c>
      <c r="B28" s="38" t="s">
        <v>5</v>
      </c>
      <c r="C28" s="41">
        <v>600</v>
      </c>
      <c r="D28" s="43" t="str">
        <v>Within Budget</v>
      </c>
    </row>
    <row r="29" spans="1:4" ht="15.4" x14ac:dyDescent="0.45">
      <c r="A29" s="37">
        <v>44515</v>
      </c>
      <c r="B29" s="38" t="s">
        <v>13</v>
      </c>
      <c r="C29" s="41">
        <v>900</v>
      </c>
      <c r="D29" s="43" t="str">
        <v>Within Budget</v>
      </c>
    </row>
    <row r="30" spans="1:4" ht="15.4" x14ac:dyDescent="0.45">
      <c r="A30" s="37">
        <v>44515</v>
      </c>
      <c r="B30" s="38" t="s">
        <v>6</v>
      </c>
      <c r="C30" s="41">
        <v>150</v>
      </c>
      <c r="D30" s="43" t="str">
        <v>Within Budget</v>
      </c>
    </row>
    <row r="31" spans="1:4" ht="15.4" x14ac:dyDescent="0.45">
      <c r="A31" s="37">
        <v>44515</v>
      </c>
      <c r="B31" s="38" t="s">
        <v>2</v>
      </c>
      <c r="C31" s="41">
        <v>2100</v>
      </c>
      <c r="D31" s="43" t="str">
        <v>Over Budget</v>
      </c>
    </row>
    <row r="32" spans="1:4" ht="15.4" x14ac:dyDescent="0.45">
      <c r="A32" s="37">
        <v>44517</v>
      </c>
      <c r="B32" s="38" t="s">
        <v>11</v>
      </c>
      <c r="C32" s="41">
        <v>470.63</v>
      </c>
      <c r="D32" s="43" t="str">
        <v>Within Budget</v>
      </c>
    </row>
    <row r="33" spans="1:4" ht="15.4" x14ac:dyDescent="0.45">
      <c r="A33" s="37">
        <v>44517</v>
      </c>
      <c r="B33" s="38" t="s">
        <v>9</v>
      </c>
      <c r="C33" s="41">
        <v>322.64</v>
      </c>
      <c r="D33" s="43" t="str">
        <v>Within Budget</v>
      </c>
    </row>
    <row r="34" spans="1:4" ht="15.4" x14ac:dyDescent="0.45">
      <c r="A34" s="37">
        <v>44518</v>
      </c>
      <c r="B34" s="38" t="s">
        <v>8</v>
      </c>
      <c r="C34" s="41">
        <v>428</v>
      </c>
      <c r="D34" s="43" t="str">
        <v>Within Budget</v>
      </c>
    </row>
    <row r="35" spans="1:4" ht="15.4" x14ac:dyDescent="0.45">
      <c r="A35" s="37">
        <v>44519</v>
      </c>
      <c r="B35" s="38" t="s">
        <v>5</v>
      </c>
      <c r="C35" s="41">
        <v>447</v>
      </c>
      <c r="D35" s="43" t="str">
        <v>Within Budget</v>
      </c>
    </row>
    <row r="36" spans="1:4" ht="15.4" x14ac:dyDescent="0.45">
      <c r="A36" s="37">
        <v>44522</v>
      </c>
      <c r="B36" s="38" t="s">
        <v>4</v>
      </c>
      <c r="C36" s="42">
        <v>1720</v>
      </c>
      <c r="D36" s="43" t="str">
        <v>Within Budget</v>
      </c>
    </row>
    <row r="37" spans="1:4" ht="15.4" x14ac:dyDescent="0.45">
      <c r="A37" s="37">
        <v>44524</v>
      </c>
      <c r="B37" s="38" t="s">
        <v>6</v>
      </c>
      <c r="C37" s="41">
        <v>540</v>
      </c>
      <c r="D37" s="43" t="str">
        <v>Within Budget</v>
      </c>
    </row>
    <row r="38" spans="1:4" ht="15.4" x14ac:dyDescent="0.45">
      <c r="A38" s="37">
        <v>44525</v>
      </c>
      <c r="B38" s="38" t="s">
        <v>7</v>
      </c>
      <c r="C38" s="41">
        <v>314</v>
      </c>
      <c r="D38" s="43" t="str">
        <v>Within Budget</v>
      </c>
    </row>
    <row r="39" spans="1:4" ht="15.4" x14ac:dyDescent="0.45">
      <c r="A39" s="37">
        <v>44526</v>
      </c>
      <c r="B39" s="38" t="s">
        <v>8</v>
      </c>
      <c r="C39" s="41">
        <v>518</v>
      </c>
      <c r="D39" s="43" t="str">
        <v>Within Budget</v>
      </c>
    </row>
    <row r="40" spans="1:4" ht="15.4" x14ac:dyDescent="0.45">
      <c r="A40" s="37">
        <v>44526</v>
      </c>
      <c r="B40" s="38" t="s">
        <v>3</v>
      </c>
      <c r="C40" s="42">
        <v>2000</v>
      </c>
      <c r="D40" s="43" t="str">
        <v>Within Budget</v>
      </c>
    </row>
    <row r="41" spans="1:4" ht="15.4" x14ac:dyDescent="0.45">
      <c r="A41" s="37">
        <v>44529</v>
      </c>
      <c r="B41" s="38" t="s">
        <v>7</v>
      </c>
      <c r="C41" s="41">
        <v>337</v>
      </c>
      <c r="D41" s="43" t="str">
        <v>Within Budget</v>
      </c>
    </row>
    <row r="42" spans="1:4" ht="15.4" x14ac:dyDescent="0.45">
      <c r="A42" s="37">
        <v>44530</v>
      </c>
      <c r="B42" s="38" t="s">
        <v>8</v>
      </c>
      <c r="C42" s="41">
        <v>500</v>
      </c>
      <c r="D42" s="43" t="str">
        <v>Within Budget</v>
      </c>
    </row>
    <row r="43" spans="1:4" ht="15.4" x14ac:dyDescent="0.45">
      <c r="A43" s="37">
        <v>44531</v>
      </c>
      <c r="B43" s="38" t="s">
        <v>4</v>
      </c>
      <c r="C43" s="42">
        <v>2500</v>
      </c>
      <c r="D43" s="43" t="str">
        <v>Over Budget</v>
      </c>
    </row>
    <row r="44" spans="1:4" ht="15.4" x14ac:dyDescent="0.45">
      <c r="A44" s="37">
        <v>44534</v>
      </c>
      <c r="B44" s="38" t="s">
        <v>5</v>
      </c>
      <c r="C44" s="41">
        <v>710</v>
      </c>
      <c r="D44" s="43" t="str">
        <v>Within Budget</v>
      </c>
    </row>
    <row r="45" spans="1:4" ht="15.4" x14ac:dyDescent="0.45">
      <c r="A45" s="37">
        <v>44537</v>
      </c>
      <c r="B45" s="38" t="s">
        <v>2</v>
      </c>
      <c r="C45" s="41">
        <v>2300</v>
      </c>
      <c r="D45" s="43" t="str">
        <v>Over Budget</v>
      </c>
    </row>
    <row r="46" spans="1:4" ht="15.4" x14ac:dyDescent="0.45">
      <c r="A46" s="37">
        <v>44539</v>
      </c>
      <c r="B46" s="38" t="s">
        <v>12</v>
      </c>
      <c r="C46" s="41">
        <v>12000</v>
      </c>
      <c r="D46" s="43" t="str">
        <v>Over Budget</v>
      </c>
    </row>
    <row r="47" spans="1:4" ht="15.4" x14ac:dyDescent="0.45">
      <c r="A47" s="37">
        <v>44545</v>
      </c>
      <c r="B47" s="38" t="s">
        <v>10</v>
      </c>
      <c r="C47" s="41">
        <v>1500</v>
      </c>
      <c r="D47" s="43" t="str">
        <v>Within Budget</v>
      </c>
    </row>
    <row r="48" spans="1:4" ht="15.4" x14ac:dyDescent="0.45">
      <c r="A48" s="37">
        <v>44547</v>
      </c>
      <c r="B48" s="38" t="s">
        <v>11</v>
      </c>
      <c r="C48" s="41">
        <v>470.63</v>
      </c>
      <c r="D48" s="43" t="str">
        <v>Within Budget</v>
      </c>
    </row>
    <row r="49" spans="1:4" ht="15.4" x14ac:dyDescent="0.45">
      <c r="A49" s="37">
        <v>44550</v>
      </c>
      <c r="B49" s="38" t="s">
        <v>7</v>
      </c>
      <c r="C49" s="41">
        <v>267</v>
      </c>
      <c r="D49" s="43" t="str">
        <v>Within Budget</v>
      </c>
    </row>
    <row r="50" spans="1:4" ht="15.4" x14ac:dyDescent="0.45">
      <c r="A50" s="37">
        <v>44553</v>
      </c>
      <c r="B50" s="38" t="s">
        <v>6</v>
      </c>
      <c r="C50" s="41">
        <v>640</v>
      </c>
      <c r="D50" s="43" t="str">
        <v>Within Budget</v>
      </c>
    </row>
    <row r="51" spans="1:4" ht="15.4" x14ac:dyDescent="0.45">
      <c r="A51" s="37">
        <v>44553</v>
      </c>
      <c r="B51" s="38" t="s">
        <v>5</v>
      </c>
      <c r="C51" s="41">
        <v>450</v>
      </c>
      <c r="D51" s="43" t="str">
        <v>Within Budget</v>
      </c>
    </row>
    <row r="52" spans="1:4" x14ac:dyDescent="0.45">
      <c r="A52" s="39"/>
      <c r="B52" s="39"/>
      <c r="C52" s="39"/>
      <c r="D5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vt:lpstr>
      <vt:lpstr>Tasks</vt:lpstr>
      <vt:lpstr>Q1</vt:lpstr>
      <vt:lpstr>Q2</vt:lpstr>
      <vt:lpstr>Q3</vt:lpstr>
      <vt:lpstr>Q4</vt:lpstr>
      <vt:lpstr>Q5</vt:lpstr>
      <vt:lpstr>Q6</vt: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Sahil Patel</cp:lastModifiedBy>
  <dcterms:created xsi:type="dcterms:W3CDTF">2015-06-05T18:17:20Z</dcterms:created>
  <dcterms:modified xsi:type="dcterms:W3CDTF">2024-08-12T16:32:53Z</dcterms:modified>
</cp:coreProperties>
</file>