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neno/Documents/TransiciónCDAT/Estudio/"/>
    </mc:Choice>
  </mc:AlternateContent>
  <xr:revisionPtr revIDLastSave="0" documentId="13_ncr:1_{39055C99-4CA8-0B49-9B5F-B3A82BE06584}" xr6:coauthVersionLast="47" xr6:coauthVersionMax="47" xr10:uidLastSave="{00000000-0000-0000-0000-000000000000}"/>
  <bookViews>
    <workbookView xWindow="0" yWindow="880" windowWidth="28540" windowHeight="19720" tabRatio="500" activeTab="1" xr2:uid="{00000000-000D-0000-FFFF-FFFF00000000}"/>
  </bookViews>
  <sheets>
    <sheet name="CIENCIA DE DATOS 2024" sheetId="1" r:id="rId1"/>
    <sheet name="CIENCIA DE DATOS 2026" sheetId="2" r:id="rId2"/>
    <sheet name="TRANSIC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16" i="3" l="1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2" i="3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<sst xmlns="http://schemas.openxmlformats.org/spreadsheetml/2006/main" count="1133" uniqueCount="230">
  <si>
    <t>PROGRAM</t>
  </si>
  <si>
    <t>PROGRAM_CODE</t>
  </si>
  <si>
    <t>LEVEL</t>
  </si>
  <si>
    <t>AREA</t>
  </si>
  <si>
    <t>Curso</t>
  </si>
  <si>
    <t>NAME</t>
  </si>
  <si>
    <t>CREDITS</t>
  </si>
  <si>
    <t>PRE1</t>
  </si>
  <si>
    <t>PRE2</t>
  </si>
  <si>
    <t>ID</t>
  </si>
  <si>
    <t>Ciencia de Datos 2024</t>
  </si>
  <si>
    <t>CDAT2024</t>
  </si>
  <si>
    <t>CHUM</t>
  </si>
  <si>
    <t>H01A</t>
  </si>
  <si>
    <t>TALLER DE COMPRENSIÓN LECTORA</t>
  </si>
  <si>
    <t>ECOU</t>
  </si>
  <si>
    <t>U01A</t>
  </si>
  <si>
    <t>DESARROLLO UNIVERSITARIO</t>
  </si>
  <si>
    <t>CBAS</t>
  </si>
  <si>
    <t>M01A</t>
  </si>
  <si>
    <t>CDAT</t>
  </si>
  <si>
    <t>D01A</t>
  </si>
  <si>
    <t>ECON</t>
  </si>
  <si>
    <t>I01A</t>
  </si>
  <si>
    <t>ISCO</t>
  </si>
  <si>
    <t>FUNDAMENTOS DE PROGRAMACIÓN</t>
  </si>
  <si>
    <t>H02A</t>
  </si>
  <si>
    <t>TALLER DE ESCRITURA ACADÉMICA</t>
  </si>
  <si>
    <t>CHUL</t>
  </si>
  <si>
    <t>CBAS-M01A</t>
  </si>
  <si>
    <t>E01A</t>
  </si>
  <si>
    <t>M03A</t>
  </si>
  <si>
    <t>D02A</t>
  </si>
  <si>
    <t>H03A</t>
  </si>
  <si>
    <t>CONSTITUCIÓN POLÍTICA</t>
  </si>
  <si>
    <t>M05A</t>
  </si>
  <si>
    <t>CBAS-M03A</t>
  </si>
  <si>
    <t>E02A</t>
  </si>
  <si>
    <t>ESTADÍSTICA INFERENCIAL</t>
  </si>
  <si>
    <t>CBAS-E01A</t>
  </si>
  <si>
    <t>I02A</t>
  </si>
  <si>
    <t>MICROECONOMÍA I</t>
  </si>
  <si>
    <t>ECON-I01A</t>
  </si>
  <si>
    <t>C02A</t>
  </si>
  <si>
    <t>CDAT-D02A</t>
  </si>
  <si>
    <t>HU1A</t>
  </si>
  <si>
    <t>ELECTIVA DE HUMANIDADES I</t>
  </si>
  <si>
    <t>M06A</t>
  </si>
  <si>
    <t>CBAS-M05A</t>
  </si>
  <si>
    <t>D03A</t>
  </si>
  <si>
    <t>CBAS-E02A</t>
  </si>
  <si>
    <t>I03A</t>
  </si>
  <si>
    <t>MACROECONOMÍA I</t>
  </si>
  <si>
    <t>ECON-I02A</t>
  </si>
  <si>
    <t>ESTRUCTURA DE DATOS</t>
  </si>
  <si>
    <t>D04A</t>
  </si>
  <si>
    <t>HU2A</t>
  </si>
  <si>
    <t>ELECTIVA DE HUMANIDADES II</t>
  </si>
  <si>
    <t>CBAS-M06A</t>
  </si>
  <si>
    <t>ELECTIVA COMPLEMENTARIA I</t>
  </si>
  <si>
    <t>IIND</t>
  </si>
  <si>
    <t>OPTIMIZACIÓN</t>
  </si>
  <si>
    <t>ALGORITMOS Y COMPLEJIDAD</t>
  </si>
  <si>
    <t>CIUDADANÍA GLOBAL</t>
  </si>
  <si>
    <t>D05A</t>
  </si>
  <si>
    <t>NARRATIVA DE DATOS</t>
  </si>
  <si>
    <t>CDAT-D01A</t>
  </si>
  <si>
    <t>R02A</t>
  </si>
  <si>
    <t>PROCESOS ESTOCÁSTICOS</t>
  </si>
  <si>
    <t>ELECTIVA COMPLEMENTARIA II</t>
  </si>
  <si>
    <t>D06A</t>
  </si>
  <si>
    <t>MACHINE LEARNING</t>
  </si>
  <si>
    <t>C05A</t>
  </si>
  <si>
    <t>BASE DE DATOS</t>
  </si>
  <si>
    <t>ÉTICA</t>
  </si>
  <si>
    <t>D07A</t>
  </si>
  <si>
    <t>D08A</t>
  </si>
  <si>
    <t>CDAT-D05A</t>
  </si>
  <si>
    <t>E03A</t>
  </si>
  <si>
    <t>ELECTIVA COMPLEMENTARIA III</t>
  </si>
  <si>
    <t>P01A</t>
  </si>
  <si>
    <t>PROYECTO DE GRADO I</t>
  </si>
  <si>
    <t>CDAT-D06A</t>
  </si>
  <si>
    <t>AEMP</t>
  </si>
  <si>
    <t>A01A</t>
  </si>
  <si>
    <t>CREATIVIDAD Y EMPRENDIMIENTO</t>
  </si>
  <si>
    <t>D09A</t>
  </si>
  <si>
    <t>D10A</t>
  </si>
  <si>
    <t>BIG DATA</t>
  </si>
  <si>
    <t>ISCO-C05A</t>
  </si>
  <si>
    <t>E04A</t>
  </si>
  <si>
    <t>ELECTIVA COMPLEMENTARIA IV</t>
  </si>
  <si>
    <t>P02A</t>
  </si>
  <si>
    <t>PROYECTO DE GRADO II</t>
  </si>
  <si>
    <t>CDAT-P01A</t>
  </si>
  <si>
    <t>P03A</t>
  </si>
  <si>
    <t>E05A</t>
  </si>
  <si>
    <t>ELECTIVA COMPLEMENTARIA V</t>
  </si>
  <si>
    <t>INTRO A LA CIENCIA DE DATOS</t>
  </si>
  <si>
    <t>PROGRAM PARA CIENCIA DE DATOS</t>
  </si>
  <si>
    <t>MODE DE REGRE Y SERIES DE TIEM</t>
  </si>
  <si>
    <t>SENSADO Y MODEL DEL SIS FISICO</t>
  </si>
  <si>
    <t>ANALITICA Y MINERIA DE DATOS</t>
  </si>
  <si>
    <t>VISUALIZACION DE DATOS</t>
  </si>
  <si>
    <t>TOPIC DE CIEN DE DAT E INTE AR</t>
  </si>
  <si>
    <t>PRACTICA PROFESIONAL</t>
  </si>
  <si>
    <t>H04A</t>
  </si>
  <si>
    <t>H05A</t>
  </si>
  <si>
    <t>INGLES I</t>
  </si>
  <si>
    <t>INGLES II</t>
  </si>
  <si>
    <t>INGLES III</t>
  </si>
  <si>
    <t>INGLES IV</t>
  </si>
  <si>
    <t>I04A</t>
  </si>
  <si>
    <t>INGLES V</t>
  </si>
  <si>
    <t>I05A</t>
  </si>
  <si>
    <t>CALCULO DIFERENCIAL</t>
  </si>
  <si>
    <t>CALCULO INTEGRAL</t>
  </si>
  <si>
    <t>CALCULO VECTORIAL</t>
  </si>
  <si>
    <t>ECUACIONES DIFERENCIALES Y EN</t>
  </si>
  <si>
    <t>METODOS NUMERICOS</t>
  </si>
  <si>
    <t>M09A</t>
  </si>
  <si>
    <t>ESTADÍSTICA Y PROBABILIDAD</t>
  </si>
  <si>
    <t>ALGEBRA LINEAL</t>
  </si>
  <si>
    <t>M04A</t>
  </si>
  <si>
    <t>FUNDAMENTOS DE ECONOMÍA</t>
  </si>
  <si>
    <t>R04A</t>
  </si>
  <si>
    <t>MATEMÁTICA DISCRETA</t>
  </si>
  <si>
    <t>C06A</t>
  </si>
  <si>
    <t>A03A</t>
  </si>
  <si>
    <t>FORMULACIÓN Y EVALUAC DE PROYE</t>
  </si>
  <si>
    <t>M12A</t>
  </si>
  <si>
    <t>G04A</t>
  </si>
  <si>
    <t>Ciencia de Datos 2026</t>
  </si>
  <si>
    <t>CDAT2026</t>
  </si>
  <si>
    <t>Seminario de Desarrollo Personal I</t>
  </si>
  <si>
    <t>Ciudadanía Global y Democracia</t>
  </si>
  <si>
    <t>Seminario de Desarrollo Personal II</t>
  </si>
  <si>
    <t>Estructuras Discretas</t>
  </si>
  <si>
    <t>Finanzas Personales</t>
  </si>
  <si>
    <t>StoryTelling y Narrativa de Datos</t>
  </si>
  <si>
    <t>Electiva de Filosofía</t>
  </si>
  <si>
    <t>Toma de Decisiones Basadas en Datos</t>
  </si>
  <si>
    <t>Seminario Experiencial</t>
  </si>
  <si>
    <t>MKTD</t>
  </si>
  <si>
    <t>Gestión de Proyectos de Transformación Digital</t>
  </si>
  <si>
    <t>Electiva de Historia, Artes, Literatura</t>
  </si>
  <si>
    <t>Tópicos de IA y Gobernanza de Datos</t>
  </si>
  <si>
    <t>M01B</t>
  </si>
  <si>
    <t>CALCULO UNIVARIABLE</t>
  </si>
  <si>
    <t>TALLER DE LECTURA, ESCRITURA Y ORALIDAD II</t>
  </si>
  <si>
    <t>TALLER DE LECTURA, ESCRITURA Y ORALIDAD I</t>
  </si>
  <si>
    <t>CHUM-H01A</t>
  </si>
  <si>
    <t>CHUL-I01A</t>
  </si>
  <si>
    <t>CALCULO MULTIVARIABLE</t>
  </si>
  <si>
    <t>CBAS-M04A</t>
  </si>
  <si>
    <t>M02B</t>
  </si>
  <si>
    <t>C06B</t>
  </si>
  <si>
    <t>U02B</t>
  </si>
  <si>
    <t>CHUL-I02A</t>
  </si>
  <si>
    <t>CBAS-M02B</t>
  </si>
  <si>
    <t>D06B</t>
  </si>
  <si>
    <t>ISCO-C06B</t>
  </si>
  <si>
    <t>HU1B</t>
  </si>
  <si>
    <t>HU2B</t>
  </si>
  <si>
    <t>CHUL-I03A</t>
  </si>
  <si>
    <t>D08B</t>
  </si>
  <si>
    <t>U03B</t>
  </si>
  <si>
    <t>K01A</t>
  </si>
  <si>
    <t>CDAT-D07A</t>
  </si>
  <si>
    <t>ISCO-A01A</t>
  </si>
  <si>
    <t>H01B</t>
  </si>
  <si>
    <t>H02B</t>
  </si>
  <si>
    <t>CHUM-H01B</t>
  </si>
  <si>
    <t>H03B</t>
  </si>
  <si>
    <t>G01B</t>
  </si>
  <si>
    <t>G02B</t>
  </si>
  <si>
    <t>D09B</t>
  </si>
  <si>
    <t>AREA 2024</t>
  </si>
  <si>
    <t>Curso 2024</t>
  </si>
  <si>
    <t>NAME 2024</t>
  </si>
  <si>
    <t>CREDITS 2024</t>
  </si>
  <si>
    <t>ECOU-U01A</t>
  </si>
  <si>
    <t>CBAS-M01B</t>
  </si>
  <si>
    <t>CHUM-H02B</t>
  </si>
  <si>
    <t>AEMP-G01B</t>
  </si>
  <si>
    <t>CHUM-H03B</t>
  </si>
  <si>
    <t>AEMP-G02B</t>
  </si>
  <si>
    <t>ECOU-U02B</t>
  </si>
  <si>
    <t>CDAT-D06B</t>
  </si>
  <si>
    <t>CDAT-D03A</t>
  </si>
  <si>
    <t>ISCO-A03A</t>
  </si>
  <si>
    <t>CHUM-HU1B</t>
  </si>
  <si>
    <t>CHUL-I04A</t>
  </si>
  <si>
    <t>CDAT-D08B</t>
  </si>
  <si>
    <t>CDAT-E01A</t>
  </si>
  <si>
    <t>ECOU-U03B</t>
  </si>
  <si>
    <t>AEMP-G04A</t>
  </si>
  <si>
    <t>CDAT-E02A</t>
  </si>
  <si>
    <t>MKTD-K01A</t>
  </si>
  <si>
    <t>CHUM-HU2B</t>
  </si>
  <si>
    <t>CDAT-D09B</t>
  </si>
  <si>
    <t>CDAT-D10A</t>
  </si>
  <si>
    <t>CDAT-P02A</t>
  </si>
  <si>
    <t>CDAT-E03A</t>
  </si>
  <si>
    <t>CDAT-E04A</t>
  </si>
  <si>
    <t>CDAT-P03A</t>
  </si>
  <si>
    <t>ISCO-C02A</t>
  </si>
  <si>
    <t>CHUM-H02A</t>
  </si>
  <si>
    <t>CHUM-H03A</t>
  </si>
  <si>
    <t>ISCO-C06A</t>
  </si>
  <si>
    <t>CHUM-HU1A</t>
  </si>
  <si>
    <t>ECON-M01A</t>
  </si>
  <si>
    <t>CDAT-D04A</t>
  </si>
  <si>
    <t>CHUM-HU2A</t>
  </si>
  <si>
    <t>CBAS-M09A</t>
  </si>
  <si>
    <t>IIND-R02A</t>
  </si>
  <si>
    <t>CHUM-H05A</t>
  </si>
  <si>
    <t>CHUL-I05A</t>
  </si>
  <si>
    <t>IIND-R04A</t>
  </si>
  <si>
    <t>CHUM-H04A</t>
  </si>
  <si>
    <t>CDAT-D08A</t>
  </si>
  <si>
    <t>ECON-M12A</t>
  </si>
  <si>
    <t>CDAT-D09A</t>
  </si>
  <si>
    <t>CDAT-E05A</t>
  </si>
  <si>
    <t>ID 2024</t>
  </si>
  <si>
    <t>AREA 2026</t>
  </si>
  <si>
    <t>Curso 2026</t>
  </si>
  <si>
    <t>NAME 2026</t>
  </si>
  <si>
    <t>CREDITS 2026</t>
  </si>
  <si>
    <t>ID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</si>
</sst>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1C1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8" tint="0.7999816888943144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zoomScale="130" zoomScaleNormal="130" workbookViewId="0">
      <selection sqref="A1:I1048576"/>
    </sheetView>
  </sheetViews>
  <sheetFormatPr baseColWidth="10" defaultColWidth="11.5" defaultRowHeight="12.75" customHeight="1" x14ac:dyDescent="0.15"/>
  <cols>
    <col min="3" max="3" width="7.33203125" customWidth="1"/>
    <col min="4" max="4" width="6.83203125" customWidth="1"/>
    <col min="5" max="5" width="6.33203125" customWidth="1"/>
    <col min="6" max="6" width="46.1640625" customWidth="1"/>
    <col min="7" max="7" width="9.5" customWidth="1"/>
    <col min="8" max="8" width="11.83203125" customWidth="1"/>
    <col min="9" max="9" width="11.5" customWidth="1"/>
    <col min="10" max="10" width="12.1640625" customWidth="1"/>
  </cols>
  <sheetData>
    <row r="1" spans="1:10" ht="28" x14ac:dyDescent="0.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3" x14ac:dyDescent="0.15">
      <c r="A2" t="s">
        <v>10</v>
      </c>
      <c r="B2" t="s">
        <v>11</v>
      </c>
      <c r="C2">
        <v>1</v>
      </c>
      <c r="D2" s="2" t="s">
        <v>12</v>
      </c>
      <c r="E2" s="2" t="s">
        <v>13</v>
      </c>
      <c r="F2" s="2" t="s">
        <v>14</v>
      </c>
      <c r="G2">
        <v>3</v>
      </c>
      <c r="J2" t="str">
        <f t="shared" ref="J2:J33" si="0">_xlfn.CONCAT(D2,"-",E2)</f>
        <v>CHUM-H01A</v>
      </c>
    </row>
    <row r="3" spans="1:10" ht="13" x14ac:dyDescent="0.15">
      <c r="A3" t="s">
        <v>10</v>
      </c>
      <c r="B3" t="s">
        <v>11</v>
      </c>
      <c r="C3">
        <v>1</v>
      </c>
      <c r="D3" s="2" t="s">
        <v>15</v>
      </c>
      <c r="E3" s="2" t="s">
        <v>16</v>
      </c>
      <c r="F3" s="2" t="s">
        <v>17</v>
      </c>
      <c r="G3">
        <v>0</v>
      </c>
      <c r="J3" t="str">
        <f t="shared" si="0"/>
        <v>ECOU-U01A</v>
      </c>
    </row>
    <row r="4" spans="1:10" ht="13" x14ac:dyDescent="0.15">
      <c r="A4" t="s">
        <v>10</v>
      </c>
      <c r="B4" t="s">
        <v>11</v>
      </c>
      <c r="C4">
        <v>1</v>
      </c>
      <c r="D4" s="2" t="s">
        <v>18</v>
      </c>
      <c r="E4" s="2" t="s">
        <v>19</v>
      </c>
      <c r="F4" s="2" t="s">
        <v>115</v>
      </c>
      <c r="G4">
        <v>4</v>
      </c>
      <c r="J4" t="str">
        <f t="shared" si="0"/>
        <v>CBAS-M01A</v>
      </c>
    </row>
    <row r="5" spans="1:10" ht="13" x14ac:dyDescent="0.15">
      <c r="A5" t="s">
        <v>10</v>
      </c>
      <c r="B5" t="s">
        <v>11</v>
      </c>
      <c r="C5">
        <v>1</v>
      </c>
      <c r="D5" s="2" t="s">
        <v>20</v>
      </c>
      <c r="E5" s="2" t="s">
        <v>21</v>
      </c>
      <c r="F5" s="2" t="s">
        <v>98</v>
      </c>
      <c r="G5">
        <v>2</v>
      </c>
      <c r="J5" t="str">
        <f t="shared" si="0"/>
        <v>CDAT-D01A</v>
      </c>
    </row>
    <row r="6" spans="1:10" ht="13" x14ac:dyDescent="0.15">
      <c r="A6" t="s">
        <v>10</v>
      </c>
      <c r="B6" t="s">
        <v>11</v>
      </c>
      <c r="C6">
        <v>1</v>
      </c>
      <c r="D6" s="2" t="s">
        <v>22</v>
      </c>
      <c r="E6" s="2" t="s">
        <v>23</v>
      </c>
      <c r="F6" s="2" t="s">
        <v>124</v>
      </c>
      <c r="G6">
        <v>3</v>
      </c>
      <c r="J6" t="str">
        <f t="shared" si="0"/>
        <v>ECON-I01A</v>
      </c>
    </row>
    <row r="7" spans="1:10" ht="13" x14ac:dyDescent="0.15">
      <c r="A7" t="s">
        <v>10</v>
      </c>
      <c r="B7" t="s">
        <v>11</v>
      </c>
      <c r="C7">
        <v>1</v>
      </c>
      <c r="D7" s="2" t="s">
        <v>24</v>
      </c>
      <c r="E7" s="2" t="s">
        <v>43</v>
      </c>
      <c r="F7" s="2" t="s">
        <v>25</v>
      </c>
      <c r="G7">
        <v>3</v>
      </c>
      <c r="J7" t="str">
        <f t="shared" si="0"/>
        <v>ISCO-C02A</v>
      </c>
    </row>
    <row r="8" spans="1:10" ht="13" x14ac:dyDescent="0.15">
      <c r="A8" t="s">
        <v>10</v>
      </c>
      <c r="B8" t="s">
        <v>11</v>
      </c>
      <c r="C8">
        <v>2</v>
      </c>
      <c r="D8" s="2" t="s">
        <v>12</v>
      </c>
      <c r="E8" s="2" t="s">
        <v>26</v>
      </c>
      <c r="F8" s="2" t="s">
        <v>27</v>
      </c>
      <c r="G8">
        <v>3</v>
      </c>
      <c r="J8" t="str">
        <f t="shared" si="0"/>
        <v>CHUM-H02A</v>
      </c>
    </row>
    <row r="9" spans="1:10" ht="13" x14ac:dyDescent="0.15">
      <c r="A9" t="s">
        <v>10</v>
      </c>
      <c r="B9" t="s">
        <v>11</v>
      </c>
      <c r="C9">
        <v>2</v>
      </c>
      <c r="D9" s="2" t="s">
        <v>28</v>
      </c>
      <c r="E9" s="2" t="s">
        <v>23</v>
      </c>
      <c r="F9" s="2" t="s">
        <v>108</v>
      </c>
      <c r="G9">
        <v>2</v>
      </c>
      <c r="J9" t="str">
        <f t="shared" si="0"/>
        <v>CHUL-I01A</v>
      </c>
    </row>
    <row r="10" spans="1:10" ht="13" x14ac:dyDescent="0.15">
      <c r="A10" t="s">
        <v>10</v>
      </c>
      <c r="B10" t="s">
        <v>11</v>
      </c>
      <c r="C10">
        <v>2</v>
      </c>
      <c r="D10" s="2" t="s">
        <v>18</v>
      </c>
      <c r="E10" s="2" t="s">
        <v>31</v>
      </c>
      <c r="F10" s="2" t="s">
        <v>116</v>
      </c>
      <c r="G10">
        <v>4</v>
      </c>
      <c r="H10" t="s">
        <v>29</v>
      </c>
      <c r="J10" t="str">
        <f t="shared" si="0"/>
        <v>CBAS-M03A</v>
      </c>
    </row>
    <row r="11" spans="1:10" ht="13" x14ac:dyDescent="0.15">
      <c r="A11" t="s">
        <v>10</v>
      </c>
      <c r="B11" t="s">
        <v>11</v>
      </c>
      <c r="C11">
        <v>2</v>
      </c>
      <c r="D11" s="2" t="s">
        <v>18</v>
      </c>
      <c r="E11" s="2" t="s">
        <v>30</v>
      </c>
      <c r="F11" s="2" t="s">
        <v>121</v>
      </c>
      <c r="G11">
        <v>3</v>
      </c>
      <c r="J11" t="str">
        <f t="shared" si="0"/>
        <v>CBAS-E01A</v>
      </c>
    </row>
    <row r="12" spans="1:10" ht="13" x14ac:dyDescent="0.15">
      <c r="A12" t="s">
        <v>10</v>
      </c>
      <c r="B12" t="s">
        <v>11</v>
      </c>
      <c r="C12">
        <v>2</v>
      </c>
      <c r="D12" s="2" t="s">
        <v>18</v>
      </c>
      <c r="E12" s="2" t="s">
        <v>123</v>
      </c>
      <c r="F12" s="2" t="s">
        <v>122</v>
      </c>
      <c r="G12">
        <v>3</v>
      </c>
      <c r="J12" t="str">
        <f t="shared" si="0"/>
        <v>CBAS-M04A</v>
      </c>
    </row>
    <row r="13" spans="1:10" ht="13" x14ac:dyDescent="0.15">
      <c r="A13" t="s">
        <v>10</v>
      </c>
      <c r="B13" t="s">
        <v>11</v>
      </c>
      <c r="C13">
        <v>2</v>
      </c>
      <c r="D13" s="2" t="s">
        <v>20</v>
      </c>
      <c r="E13" s="2" t="s">
        <v>32</v>
      </c>
      <c r="F13" s="2" t="s">
        <v>99</v>
      </c>
      <c r="G13">
        <v>3</v>
      </c>
      <c r="H13" t="s">
        <v>206</v>
      </c>
      <c r="J13" t="str">
        <f t="shared" si="0"/>
        <v>CDAT-D02A</v>
      </c>
    </row>
    <row r="14" spans="1:10" ht="13" x14ac:dyDescent="0.15">
      <c r="A14" t="s">
        <v>10</v>
      </c>
      <c r="B14" t="s">
        <v>11</v>
      </c>
      <c r="C14">
        <v>3</v>
      </c>
      <c r="D14" s="2" t="s">
        <v>12</v>
      </c>
      <c r="E14" s="2" t="s">
        <v>33</v>
      </c>
      <c r="F14" s="2" t="s">
        <v>34</v>
      </c>
      <c r="G14">
        <v>2</v>
      </c>
      <c r="J14" t="str">
        <f t="shared" si="0"/>
        <v>CHUM-H03A</v>
      </c>
    </row>
    <row r="15" spans="1:10" ht="13" x14ac:dyDescent="0.15">
      <c r="A15" t="s">
        <v>10</v>
      </c>
      <c r="B15" t="s">
        <v>11</v>
      </c>
      <c r="C15">
        <v>3</v>
      </c>
      <c r="D15" s="2" t="s">
        <v>28</v>
      </c>
      <c r="E15" s="2" t="s">
        <v>40</v>
      </c>
      <c r="F15" s="2" t="s">
        <v>109</v>
      </c>
      <c r="G15">
        <v>2</v>
      </c>
      <c r="H15" t="s">
        <v>152</v>
      </c>
      <c r="J15" t="str">
        <f t="shared" si="0"/>
        <v>CHUL-I02A</v>
      </c>
    </row>
    <row r="16" spans="1:10" ht="13" x14ac:dyDescent="0.15">
      <c r="A16" t="s">
        <v>10</v>
      </c>
      <c r="B16" t="s">
        <v>11</v>
      </c>
      <c r="C16">
        <v>3</v>
      </c>
      <c r="D16" s="2" t="s">
        <v>18</v>
      </c>
      <c r="E16" s="2" t="s">
        <v>35</v>
      </c>
      <c r="F16" s="2" t="s">
        <v>117</v>
      </c>
      <c r="G16">
        <v>4</v>
      </c>
      <c r="H16" t="s">
        <v>154</v>
      </c>
      <c r="I16" t="s">
        <v>36</v>
      </c>
      <c r="J16" t="str">
        <f t="shared" si="0"/>
        <v>CBAS-M05A</v>
      </c>
    </row>
    <row r="17" spans="1:10" ht="13" x14ac:dyDescent="0.15">
      <c r="A17" t="s">
        <v>10</v>
      </c>
      <c r="B17" t="s">
        <v>11</v>
      </c>
      <c r="C17">
        <v>3</v>
      </c>
      <c r="D17" s="2" t="s">
        <v>18</v>
      </c>
      <c r="E17" s="2" t="s">
        <v>37</v>
      </c>
      <c r="F17" s="2" t="s">
        <v>38</v>
      </c>
      <c r="G17">
        <v>3</v>
      </c>
      <c r="H17" t="s">
        <v>39</v>
      </c>
      <c r="J17" t="str">
        <f t="shared" si="0"/>
        <v>CBAS-E02A</v>
      </c>
    </row>
    <row r="18" spans="1:10" ht="13" x14ac:dyDescent="0.15">
      <c r="A18" t="s">
        <v>10</v>
      </c>
      <c r="B18" t="s">
        <v>11</v>
      </c>
      <c r="C18">
        <v>3</v>
      </c>
      <c r="D18" s="2" t="s">
        <v>22</v>
      </c>
      <c r="E18" s="2" t="s">
        <v>40</v>
      </c>
      <c r="F18" s="2" t="s">
        <v>41</v>
      </c>
      <c r="G18">
        <v>3</v>
      </c>
      <c r="H18" t="s">
        <v>42</v>
      </c>
      <c r="I18" t="s">
        <v>29</v>
      </c>
      <c r="J18" t="str">
        <f t="shared" si="0"/>
        <v>ECON-I02A</v>
      </c>
    </row>
    <row r="19" spans="1:10" ht="13" x14ac:dyDescent="0.15">
      <c r="A19" t="s">
        <v>10</v>
      </c>
      <c r="B19" t="s">
        <v>11</v>
      </c>
      <c r="C19">
        <v>3</v>
      </c>
      <c r="D19" s="2" t="s">
        <v>24</v>
      </c>
      <c r="E19" s="2" t="s">
        <v>127</v>
      </c>
      <c r="F19" s="2" t="s">
        <v>126</v>
      </c>
      <c r="G19">
        <v>3</v>
      </c>
      <c r="H19" t="s">
        <v>154</v>
      </c>
      <c r="I19" t="s">
        <v>44</v>
      </c>
      <c r="J19" t="str">
        <f t="shared" si="0"/>
        <v>ISCO-C06A</v>
      </c>
    </row>
    <row r="20" spans="1:10" ht="13" x14ac:dyDescent="0.15">
      <c r="A20" t="s">
        <v>10</v>
      </c>
      <c r="B20" t="s">
        <v>11</v>
      </c>
      <c r="C20">
        <v>4</v>
      </c>
      <c r="D20" s="2" t="s">
        <v>12</v>
      </c>
      <c r="E20" s="2" t="s">
        <v>45</v>
      </c>
      <c r="F20" s="2" t="s">
        <v>46</v>
      </c>
      <c r="G20">
        <v>2</v>
      </c>
      <c r="J20" t="str">
        <f t="shared" si="0"/>
        <v>CHUM-HU1A</v>
      </c>
    </row>
    <row r="21" spans="1:10" ht="13" x14ac:dyDescent="0.15">
      <c r="A21" t="s">
        <v>10</v>
      </c>
      <c r="B21" t="s">
        <v>11</v>
      </c>
      <c r="C21">
        <v>4</v>
      </c>
      <c r="D21" s="3" t="s">
        <v>28</v>
      </c>
      <c r="E21" s="3" t="s">
        <v>51</v>
      </c>
      <c r="F21" s="3" t="s">
        <v>110</v>
      </c>
      <c r="G21">
        <v>2</v>
      </c>
      <c r="H21" t="s">
        <v>158</v>
      </c>
      <c r="J21" t="str">
        <f t="shared" si="0"/>
        <v>CHUL-I03A</v>
      </c>
    </row>
    <row r="22" spans="1:10" ht="13" x14ac:dyDescent="0.15">
      <c r="A22" t="s">
        <v>10</v>
      </c>
      <c r="B22" t="s">
        <v>11</v>
      </c>
      <c r="C22">
        <v>4</v>
      </c>
      <c r="D22" s="2" t="s">
        <v>18</v>
      </c>
      <c r="E22" s="2" t="s">
        <v>47</v>
      </c>
      <c r="F22" s="2" t="s">
        <v>118</v>
      </c>
      <c r="G22">
        <v>4</v>
      </c>
      <c r="H22" t="s">
        <v>48</v>
      </c>
      <c r="J22" t="str">
        <f t="shared" si="0"/>
        <v>CBAS-M06A</v>
      </c>
    </row>
    <row r="23" spans="1:10" ht="13" x14ac:dyDescent="0.15">
      <c r="A23" t="s">
        <v>10</v>
      </c>
      <c r="B23" t="s">
        <v>11</v>
      </c>
      <c r="C23">
        <v>4</v>
      </c>
      <c r="D23" s="2" t="s">
        <v>20</v>
      </c>
      <c r="E23" s="2" t="s">
        <v>49</v>
      </c>
      <c r="F23" s="2" t="s">
        <v>100</v>
      </c>
      <c r="G23">
        <v>3</v>
      </c>
      <c r="H23" t="s">
        <v>50</v>
      </c>
      <c r="J23" t="str">
        <f t="shared" si="0"/>
        <v>CDAT-D03A</v>
      </c>
    </row>
    <row r="24" spans="1:10" ht="13" x14ac:dyDescent="0.15">
      <c r="A24" t="s">
        <v>10</v>
      </c>
      <c r="B24" t="s">
        <v>11</v>
      </c>
      <c r="C24">
        <v>4</v>
      </c>
      <c r="D24" s="2" t="s">
        <v>22</v>
      </c>
      <c r="E24" s="2" t="s">
        <v>19</v>
      </c>
      <c r="F24" s="2" t="s">
        <v>52</v>
      </c>
      <c r="G24">
        <v>3</v>
      </c>
      <c r="H24" t="s">
        <v>53</v>
      </c>
      <c r="I24" t="s">
        <v>29</v>
      </c>
      <c r="J24" t="str">
        <f t="shared" si="0"/>
        <v>ECON-M01A</v>
      </c>
    </row>
    <row r="25" spans="1:10" ht="13" x14ac:dyDescent="0.15">
      <c r="A25" t="s">
        <v>10</v>
      </c>
      <c r="B25" t="s">
        <v>11</v>
      </c>
      <c r="C25">
        <v>4</v>
      </c>
      <c r="D25" s="2" t="s">
        <v>24</v>
      </c>
      <c r="E25" s="2" t="s">
        <v>72</v>
      </c>
      <c r="F25" s="2" t="s">
        <v>54</v>
      </c>
      <c r="G25">
        <v>3</v>
      </c>
      <c r="H25" t="s">
        <v>44</v>
      </c>
      <c r="J25" t="str">
        <f t="shared" si="0"/>
        <v>ISCO-C05A</v>
      </c>
    </row>
    <row r="26" spans="1:10" ht="13" x14ac:dyDescent="0.15">
      <c r="A26" t="s">
        <v>10</v>
      </c>
      <c r="B26" t="s">
        <v>11</v>
      </c>
      <c r="C26">
        <v>4</v>
      </c>
      <c r="D26" s="2" t="s">
        <v>20</v>
      </c>
      <c r="E26" s="2" t="s">
        <v>55</v>
      </c>
      <c r="F26" s="2" t="s">
        <v>101</v>
      </c>
      <c r="G26">
        <v>4</v>
      </c>
      <c r="H26" t="s">
        <v>48</v>
      </c>
      <c r="J26" t="str">
        <f t="shared" si="0"/>
        <v>CDAT-D04A</v>
      </c>
    </row>
    <row r="27" spans="1:10" ht="13" x14ac:dyDescent="0.15">
      <c r="A27" t="s">
        <v>10</v>
      </c>
      <c r="B27" t="s">
        <v>11</v>
      </c>
      <c r="C27">
        <v>5</v>
      </c>
      <c r="D27" s="2" t="s">
        <v>12</v>
      </c>
      <c r="E27" s="2" t="s">
        <v>56</v>
      </c>
      <c r="F27" s="2" t="s">
        <v>57</v>
      </c>
      <c r="G27">
        <v>2</v>
      </c>
      <c r="J27" t="str">
        <f t="shared" si="0"/>
        <v>CHUM-HU2A</v>
      </c>
    </row>
    <row r="28" spans="1:10" ht="13" x14ac:dyDescent="0.15">
      <c r="A28" t="s">
        <v>10</v>
      </c>
      <c r="B28" t="s">
        <v>11</v>
      </c>
      <c r="C28">
        <v>5</v>
      </c>
      <c r="D28" s="3" t="s">
        <v>28</v>
      </c>
      <c r="E28" s="3" t="s">
        <v>112</v>
      </c>
      <c r="F28" s="3" t="s">
        <v>111</v>
      </c>
      <c r="G28">
        <v>2</v>
      </c>
      <c r="H28" t="s">
        <v>164</v>
      </c>
      <c r="J28" t="str">
        <f t="shared" si="0"/>
        <v>CHUL-I04A</v>
      </c>
    </row>
    <row r="29" spans="1:10" ht="13" x14ac:dyDescent="0.15">
      <c r="A29" t="s">
        <v>10</v>
      </c>
      <c r="B29" t="s">
        <v>11</v>
      </c>
      <c r="C29">
        <v>5</v>
      </c>
      <c r="D29" s="2" t="s">
        <v>18</v>
      </c>
      <c r="E29" s="2" t="s">
        <v>120</v>
      </c>
      <c r="F29" s="2" t="s">
        <v>119</v>
      </c>
      <c r="G29">
        <v>3</v>
      </c>
      <c r="H29" t="s">
        <v>58</v>
      </c>
      <c r="J29" t="str">
        <f t="shared" si="0"/>
        <v>CBAS-M09A</v>
      </c>
    </row>
    <row r="30" spans="1:10" ht="13" x14ac:dyDescent="0.15">
      <c r="A30" t="s">
        <v>10</v>
      </c>
      <c r="B30" t="s">
        <v>11</v>
      </c>
      <c r="C30">
        <v>5</v>
      </c>
      <c r="D30" s="2" t="s">
        <v>20</v>
      </c>
      <c r="E30" s="2" t="s">
        <v>30</v>
      </c>
      <c r="F30" s="2" t="s">
        <v>59</v>
      </c>
      <c r="G30">
        <v>3</v>
      </c>
      <c r="J30" t="str">
        <f t="shared" si="0"/>
        <v>CDAT-E01A</v>
      </c>
    </row>
    <row r="31" spans="1:10" ht="13" x14ac:dyDescent="0.15">
      <c r="A31" t="s">
        <v>10</v>
      </c>
      <c r="B31" t="s">
        <v>11</v>
      </c>
      <c r="C31">
        <v>5</v>
      </c>
      <c r="D31" s="2" t="s">
        <v>60</v>
      </c>
      <c r="E31" s="2" t="s">
        <v>67</v>
      </c>
      <c r="F31" s="2" t="s">
        <v>61</v>
      </c>
      <c r="G31">
        <v>3</v>
      </c>
      <c r="H31" t="s">
        <v>154</v>
      </c>
      <c r="J31" t="str">
        <f t="shared" si="0"/>
        <v>IIND-R02A</v>
      </c>
    </row>
    <row r="32" spans="1:10" ht="13" x14ac:dyDescent="0.15">
      <c r="A32" t="s">
        <v>10</v>
      </c>
      <c r="B32" t="s">
        <v>11</v>
      </c>
      <c r="C32">
        <v>5</v>
      </c>
      <c r="D32" s="2" t="s">
        <v>24</v>
      </c>
      <c r="E32" s="2" t="s">
        <v>128</v>
      </c>
      <c r="F32" s="2" t="s">
        <v>62</v>
      </c>
      <c r="G32">
        <v>3</v>
      </c>
      <c r="H32" t="s">
        <v>89</v>
      </c>
      <c r="J32" t="str">
        <f t="shared" si="0"/>
        <v>ISCO-A03A</v>
      </c>
    </row>
    <row r="33" spans="1:10" ht="12.75" customHeight="1" x14ac:dyDescent="0.15">
      <c r="A33" t="s">
        <v>10</v>
      </c>
      <c r="B33" t="s">
        <v>11</v>
      </c>
      <c r="C33">
        <v>5</v>
      </c>
      <c r="D33" s="2" t="s">
        <v>12</v>
      </c>
      <c r="E33" s="2" t="s">
        <v>107</v>
      </c>
      <c r="F33" s="2" t="s">
        <v>63</v>
      </c>
      <c r="G33">
        <v>2</v>
      </c>
      <c r="J33" t="str">
        <f t="shared" si="0"/>
        <v>CHUM-H05A</v>
      </c>
    </row>
    <row r="34" spans="1:10" ht="13" x14ac:dyDescent="0.15">
      <c r="A34" t="s">
        <v>10</v>
      </c>
      <c r="B34" t="s">
        <v>11</v>
      </c>
      <c r="C34">
        <v>6</v>
      </c>
      <c r="D34" s="3" t="s">
        <v>28</v>
      </c>
      <c r="E34" s="3" t="s">
        <v>114</v>
      </c>
      <c r="F34" s="3" t="s">
        <v>113</v>
      </c>
      <c r="G34">
        <v>2</v>
      </c>
      <c r="H34" t="s">
        <v>192</v>
      </c>
      <c r="J34" t="str">
        <f t="shared" ref="J34:J52" si="1">_xlfn.CONCAT(D34,"-",E34)</f>
        <v>CHUL-I05A</v>
      </c>
    </row>
    <row r="35" spans="1:10" ht="13" x14ac:dyDescent="0.15">
      <c r="A35" t="s">
        <v>10</v>
      </c>
      <c r="B35" t="s">
        <v>11</v>
      </c>
      <c r="C35">
        <v>6</v>
      </c>
      <c r="D35" s="2" t="s">
        <v>20</v>
      </c>
      <c r="E35" s="2" t="s">
        <v>70</v>
      </c>
      <c r="F35" s="2" t="s">
        <v>65</v>
      </c>
      <c r="G35">
        <v>2</v>
      </c>
      <c r="H35" t="s">
        <v>66</v>
      </c>
      <c r="I35" t="s">
        <v>44</v>
      </c>
      <c r="J35" t="str">
        <f t="shared" si="1"/>
        <v>CDAT-D06A</v>
      </c>
    </row>
    <row r="36" spans="1:10" ht="13" x14ac:dyDescent="0.15">
      <c r="A36" t="s">
        <v>10</v>
      </c>
      <c r="B36" t="s">
        <v>11</v>
      </c>
      <c r="C36">
        <v>6</v>
      </c>
      <c r="D36" s="2" t="s">
        <v>60</v>
      </c>
      <c r="E36" s="2" t="s">
        <v>125</v>
      </c>
      <c r="F36" s="2" t="s">
        <v>68</v>
      </c>
      <c r="G36">
        <v>3</v>
      </c>
      <c r="H36" t="s">
        <v>215</v>
      </c>
      <c r="I36" t="s">
        <v>50</v>
      </c>
      <c r="J36" t="str">
        <f t="shared" si="1"/>
        <v>IIND-R04A</v>
      </c>
    </row>
    <row r="37" spans="1:10" ht="13" x14ac:dyDescent="0.15">
      <c r="A37" t="s">
        <v>10</v>
      </c>
      <c r="B37" t="s">
        <v>11</v>
      </c>
      <c r="C37">
        <v>6</v>
      </c>
      <c r="D37" s="2" t="s">
        <v>20</v>
      </c>
      <c r="E37" s="2" t="s">
        <v>37</v>
      </c>
      <c r="F37" s="2" t="s">
        <v>69</v>
      </c>
      <c r="G37">
        <v>3</v>
      </c>
      <c r="J37" t="str">
        <f t="shared" si="1"/>
        <v>CDAT-E02A</v>
      </c>
    </row>
    <row r="38" spans="1:10" ht="13" x14ac:dyDescent="0.15">
      <c r="A38" t="s">
        <v>10</v>
      </c>
      <c r="B38" t="s">
        <v>11</v>
      </c>
      <c r="C38">
        <v>6</v>
      </c>
      <c r="D38" s="2" t="s">
        <v>20</v>
      </c>
      <c r="E38" s="2" t="s">
        <v>64</v>
      </c>
      <c r="F38" s="2" t="s">
        <v>71</v>
      </c>
      <c r="G38">
        <v>3</v>
      </c>
      <c r="H38" t="s">
        <v>206</v>
      </c>
      <c r="I38" t="s">
        <v>154</v>
      </c>
      <c r="J38" t="str">
        <f t="shared" si="1"/>
        <v>CDAT-D05A</v>
      </c>
    </row>
    <row r="39" spans="1:10" ht="13" x14ac:dyDescent="0.15">
      <c r="A39" t="s">
        <v>10</v>
      </c>
      <c r="B39" t="s">
        <v>11</v>
      </c>
      <c r="C39">
        <v>6</v>
      </c>
      <c r="D39" s="2" t="s">
        <v>24</v>
      </c>
      <c r="E39" s="2" t="s">
        <v>84</v>
      </c>
      <c r="F39" s="2" t="s">
        <v>73</v>
      </c>
      <c r="G39">
        <v>3</v>
      </c>
      <c r="H39" t="s">
        <v>44</v>
      </c>
      <c r="J39" t="str">
        <f t="shared" si="1"/>
        <v>ISCO-A01A</v>
      </c>
    </row>
    <row r="40" spans="1:10" ht="13" x14ac:dyDescent="0.15">
      <c r="A40" t="s">
        <v>10</v>
      </c>
      <c r="B40" t="s">
        <v>11</v>
      </c>
      <c r="C40">
        <v>7</v>
      </c>
      <c r="D40" s="2" t="s">
        <v>12</v>
      </c>
      <c r="E40" s="2" t="s">
        <v>106</v>
      </c>
      <c r="F40" s="2" t="s">
        <v>74</v>
      </c>
      <c r="G40">
        <v>2</v>
      </c>
      <c r="J40" t="str">
        <f t="shared" si="1"/>
        <v>CHUM-H04A</v>
      </c>
    </row>
    <row r="41" spans="1:10" ht="13" x14ac:dyDescent="0.15">
      <c r="A41" t="s">
        <v>10</v>
      </c>
      <c r="B41" t="s">
        <v>11</v>
      </c>
      <c r="C41">
        <v>7</v>
      </c>
      <c r="D41" s="2" t="s">
        <v>20</v>
      </c>
      <c r="E41" s="2" t="s">
        <v>75</v>
      </c>
      <c r="F41" s="2" t="s">
        <v>102</v>
      </c>
      <c r="G41">
        <v>3</v>
      </c>
      <c r="H41" t="s">
        <v>154</v>
      </c>
      <c r="I41" t="s">
        <v>50</v>
      </c>
      <c r="J41" t="str">
        <f t="shared" si="1"/>
        <v>CDAT-D07A</v>
      </c>
    </row>
    <row r="42" spans="1:10" ht="13" x14ac:dyDescent="0.15">
      <c r="A42" t="s">
        <v>10</v>
      </c>
      <c r="B42" t="s">
        <v>11</v>
      </c>
      <c r="C42">
        <v>7</v>
      </c>
      <c r="D42" s="2" t="s">
        <v>20</v>
      </c>
      <c r="E42" s="2" t="s">
        <v>76</v>
      </c>
      <c r="F42" s="2" t="s">
        <v>103</v>
      </c>
      <c r="G42">
        <v>3</v>
      </c>
      <c r="H42" t="s">
        <v>82</v>
      </c>
      <c r="J42" t="str">
        <f t="shared" si="1"/>
        <v>CDAT-D08A</v>
      </c>
    </row>
    <row r="43" spans="1:10" ht="13" x14ac:dyDescent="0.15">
      <c r="A43" t="s">
        <v>10</v>
      </c>
      <c r="B43" t="s">
        <v>11</v>
      </c>
      <c r="C43">
        <v>7</v>
      </c>
      <c r="D43" s="2" t="s">
        <v>20</v>
      </c>
      <c r="E43" s="2" t="s">
        <v>78</v>
      </c>
      <c r="F43" s="2" t="s">
        <v>79</v>
      </c>
      <c r="G43">
        <v>3</v>
      </c>
      <c r="J43" t="str">
        <f t="shared" si="1"/>
        <v>CDAT-E03A</v>
      </c>
    </row>
    <row r="44" spans="1:10" ht="13" x14ac:dyDescent="0.15">
      <c r="A44" t="s">
        <v>10</v>
      </c>
      <c r="B44" t="s">
        <v>11</v>
      </c>
      <c r="C44">
        <v>7</v>
      </c>
      <c r="D44" s="2" t="s">
        <v>20</v>
      </c>
      <c r="E44" s="2" t="s">
        <v>80</v>
      </c>
      <c r="F44" s="2" t="s">
        <v>81</v>
      </c>
      <c r="G44">
        <v>3</v>
      </c>
      <c r="H44" t="s">
        <v>77</v>
      </c>
      <c r="J44" t="str">
        <f t="shared" si="1"/>
        <v>CDAT-P01A</v>
      </c>
    </row>
    <row r="45" spans="1:10" ht="13" x14ac:dyDescent="0.15">
      <c r="A45" t="s">
        <v>10</v>
      </c>
      <c r="B45" t="s">
        <v>11</v>
      </c>
      <c r="C45">
        <v>7</v>
      </c>
      <c r="D45" s="2" t="s">
        <v>22</v>
      </c>
      <c r="E45" s="2" t="s">
        <v>130</v>
      </c>
      <c r="F45" s="2" t="s">
        <v>129</v>
      </c>
      <c r="G45">
        <v>3</v>
      </c>
      <c r="H45" t="s">
        <v>39</v>
      </c>
      <c r="J45" t="str">
        <f t="shared" si="1"/>
        <v>ECON-M12A</v>
      </c>
    </row>
    <row r="46" spans="1:10" ht="13" x14ac:dyDescent="0.15">
      <c r="A46" t="s">
        <v>10</v>
      </c>
      <c r="B46" t="s">
        <v>11</v>
      </c>
      <c r="C46">
        <v>8</v>
      </c>
      <c r="D46" s="2" t="s">
        <v>83</v>
      </c>
      <c r="E46" s="2" t="s">
        <v>131</v>
      </c>
      <c r="F46" s="2" t="s">
        <v>85</v>
      </c>
      <c r="G46">
        <v>3</v>
      </c>
      <c r="J46" t="str">
        <f t="shared" si="1"/>
        <v>AEMP-G04A</v>
      </c>
    </row>
    <row r="47" spans="1:10" ht="13" x14ac:dyDescent="0.15">
      <c r="A47" t="s">
        <v>10</v>
      </c>
      <c r="B47" t="s">
        <v>11</v>
      </c>
      <c r="C47">
        <v>8</v>
      </c>
      <c r="D47" s="2" t="s">
        <v>20</v>
      </c>
      <c r="E47" s="2" t="s">
        <v>86</v>
      </c>
      <c r="F47" s="2" t="s">
        <v>104</v>
      </c>
      <c r="G47">
        <v>3</v>
      </c>
      <c r="H47" t="s">
        <v>77</v>
      </c>
      <c r="J47" t="str">
        <f t="shared" si="1"/>
        <v>CDAT-D09A</v>
      </c>
    </row>
    <row r="48" spans="1:10" ht="13" x14ac:dyDescent="0.15">
      <c r="A48" t="s">
        <v>10</v>
      </c>
      <c r="B48" t="s">
        <v>11</v>
      </c>
      <c r="C48">
        <v>8</v>
      </c>
      <c r="D48" s="2" t="s">
        <v>20</v>
      </c>
      <c r="E48" s="2" t="s">
        <v>87</v>
      </c>
      <c r="F48" s="2" t="s">
        <v>88</v>
      </c>
      <c r="G48">
        <v>3</v>
      </c>
      <c r="H48" t="s">
        <v>169</v>
      </c>
      <c r="J48" t="str">
        <f t="shared" si="1"/>
        <v>CDAT-D10A</v>
      </c>
    </row>
    <row r="49" spans="1:10" ht="13" x14ac:dyDescent="0.15">
      <c r="A49" t="s">
        <v>10</v>
      </c>
      <c r="B49" t="s">
        <v>11</v>
      </c>
      <c r="C49">
        <v>8</v>
      </c>
      <c r="D49" s="2" t="s">
        <v>20</v>
      </c>
      <c r="E49" s="2" t="s">
        <v>90</v>
      </c>
      <c r="F49" s="2" t="s">
        <v>91</v>
      </c>
      <c r="G49">
        <v>3</v>
      </c>
      <c r="J49" t="str">
        <f t="shared" si="1"/>
        <v>CDAT-E04A</v>
      </c>
    </row>
    <row r="50" spans="1:10" ht="13" x14ac:dyDescent="0.15">
      <c r="A50" t="s">
        <v>10</v>
      </c>
      <c r="B50" t="s">
        <v>11</v>
      </c>
      <c r="C50">
        <v>8</v>
      </c>
      <c r="D50" s="2" t="s">
        <v>20</v>
      </c>
      <c r="E50" s="2" t="s">
        <v>92</v>
      </c>
      <c r="F50" s="2" t="s">
        <v>93</v>
      </c>
      <c r="G50">
        <v>3</v>
      </c>
      <c r="H50" t="s">
        <v>94</v>
      </c>
      <c r="J50" t="str">
        <f t="shared" si="1"/>
        <v>CDAT-P02A</v>
      </c>
    </row>
    <row r="51" spans="1:10" ht="13" x14ac:dyDescent="0.15">
      <c r="A51" t="s">
        <v>10</v>
      </c>
      <c r="B51" t="s">
        <v>11</v>
      </c>
      <c r="C51">
        <v>9</v>
      </c>
      <c r="D51" s="2" t="s">
        <v>20</v>
      </c>
      <c r="E51" s="2" t="s">
        <v>95</v>
      </c>
      <c r="F51" s="2" t="s">
        <v>105</v>
      </c>
      <c r="G51">
        <v>9</v>
      </c>
      <c r="J51" t="str">
        <f t="shared" si="1"/>
        <v>CDAT-P03A</v>
      </c>
    </row>
    <row r="52" spans="1:10" ht="13" x14ac:dyDescent="0.15">
      <c r="A52" t="s">
        <v>10</v>
      </c>
      <c r="B52" t="s">
        <v>11</v>
      </c>
      <c r="C52">
        <v>9</v>
      </c>
      <c r="D52" s="2" t="s">
        <v>20</v>
      </c>
      <c r="E52" s="2" t="s">
        <v>96</v>
      </c>
      <c r="F52" s="2" t="s">
        <v>97</v>
      </c>
      <c r="G52">
        <v>3</v>
      </c>
      <c r="J52" t="str">
        <f t="shared" si="1"/>
        <v>CDAT-E05A</v>
      </c>
    </row>
    <row r="53" spans="1:10" ht="13" x14ac:dyDescent="0.15"/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18416-7DFB-304E-AAC3-76679A8E3549}">
  <dimension ref="A1:J44"/>
  <sheetViews>
    <sheetView tabSelected="1" zoomScale="130" zoomScaleNormal="130" workbookViewId="0">
      <selection activeCell="M7" sqref="M7"/>
    </sheetView>
  </sheetViews>
  <sheetFormatPr baseColWidth="10" defaultRowHeight="13" x14ac:dyDescent="0.15"/>
  <cols>
    <col min="1" max="1" width="19" bestFit="1" customWidth="1"/>
    <col min="3" max="3" width="6.6640625" bestFit="1" customWidth="1"/>
    <col min="4" max="4" width="6" bestFit="1" customWidth="1"/>
    <col min="5" max="5" width="5.6640625" bestFit="1" customWidth="1"/>
    <col min="6" max="6" width="43.6640625" customWidth="1"/>
    <col min="8" max="8" width="12.1640625" customWidth="1"/>
  </cols>
  <sheetData>
    <row r="1" spans="1:10" ht="28" x14ac:dyDescent="0.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t="s">
        <v>132</v>
      </c>
      <c r="B2" t="s">
        <v>133</v>
      </c>
      <c r="C2">
        <v>1</v>
      </c>
      <c r="D2" s="2" t="s">
        <v>12</v>
      </c>
      <c r="E2" s="2" t="s">
        <v>170</v>
      </c>
      <c r="F2" s="2" t="s">
        <v>150</v>
      </c>
      <c r="G2" s="1">
        <v>3</v>
      </c>
      <c r="J2" t="str">
        <f t="shared" ref="J2:J44" si="0">_xlfn.CONCAT(D2,"-",E2)</f>
        <v>CHUM-H01B</v>
      </c>
    </row>
    <row r="3" spans="1:10" x14ac:dyDescent="0.15">
      <c r="A3" t="s">
        <v>132</v>
      </c>
      <c r="B3" t="s">
        <v>133</v>
      </c>
      <c r="C3">
        <v>1</v>
      </c>
      <c r="D3" s="2" t="s">
        <v>15</v>
      </c>
      <c r="E3" s="2" t="s">
        <v>16</v>
      </c>
      <c r="F3" s="2" t="s">
        <v>17</v>
      </c>
      <c r="G3" s="1">
        <v>0.5</v>
      </c>
      <c r="J3" t="str">
        <f t="shared" si="0"/>
        <v>ECOU-U01A</v>
      </c>
    </row>
    <row r="4" spans="1:10" ht="14" x14ac:dyDescent="0.15">
      <c r="A4" t="s">
        <v>132</v>
      </c>
      <c r="B4" t="s">
        <v>133</v>
      </c>
      <c r="C4">
        <v>1</v>
      </c>
      <c r="D4" s="4" t="s">
        <v>18</v>
      </c>
      <c r="E4" s="4" t="s">
        <v>147</v>
      </c>
      <c r="F4" s="4" t="s">
        <v>148</v>
      </c>
      <c r="G4" s="1">
        <v>4</v>
      </c>
      <c r="J4" t="str">
        <f t="shared" si="0"/>
        <v>CBAS-M01B</v>
      </c>
    </row>
    <row r="5" spans="1:10" x14ac:dyDescent="0.15">
      <c r="A5" t="s">
        <v>132</v>
      </c>
      <c r="B5" t="s">
        <v>133</v>
      </c>
      <c r="C5">
        <v>1</v>
      </c>
      <c r="D5" s="2" t="s">
        <v>20</v>
      </c>
      <c r="E5" s="2" t="s">
        <v>21</v>
      </c>
      <c r="F5" s="2" t="s">
        <v>98</v>
      </c>
      <c r="G5" s="1">
        <v>2</v>
      </c>
      <c r="J5" t="str">
        <f t="shared" si="0"/>
        <v>CDAT-D01A</v>
      </c>
    </row>
    <row r="6" spans="1:10" x14ac:dyDescent="0.15">
      <c r="A6" t="s">
        <v>132</v>
      </c>
      <c r="B6" t="s">
        <v>133</v>
      </c>
      <c r="C6">
        <v>1</v>
      </c>
      <c r="D6" s="2" t="s">
        <v>20</v>
      </c>
      <c r="E6" s="2" t="s">
        <v>32</v>
      </c>
      <c r="F6" s="2" t="s">
        <v>99</v>
      </c>
      <c r="G6" s="1">
        <v>3</v>
      </c>
      <c r="J6" t="str">
        <f t="shared" si="0"/>
        <v>CDAT-D02A</v>
      </c>
    </row>
    <row r="7" spans="1:10" x14ac:dyDescent="0.15">
      <c r="A7" t="s">
        <v>132</v>
      </c>
      <c r="B7" t="s">
        <v>133</v>
      </c>
      <c r="C7">
        <v>1</v>
      </c>
      <c r="D7" s="2" t="s">
        <v>22</v>
      </c>
      <c r="E7" s="2" t="s">
        <v>23</v>
      </c>
      <c r="F7" s="2" t="s">
        <v>124</v>
      </c>
      <c r="G7" s="1">
        <v>3</v>
      </c>
      <c r="J7" t="str">
        <f t="shared" si="0"/>
        <v>ECON-I01A</v>
      </c>
    </row>
    <row r="8" spans="1:10" ht="14" x14ac:dyDescent="0.15">
      <c r="A8" t="s">
        <v>132</v>
      </c>
      <c r="B8" t="s">
        <v>133</v>
      </c>
      <c r="C8">
        <v>2</v>
      </c>
      <c r="D8" s="2" t="s">
        <v>12</v>
      </c>
      <c r="E8" s="2" t="s">
        <v>171</v>
      </c>
      <c r="F8" s="4" t="s">
        <v>149</v>
      </c>
      <c r="G8" s="1">
        <v>3</v>
      </c>
      <c r="H8" s="1" t="s">
        <v>172</v>
      </c>
      <c r="J8" t="str">
        <f t="shared" si="0"/>
        <v>CHUM-H02B</v>
      </c>
    </row>
    <row r="9" spans="1:10" x14ac:dyDescent="0.15">
      <c r="A9" t="s">
        <v>132</v>
      </c>
      <c r="B9" t="s">
        <v>133</v>
      </c>
      <c r="C9">
        <v>2</v>
      </c>
      <c r="D9" s="2" t="s">
        <v>28</v>
      </c>
      <c r="E9" s="2" t="s">
        <v>23</v>
      </c>
      <c r="F9" s="2" t="s">
        <v>108</v>
      </c>
      <c r="G9" s="1">
        <v>2</v>
      </c>
      <c r="J9" t="str">
        <f t="shared" si="0"/>
        <v>CHUL-I01A</v>
      </c>
    </row>
    <row r="10" spans="1:10" ht="14" x14ac:dyDescent="0.15">
      <c r="A10" t="s">
        <v>132</v>
      </c>
      <c r="B10" t="s">
        <v>133</v>
      </c>
      <c r="C10">
        <v>2</v>
      </c>
      <c r="D10" s="1" t="s">
        <v>83</v>
      </c>
      <c r="E10" s="1" t="s">
        <v>174</v>
      </c>
      <c r="F10" s="1" t="s">
        <v>134</v>
      </c>
      <c r="G10" s="1">
        <v>0.5</v>
      </c>
      <c r="J10" t="str">
        <f t="shared" si="0"/>
        <v>AEMP-G01B</v>
      </c>
    </row>
    <row r="11" spans="1:10" x14ac:dyDescent="0.15">
      <c r="A11" t="s">
        <v>132</v>
      </c>
      <c r="B11" t="s">
        <v>133</v>
      </c>
      <c r="C11">
        <v>2</v>
      </c>
      <c r="D11" s="2" t="s">
        <v>18</v>
      </c>
      <c r="E11" s="2" t="s">
        <v>123</v>
      </c>
      <c r="F11" s="2" t="s">
        <v>122</v>
      </c>
      <c r="G11" s="1">
        <v>3</v>
      </c>
      <c r="J11" t="str">
        <f t="shared" si="0"/>
        <v>CBAS-M04A</v>
      </c>
    </row>
    <row r="12" spans="1:10" x14ac:dyDescent="0.15">
      <c r="A12" t="s">
        <v>132</v>
      </c>
      <c r="B12" t="s">
        <v>133</v>
      </c>
      <c r="C12">
        <v>2</v>
      </c>
      <c r="D12" s="2" t="s">
        <v>18</v>
      </c>
      <c r="E12" s="2" t="s">
        <v>30</v>
      </c>
      <c r="F12" s="2" t="s">
        <v>121</v>
      </c>
      <c r="G12" s="1">
        <v>3</v>
      </c>
      <c r="J12" t="str">
        <f t="shared" si="0"/>
        <v>CBAS-E01A</v>
      </c>
    </row>
    <row r="13" spans="1:10" ht="14" x14ac:dyDescent="0.15">
      <c r="A13" t="s">
        <v>132</v>
      </c>
      <c r="B13" t="s">
        <v>133</v>
      </c>
      <c r="C13">
        <v>2</v>
      </c>
      <c r="D13" s="2" t="s">
        <v>22</v>
      </c>
      <c r="E13" s="2" t="s">
        <v>40</v>
      </c>
      <c r="F13" s="2" t="s">
        <v>41</v>
      </c>
      <c r="G13" s="1">
        <v>3</v>
      </c>
      <c r="H13" s="1" t="s">
        <v>42</v>
      </c>
      <c r="J13" t="str">
        <f t="shared" si="0"/>
        <v>ECON-I02A</v>
      </c>
    </row>
    <row r="14" spans="1:10" ht="14" x14ac:dyDescent="0.15">
      <c r="A14" t="s">
        <v>132</v>
      </c>
      <c r="B14" t="s">
        <v>133</v>
      </c>
      <c r="C14">
        <v>3</v>
      </c>
      <c r="D14" s="1" t="s">
        <v>12</v>
      </c>
      <c r="E14" s="1" t="s">
        <v>173</v>
      </c>
      <c r="F14" s="1" t="s">
        <v>135</v>
      </c>
      <c r="G14" s="1">
        <v>3</v>
      </c>
      <c r="J14" t="str">
        <f t="shared" si="0"/>
        <v>CHUM-H03B</v>
      </c>
    </row>
    <row r="15" spans="1:10" ht="14" x14ac:dyDescent="0.15">
      <c r="A15" t="s">
        <v>132</v>
      </c>
      <c r="B15" t="s">
        <v>133</v>
      </c>
      <c r="C15">
        <v>3</v>
      </c>
      <c r="D15" s="2" t="s">
        <v>28</v>
      </c>
      <c r="E15" s="2" t="s">
        <v>40</v>
      </c>
      <c r="F15" s="2" t="s">
        <v>109</v>
      </c>
      <c r="G15" s="1">
        <v>2</v>
      </c>
      <c r="H15" s="1" t="s">
        <v>152</v>
      </c>
      <c r="J15" t="str">
        <f t="shared" si="0"/>
        <v>CHUL-I02A</v>
      </c>
    </row>
    <row r="16" spans="1:10" ht="14" x14ac:dyDescent="0.15">
      <c r="A16" t="s">
        <v>132</v>
      </c>
      <c r="B16" t="s">
        <v>133</v>
      </c>
      <c r="C16">
        <v>3</v>
      </c>
      <c r="D16" s="4" t="s">
        <v>83</v>
      </c>
      <c r="E16" s="4" t="s">
        <v>175</v>
      </c>
      <c r="F16" s="1" t="s">
        <v>136</v>
      </c>
      <c r="G16" s="1">
        <v>0.5</v>
      </c>
      <c r="H16" s="1" t="s">
        <v>184</v>
      </c>
      <c r="J16" t="str">
        <f t="shared" si="0"/>
        <v>AEMP-G02B</v>
      </c>
    </row>
    <row r="17" spans="1:10" ht="14" x14ac:dyDescent="0.15">
      <c r="A17" t="s">
        <v>132</v>
      </c>
      <c r="B17" t="s">
        <v>133</v>
      </c>
      <c r="C17">
        <v>3</v>
      </c>
      <c r="D17" s="4" t="s">
        <v>18</v>
      </c>
      <c r="E17" s="4" t="s">
        <v>155</v>
      </c>
      <c r="F17" s="4" t="s">
        <v>153</v>
      </c>
      <c r="G17" s="1">
        <v>4</v>
      </c>
      <c r="H17" s="1" t="s">
        <v>182</v>
      </c>
      <c r="I17" t="s">
        <v>154</v>
      </c>
      <c r="J17" t="str">
        <f t="shared" si="0"/>
        <v>CBAS-M02B</v>
      </c>
    </row>
    <row r="18" spans="1:10" ht="14" x14ac:dyDescent="0.15">
      <c r="A18" t="s">
        <v>132</v>
      </c>
      <c r="B18" t="s">
        <v>133</v>
      </c>
      <c r="C18">
        <v>3</v>
      </c>
      <c r="D18" s="2" t="s">
        <v>18</v>
      </c>
      <c r="E18" s="2" t="s">
        <v>37</v>
      </c>
      <c r="F18" s="2" t="s">
        <v>38</v>
      </c>
      <c r="G18" s="1">
        <v>3</v>
      </c>
      <c r="H18" s="1" t="s">
        <v>39</v>
      </c>
      <c r="J18" t="str">
        <f t="shared" si="0"/>
        <v>CBAS-E02A</v>
      </c>
    </row>
    <row r="19" spans="1:10" ht="14" x14ac:dyDescent="0.15">
      <c r="A19" t="s">
        <v>132</v>
      </c>
      <c r="B19" t="s">
        <v>133</v>
      </c>
      <c r="C19">
        <v>3</v>
      </c>
      <c r="D19" t="s">
        <v>24</v>
      </c>
      <c r="E19" t="s">
        <v>156</v>
      </c>
      <c r="F19" s="1" t="s">
        <v>137</v>
      </c>
      <c r="G19" s="1">
        <v>3</v>
      </c>
      <c r="H19" s="1" t="s">
        <v>44</v>
      </c>
      <c r="J19" t="str">
        <f t="shared" si="0"/>
        <v>ISCO-C06B</v>
      </c>
    </row>
    <row r="20" spans="1:10" ht="14" x14ac:dyDescent="0.15">
      <c r="A20" t="s">
        <v>132</v>
      </c>
      <c r="B20" t="s">
        <v>133</v>
      </c>
      <c r="C20">
        <v>4</v>
      </c>
      <c r="D20" s="1" t="s">
        <v>15</v>
      </c>
      <c r="E20" s="1" t="s">
        <v>157</v>
      </c>
      <c r="F20" s="1" t="s">
        <v>138</v>
      </c>
      <c r="G20" s="1">
        <v>1</v>
      </c>
      <c r="J20" t="str">
        <f t="shared" si="0"/>
        <v>ECOU-U02B</v>
      </c>
    </row>
    <row r="21" spans="1:10" ht="14" x14ac:dyDescent="0.15">
      <c r="A21" t="s">
        <v>132</v>
      </c>
      <c r="B21" t="s">
        <v>133</v>
      </c>
      <c r="C21">
        <v>4</v>
      </c>
      <c r="D21" s="3" t="s">
        <v>28</v>
      </c>
      <c r="E21" s="3" t="s">
        <v>51</v>
      </c>
      <c r="F21" s="3" t="s">
        <v>110</v>
      </c>
      <c r="G21" s="1">
        <v>2</v>
      </c>
      <c r="H21" s="1" t="s">
        <v>158</v>
      </c>
      <c r="J21" t="str">
        <f t="shared" si="0"/>
        <v>CHUL-I03A</v>
      </c>
    </row>
    <row r="22" spans="1:10" ht="14" x14ac:dyDescent="0.15">
      <c r="A22" t="s">
        <v>132</v>
      </c>
      <c r="B22" t="s">
        <v>133</v>
      </c>
      <c r="C22">
        <v>4</v>
      </c>
      <c r="D22" s="2" t="s">
        <v>18</v>
      </c>
      <c r="E22" s="2" t="s">
        <v>47</v>
      </c>
      <c r="F22" s="2" t="s">
        <v>118</v>
      </c>
      <c r="G22" s="1">
        <v>4</v>
      </c>
      <c r="H22" s="1" t="s">
        <v>159</v>
      </c>
      <c r="J22" t="str">
        <f t="shared" si="0"/>
        <v>CBAS-M06A</v>
      </c>
    </row>
    <row r="23" spans="1:10" ht="14" x14ac:dyDescent="0.15">
      <c r="A23" t="s">
        <v>132</v>
      </c>
      <c r="B23" t="s">
        <v>133</v>
      </c>
      <c r="C23">
        <v>4</v>
      </c>
      <c r="D23" t="s">
        <v>20</v>
      </c>
      <c r="E23" t="s">
        <v>160</v>
      </c>
      <c r="F23" s="1" t="s">
        <v>139</v>
      </c>
      <c r="G23" s="1">
        <v>3</v>
      </c>
      <c r="H23" s="1" t="s">
        <v>39</v>
      </c>
      <c r="J23" t="str">
        <f t="shared" si="0"/>
        <v>CDAT-D06B</v>
      </c>
    </row>
    <row r="24" spans="1:10" ht="14" x14ac:dyDescent="0.15">
      <c r="A24" t="s">
        <v>132</v>
      </c>
      <c r="B24" t="s">
        <v>133</v>
      </c>
      <c r="C24">
        <v>4</v>
      </c>
      <c r="D24" s="2" t="s">
        <v>20</v>
      </c>
      <c r="E24" s="2" t="s">
        <v>49</v>
      </c>
      <c r="F24" s="2" t="s">
        <v>100</v>
      </c>
      <c r="G24" s="1">
        <v>3</v>
      </c>
      <c r="H24" s="1" t="s">
        <v>50</v>
      </c>
      <c r="J24" t="str">
        <f t="shared" si="0"/>
        <v>CDAT-D03A</v>
      </c>
    </row>
    <row r="25" spans="1:10" ht="14" x14ac:dyDescent="0.15">
      <c r="A25" t="s">
        <v>132</v>
      </c>
      <c r="B25" t="s">
        <v>133</v>
      </c>
      <c r="C25">
        <v>4</v>
      </c>
      <c r="D25" s="2" t="s">
        <v>24</v>
      </c>
      <c r="E25" s="2" t="s">
        <v>128</v>
      </c>
      <c r="F25" s="2" t="s">
        <v>62</v>
      </c>
      <c r="G25" s="1">
        <v>3</v>
      </c>
      <c r="H25" s="1" t="s">
        <v>161</v>
      </c>
      <c r="J25" t="str">
        <f t="shared" si="0"/>
        <v>ISCO-A03A</v>
      </c>
    </row>
    <row r="26" spans="1:10" ht="14" x14ac:dyDescent="0.15">
      <c r="A26" t="s">
        <v>132</v>
      </c>
      <c r="B26" t="s">
        <v>133</v>
      </c>
      <c r="C26">
        <v>5</v>
      </c>
      <c r="D26" s="1" t="s">
        <v>12</v>
      </c>
      <c r="E26" s="1" t="s">
        <v>162</v>
      </c>
      <c r="F26" s="1" t="s">
        <v>140</v>
      </c>
      <c r="G26" s="1">
        <v>3</v>
      </c>
      <c r="J26" t="str">
        <f t="shared" si="0"/>
        <v>CHUM-HU1B</v>
      </c>
    </row>
    <row r="27" spans="1:10" ht="14" x14ac:dyDescent="0.15">
      <c r="A27" t="s">
        <v>132</v>
      </c>
      <c r="B27" t="s">
        <v>133</v>
      </c>
      <c r="C27">
        <v>5</v>
      </c>
      <c r="D27" s="3" t="s">
        <v>28</v>
      </c>
      <c r="E27" s="3" t="s">
        <v>112</v>
      </c>
      <c r="F27" s="3" t="s">
        <v>111</v>
      </c>
      <c r="G27" s="1">
        <v>2</v>
      </c>
      <c r="H27" s="1" t="s">
        <v>164</v>
      </c>
      <c r="J27" t="str">
        <f t="shared" si="0"/>
        <v>CHUL-I04A</v>
      </c>
    </row>
    <row r="28" spans="1:10" ht="14" x14ac:dyDescent="0.15">
      <c r="A28" t="s">
        <v>132</v>
      </c>
      <c r="B28" t="s">
        <v>133</v>
      </c>
      <c r="C28">
        <v>5</v>
      </c>
      <c r="D28" t="s">
        <v>20</v>
      </c>
      <c r="E28" t="s">
        <v>165</v>
      </c>
      <c r="F28" s="1" t="s">
        <v>141</v>
      </c>
      <c r="G28" s="1">
        <v>3</v>
      </c>
      <c r="J28" t="str">
        <f t="shared" si="0"/>
        <v>CDAT-D08B</v>
      </c>
    </row>
    <row r="29" spans="1:10" ht="14" x14ac:dyDescent="0.15">
      <c r="A29" t="s">
        <v>132</v>
      </c>
      <c r="B29" t="s">
        <v>133</v>
      </c>
      <c r="C29">
        <v>5</v>
      </c>
      <c r="D29" s="2" t="s">
        <v>20</v>
      </c>
      <c r="E29" s="2" t="s">
        <v>64</v>
      </c>
      <c r="F29" s="2" t="s">
        <v>71</v>
      </c>
      <c r="G29" s="1">
        <v>3</v>
      </c>
      <c r="H29" s="1" t="s">
        <v>44</v>
      </c>
      <c r="I29" s="1" t="s">
        <v>154</v>
      </c>
      <c r="J29" t="str">
        <f t="shared" si="0"/>
        <v>CDAT-D05A</v>
      </c>
    </row>
    <row r="30" spans="1:10" x14ac:dyDescent="0.15">
      <c r="A30" t="s">
        <v>132</v>
      </c>
      <c r="B30" t="s">
        <v>133</v>
      </c>
      <c r="C30">
        <v>5</v>
      </c>
      <c r="D30" s="2" t="s">
        <v>20</v>
      </c>
      <c r="E30" s="2" t="s">
        <v>30</v>
      </c>
      <c r="F30" s="2" t="s">
        <v>59</v>
      </c>
      <c r="G30" s="1">
        <v>3</v>
      </c>
      <c r="J30" t="str">
        <f t="shared" si="0"/>
        <v>CDAT-E01A</v>
      </c>
    </row>
    <row r="31" spans="1:10" ht="14" x14ac:dyDescent="0.15">
      <c r="A31" t="s">
        <v>132</v>
      </c>
      <c r="B31" t="s">
        <v>133</v>
      </c>
      <c r="C31">
        <v>5</v>
      </c>
      <c r="D31" s="2" t="s">
        <v>24</v>
      </c>
      <c r="E31" s="2" t="s">
        <v>84</v>
      </c>
      <c r="F31" s="2" t="s">
        <v>73</v>
      </c>
      <c r="G31" s="1">
        <v>3</v>
      </c>
      <c r="H31" s="1" t="s">
        <v>161</v>
      </c>
      <c r="J31" t="str">
        <f t="shared" si="0"/>
        <v>ISCO-A01A</v>
      </c>
    </row>
    <row r="32" spans="1:10" ht="14" x14ac:dyDescent="0.15">
      <c r="A32" t="s">
        <v>132</v>
      </c>
      <c r="B32" t="s">
        <v>133</v>
      </c>
      <c r="C32">
        <v>6</v>
      </c>
      <c r="D32" s="1" t="s">
        <v>15</v>
      </c>
      <c r="E32" s="1" t="s">
        <v>166</v>
      </c>
      <c r="F32" s="1" t="s">
        <v>142</v>
      </c>
      <c r="G32" s="1">
        <v>0.5</v>
      </c>
      <c r="J32" t="str">
        <f t="shared" si="0"/>
        <v>ECOU-U03B</v>
      </c>
    </row>
    <row r="33" spans="1:10" x14ac:dyDescent="0.15">
      <c r="A33" t="s">
        <v>132</v>
      </c>
      <c r="B33" t="s">
        <v>133</v>
      </c>
      <c r="C33">
        <v>6</v>
      </c>
      <c r="D33" s="2" t="s">
        <v>83</v>
      </c>
      <c r="E33" s="2" t="s">
        <v>131</v>
      </c>
      <c r="F33" s="2" t="s">
        <v>85</v>
      </c>
      <c r="G33" s="1">
        <v>3</v>
      </c>
      <c r="J33" t="str">
        <f t="shared" si="0"/>
        <v>AEMP-G04A</v>
      </c>
    </row>
    <row r="34" spans="1:10" ht="14" x14ac:dyDescent="0.15">
      <c r="A34" t="s">
        <v>132</v>
      </c>
      <c r="B34" t="s">
        <v>133</v>
      </c>
      <c r="C34">
        <v>6</v>
      </c>
      <c r="D34" s="2" t="s">
        <v>20</v>
      </c>
      <c r="E34" s="2" t="s">
        <v>75</v>
      </c>
      <c r="F34" s="2" t="s">
        <v>102</v>
      </c>
      <c r="G34" s="1">
        <v>3</v>
      </c>
      <c r="H34" s="1" t="s">
        <v>50</v>
      </c>
      <c r="I34" s="1" t="s">
        <v>154</v>
      </c>
      <c r="J34" t="str">
        <f t="shared" si="0"/>
        <v>CDAT-D07A</v>
      </c>
    </row>
    <row r="35" spans="1:10" ht="14" x14ac:dyDescent="0.15">
      <c r="A35" t="s">
        <v>132</v>
      </c>
      <c r="B35" t="s">
        <v>133</v>
      </c>
      <c r="C35">
        <v>6</v>
      </c>
      <c r="D35" s="2" t="s">
        <v>20</v>
      </c>
      <c r="E35" s="2" t="s">
        <v>80</v>
      </c>
      <c r="F35" s="2" t="s">
        <v>81</v>
      </c>
      <c r="G35" s="1">
        <v>2</v>
      </c>
      <c r="H35" s="1" t="s">
        <v>77</v>
      </c>
      <c r="J35" t="str">
        <f t="shared" si="0"/>
        <v>CDAT-P01A</v>
      </c>
    </row>
    <row r="36" spans="1:10" x14ac:dyDescent="0.15">
      <c r="A36" t="s">
        <v>132</v>
      </c>
      <c r="B36" t="s">
        <v>133</v>
      </c>
      <c r="C36">
        <v>6</v>
      </c>
      <c r="D36" s="2" t="s">
        <v>20</v>
      </c>
      <c r="E36" s="2" t="s">
        <v>37</v>
      </c>
      <c r="F36" s="2" t="s">
        <v>69</v>
      </c>
      <c r="G36" s="1">
        <v>3</v>
      </c>
      <c r="J36" t="str">
        <f t="shared" si="0"/>
        <v>CDAT-E02A</v>
      </c>
    </row>
    <row r="37" spans="1:10" ht="14" x14ac:dyDescent="0.15">
      <c r="A37" t="s">
        <v>132</v>
      </c>
      <c r="B37" t="s">
        <v>133</v>
      </c>
      <c r="C37">
        <v>6</v>
      </c>
      <c r="D37" s="1" t="s">
        <v>143</v>
      </c>
      <c r="E37" s="1" t="s">
        <v>167</v>
      </c>
      <c r="F37" s="1" t="s">
        <v>144</v>
      </c>
      <c r="G37" s="1">
        <v>3</v>
      </c>
      <c r="J37" t="str">
        <f t="shared" si="0"/>
        <v>MKTD-K01A</v>
      </c>
    </row>
    <row r="38" spans="1:10" ht="14" x14ac:dyDescent="0.15">
      <c r="A38" t="s">
        <v>132</v>
      </c>
      <c r="B38" t="s">
        <v>133</v>
      </c>
      <c r="C38">
        <v>7</v>
      </c>
      <c r="D38" s="1" t="s">
        <v>12</v>
      </c>
      <c r="E38" s="1" t="s">
        <v>163</v>
      </c>
      <c r="F38" s="1" t="s">
        <v>145</v>
      </c>
      <c r="G38" s="1">
        <v>3</v>
      </c>
      <c r="J38" t="str">
        <f t="shared" si="0"/>
        <v>CHUM-HU2B</v>
      </c>
    </row>
    <row r="39" spans="1:10" ht="14" x14ac:dyDescent="0.15">
      <c r="A39" t="s">
        <v>132</v>
      </c>
      <c r="B39" t="s">
        <v>133</v>
      </c>
      <c r="C39">
        <v>7</v>
      </c>
      <c r="D39" s="2" t="s">
        <v>20</v>
      </c>
      <c r="E39" s="2" t="s">
        <v>176</v>
      </c>
      <c r="F39" s="1" t="s">
        <v>146</v>
      </c>
      <c r="G39" s="1">
        <v>2</v>
      </c>
      <c r="H39" s="1" t="s">
        <v>77</v>
      </c>
      <c r="I39" s="1" t="s">
        <v>168</v>
      </c>
      <c r="J39" t="str">
        <f t="shared" si="0"/>
        <v>CDAT-D09B</v>
      </c>
    </row>
    <row r="40" spans="1:10" ht="14" x14ac:dyDescent="0.15">
      <c r="A40" t="s">
        <v>132</v>
      </c>
      <c r="B40" t="s">
        <v>133</v>
      </c>
      <c r="C40">
        <v>7</v>
      </c>
      <c r="D40" s="2" t="s">
        <v>20</v>
      </c>
      <c r="E40" s="2" t="s">
        <v>87</v>
      </c>
      <c r="F40" s="2" t="s">
        <v>88</v>
      </c>
      <c r="G40" s="1">
        <v>3</v>
      </c>
      <c r="H40" s="1" t="s">
        <v>169</v>
      </c>
      <c r="J40" t="str">
        <f t="shared" si="0"/>
        <v>CDAT-D10A</v>
      </c>
    </row>
    <row r="41" spans="1:10" ht="14" x14ac:dyDescent="0.15">
      <c r="A41" t="s">
        <v>132</v>
      </c>
      <c r="B41" t="s">
        <v>133</v>
      </c>
      <c r="C41">
        <v>7</v>
      </c>
      <c r="D41" s="2" t="s">
        <v>20</v>
      </c>
      <c r="E41" s="2" t="s">
        <v>92</v>
      </c>
      <c r="F41" s="2" t="s">
        <v>93</v>
      </c>
      <c r="G41" s="1">
        <v>3</v>
      </c>
      <c r="H41" s="1" t="s">
        <v>94</v>
      </c>
      <c r="J41" t="str">
        <f t="shared" si="0"/>
        <v>CDAT-P02A</v>
      </c>
    </row>
    <row r="42" spans="1:10" x14ac:dyDescent="0.15">
      <c r="A42" t="s">
        <v>132</v>
      </c>
      <c r="B42" t="s">
        <v>133</v>
      </c>
      <c r="C42">
        <v>7</v>
      </c>
      <c r="D42" s="2" t="s">
        <v>20</v>
      </c>
      <c r="E42" s="2" t="s">
        <v>78</v>
      </c>
      <c r="F42" s="2" t="s">
        <v>79</v>
      </c>
      <c r="G42" s="1">
        <v>3</v>
      </c>
      <c r="J42" t="str">
        <f t="shared" si="0"/>
        <v>CDAT-E03A</v>
      </c>
    </row>
    <row r="43" spans="1:10" x14ac:dyDescent="0.15">
      <c r="A43" t="s">
        <v>132</v>
      </c>
      <c r="B43" t="s">
        <v>133</v>
      </c>
      <c r="C43">
        <v>7</v>
      </c>
      <c r="D43" s="2" t="s">
        <v>20</v>
      </c>
      <c r="E43" s="2" t="s">
        <v>90</v>
      </c>
      <c r="F43" s="2" t="s">
        <v>91</v>
      </c>
      <c r="G43" s="1">
        <v>3</v>
      </c>
      <c r="J43" t="str">
        <f t="shared" si="0"/>
        <v>CDAT-E04A</v>
      </c>
    </row>
    <row r="44" spans="1:10" x14ac:dyDescent="0.15">
      <c r="A44" t="s">
        <v>132</v>
      </c>
      <c r="B44" t="s">
        <v>133</v>
      </c>
      <c r="C44">
        <v>8</v>
      </c>
      <c r="D44" s="2" t="s">
        <v>20</v>
      </c>
      <c r="E44" s="2" t="s">
        <v>95</v>
      </c>
      <c r="F44" s="2" t="s">
        <v>105</v>
      </c>
      <c r="G44" s="1">
        <v>12</v>
      </c>
      <c r="J44" t="str">
        <f t="shared" si="0"/>
        <v>CDAT-P03A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A100-2274-224E-862B-30B497266756}">
  <dimension ref="A1:K77"/>
  <sheetViews>
    <sheetView workbookViewId="0">
      <selection activeCell="F15" sqref="F15"/>
    </sheetView>
  </sheetViews>
  <sheetFormatPr baseColWidth="10" defaultRowHeight="13" x14ac:dyDescent="0.15"/>
  <cols>
    <col min="1" max="1" width="10.33203125" style="5" bestFit="1" customWidth="1"/>
    <col min="2" max="2" width="10.1640625" style="5" bestFit="1" customWidth="1"/>
    <col min="3" max="3" width="33" style="5" bestFit="1" customWidth="1"/>
    <col min="4" max="4" width="13" style="5" bestFit="1" customWidth="1"/>
    <col min="5" max="5" width="11" style="5" bestFit="1" customWidth="1"/>
    <col min="6" max="6" width="10.33203125" style="5" bestFit="1" customWidth="1"/>
    <col min="7" max="7" width="10.1640625" style="5" bestFit="1" customWidth="1"/>
    <col min="8" max="8" width="42.83203125" style="5" bestFit="1" customWidth="1"/>
    <col min="9" max="9" width="13" style="5" bestFit="1" customWidth="1"/>
    <col min="10" max="10" width="11" style="5" bestFit="1" customWidth="1"/>
    <col min="11" max="16384" width="10.83203125" style="5"/>
  </cols>
  <sheetData>
    <row r="1" spans="1:11" s="7" customFormat="1" x14ac:dyDescent="0.15">
      <c r="A1" s="7" t="s">
        <v>177</v>
      </c>
      <c r="B1" s="7" t="s">
        <v>178</v>
      </c>
      <c r="C1" s="7" t="s">
        <v>179</v>
      </c>
      <c r="D1" s="7" t="s">
        <v>180</v>
      </c>
      <c r="E1" s="7" t="s">
        <v>224</v>
      </c>
      <c r="F1" s="7" t="s">
        <v>225</v>
      </c>
      <c r="G1" s="7" t="s">
        <v>226</v>
      </c>
      <c r="H1" s="7" t="s">
        <v>227</v>
      </c>
      <c r="I1" s="7" t="s">
        <v>228</v>
      </c>
      <c r="J1" s="7" t="s">
        <v>229</v>
      </c>
    </row>
    <row r="2" spans="1:11" x14ac:dyDescent="0.15">
      <c r="A2" s="6" t="s">
        <v>12</v>
      </c>
      <c r="B2" s="6" t="s">
        <v>13</v>
      </c>
      <c r="C2" s="6" t="s">
        <v>14</v>
      </c>
      <c r="D2" s="6">
        <v>3</v>
      </c>
      <c r="E2" s="6" t="s">
        <v>151</v>
      </c>
      <c r="F2" s="6" t="s">
        <v>12</v>
      </c>
      <c r="G2" s="6" t="s">
        <v>170</v>
      </c>
      <c r="H2" s="6" t="s">
        <v>150</v>
      </c>
      <c r="I2" s="6">
        <v>3</v>
      </c>
      <c r="J2" s="6" t="s">
        <v>172</v>
      </c>
      <c r="K2" s="6" t="b">
        <f>EXACT(E2,J2)</f>
        <v>0</v>
      </c>
    </row>
    <row r="3" spans="1:11" x14ac:dyDescent="0.15">
      <c r="A3" s="6" t="s">
        <v>15</v>
      </c>
      <c r="B3" s="6" t="s">
        <v>16</v>
      </c>
      <c r="C3" s="6" t="s">
        <v>17</v>
      </c>
      <c r="D3" s="6">
        <v>0</v>
      </c>
      <c r="E3" s="6" t="s">
        <v>181</v>
      </c>
      <c r="F3" s="6" t="s">
        <v>15</v>
      </c>
      <c r="G3" s="6" t="s">
        <v>16</v>
      </c>
      <c r="H3" s="6" t="s">
        <v>17</v>
      </c>
      <c r="I3" s="6">
        <v>0.5</v>
      </c>
      <c r="J3" s="6" t="s">
        <v>181</v>
      </c>
      <c r="K3" s="6" t="b">
        <f t="shared" ref="K3:K66" si="0">EXACT(E3,J3)</f>
        <v>1</v>
      </c>
    </row>
    <row r="4" spans="1:11" x14ac:dyDescent="0.15">
      <c r="A4" s="6" t="s">
        <v>18</v>
      </c>
      <c r="B4" s="6" t="s">
        <v>19</v>
      </c>
      <c r="C4" s="6" t="s">
        <v>115</v>
      </c>
      <c r="D4" s="6">
        <v>4</v>
      </c>
      <c r="E4" s="6" t="s">
        <v>29</v>
      </c>
      <c r="F4" s="12" t="s">
        <v>18</v>
      </c>
      <c r="G4" s="12" t="s">
        <v>147</v>
      </c>
      <c r="H4" s="12" t="s">
        <v>148</v>
      </c>
      <c r="I4" s="12">
        <v>4</v>
      </c>
      <c r="J4" s="12" t="s">
        <v>182</v>
      </c>
      <c r="K4" s="6" t="b">
        <f t="shared" si="0"/>
        <v>0</v>
      </c>
    </row>
    <row r="5" spans="1:11" x14ac:dyDescent="0.15">
      <c r="A5" s="6" t="s">
        <v>18</v>
      </c>
      <c r="B5" s="6" t="s">
        <v>31</v>
      </c>
      <c r="C5" s="6" t="s">
        <v>116</v>
      </c>
      <c r="D5" s="6">
        <v>4</v>
      </c>
      <c r="E5" s="6" t="s">
        <v>36</v>
      </c>
      <c r="F5" s="12"/>
      <c r="G5" s="12"/>
      <c r="H5" s="12"/>
      <c r="I5" s="12"/>
      <c r="J5" s="12"/>
      <c r="K5" s="6" t="b">
        <f t="shared" si="0"/>
        <v>0</v>
      </c>
    </row>
    <row r="6" spans="1:11" x14ac:dyDescent="0.15">
      <c r="A6" s="6" t="s">
        <v>20</v>
      </c>
      <c r="B6" s="6" t="s">
        <v>21</v>
      </c>
      <c r="C6" s="6" t="s">
        <v>98</v>
      </c>
      <c r="D6" s="6">
        <v>2</v>
      </c>
      <c r="E6" s="6" t="s">
        <v>66</v>
      </c>
      <c r="F6" s="6" t="s">
        <v>20</v>
      </c>
      <c r="G6" s="6" t="s">
        <v>21</v>
      </c>
      <c r="H6" s="6" t="s">
        <v>98</v>
      </c>
      <c r="I6" s="6">
        <v>2</v>
      </c>
      <c r="J6" s="6" t="s">
        <v>66</v>
      </c>
      <c r="K6" s="6" t="b">
        <f t="shared" si="0"/>
        <v>1</v>
      </c>
    </row>
    <row r="7" spans="1:11" x14ac:dyDescent="0.15">
      <c r="A7" s="6" t="s">
        <v>22</v>
      </c>
      <c r="B7" s="6" t="s">
        <v>23</v>
      </c>
      <c r="C7" s="6" t="s">
        <v>124</v>
      </c>
      <c r="D7" s="6">
        <v>3</v>
      </c>
      <c r="E7" s="6" t="s">
        <v>42</v>
      </c>
      <c r="F7" s="6" t="s">
        <v>22</v>
      </c>
      <c r="G7" s="6" t="s">
        <v>23</v>
      </c>
      <c r="H7" s="6" t="s">
        <v>124</v>
      </c>
      <c r="I7" s="6">
        <v>3</v>
      </c>
      <c r="J7" s="6" t="s">
        <v>42</v>
      </c>
      <c r="K7" s="6" t="b">
        <f t="shared" si="0"/>
        <v>1</v>
      </c>
    </row>
    <row r="8" spans="1:11" x14ac:dyDescent="0.15">
      <c r="A8" s="6" t="s">
        <v>20</v>
      </c>
      <c r="B8" s="6" t="s">
        <v>32</v>
      </c>
      <c r="C8" s="6" t="s">
        <v>99</v>
      </c>
      <c r="D8" s="6">
        <v>3</v>
      </c>
      <c r="E8" s="6" t="s">
        <v>44</v>
      </c>
      <c r="F8" s="6" t="s">
        <v>20</v>
      </c>
      <c r="G8" s="6" t="s">
        <v>32</v>
      </c>
      <c r="H8" s="6" t="s">
        <v>99</v>
      </c>
      <c r="I8" s="6">
        <v>3</v>
      </c>
      <c r="J8" s="6" t="s">
        <v>44</v>
      </c>
      <c r="K8" s="6" t="b">
        <f t="shared" si="0"/>
        <v>1</v>
      </c>
    </row>
    <row r="9" spans="1:11" x14ac:dyDescent="0.15">
      <c r="A9" s="6" t="s">
        <v>12</v>
      </c>
      <c r="B9" s="6" t="s">
        <v>26</v>
      </c>
      <c r="C9" s="6" t="s">
        <v>27</v>
      </c>
      <c r="D9" s="6">
        <v>3</v>
      </c>
      <c r="E9" s="6" t="s">
        <v>207</v>
      </c>
      <c r="F9" s="6" t="s">
        <v>12</v>
      </c>
      <c r="G9" s="6" t="s">
        <v>171</v>
      </c>
      <c r="H9" s="6" t="s">
        <v>149</v>
      </c>
      <c r="I9" s="6">
        <v>3</v>
      </c>
      <c r="J9" s="6" t="s">
        <v>183</v>
      </c>
      <c r="K9" s="6" t="b">
        <f t="shared" si="0"/>
        <v>0</v>
      </c>
    </row>
    <row r="10" spans="1:11" x14ac:dyDescent="0.15">
      <c r="A10" s="6" t="s">
        <v>28</v>
      </c>
      <c r="B10" s="6" t="s">
        <v>23</v>
      </c>
      <c r="C10" s="6" t="s">
        <v>108</v>
      </c>
      <c r="D10" s="6">
        <v>2</v>
      </c>
      <c r="E10" s="6" t="s">
        <v>152</v>
      </c>
      <c r="F10" s="6" t="s">
        <v>28</v>
      </c>
      <c r="G10" s="6" t="s">
        <v>23</v>
      </c>
      <c r="H10" s="6" t="s">
        <v>108</v>
      </c>
      <c r="I10" s="6">
        <v>2</v>
      </c>
      <c r="J10" s="6" t="s">
        <v>152</v>
      </c>
      <c r="K10" s="6" t="b">
        <f t="shared" si="0"/>
        <v>1</v>
      </c>
    </row>
    <row r="11" spans="1:11" x14ac:dyDescent="0.15">
      <c r="A11" s="6" t="s">
        <v>28</v>
      </c>
      <c r="B11" s="6" t="s">
        <v>40</v>
      </c>
      <c r="C11" s="6" t="s">
        <v>109</v>
      </c>
      <c r="D11" s="6">
        <v>2</v>
      </c>
      <c r="E11" s="6" t="s">
        <v>158</v>
      </c>
      <c r="F11" s="6" t="s">
        <v>28</v>
      </c>
      <c r="G11" s="6" t="s">
        <v>40</v>
      </c>
      <c r="H11" s="6" t="s">
        <v>109</v>
      </c>
      <c r="I11" s="6">
        <v>2</v>
      </c>
      <c r="J11" s="6" t="s">
        <v>158</v>
      </c>
      <c r="K11" s="6" t="b">
        <f t="shared" si="0"/>
        <v>1</v>
      </c>
    </row>
    <row r="12" spans="1:11" x14ac:dyDescent="0.15">
      <c r="A12" s="11" t="s">
        <v>28</v>
      </c>
      <c r="B12" s="11" t="s">
        <v>51</v>
      </c>
      <c r="C12" s="11" t="s">
        <v>110</v>
      </c>
      <c r="D12" s="6">
        <v>2</v>
      </c>
      <c r="E12" s="6" t="s">
        <v>164</v>
      </c>
      <c r="F12" s="6" t="s">
        <v>28</v>
      </c>
      <c r="G12" s="6" t="s">
        <v>51</v>
      </c>
      <c r="H12" s="6" t="s">
        <v>110</v>
      </c>
      <c r="I12" s="6">
        <v>2</v>
      </c>
      <c r="J12" s="6" t="s">
        <v>164</v>
      </c>
      <c r="K12" s="6" t="b">
        <f t="shared" si="0"/>
        <v>1</v>
      </c>
    </row>
    <row r="13" spans="1:11" x14ac:dyDescent="0.15">
      <c r="A13" s="11" t="s">
        <v>28</v>
      </c>
      <c r="B13" s="11" t="s">
        <v>112</v>
      </c>
      <c r="C13" s="11" t="s">
        <v>111</v>
      </c>
      <c r="D13" s="6">
        <v>2</v>
      </c>
      <c r="E13" s="6" t="s">
        <v>192</v>
      </c>
      <c r="F13" s="6" t="s">
        <v>28</v>
      </c>
      <c r="G13" s="6" t="s">
        <v>112</v>
      </c>
      <c r="H13" s="6" t="s">
        <v>111</v>
      </c>
      <c r="I13" s="6">
        <v>2</v>
      </c>
      <c r="J13" s="6" t="s">
        <v>192</v>
      </c>
      <c r="K13" s="6" t="b">
        <f t="shared" si="0"/>
        <v>1</v>
      </c>
    </row>
    <row r="14" spans="1:11" x14ac:dyDescent="0.15">
      <c r="A14" s="6" t="s">
        <v>18</v>
      </c>
      <c r="B14" s="6" t="s">
        <v>30</v>
      </c>
      <c r="C14" s="6" t="s">
        <v>121</v>
      </c>
      <c r="D14" s="6">
        <v>3</v>
      </c>
      <c r="E14" s="6" t="s">
        <v>39</v>
      </c>
      <c r="F14" s="6" t="s">
        <v>18</v>
      </c>
      <c r="G14" s="6" t="s">
        <v>30</v>
      </c>
      <c r="H14" s="6" t="s">
        <v>121</v>
      </c>
      <c r="I14" s="6">
        <v>3</v>
      </c>
      <c r="J14" s="6" t="s">
        <v>39</v>
      </c>
      <c r="K14" s="6" t="b">
        <f t="shared" si="0"/>
        <v>1</v>
      </c>
    </row>
    <row r="15" spans="1:11" x14ac:dyDescent="0.15">
      <c r="A15" s="6" t="s">
        <v>18</v>
      </c>
      <c r="B15" s="6" t="s">
        <v>37</v>
      </c>
      <c r="C15" s="6" t="s">
        <v>38</v>
      </c>
      <c r="D15" s="6">
        <v>3</v>
      </c>
      <c r="E15" s="6" t="s">
        <v>50</v>
      </c>
      <c r="F15" s="6" t="s">
        <v>18</v>
      </c>
      <c r="G15" s="6" t="s">
        <v>37</v>
      </c>
      <c r="H15" s="6" t="s">
        <v>38</v>
      </c>
      <c r="I15" s="6">
        <v>3</v>
      </c>
      <c r="J15" s="6" t="s">
        <v>50</v>
      </c>
      <c r="K15" s="6" t="b">
        <f t="shared" si="0"/>
        <v>1</v>
      </c>
    </row>
    <row r="16" spans="1:11" x14ac:dyDescent="0.15">
      <c r="A16" s="6" t="s">
        <v>18</v>
      </c>
      <c r="B16" s="6" t="s">
        <v>123</v>
      </c>
      <c r="C16" s="6" t="s">
        <v>122</v>
      </c>
      <c r="D16" s="6">
        <v>3</v>
      </c>
      <c r="E16" s="6" t="s">
        <v>154</v>
      </c>
      <c r="F16" s="6" t="s">
        <v>18</v>
      </c>
      <c r="G16" s="6" t="s">
        <v>123</v>
      </c>
      <c r="H16" s="6" t="s">
        <v>122</v>
      </c>
      <c r="I16" s="6">
        <v>3</v>
      </c>
      <c r="J16" s="6" t="s">
        <v>154</v>
      </c>
      <c r="K16" s="6" t="b">
        <f t="shared" si="0"/>
        <v>1</v>
      </c>
    </row>
    <row r="17" spans="1:11" x14ac:dyDescent="0.15">
      <c r="A17" s="6" t="s">
        <v>18</v>
      </c>
      <c r="B17" s="6" t="s">
        <v>35</v>
      </c>
      <c r="C17" s="6" t="s">
        <v>117</v>
      </c>
      <c r="D17" s="6">
        <v>4</v>
      </c>
      <c r="E17" s="6" t="s">
        <v>48</v>
      </c>
      <c r="F17" s="6" t="s">
        <v>18</v>
      </c>
      <c r="G17" s="6" t="s">
        <v>155</v>
      </c>
      <c r="H17" s="6" t="s">
        <v>153</v>
      </c>
      <c r="I17" s="6">
        <v>4</v>
      </c>
      <c r="J17" s="6" t="s">
        <v>159</v>
      </c>
      <c r="K17" s="6" t="b">
        <f t="shared" si="0"/>
        <v>0</v>
      </c>
    </row>
    <row r="18" spans="1:11" x14ac:dyDescent="0.15">
      <c r="A18" s="6" t="s">
        <v>22</v>
      </c>
      <c r="B18" s="6" t="s">
        <v>40</v>
      </c>
      <c r="C18" s="6" t="s">
        <v>41</v>
      </c>
      <c r="D18" s="6">
        <v>3</v>
      </c>
      <c r="E18" s="6" t="s">
        <v>53</v>
      </c>
      <c r="F18" s="6" t="s">
        <v>22</v>
      </c>
      <c r="G18" s="6" t="s">
        <v>40</v>
      </c>
      <c r="H18" s="6" t="s">
        <v>41</v>
      </c>
      <c r="I18" s="6">
        <v>3</v>
      </c>
      <c r="J18" s="6" t="s">
        <v>53</v>
      </c>
      <c r="K18" s="6" t="b">
        <f t="shared" si="0"/>
        <v>1</v>
      </c>
    </row>
    <row r="19" spans="1:11" x14ac:dyDescent="0.15">
      <c r="A19" s="6" t="s">
        <v>12</v>
      </c>
      <c r="B19" s="6" t="s">
        <v>33</v>
      </c>
      <c r="C19" s="6" t="s">
        <v>34</v>
      </c>
      <c r="D19" s="6">
        <v>2</v>
      </c>
      <c r="E19" s="6" t="s">
        <v>208</v>
      </c>
      <c r="F19" s="12" t="s">
        <v>12</v>
      </c>
      <c r="G19" s="12" t="s">
        <v>173</v>
      </c>
      <c r="H19" s="12" t="s">
        <v>135</v>
      </c>
      <c r="I19" s="12">
        <v>3</v>
      </c>
      <c r="J19" s="12" t="s">
        <v>185</v>
      </c>
      <c r="K19" s="6" t="b">
        <f t="shared" si="0"/>
        <v>0</v>
      </c>
    </row>
    <row r="20" spans="1:11" x14ac:dyDescent="0.15">
      <c r="A20" s="6" t="s">
        <v>12</v>
      </c>
      <c r="B20" s="6" t="s">
        <v>107</v>
      </c>
      <c r="C20" s="6" t="s">
        <v>63</v>
      </c>
      <c r="D20" s="6">
        <v>2</v>
      </c>
      <c r="E20" s="6" t="s">
        <v>216</v>
      </c>
      <c r="F20" s="12"/>
      <c r="G20" s="12"/>
      <c r="H20" s="12"/>
      <c r="I20" s="12"/>
      <c r="J20" s="12"/>
      <c r="K20" s="6" t="b">
        <f t="shared" si="0"/>
        <v>0</v>
      </c>
    </row>
    <row r="21" spans="1:11" x14ac:dyDescent="0.15">
      <c r="A21" s="6" t="s">
        <v>24</v>
      </c>
      <c r="B21" s="6" t="s">
        <v>127</v>
      </c>
      <c r="C21" s="6" t="s">
        <v>126</v>
      </c>
      <c r="D21" s="6">
        <v>3</v>
      </c>
      <c r="E21" s="6" t="s">
        <v>209</v>
      </c>
      <c r="F21" s="6" t="s">
        <v>24</v>
      </c>
      <c r="G21" s="6" t="s">
        <v>156</v>
      </c>
      <c r="H21" s="6" t="s">
        <v>137</v>
      </c>
      <c r="I21" s="6">
        <v>3</v>
      </c>
      <c r="J21" s="6" t="s">
        <v>161</v>
      </c>
      <c r="K21" s="6" t="b">
        <f t="shared" si="0"/>
        <v>0</v>
      </c>
    </row>
    <row r="22" spans="1:11" x14ac:dyDescent="0.15">
      <c r="A22" s="6" t="s">
        <v>12</v>
      </c>
      <c r="B22" s="6" t="s">
        <v>45</v>
      </c>
      <c r="C22" s="6" t="s">
        <v>46</v>
      </c>
      <c r="D22" s="6">
        <v>2</v>
      </c>
      <c r="E22" s="6" t="s">
        <v>210</v>
      </c>
      <c r="F22" s="12" t="s">
        <v>12</v>
      </c>
      <c r="G22" s="12" t="s">
        <v>163</v>
      </c>
      <c r="H22" s="12" t="s">
        <v>145</v>
      </c>
      <c r="I22" s="12">
        <v>3</v>
      </c>
      <c r="J22" s="12" t="s">
        <v>199</v>
      </c>
      <c r="K22" s="6" t="b">
        <f t="shared" si="0"/>
        <v>0</v>
      </c>
    </row>
    <row r="23" spans="1:11" x14ac:dyDescent="0.15">
      <c r="A23" s="6" t="s">
        <v>12</v>
      </c>
      <c r="B23" s="6" t="s">
        <v>56</v>
      </c>
      <c r="C23" s="6" t="s">
        <v>57</v>
      </c>
      <c r="D23" s="6">
        <v>2</v>
      </c>
      <c r="E23" s="6" t="s">
        <v>213</v>
      </c>
      <c r="F23" s="12"/>
      <c r="G23" s="12"/>
      <c r="H23" s="12"/>
      <c r="I23" s="12"/>
      <c r="J23" s="12"/>
      <c r="K23" s="6" t="b">
        <f t="shared" si="0"/>
        <v>0</v>
      </c>
    </row>
    <row r="24" spans="1:11" x14ac:dyDescent="0.15">
      <c r="A24" s="6" t="s">
        <v>12</v>
      </c>
      <c r="B24" s="6" t="s">
        <v>106</v>
      </c>
      <c r="C24" s="6" t="s">
        <v>74</v>
      </c>
      <c r="D24" s="6">
        <v>2</v>
      </c>
      <c r="E24" s="6" t="s">
        <v>219</v>
      </c>
      <c r="F24" s="6" t="s">
        <v>12</v>
      </c>
      <c r="G24" s="6" t="s">
        <v>162</v>
      </c>
      <c r="H24" s="6" t="s">
        <v>140</v>
      </c>
      <c r="I24" s="6">
        <v>3</v>
      </c>
      <c r="J24" s="6" t="s">
        <v>191</v>
      </c>
      <c r="K24" s="6" t="b">
        <f t="shared" si="0"/>
        <v>0</v>
      </c>
    </row>
    <row r="25" spans="1:11" x14ac:dyDescent="0.15">
      <c r="A25" s="6" t="s">
        <v>18</v>
      </c>
      <c r="B25" s="6" t="s">
        <v>47</v>
      </c>
      <c r="C25" s="6" t="s">
        <v>118</v>
      </c>
      <c r="D25" s="6">
        <v>4</v>
      </c>
      <c r="E25" s="6" t="s">
        <v>58</v>
      </c>
      <c r="F25" s="6" t="s">
        <v>18</v>
      </c>
      <c r="G25" s="6" t="s">
        <v>47</v>
      </c>
      <c r="H25" s="6" t="s">
        <v>118</v>
      </c>
      <c r="I25" s="6">
        <v>4</v>
      </c>
      <c r="J25" s="6" t="s">
        <v>58</v>
      </c>
      <c r="K25" s="6" t="b">
        <f t="shared" si="0"/>
        <v>1</v>
      </c>
    </row>
    <row r="26" spans="1:11" x14ac:dyDescent="0.15">
      <c r="A26" s="6" t="s">
        <v>20</v>
      </c>
      <c r="B26" s="6" t="s">
        <v>49</v>
      </c>
      <c r="C26" s="6" t="s">
        <v>100</v>
      </c>
      <c r="D26" s="6">
        <v>3</v>
      </c>
      <c r="E26" s="6" t="s">
        <v>189</v>
      </c>
      <c r="F26" s="6" t="s">
        <v>20</v>
      </c>
      <c r="G26" s="6" t="s">
        <v>49</v>
      </c>
      <c r="H26" s="6" t="s">
        <v>100</v>
      </c>
      <c r="I26" s="6">
        <v>3</v>
      </c>
      <c r="J26" s="6" t="s">
        <v>189</v>
      </c>
      <c r="K26" s="6" t="b">
        <f t="shared" si="0"/>
        <v>1</v>
      </c>
    </row>
    <row r="27" spans="1:11" x14ac:dyDescent="0.15">
      <c r="A27" s="6" t="s">
        <v>24</v>
      </c>
      <c r="B27" s="6" t="s">
        <v>128</v>
      </c>
      <c r="C27" s="6" t="s">
        <v>62</v>
      </c>
      <c r="D27" s="6">
        <v>3</v>
      </c>
      <c r="E27" s="6" t="s">
        <v>190</v>
      </c>
      <c r="F27" s="6" t="s">
        <v>24</v>
      </c>
      <c r="G27" s="6" t="s">
        <v>128</v>
      </c>
      <c r="H27" s="6" t="s">
        <v>62</v>
      </c>
      <c r="I27" s="6">
        <v>3</v>
      </c>
      <c r="J27" s="6" t="s">
        <v>190</v>
      </c>
      <c r="K27" s="6" t="b">
        <f t="shared" si="0"/>
        <v>1</v>
      </c>
    </row>
    <row r="28" spans="1:11" x14ac:dyDescent="0.15">
      <c r="A28" s="6" t="s">
        <v>20</v>
      </c>
      <c r="B28" s="6" t="s">
        <v>64</v>
      </c>
      <c r="C28" s="6" t="s">
        <v>71</v>
      </c>
      <c r="D28" s="6">
        <v>3</v>
      </c>
      <c r="E28" s="6" t="s">
        <v>77</v>
      </c>
      <c r="F28" s="6" t="s">
        <v>20</v>
      </c>
      <c r="G28" s="6" t="s">
        <v>64</v>
      </c>
      <c r="H28" s="6" t="s">
        <v>71</v>
      </c>
      <c r="I28" s="6">
        <v>3</v>
      </c>
      <c r="J28" s="6" t="s">
        <v>77</v>
      </c>
      <c r="K28" s="6" t="b">
        <f t="shared" si="0"/>
        <v>1</v>
      </c>
    </row>
    <row r="29" spans="1:11" x14ac:dyDescent="0.15">
      <c r="A29" s="6" t="s">
        <v>24</v>
      </c>
      <c r="B29" s="6" t="s">
        <v>84</v>
      </c>
      <c r="C29" s="6" t="s">
        <v>73</v>
      </c>
      <c r="D29" s="6">
        <v>3</v>
      </c>
      <c r="E29" s="6" t="s">
        <v>169</v>
      </c>
      <c r="F29" s="6" t="s">
        <v>24</v>
      </c>
      <c r="G29" s="6" t="s">
        <v>84</v>
      </c>
      <c r="H29" s="6" t="s">
        <v>73</v>
      </c>
      <c r="I29" s="6">
        <v>3</v>
      </c>
      <c r="J29" s="6" t="s">
        <v>169</v>
      </c>
      <c r="K29" s="6" t="b">
        <f t="shared" si="0"/>
        <v>1</v>
      </c>
    </row>
    <row r="30" spans="1:11" x14ac:dyDescent="0.15">
      <c r="A30" s="6" t="s">
        <v>20</v>
      </c>
      <c r="B30" s="6" t="s">
        <v>75</v>
      </c>
      <c r="C30" s="6" t="s">
        <v>102</v>
      </c>
      <c r="D30" s="6">
        <v>3</v>
      </c>
      <c r="E30" s="6" t="s">
        <v>168</v>
      </c>
      <c r="F30" s="6" t="s">
        <v>20</v>
      </c>
      <c r="G30" s="6" t="s">
        <v>75</v>
      </c>
      <c r="H30" s="6" t="s">
        <v>102</v>
      </c>
      <c r="I30" s="6">
        <v>3</v>
      </c>
      <c r="J30" s="6" t="s">
        <v>168</v>
      </c>
      <c r="K30" s="6" t="b">
        <f t="shared" si="0"/>
        <v>1</v>
      </c>
    </row>
    <row r="31" spans="1:11" x14ac:dyDescent="0.15">
      <c r="A31" s="6" t="s">
        <v>20</v>
      </c>
      <c r="B31" s="6" t="s">
        <v>70</v>
      </c>
      <c r="C31" s="6" t="s">
        <v>65</v>
      </c>
      <c r="D31" s="6">
        <v>2</v>
      </c>
      <c r="E31" s="6" t="s">
        <v>82</v>
      </c>
      <c r="F31" s="6" t="s">
        <v>20</v>
      </c>
      <c r="G31" s="6" t="s">
        <v>160</v>
      </c>
      <c r="H31" s="6" t="s">
        <v>139</v>
      </c>
      <c r="I31" s="6">
        <v>3</v>
      </c>
      <c r="J31" s="6" t="s">
        <v>188</v>
      </c>
      <c r="K31" s="6" t="b">
        <f t="shared" si="0"/>
        <v>0</v>
      </c>
    </row>
    <row r="32" spans="1:11" x14ac:dyDescent="0.15">
      <c r="A32" s="6" t="s">
        <v>20</v>
      </c>
      <c r="B32" s="6" t="s">
        <v>76</v>
      </c>
      <c r="C32" s="6" t="s">
        <v>103</v>
      </c>
      <c r="D32" s="6">
        <v>3</v>
      </c>
      <c r="E32" s="6" t="s">
        <v>220</v>
      </c>
      <c r="F32" s="6" t="s">
        <v>20</v>
      </c>
      <c r="G32" s="6" t="s">
        <v>165</v>
      </c>
      <c r="H32" s="6" t="s">
        <v>141</v>
      </c>
      <c r="I32" s="6">
        <v>3</v>
      </c>
      <c r="J32" s="6" t="s">
        <v>193</v>
      </c>
      <c r="K32" s="6" t="b">
        <f t="shared" si="0"/>
        <v>0</v>
      </c>
    </row>
    <row r="33" spans="1:11" x14ac:dyDescent="0.15">
      <c r="A33" s="6" t="s">
        <v>20</v>
      </c>
      <c r="B33" s="6" t="s">
        <v>80</v>
      </c>
      <c r="C33" s="6" t="s">
        <v>81</v>
      </c>
      <c r="D33" s="6">
        <v>3</v>
      </c>
      <c r="E33" s="6" t="s">
        <v>94</v>
      </c>
      <c r="F33" s="6" t="s">
        <v>20</v>
      </c>
      <c r="G33" s="6" t="s">
        <v>80</v>
      </c>
      <c r="H33" s="6" t="s">
        <v>81</v>
      </c>
      <c r="I33" s="6">
        <v>2</v>
      </c>
      <c r="J33" s="6" t="s">
        <v>94</v>
      </c>
      <c r="K33" s="6" t="b">
        <f t="shared" si="0"/>
        <v>1</v>
      </c>
    </row>
    <row r="34" spans="1:11" x14ac:dyDescent="0.15">
      <c r="A34" s="6" t="s">
        <v>20</v>
      </c>
      <c r="B34" s="6" t="s">
        <v>92</v>
      </c>
      <c r="C34" s="6" t="s">
        <v>93</v>
      </c>
      <c r="D34" s="6">
        <v>3</v>
      </c>
      <c r="E34" s="6" t="s">
        <v>202</v>
      </c>
      <c r="F34" s="6" t="s">
        <v>20</v>
      </c>
      <c r="G34" s="6" t="s">
        <v>92</v>
      </c>
      <c r="H34" s="6" t="s">
        <v>93</v>
      </c>
      <c r="I34" s="6">
        <v>3</v>
      </c>
      <c r="J34" s="6" t="s">
        <v>202</v>
      </c>
      <c r="K34" s="6" t="b">
        <f t="shared" si="0"/>
        <v>1</v>
      </c>
    </row>
    <row r="35" spans="1:11" x14ac:dyDescent="0.15">
      <c r="A35" s="6" t="s">
        <v>22</v>
      </c>
      <c r="B35" s="6" t="s">
        <v>130</v>
      </c>
      <c r="C35" s="6" t="s">
        <v>129</v>
      </c>
      <c r="D35" s="6">
        <v>3</v>
      </c>
      <c r="E35" s="6" t="s">
        <v>221</v>
      </c>
      <c r="F35" s="6" t="s">
        <v>143</v>
      </c>
      <c r="G35" s="6" t="s">
        <v>167</v>
      </c>
      <c r="H35" s="6" t="s">
        <v>144</v>
      </c>
      <c r="I35" s="6">
        <v>3</v>
      </c>
      <c r="J35" s="6" t="s">
        <v>198</v>
      </c>
      <c r="K35" s="6" t="b">
        <f t="shared" si="0"/>
        <v>0</v>
      </c>
    </row>
    <row r="36" spans="1:11" x14ac:dyDescent="0.15">
      <c r="A36" s="6" t="s">
        <v>83</v>
      </c>
      <c r="B36" s="6" t="s">
        <v>131</v>
      </c>
      <c r="C36" s="6" t="s">
        <v>85</v>
      </c>
      <c r="D36" s="6">
        <v>3</v>
      </c>
      <c r="E36" s="6" t="s">
        <v>196</v>
      </c>
      <c r="F36" s="6" t="s">
        <v>83</v>
      </c>
      <c r="G36" s="6" t="s">
        <v>131</v>
      </c>
      <c r="H36" s="6" t="s">
        <v>85</v>
      </c>
      <c r="I36" s="6">
        <v>3</v>
      </c>
      <c r="J36" s="6" t="s">
        <v>196</v>
      </c>
      <c r="K36" s="6" t="b">
        <f t="shared" si="0"/>
        <v>1</v>
      </c>
    </row>
    <row r="37" spans="1:11" x14ac:dyDescent="0.15">
      <c r="A37" s="6" t="s">
        <v>20</v>
      </c>
      <c r="B37" s="6" t="s">
        <v>86</v>
      </c>
      <c r="C37" s="6" t="s">
        <v>104</v>
      </c>
      <c r="D37" s="6">
        <v>3</v>
      </c>
      <c r="E37" s="6" t="s">
        <v>222</v>
      </c>
      <c r="F37" s="6" t="s">
        <v>20</v>
      </c>
      <c r="G37" s="6" t="s">
        <v>176</v>
      </c>
      <c r="H37" s="6" t="s">
        <v>146</v>
      </c>
      <c r="I37" s="6">
        <v>2</v>
      </c>
      <c r="J37" s="6" t="s">
        <v>200</v>
      </c>
      <c r="K37" s="6" t="b">
        <f t="shared" si="0"/>
        <v>0</v>
      </c>
    </row>
    <row r="38" spans="1:11" x14ac:dyDescent="0.15">
      <c r="A38" s="6" t="s">
        <v>20</v>
      </c>
      <c r="B38" s="6" t="s">
        <v>87</v>
      </c>
      <c r="C38" s="6" t="s">
        <v>88</v>
      </c>
      <c r="D38" s="6">
        <v>3</v>
      </c>
      <c r="E38" s="6" t="s">
        <v>201</v>
      </c>
      <c r="F38" s="6" t="s">
        <v>20</v>
      </c>
      <c r="G38" s="6" t="s">
        <v>87</v>
      </c>
      <c r="H38" s="6" t="s">
        <v>88</v>
      </c>
      <c r="I38" s="6">
        <v>3</v>
      </c>
      <c r="J38" s="6" t="s">
        <v>201</v>
      </c>
      <c r="K38" s="6" t="b">
        <f t="shared" si="0"/>
        <v>1</v>
      </c>
    </row>
    <row r="39" spans="1:11" x14ac:dyDescent="0.15">
      <c r="A39" s="8" t="s">
        <v>20</v>
      </c>
      <c r="B39" s="8" t="s">
        <v>95</v>
      </c>
      <c r="C39" s="8" t="s">
        <v>105</v>
      </c>
      <c r="D39" s="8">
        <v>9</v>
      </c>
      <c r="E39" s="8" t="s">
        <v>205</v>
      </c>
      <c r="F39" s="8" t="s">
        <v>20</v>
      </c>
      <c r="G39" s="8" t="s">
        <v>95</v>
      </c>
      <c r="H39" s="8" t="s">
        <v>105</v>
      </c>
      <c r="I39" s="8">
        <v>12</v>
      </c>
      <c r="J39" s="8" t="s">
        <v>205</v>
      </c>
      <c r="K39" s="8" t="b">
        <f t="shared" si="0"/>
        <v>1</v>
      </c>
    </row>
    <row r="40" spans="1:11" x14ac:dyDescent="0.15">
      <c r="A40" s="9" t="s">
        <v>24</v>
      </c>
      <c r="B40" s="9" t="s">
        <v>43</v>
      </c>
      <c r="C40" s="9" t="s">
        <v>25</v>
      </c>
      <c r="D40" s="9">
        <v>3</v>
      </c>
      <c r="E40" s="9" t="s">
        <v>206</v>
      </c>
      <c r="F40" s="9" t="s">
        <v>20</v>
      </c>
      <c r="G40" s="9" t="s">
        <v>30</v>
      </c>
      <c r="H40" s="9" t="s">
        <v>59</v>
      </c>
      <c r="I40" s="9">
        <v>3</v>
      </c>
      <c r="J40" s="9" t="s">
        <v>194</v>
      </c>
      <c r="K40" s="9" t="b">
        <f t="shared" si="0"/>
        <v>0</v>
      </c>
    </row>
    <row r="41" spans="1:11" x14ac:dyDescent="0.15">
      <c r="A41" s="9" t="s">
        <v>24</v>
      </c>
      <c r="B41" s="9" t="s">
        <v>43</v>
      </c>
      <c r="C41" s="9" t="s">
        <v>25</v>
      </c>
      <c r="D41" s="9">
        <v>3</v>
      </c>
      <c r="E41" s="9" t="s">
        <v>206</v>
      </c>
      <c r="F41" s="9" t="s">
        <v>20</v>
      </c>
      <c r="G41" s="9" t="s">
        <v>37</v>
      </c>
      <c r="H41" s="9" t="s">
        <v>69</v>
      </c>
      <c r="I41" s="9">
        <v>3</v>
      </c>
      <c r="J41" s="9" t="s">
        <v>197</v>
      </c>
      <c r="K41" s="9" t="b">
        <f t="shared" si="0"/>
        <v>0</v>
      </c>
    </row>
    <row r="42" spans="1:11" x14ac:dyDescent="0.15">
      <c r="A42" s="9" t="s">
        <v>24</v>
      </c>
      <c r="B42" s="9" t="s">
        <v>43</v>
      </c>
      <c r="C42" s="9" t="s">
        <v>25</v>
      </c>
      <c r="D42" s="9">
        <v>3</v>
      </c>
      <c r="E42" s="9" t="s">
        <v>206</v>
      </c>
      <c r="F42" s="9" t="s">
        <v>20</v>
      </c>
      <c r="G42" s="9" t="s">
        <v>78</v>
      </c>
      <c r="H42" s="9" t="s">
        <v>79</v>
      </c>
      <c r="I42" s="9">
        <v>3</v>
      </c>
      <c r="J42" s="9" t="s">
        <v>203</v>
      </c>
      <c r="K42" s="9" t="b">
        <f t="shared" si="0"/>
        <v>0</v>
      </c>
    </row>
    <row r="43" spans="1:11" x14ac:dyDescent="0.15">
      <c r="A43" s="9" t="s">
        <v>24</v>
      </c>
      <c r="B43" s="9" t="s">
        <v>43</v>
      </c>
      <c r="C43" s="9" t="s">
        <v>25</v>
      </c>
      <c r="D43" s="9">
        <v>3</v>
      </c>
      <c r="E43" s="9" t="s">
        <v>206</v>
      </c>
      <c r="F43" s="9" t="s">
        <v>20</v>
      </c>
      <c r="G43" s="9" t="s">
        <v>90</v>
      </c>
      <c r="H43" s="9" t="s">
        <v>91</v>
      </c>
      <c r="I43" s="9">
        <v>3</v>
      </c>
      <c r="J43" s="9" t="s">
        <v>204</v>
      </c>
      <c r="K43" s="9" t="b">
        <f t="shared" si="0"/>
        <v>0</v>
      </c>
    </row>
    <row r="44" spans="1:11" x14ac:dyDescent="0.15">
      <c r="A44" s="9" t="s">
        <v>22</v>
      </c>
      <c r="B44" s="9" t="s">
        <v>19</v>
      </c>
      <c r="C44" s="9" t="s">
        <v>52</v>
      </c>
      <c r="D44" s="9">
        <v>3</v>
      </c>
      <c r="E44" s="9" t="s">
        <v>211</v>
      </c>
      <c r="F44" s="9" t="s">
        <v>20</v>
      </c>
      <c r="G44" s="9" t="s">
        <v>30</v>
      </c>
      <c r="H44" s="9" t="s">
        <v>59</v>
      </c>
      <c r="I44" s="9">
        <v>3</v>
      </c>
      <c r="J44" s="9" t="s">
        <v>194</v>
      </c>
      <c r="K44" s="9" t="b">
        <f t="shared" si="0"/>
        <v>0</v>
      </c>
    </row>
    <row r="45" spans="1:11" x14ac:dyDescent="0.15">
      <c r="A45" s="9" t="s">
        <v>22</v>
      </c>
      <c r="B45" s="9" t="s">
        <v>19</v>
      </c>
      <c r="C45" s="9" t="s">
        <v>52</v>
      </c>
      <c r="D45" s="9">
        <v>3</v>
      </c>
      <c r="E45" s="9" t="s">
        <v>211</v>
      </c>
      <c r="F45" s="9" t="s">
        <v>20</v>
      </c>
      <c r="G45" s="9" t="s">
        <v>37</v>
      </c>
      <c r="H45" s="9" t="s">
        <v>69</v>
      </c>
      <c r="I45" s="9">
        <v>3</v>
      </c>
      <c r="J45" s="9" t="s">
        <v>197</v>
      </c>
      <c r="K45" s="9" t="b">
        <f t="shared" si="0"/>
        <v>0</v>
      </c>
    </row>
    <row r="46" spans="1:11" x14ac:dyDescent="0.15">
      <c r="A46" s="9" t="s">
        <v>22</v>
      </c>
      <c r="B46" s="9" t="s">
        <v>19</v>
      </c>
      <c r="C46" s="9" t="s">
        <v>52</v>
      </c>
      <c r="D46" s="9">
        <v>3</v>
      </c>
      <c r="E46" s="9" t="s">
        <v>211</v>
      </c>
      <c r="F46" s="9" t="s">
        <v>20</v>
      </c>
      <c r="G46" s="9" t="s">
        <v>78</v>
      </c>
      <c r="H46" s="9" t="s">
        <v>79</v>
      </c>
      <c r="I46" s="9">
        <v>3</v>
      </c>
      <c r="J46" s="9" t="s">
        <v>203</v>
      </c>
      <c r="K46" s="9" t="b">
        <f t="shared" si="0"/>
        <v>0</v>
      </c>
    </row>
    <row r="47" spans="1:11" x14ac:dyDescent="0.15">
      <c r="A47" s="9" t="s">
        <v>22</v>
      </c>
      <c r="B47" s="9" t="s">
        <v>19</v>
      </c>
      <c r="C47" s="9" t="s">
        <v>52</v>
      </c>
      <c r="D47" s="9">
        <v>3</v>
      </c>
      <c r="E47" s="9" t="s">
        <v>211</v>
      </c>
      <c r="F47" s="9" t="s">
        <v>20</v>
      </c>
      <c r="G47" s="9" t="s">
        <v>90</v>
      </c>
      <c r="H47" s="9" t="s">
        <v>91</v>
      </c>
      <c r="I47" s="9">
        <v>3</v>
      </c>
      <c r="J47" s="9" t="s">
        <v>204</v>
      </c>
      <c r="K47" s="9" t="b">
        <f t="shared" si="0"/>
        <v>0</v>
      </c>
    </row>
    <row r="48" spans="1:11" x14ac:dyDescent="0.15">
      <c r="A48" s="9" t="s">
        <v>24</v>
      </c>
      <c r="B48" s="9" t="s">
        <v>72</v>
      </c>
      <c r="C48" s="9" t="s">
        <v>54</v>
      </c>
      <c r="D48" s="9">
        <v>3</v>
      </c>
      <c r="E48" s="9" t="s">
        <v>89</v>
      </c>
      <c r="F48" s="9" t="s">
        <v>20</v>
      </c>
      <c r="G48" s="9" t="s">
        <v>30</v>
      </c>
      <c r="H48" s="9" t="s">
        <v>59</v>
      </c>
      <c r="I48" s="9">
        <v>3</v>
      </c>
      <c r="J48" s="9" t="s">
        <v>194</v>
      </c>
      <c r="K48" s="9" t="b">
        <f t="shared" si="0"/>
        <v>0</v>
      </c>
    </row>
    <row r="49" spans="1:11" x14ac:dyDescent="0.15">
      <c r="A49" s="9" t="s">
        <v>24</v>
      </c>
      <c r="B49" s="9" t="s">
        <v>72</v>
      </c>
      <c r="C49" s="9" t="s">
        <v>54</v>
      </c>
      <c r="D49" s="9">
        <v>3</v>
      </c>
      <c r="E49" s="9" t="s">
        <v>89</v>
      </c>
      <c r="F49" s="9" t="s">
        <v>20</v>
      </c>
      <c r="G49" s="9" t="s">
        <v>37</v>
      </c>
      <c r="H49" s="9" t="s">
        <v>69</v>
      </c>
      <c r="I49" s="9">
        <v>3</v>
      </c>
      <c r="J49" s="9" t="s">
        <v>197</v>
      </c>
      <c r="K49" s="9" t="b">
        <f t="shared" si="0"/>
        <v>0</v>
      </c>
    </row>
    <row r="50" spans="1:11" x14ac:dyDescent="0.15">
      <c r="A50" s="9" t="s">
        <v>24</v>
      </c>
      <c r="B50" s="9" t="s">
        <v>72</v>
      </c>
      <c r="C50" s="9" t="s">
        <v>54</v>
      </c>
      <c r="D50" s="9">
        <v>3</v>
      </c>
      <c r="E50" s="9" t="s">
        <v>89</v>
      </c>
      <c r="F50" s="9" t="s">
        <v>20</v>
      </c>
      <c r="G50" s="9" t="s">
        <v>78</v>
      </c>
      <c r="H50" s="9" t="s">
        <v>79</v>
      </c>
      <c r="I50" s="9">
        <v>3</v>
      </c>
      <c r="J50" s="9" t="s">
        <v>203</v>
      </c>
      <c r="K50" s="9" t="b">
        <f t="shared" si="0"/>
        <v>0</v>
      </c>
    </row>
    <row r="51" spans="1:11" x14ac:dyDescent="0.15">
      <c r="A51" s="9" t="s">
        <v>24</v>
      </c>
      <c r="B51" s="9" t="s">
        <v>72</v>
      </c>
      <c r="C51" s="9" t="s">
        <v>54</v>
      </c>
      <c r="D51" s="9">
        <v>3</v>
      </c>
      <c r="E51" s="9" t="s">
        <v>89</v>
      </c>
      <c r="F51" s="9" t="s">
        <v>20</v>
      </c>
      <c r="G51" s="9" t="s">
        <v>90</v>
      </c>
      <c r="H51" s="9" t="s">
        <v>91</v>
      </c>
      <c r="I51" s="9">
        <v>3</v>
      </c>
      <c r="J51" s="9" t="s">
        <v>204</v>
      </c>
      <c r="K51" s="9" t="b">
        <f t="shared" si="0"/>
        <v>0</v>
      </c>
    </row>
    <row r="52" spans="1:11" x14ac:dyDescent="0.15">
      <c r="A52" s="9" t="s">
        <v>20</v>
      </c>
      <c r="B52" s="9" t="s">
        <v>55</v>
      </c>
      <c r="C52" s="9" t="s">
        <v>101</v>
      </c>
      <c r="D52" s="9">
        <v>4</v>
      </c>
      <c r="E52" s="9" t="s">
        <v>212</v>
      </c>
      <c r="F52" s="9" t="s">
        <v>20</v>
      </c>
      <c r="G52" s="9" t="s">
        <v>30</v>
      </c>
      <c r="H52" s="9" t="s">
        <v>59</v>
      </c>
      <c r="I52" s="9">
        <v>3</v>
      </c>
      <c r="J52" s="9" t="s">
        <v>194</v>
      </c>
      <c r="K52" s="9" t="b">
        <f t="shared" si="0"/>
        <v>0</v>
      </c>
    </row>
    <row r="53" spans="1:11" x14ac:dyDescent="0.15">
      <c r="A53" s="9" t="s">
        <v>20</v>
      </c>
      <c r="B53" s="9" t="s">
        <v>55</v>
      </c>
      <c r="C53" s="9" t="s">
        <v>101</v>
      </c>
      <c r="D53" s="9">
        <v>4</v>
      </c>
      <c r="E53" s="9" t="s">
        <v>212</v>
      </c>
      <c r="F53" s="9" t="s">
        <v>20</v>
      </c>
      <c r="G53" s="9" t="s">
        <v>37</v>
      </c>
      <c r="H53" s="9" t="s">
        <v>69</v>
      </c>
      <c r="I53" s="9">
        <v>3</v>
      </c>
      <c r="J53" s="9" t="s">
        <v>197</v>
      </c>
      <c r="K53" s="9" t="b">
        <f t="shared" si="0"/>
        <v>0</v>
      </c>
    </row>
    <row r="54" spans="1:11" x14ac:dyDescent="0.15">
      <c r="A54" s="9" t="s">
        <v>20</v>
      </c>
      <c r="B54" s="9" t="s">
        <v>55</v>
      </c>
      <c r="C54" s="9" t="s">
        <v>101</v>
      </c>
      <c r="D54" s="9">
        <v>4</v>
      </c>
      <c r="E54" s="9" t="s">
        <v>212</v>
      </c>
      <c r="F54" s="9" t="s">
        <v>20</v>
      </c>
      <c r="G54" s="9" t="s">
        <v>78</v>
      </c>
      <c r="H54" s="9" t="s">
        <v>79</v>
      </c>
      <c r="I54" s="9">
        <v>3</v>
      </c>
      <c r="J54" s="9" t="s">
        <v>203</v>
      </c>
      <c r="K54" s="9" t="b">
        <f t="shared" si="0"/>
        <v>0</v>
      </c>
    </row>
    <row r="55" spans="1:11" x14ac:dyDescent="0.15">
      <c r="A55" s="9" t="s">
        <v>20</v>
      </c>
      <c r="B55" s="9" t="s">
        <v>55</v>
      </c>
      <c r="C55" s="9" t="s">
        <v>101</v>
      </c>
      <c r="D55" s="9">
        <v>4</v>
      </c>
      <c r="E55" s="9" t="s">
        <v>212</v>
      </c>
      <c r="F55" s="9" t="s">
        <v>20</v>
      </c>
      <c r="G55" s="9" t="s">
        <v>90</v>
      </c>
      <c r="H55" s="9" t="s">
        <v>91</v>
      </c>
      <c r="I55" s="9">
        <v>3</v>
      </c>
      <c r="J55" s="9" t="s">
        <v>204</v>
      </c>
      <c r="K55" s="9" t="b">
        <f t="shared" si="0"/>
        <v>0</v>
      </c>
    </row>
    <row r="56" spans="1:11" x14ac:dyDescent="0.15">
      <c r="A56" s="9" t="s">
        <v>18</v>
      </c>
      <c r="B56" s="9" t="s">
        <v>120</v>
      </c>
      <c r="C56" s="9" t="s">
        <v>119</v>
      </c>
      <c r="D56" s="9">
        <v>3</v>
      </c>
      <c r="E56" s="9" t="s">
        <v>214</v>
      </c>
      <c r="F56" s="9" t="s">
        <v>20</v>
      </c>
      <c r="G56" s="9" t="s">
        <v>30</v>
      </c>
      <c r="H56" s="9" t="s">
        <v>59</v>
      </c>
      <c r="I56" s="9">
        <v>3</v>
      </c>
      <c r="J56" s="9" t="s">
        <v>194</v>
      </c>
      <c r="K56" s="9" t="b">
        <f t="shared" si="0"/>
        <v>0</v>
      </c>
    </row>
    <row r="57" spans="1:11" x14ac:dyDescent="0.15">
      <c r="A57" s="9" t="s">
        <v>18</v>
      </c>
      <c r="B57" s="9" t="s">
        <v>120</v>
      </c>
      <c r="C57" s="9" t="s">
        <v>119</v>
      </c>
      <c r="D57" s="9">
        <v>3</v>
      </c>
      <c r="E57" s="9" t="s">
        <v>214</v>
      </c>
      <c r="F57" s="9" t="s">
        <v>20</v>
      </c>
      <c r="G57" s="9" t="s">
        <v>37</v>
      </c>
      <c r="H57" s="9" t="s">
        <v>69</v>
      </c>
      <c r="I57" s="9">
        <v>3</v>
      </c>
      <c r="J57" s="9" t="s">
        <v>197</v>
      </c>
      <c r="K57" s="9" t="b">
        <f t="shared" si="0"/>
        <v>0</v>
      </c>
    </row>
    <row r="58" spans="1:11" x14ac:dyDescent="0.15">
      <c r="A58" s="9" t="s">
        <v>18</v>
      </c>
      <c r="B58" s="9" t="s">
        <v>120</v>
      </c>
      <c r="C58" s="9" t="s">
        <v>119</v>
      </c>
      <c r="D58" s="9">
        <v>3</v>
      </c>
      <c r="E58" s="9" t="s">
        <v>214</v>
      </c>
      <c r="F58" s="9" t="s">
        <v>20</v>
      </c>
      <c r="G58" s="9" t="s">
        <v>78</v>
      </c>
      <c r="H58" s="9" t="s">
        <v>79</v>
      </c>
      <c r="I58" s="9">
        <v>3</v>
      </c>
      <c r="J58" s="9" t="s">
        <v>203</v>
      </c>
      <c r="K58" s="9" t="b">
        <f t="shared" si="0"/>
        <v>0</v>
      </c>
    </row>
    <row r="59" spans="1:11" x14ac:dyDescent="0.15">
      <c r="A59" s="9" t="s">
        <v>18</v>
      </c>
      <c r="B59" s="9" t="s">
        <v>120</v>
      </c>
      <c r="C59" s="9" t="s">
        <v>119</v>
      </c>
      <c r="D59" s="9">
        <v>3</v>
      </c>
      <c r="E59" s="9" t="s">
        <v>214</v>
      </c>
      <c r="F59" s="9" t="s">
        <v>20</v>
      </c>
      <c r="G59" s="9" t="s">
        <v>90</v>
      </c>
      <c r="H59" s="9" t="s">
        <v>91</v>
      </c>
      <c r="I59" s="9">
        <v>3</v>
      </c>
      <c r="J59" s="9" t="s">
        <v>204</v>
      </c>
      <c r="K59" s="9" t="b">
        <f t="shared" si="0"/>
        <v>0</v>
      </c>
    </row>
    <row r="60" spans="1:11" x14ac:dyDescent="0.15">
      <c r="A60" s="9" t="s">
        <v>60</v>
      </c>
      <c r="B60" s="9" t="s">
        <v>67</v>
      </c>
      <c r="C60" s="9" t="s">
        <v>61</v>
      </c>
      <c r="D60" s="9">
        <v>3</v>
      </c>
      <c r="E60" s="9" t="s">
        <v>215</v>
      </c>
      <c r="F60" s="9" t="s">
        <v>20</v>
      </c>
      <c r="G60" s="9" t="s">
        <v>30</v>
      </c>
      <c r="H60" s="9" t="s">
        <v>59</v>
      </c>
      <c r="I60" s="9">
        <v>3</v>
      </c>
      <c r="J60" s="9" t="s">
        <v>194</v>
      </c>
      <c r="K60" s="9" t="b">
        <f t="shared" si="0"/>
        <v>0</v>
      </c>
    </row>
    <row r="61" spans="1:11" x14ac:dyDescent="0.15">
      <c r="A61" s="9" t="s">
        <v>60</v>
      </c>
      <c r="B61" s="9" t="s">
        <v>67</v>
      </c>
      <c r="C61" s="9" t="s">
        <v>61</v>
      </c>
      <c r="D61" s="9">
        <v>3</v>
      </c>
      <c r="E61" s="9" t="s">
        <v>215</v>
      </c>
      <c r="F61" s="9" t="s">
        <v>20</v>
      </c>
      <c r="G61" s="9" t="s">
        <v>37</v>
      </c>
      <c r="H61" s="9" t="s">
        <v>69</v>
      </c>
      <c r="I61" s="9">
        <v>3</v>
      </c>
      <c r="J61" s="9" t="s">
        <v>197</v>
      </c>
      <c r="K61" s="9" t="b">
        <f t="shared" si="0"/>
        <v>0</v>
      </c>
    </row>
    <row r="62" spans="1:11" x14ac:dyDescent="0.15">
      <c r="A62" s="9" t="s">
        <v>60</v>
      </c>
      <c r="B62" s="9" t="s">
        <v>67</v>
      </c>
      <c r="C62" s="9" t="s">
        <v>61</v>
      </c>
      <c r="D62" s="9">
        <v>3</v>
      </c>
      <c r="E62" s="9" t="s">
        <v>215</v>
      </c>
      <c r="F62" s="9" t="s">
        <v>20</v>
      </c>
      <c r="G62" s="9" t="s">
        <v>78</v>
      </c>
      <c r="H62" s="9" t="s">
        <v>79</v>
      </c>
      <c r="I62" s="9">
        <v>3</v>
      </c>
      <c r="J62" s="9" t="s">
        <v>203</v>
      </c>
      <c r="K62" s="9" t="b">
        <f t="shared" si="0"/>
        <v>0</v>
      </c>
    </row>
    <row r="63" spans="1:11" x14ac:dyDescent="0.15">
      <c r="A63" s="9" t="s">
        <v>60</v>
      </c>
      <c r="B63" s="9" t="s">
        <v>67</v>
      </c>
      <c r="C63" s="9" t="s">
        <v>61</v>
      </c>
      <c r="D63" s="9">
        <v>3</v>
      </c>
      <c r="E63" s="9" t="s">
        <v>215</v>
      </c>
      <c r="F63" s="9" t="s">
        <v>20</v>
      </c>
      <c r="G63" s="9" t="s">
        <v>90</v>
      </c>
      <c r="H63" s="9" t="s">
        <v>91</v>
      </c>
      <c r="I63" s="9">
        <v>3</v>
      </c>
      <c r="J63" s="9" t="s">
        <v>204</v>
      </c>
      <c r="K63" s="9" t="b">
        <f t="shared" si="0"/>
        <v>0</v>
      </c>
    </row>
    <row r="64" spans="1:11" x14ac:dyDescent="0.15">
      <c r="A64" s="9" t="s">
        <v>60</v>
      </c>
      <c r="B64" s="9" t="s">
        <v>125</v>
      </c>
      <c r="C64" s="9" t="s">
        <v>68</v>
      </c>
      <c r="D64" s="9">
        <v>3</v>
      </c>
      <c r="E64" s="9" t="s">
        <v>218</v>
      </c>
      <c r="F64" s="9" t="s">
        <v>20</v>
      </c>
      <c r="G64" s="9" t="s">
        <v>30</v>
      </c>
      <c r="H64" s="9" t="s">
        <v>59</v>
      </c>
      <c r="I64" s="9">
        <v>3</v>
      </c>
      <c r="J64" s="9" t="s">
        <v>194</v>
      </c>
      <c r="K64" s="9" t="b">
        <f t="shared" si="0"/>
        <v>0</v>
      </c>
    </row>
    <row r="65" spans="1:11" x14ac:dyDescent="0.15">
      <c r="A65" s="9" t="s">
        <v>60</v>
      </c>
      <c r="B65" s="9" t="s">
        <v>125</v>
      </c>
      <c r="C65" s="9" t="s">
        <v>68</v>
      </c>
      <c r="D65" s="9">
        <v>3</v>
      </c>
      <c r="E65" s="9" t="s">
        <v>218</v>
      </c>
      <c r="F65" s="9" t="s">
        <v>20</v>
      </c>
      <c r="G65" s="9" t="s">
        <v>37</v>
      </c>
      <c r="H65" s="9" t="s">
        <v>69</v>
      </c>
      <c r="I65" s="9">
        <v>3</v>
      </c>
      <c r="J65" s="9" t="s">
        <v>197</v>
      </c>
      <c r="K65" s="9" t="b">
        <f t="shared" si="0"/>
        <v>0</v>
      </c>
    </row>
    <row r="66" spans="1:11" x14ac:dyDescent="0.15">
      <c r="A66" s="9" t="s">
        <v>60</v>
      </c>
      <c r="B66" s="9" t="s">
        <v>125</v>
      </c>
      <c r="C66" s="9" t="s">
        <v>68</v>
      </c>
      <c r="D66" s="9">
        <v>3</v>
      </c>
      <c r="E66" s="9" t="s">
        <v>218</v>
      </c>
      <c r="F66" s="9" t="s">
        <v>20</v>
      </c>
      <c r="G66" s="9" t="s">
        <v>78</v>
      </c>
      <c r="H66" s="9" t="s">
        <v>79</v>
      </c>
      <c r="I66" s="9">
        <v>3</v>
      </c>
      <c r="J66" s="9" t="s">
        <v>203</v>
      </c>
      <c r="K66" s="9" t="b">
        <f t="shared" si="0"/>
        <v>0</v>
      </c>
    </row>
    <row r="67" spans="1:11" x14ac:dyDescent="0.15">
      <c r="A67" s="9" t="s">
        <v>60</v>
      </c>
      <c r="B67" s="9" t="s">
        <v>125</v>
      </c>
      <c r="C67" s="9" t="s">
        <v>68</v>
      </c>
      <c r="D67" s="9">
        <v>3</v>
      </c>
      <c r="E67" s="9" t="s">
        <v>218</v>
      </c>
      <c r="F67" s="9" t="s">
        <v>20</v>
      </c>
      <c r="G67" s="9" t="s">
        <v>90</v>
      </c>
      <c r="H67" s="9" t="s">
        <v>91</v>
      </c>
      <c r="I67" s="9">
        <v>3</v>
      </c>
      <c r="J67" s="9" t="s">
        <v>204</v>
      </c>
      <c r="K67" s="9" t="b">
        <f t="shared" ref="K67:K77" si="1">EXACT(E67,J67)</f>
        <v>0</v>
      </c>
    </row>
    <row r="68" spans="1:11" x14ac:dyDescent="0.15">
      <c r="A68" s="9" t="s">
        <v>20</v>
      </c>
      <c r="B68" s="9" t="s">
        <v>30</v>
      </c>
      <c r="C68" s="9" t="s">
        <v>59</v>
      </c>
      <c r="D68" s="9">
        <v>3</v>
      </c>
      <c r="E68" s="9" t="s">
        <v>194</v>
      </c>
      <c r="F68" s="9" t="s">
        <v>20</v>
      </c>
      <c r="G68" s="9" t="s">
        <v>30</v>
      </c>
      <c r="H68" s="9" t="s">
        <v>59</v>
      </c>
      <c r="I68" s="9">
        <v>3</v>
      </c>
      <c r="J68" s="9" t="s">
        <v>194</v>
      </c>
      <c r="K68" s="9" t="b">
        <f t="shared" si="1"/>
        <v>1</v>
      </c>
    </row>
    <row r="69" spans="1:11" x14ac:dyDescent="0.15">
      <c r="A69" s="9" t="s">
        <v>20</v>
      </c>
      <c r="B69" s="9" t="s">
        <v>37</v>
      </c>
      <c r="C69" s="9" t="s">
        <v>69</v>
      </c>
      <c r="D69" s="9">
        <v>3</v>
      </c>
      <c r="E69" s="9" t="s">
        <v>197</v>
      </c>
      <c r="F69" s="9" t="s">
        <v>20</v>
      </c>
      <c r="G69" s="9" t="s">
        <v>37</v>
      </c>
      <c r="H69" s="9" t="s">
        <v>69</v>
      </c>
      <c r="I69" s="9">
        <v>3</v>
      </c>
      <c r="J69" s="9" t="s">
        <v>197</v>
      </c>
      <c r="K69" s="9" t="b">
        <f t="shared" si="1"/>
        <v>1</v>
      </c>
    </row>
    <row r="70" spans="1:11" x14ac:dyDescent="0.15">
      <c r="A70" s="9" t="s">
        <v>20</v>
      </c>
      <c r="B70" s="9" t="s">
        <v>78</v>
      </c>
      <c r="C70" s="9" t="s">
        <v>79</v>
      </c>
      <c r="D70" s="9">
        <v>3</v>
      </c>
      <c r="E70" s="9" t="s">
        <v>203</v>
      </c>
      <c r="F70" s="9" t="s">
        <v>20</v>
      </c>
      <c r="G70" s="9" t="s">
        <v>78</v>
      </c>
      <c r="H70" s="9" t="s">
        <v>79</v>
      </c>
      <c r="I70" s="9">
        <v>3</v>
      </c>
      <c r="J70" s="9" t="s">
        <v>203</v>
      </c>
      <c r="K70" s="9" t="b">
        <f t="shared" si="1"/>
        <v>1</v>
      </c>
    </row>
    <row r="71" spans="1:11" x14ac:dyDescent="0.15">
      <c r="A71" s="9" t="s">
        <v>20</v>
      </c>
      <c r="B71" s="9" t="s">
        <v>90</v>
      </c>
      <c r="C71" s="9" t="s">
        <v>91</v>
      </c>
      <c r="D71" s="9">
        <v>3</v>
      </c>
      <c r="E71" s="9" t="s">
        <v>204</v>
      </c>
      <c r="F71" s="9" t="s">
        <v>20</v>
      </c>
      <c r="G71" s="9" t="s">
        <v>90</v>
      </c>
      <c r="H71" s="9" t="s">
        <v>91</v>
      </c>
      <c r="I71" s="9">
        <v>3</v>
      </c>
      <c r="J71" s="9" t="s">
        <v>204</v>
      </c>
      <c r="K71" s="9" t="b">
        <f t="shared" si="1"/>
        <v>1</v>
      </c>
    </row>
    <row r="72" spans="1:11" x14ac:dyDescent="0.15">
      <c r="A72" s="9" t="s">
        <v>20</v>
      </c>
      <c r="B72" s="9" t="s">
        <v>96</v>
      </c>
      <c r="C72" s="9" t="s">
        <v>97</v>
      </c>
      <c r="D72" s="9">
        <v>3</v>
      </c>
      <c r="E72" s="9" t="s">
        <v>223</v>
      </c>
      <c r="F72" s="9"/>
      <c r="G72" s="9"/>
      <c r="H72" s="9"/>
      <c r="I72" s="9"/>
      <c r="J72" s="9"/>
      <c r="K72" s="9" t="b">
        <f t="shared" si="1"/>
        <v>0</v>
      </c>
    </row>
    <row r="73" spans="1:11" x14ac:dyDescent="0.15">
      <c r="A73" s="10" t="s">
        <v>28</v>
      </c>
      <c r="B73" s="10" t="s">
        <v>114</v>
      </c>
      <c r="C73" s="10" t="s">
        <v>113</v>
      </c>
      <c r="D73" s="9">
        <v>2</v>
      </c>
      <c r="E73" s="9" t="s">
        <v>217</v>
      </c>
      <c r="F73" s="9"/>
      <c r="G73" s="9"/>
      <c r="H73" s="9"/>
      <c r="I73" s="9"/>
      <c r="J73" s="9"/>
      <c r="K73" s="9" t="b">
        <f t="shared" si="1"/>
        <v>0</v>
      </c>
    </row>
    <row r="74" spans="1:11" x14ac:dyDescent="0.15">
      <c r="A74" s="9"/>
      <c r="B74" s="9"/>
      <c r="C74" s="9"/>
      <c r="D74" s="9"/>
      <c r="E74" s="9"/>
      <c r="F74" s="9" t="s">
        <v>15</v>
      </c>
      <c r="G74" s="9" t="s">
        <v>166</v>
      </c>
      <c r="H74" s="9" t="s">
        <v>142</v>
      </c>
      <c r="I74" s="9">
        <v>0.5</v>
      </c>
      <c r="J74" s="9" t="s">
        <v>195</v>
      </c>
      <c r="K74" s="9" t="b">
        <f t="shared" si="1"/>
        <v>0</v>
      </c>
    </row>
    <row r="75" spans="1:11" x14ac:dyDescent="0.15">
      <c r="A75" s="9"/>
      <c r="B75" s="9"/>
      <c r="C75" s="9"/>
      <c r="D75" s="9"/>
      <c r="E75" s="9"/>
      <c r="F75" s="9" t="s">
        <v>83</v>
      </c>
      <c r="G75" s="9" t="s">
        <v>174</v>
      </c>
      <c r="H75" s="9" t="s">
        <v>134</v>
      </c>
      <c r="I75" s="9">
        <v>0.5</v>
      </c>
      <c r="J75" s="9" t="s">
        <v>184</v>
      </c>
      <c r="K75" s="9" t="b">
        <f t="shared" si="1"/>
        <v>0</v>
      </c>
    </row>
    <row r="76" spans="1:11" x14ac:dyDescent="0.15">
      <c r="A76" s="9"/>
      <c r="B76" s="9"/>
      <c r="C76" s="9"/>
      <c r="D76" s="9"/>
      <c r="E76" s="9"/>
      <c r="F76" s="9" t="s">
        <v>83</v>
      </c>
      <c r="G76" s="9" t="s">
        <v>175</v>
      </c>
      <c r="H76" s="9" t="s">
        <v>136</v>
      </c>
      <c r="I76" s="9">
        <v>0.5</v>
      </c>
      <c r="J76" s="9" t="s">
        <v>186</v>
      </c>
      <c r="K76" s="9" t="b">
        <f t="shared" si="1"/>
        <v>0</v>
      </c>
    </row>
    <row r="77" spans="1:11" x14ac:dyDescent="0.15">
      <c r="A77" s="9"/>
      <c r="B77" s="9"/>
      <c r="C77" s="9"/>
      <c r="D77" s="9"/>
      <c r="E77" s="9"/>
      <c r="F77" s="9" t="s">
        <v>15</v>
      </c>
      <c r="G77" s="9" t="s">
        <v>157</v>
      </c>
      <c r="H77" s="9" t="s">
        <v>138</v>
      </c>
      <c r="I77" s="9">
        <v>1</v>
      </c>
      <c r="J77" s="9" t="s">
        <v>187</v>
      </c>
      <c r="K77" s="9" t="b">
        <f t="shared" si="1"/>
        <v>0</v>
      </c>
    </row>
  </sheetData>
  <mergeCells count="15">
    <mergeCell ref="F22:F23"/>
    <mergeCell ref="G22:G23"/>
    <mergeCell ref="H22:H23"/>
    <mergeCell ref="I22:I23"/>
    <mergeCell ref="J22:J23"/>
    <mergeCell ref="F4:F5"/>
    <mergeCell ref="G4:G5"/>
    <mergeCell ref="H4:H5"/>
    <mergeCell ref="I4:I5"/>
    <mergeCell ref="J4:J5"/>
    <mergeCell ref="F19:F20"/>
    <mergeCell ref="G19:G20"/>
    <mergeCell ref="H19:H20"/>
    <mergeCell ref="I19:I20"/>
    <mergeCell ref="J19:J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CIENCIA DE DATOS 2024</vt:lpstr>
      <vt:lpstr>CIENCIA DE DATOS 2026</vt:lpstr>
      <vt:lpstr>TRANSICION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Sierra Porta</cp:lastModifiedBy>
  <cp:revision>26</cp:revision>
  <dcterms:created xsi:type="dcterms:W3CDTF">2025-09-12T19:30:12Z</dcterms:created>
  <dcterms:modified xsi:type="dcterms:W3CDTF">2025-09-23T12:17:00Z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