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 activeTab="2"/>
  </bookViews>
  <sheets>
    <sheet name="Sheet1" sheetId="1" r:id="rId1"/>
    <sheet name="Chart1" sheetId="5" r:id="rId2"/>
    <sheet name="Summery" sheetId="2" r:id="rId3"/>
    <sheet name="Flt Schedual" sheetId="3" r:id="rId4"/>
    <sheet name="Chart" sheetId="4" r:id="rId5"/>
  </sheets>
  <calcPr calcId="162913"/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5" i="2"/>
  <c r="E5" i="2" l="1"/>
  <c r="B6" i="2" s="1"/>
  <c r="E6" i="2" s="1"/>
  <c r="B7" i="2" s="1"/>
  <c r="E7" i="2" s="1"/>
  <c r="B8" i="2" s="1"/>
  <c r="E8" i="2" s="1"/>
  <c r="B9" i="2" s="1"/>
  <c r="E9" i="2" s="1"/>
  <c r="B10" i="2" s="1"/>
  <c r="E10" i="2" s="1"/>
  <c r="B11" i="2" s="1"/>
  <c r="E11" i="2" s="1"/>
  <c r="B12" i="2" s="1"/>
  <c r="E12" i="2" s="1"/>
  <c r="B13" i="2" s="1"/>
  <c r="E13" i="2" s="1"/>
  <c r="B14" i="2" s="1"/>
  <c r="E14" i="2" s="1"/>
  <c r="B15" i="2" s="1"/>
  <c r="E15" i="2" s="1"/>
  <c r="B16" i="2" s="1"/>
  <c r="E16" i="2" s="1"/>
  <c r="B17" i="2" s="1"/>
  <c r="E17" i="2" l="1"/>
  <c r="B18" i="2" s="1"/>
  <c r="E18" i="2" s="1"/>
  <c r="B19" i="2" s="1"/>
  <c r="E19" i="2" l="1"/>
  <c r="B20" i="2" s="1"/>
  <c r="E20" i="2" l="1"/>
  <c r="B21" i="2" s="1"/>
  <c r="E21" i="2" l="1"/>
  <c r="B22" i="2" s="1"/>
  <c r="E22" i="2" s="1"/>
  <c r="B23" i="2" s="1"/>
  <c r="E23" i="2" s="1"/>
  <c r="B24" i="2" s="1"/>
  <c r="E24" i="2" s="1"/>
  <c r="B25" i="2" s="1"/>
  <c r="E25" i="2" s="1"/>
  <c r="B26" i="2" s="1"/>
  <c r="E26" i="2" s="1"/>
</calcChain>
</file>

<file path=xl/sharedStrings.xml><?xml version="1.0" encoding="utf-8"?>
<sst xmlns="http://schemas.openxmlformats.org/spreadsheetml/2006/main" count="56" uniqueCount="51">
  <si>
    <t>Ser</t>
  </si>
  <si>
    <t>Dt</t>
  </si>
  <si>
    <t>Received from</t>
  </si>
  <si>
    <t>Remarks</t>
  </si>
  <si>
    <t>Receiving dt</t>
  </si>
  <si>
    <t>Received by</t>
  </si>
  <si>
    <t>06.03.2600.005.95.080.20.266/68A Dt: 23 Aug 20 Encl: 01 x EUC Original Dt 12 Aug 20 (Total 5 Pages)</t>
  </si>
  <si>
    <t>Air HQ (DAI)</t>
  </si>
  <si>
    <t>466142         Sgt Anwar 01626370297</t>
  </si>
  <si>
    <t>EUC</t>
  </si>
  <si>
    <t>EUC/DO/ORIGINAL DOCU (COURSE REPORT)</t>
  </si>
  <si>
    <t>Ltr Type</t>
  </si>
  <si>
    <t>Ltr No</t>
  </si>
  <si>
    <t>BBF</t>
  </si>
  <si>
    <t>Receive</t>
  </si>
  <si>
    <t>Left Over</t>
  </si>
  <si>
    <t>Dispatch</t>
  </si>
  <si>
    <t>Mail Sec</t>
  </si>
  <si>
    <t>Summery Of Ltrs</t>
  </si>
  <si>
    <t>Date</t>
  </si>
  <si>
    <t>Bag Schedual BD Msn in Abroad by MOFA</t>
  </si>
  <si>
    <t>Washington</t>
  </si>
  <si>
    <t>seoul</t>
  </si>
  <si>
    <t>singapore</t>
  </si>
  <si>
    <t>Riyadh</t>
  </si>
  <si>
    <t>kualalampur</t>
  </si>
  <si>
    <t>Kuwait</t>
  </si>
  <si>
    <t>Islamabad</t>
  </si>
  <si>
    <t>Yangon</t>
  </si>
  <si>
    <t>New Delhi</t>
  </si>
  <si>
    <t>New York</t>
  </si>
  <si>
    <t>Paris</t>
  </si>
  <si>
    <t>Akiyab, Sittwe</t>
  </si>
  <si>
    <t>Dubai</t>
  </si>
  <si>
    <t>Karachi, Pakistan (2nd &amp; 4th week of month)</t>
  </si>
  <si>
    <t>Ankara</t>
  </si>
  <si>
    <t>London</t>
  </si>
  <si>
    <t>Brasilia (once in a month)</t>
  </si>
  <si>
    <t>Kolkata</t>
  </si>
  <si>
    <t>Kathmandu</t>
  </si>
  <si>
    <t>Collected on : 12 Mar 2020</t>
  </si>
  <si>
    <t>Beijing</t>
  </si>
  <si>
    <t>Bangkok</t>
  </si>
  <si>
    <t>Agartala</t>
  </si>
  <si>
    <t>Colombo</t>
  </si>
  <si>
    <t>Moscow</t>
  </si>
  <si>
    <t>COUNTRY</t>
  </si>
  <si>
    <t>DAY</t>
  </si>
  <si>
    <t>SUNDAY</t>
  </si>
  <si>
    <t>TUEDAY</t>
  </si>
  <si>
    <t>THUDAY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</si>
</sst>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5" fontId="2" fillId="0" borderId="1" xfId="0" applyNumberFormat="1" applyFont="1" applyBorder="1" applyAlignment="1">
      <alignment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145642181427785E-2"/>
          <c:y val="2.5294160973014616E-2"/>
          <c:w val="0.81780663867655046"/>
          <c:h val="0.8900308050484663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Summery!$C$4</c:f>
              <c:strCache>
                <c:ptCount val="1"/>
                <c:pt idx="0">
                  <c:v>Receive</c:v>
                </c:pt>
              </c:strCache>
            </c:strRef>
          </c:tx>
          <c:invertIfNegative val="0"/>
          <c:val>
            <c:numRef>
              <c:f>Summery!$C$5:$C$26</c:f>
              <c:numCache>
                <c:formatCode>General</c:formatCode>
                <c:ptCount val="22"/>
                <c:pt idx="0">
                  <c:v>48</c:v>
                </c:pt>
                <c:pt idx="1">
                  <c:v>43</c:v>
                </c:pt>
                <c:pt idx="2">
                  <c:v>85</c:v>
                </c:pt>
                <c:pt idx="3">
                  <c:v>38</c:v>
                </c:pt>
                <c:pt idx="4">
                  <c:v>31</c:v>
                </c:pt>
                <c:pt idx="5">
                  <c:v>105</c:v>
                </c:pt>
                <c:pt idx="6">
                  <c:v>93</c:v>
                </c:pt>
                <c:pt idx="7">
                  <c:v>74</c:v>
                </c:pt>
                <c:pt idx="8">
                  <c:v>111</c:v>
                </c:pt>
                <c:pt idx="9">
                  <c:v>97</c:v>
                </c:pt>
                <c:pt idx="10">
                  <c:v>28</c:v>
                </c:pt>
                <c:pt idx="11">
                  <c:v>82</c:v>
                </c:pt>
                <c:pt idx="12">
                  <c:v>30</c:v>
                </c:pt>
                <c:pt idx="13">
                  <c:v>31</c:v>
                </c:pt>
                <c:pt idx="1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6-4E53-917E-DAF0DB2FA0DD}"/>
            </c:ext>
          </c:extLst>
        </c:ser>
        <c:ser>
          <c:idx val="1"/>
          <c:order val="1"/>
          <c:tx>
            <c:strRef>
              <c:f>Summery!$D$4</c:f>
              <c:strCache>
                <c:ptCount val="1"/>
                <c:pt idx="0">
                  <c:v>Dispatch</c:v>
                </c:pt>
              </c:strCache>
            </c:strRef>
          </c:tx>
          <c:invertIfNegative val="0"/>
          <c:val>
            <c:numRef>
              <c:f>Summery!$D$5:$D$26</c:f>
              <c:numCache>
                <c:formatCode>General</c:formatCode>
                <c:ptCount val="22"/>
                <c:pt idx="0">
                  <c:v>31</c:v>
                </c:pt>
                <c:pt idx="1">
                  <c:v>55</c:v>
                </c:pt>
                <c:pt idx="2">
                  <c:v>55</c:v>
                </c:pt>
                <c:pt idx="3">
                  <c:v>37</c:v>
                </c:pt>
                <c:pt idx="4">
                  <c:v>30</c:v>
                </c:pt>
                <c:pt idx="5">
                  <c:v>71</c:v>
                </c:pt>
                <c:pt idx="6">
                  <c:v>118</c:v>
                </c:pt>
                <c:pt idx="7">
                  <c:v>69</c:v>
                </c:pt>
                <c:pt idx="8">
                  <c:v>75</c:v>
                </c:pt>
                <c:pt idx="9">
                  <c:v>46</c:v>
                </c:pt>
                <c:pt idx="10">
                  <c:v>124</c:v>
                </c:pt>
                <c:pt idx="11">
                  <c:v>42</c:v>
                </c:pt>
                <c:pt idx="12">
                  <c:v>53</c:v>
                </c:pt>
                <c:pt idx="13">
                  <c:v>49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6-4E53-917E-DAF0DB2F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7163776"/>
        <c:axId val="147186048"/>
        <c:axId val="147158336"/>
      </c:bar3DChart>
      <c:catAx>
        <c:axId val="1471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86048"/>
        <c:crosses val="autoZero"/>
        <c:auto val="1"/>
        <c:lblAlgn val="ctr"/>
        <c:lblOffset val="100"/>
        <c:noMultiLvlLbl val="0"/>
      </c:catAx>
      <c:valAx>
        <c:axId val="147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63776"/>
        <c:crosses val="autoZero"/>
        <c:crossBetween val="between"/>
      </c:valAx>
      <c:serAx>
        <c:axId val="1471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86048"/>
        <c:crosses val="autoZero"/>
      </c:serAx>
    </c:plotArea>
    <c:legend>
      <c:legendPos val="r"/>
      <c:layout>
        <c:manualLayout>
          <c:xMode val="edge"/>
          <c:yMode val="edge"/>
          <c:x val="0.84605686789151369"/>
          <c:y val="4.3665942786904402E-3"/>
          <c:w val="0.1163961063464055"/>
          <c:h val="0.11143532795840196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1145642181427785E-2"/>
          <c:y val="2.5294160973014616E-2"/>
          <c:w val="0.81780663867655068"/>
          <c:h val="0.8900308050484663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Summery!$C$4</c:f>
              <c:strCache>
                <c:ptCount val="1"/>
                <c:pt idx="0">
                  <c:v>Receive</c:v>
                </c:pt>
              </c:strCache>
            </c:strRef>
          </c:tx>
          <c:invertIfNegative val="0"/>
          <c:val>
            <c:numRef>
              <c:f>Summery!$C$5:$C$26</c:f>
              <c:numCache>
                <c:formatCode>General</c:formatCode>
                <c:ptCount val="22"/>
                <c:pt idx="0">
                  <c:v>48</c:v>
                </c:pt>
                <c:pt idx="1">
                  <c:v>43</c:v>
                </c:pt>
                <c:pt idx="2">
                  <c:v>85</c:v>
                </c:pt>
                <c:pt idx="3">
                  <c:v>38</c:v>
                </c:pt>
                <c:pt idx="4">
                  <c:v>31</c:v>
                </c:pt>
                <c:pt idx="5">
                  <c:v>105</c:v>
                </c:pt>
                <c:pt idx="6">
                  <c:v>93</c:v>
                </c:pt>
                <c:pt idx="7">
                  <c:v>74</c:v>
                </c:pt>
                <c:pt idx="8">
                  <c:v>111</c:v>
                </c:pt>
                <c:pt idx="9">
                  <c:v>97</c:v>
                </c:pt>
                <c:pt idx="10">
                  <c:v>28</c:v>
                </c:pt>
                <c:pt idx="11">
                  <c:v>82</c:v>
                </c:pt>
                <c:pt idx="12">
                  <c:v>30</c:v>
                </c:pt>
                <c:pt idx="13">
                  <c:v>31</c:v>
                </c:pt>
                <c:pt idx="14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E2B-88F7-6C808EFD1AC3}"/>
            </c:ext>
          </c:extLst>
        </c:ser>
        <c:ser>
          <c:idx val="1"/>
          <c:order val="1"/>
          <c:tx>
            <c:strRef>
              <c:f>Summery!$D$4</c:f>
              <c:strCache>
                <c:ptCount val="1"/>
                <c:pt idx="0">
                  <c:v>Dispatch</c:v>
                </c:pt>
              </c:strCache>
            </c:strRef>
          </c:tx>
          <c:invertIfNegative val="0"/>
          <c:val>
            <c:numRef>
              <c:f>Summery!$D$5:$D$26</c:f>
              <c:numCache>
                <c:formatCode>General</c:formatCode>
                <c:ptCount val="22"/>
                <c:pt idx="0">
                  <c:v>31</c:v>
                </c:pt>
                <c:pt idx="1">
                  <c:v>55</c:v>
                </c:pt>
                <c:pt idx="2">
                  <c:v>55</c:v>
                </c:pt>
                <c:pt idx="3">
                  <c:v>37</c:v>
                </c:pt>
                <c:pt idx="4">
                  <c:v>30</c:v>
                </c:pt>
                <c:pt idx="5">
                  <c:v>71</c:v>
                </c:pt>
                <c:pt idx="6">
                  <c:v>118</c:v>
                </c:pt>
                <c:pt idx="7">
                  <c:v>69</c:v>
                </c:pt>
                <c:pt idx="8">
                  <c:v>75</c:v>
                </c:pt>
                <c:pt idx="9">
                  <c:v>46</c:v>
                </c:pt>
                <c:pt idx="10">
                  <c:v>124</c:v>
                </c:pt>
                <c:pt idx="11">
                  <c:v>42</c:v>
                </c:pt>
                <c:pt idx="12">
                  <c:v>53</c:v>
                </c:pt>
                <c:pt idx="13">
                  <c:v>49</c:v>
                </c:pt>
                <c:pt idx="1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E2B-88F7-6C808EFD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3732480"/>
        <c:axId val="73734016"/>
        <c:axId val="73752576"/>
      </c:bar3DChart>
      <c:catAx>
        <c:axId val="737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73734016"/>
        <c:crosses val="autoZero"/>
        <c:auto val="1"/>
        <c:lblAlgn val="ctr"/>
        <c:lblOffset val="100"/>
        <c:noMultiLvlLbl val="0"/>
      </c:catAx>
      <c:valAx>
        <c:axId val="737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32480"/>
        <c:crosses val="autoZero"/>
        <c:crossBetween val="between"/>
      </c:valAx>
      <c:serAx>
        <c:axId val="737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73734016"/>
        <c:crosses val="autoZero"/>
      </c:serAx>
    </c:plotArea>
    <c:legend>
      <c:legendPos val="r"/>
      <c:legendEntry>
        <c:idx val="0"/>
        <c:txPr>
          <a:bodyPr/>
          <a:lstStyle/>
          <a:p>
            <a:pPr>
              <a:defRPr sz="18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800"/>
            </a:pPr>
            <a:endParaRPr lang="en-US"/>
          </a:p>
        </c:txPr>
      </c:legendEntry>
      <c:layout>
        <c:manualLayout>
          <c:xMode val="edge"/>
          <c:yMode val="edge"/>
          <c:x val="0.78349768816791598"/>
          <c:y val="4.3665942786904385E-3"/>
          <c:w val="0.21371054420107186"/>
          <c:h val="0.1977098434709528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0.84372</cdr:x>
      <cdr:y>0.11424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7294626" cy="71846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rgbClr val="C0504D">
                <a:tint val="20000"/>
              </a:srgbClr>
            </a:contourClr>
          </a:sp3d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4000" b="1" u="sng" cap="none" spc="50">
              <a:ln w="11430"/>
              <a:gradFill>
                <a:gsLst>
                  <a:gs pos="25000">
                    <a:srgbClr val="C0504D">
                      <a:satMod val="155000"/>
                    </a:srgbClr>
                  </a:gs>
                  <a:gs pos="100000">
                    <a:srgbClr val="C0504D">
                      <a:shade val="45000"/>
                      <a:satMod val="165000"/>
                    </a:srgb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Statistics of Receive &amp; Dispatch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85725</xdr:rowOff>
    </xdr:from>
    <xdr:to>
      <xdr:col>12</xdr:col>
      <xdr:colOff>2598</xdr:colOff>
      <xdr:row>25</xdr:row>
      <xdr:rowOff>16452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20574</xdr:colOff>
      <xdr:row>0</xdr:row>
      <xdr:rowOff>10064</xdr:rowOff>
    </xdr:from>
    <xdr:ext cx="7294626" cy="718466"/>
    <xdr:sp macro="" textlink="">
      <xdr:nvSpPr>
        <xdr:cNvPr id="3" name="Rectangle 2"/>
        <xdr:cNvSpPr/>
      </xdr:nvSpPr>
      <xdr:spPr>
        <a:xfrm>
          <a:off x="20574" y="10064"/>
          <a:ext cx="7294626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4000" b="1" u="sng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Statistics of Receive &amp; Dispatch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.140625" defaultRowHeight="15" x14ac:dyDescent="0.25"/>
  <cols>
    <col min="1" max="1" width="5" style="1" bestFit="1" customWidth="1"/>
    <col min="2" max="2" width="30.5703125" style="1" bestFit="1" customWidth="1"/>
    <col min="3" max="3" width="10.5703125" style="1" bestFit="1" customWidth="1"/>
    <col min="4" max="4" width="10.42578125" style="1" bestFit="1" customWidth="1"/>
    <col min="5" max="5" width="18" style="1" bestFit="1" customWidth="1"/>
    <col min="6" max="6" width="15.140625" style="1" bestFit="1" customWidth="1"/>
    <col min="7" max="7" width="15.42578125" style="1" bestFit="1" customWidth="1"/>
    <col min="8" max="8" width="11.140625" style="1" bestFit="1" customWidth="1"/>
    <col min="9" max="16384" width="9.140625" style="1"/>
  </cols>
  <sheetData>
    <row r="1" spans="1:8" ht="23.25" x14ac:dyDescent="0.25">
      <c r="A1" s="40" t="s">
        <v>10</v>
      </c>
      <c r="B1" s="40"/>
      <c r="C1" s="40"/>
      <c r="D1" s="40"/>
      <c r="E1" s="40"/>
      <c r="F1" s="40"/>
      <c r="G1" s="40"/>
      <c r="H1" s="40"/>
    </row>
    <row r="2" spans="1:8" s="2" customFormat="1" ht="18.75" x14ac:dyDescent="0.25">
      <c r="A2" s="10" t="s">
        <v>0</v>
      </c>
      <c r="B2" s="10" t="s">
        <v>12</v>
      </c>
      <c r="C2" s="10" t="s">
        <v>1</v>
      </c>
      <c r="D2" s="10" t="s">
        <v>11</v>
      </c>
      <c r="E2" s="10" t="s">
        <v>2</v>
      </c>
      <c r="F2" s="10" t="s">
        <v>5</v>
      </c>
      <c r="G2" s="10" t="s">
        <v>4</v>
      </c>
      <c r="H2" s="10" t="s">
        <v>3</v>
      </c>
    </row>
    <row r="3" spans="1:8" s="3" customFormat="1" ht="63" x14ac:dyDescent="0.25">
      <c r="A3" s="4">
        <v>1</v>
      </c>
      <c r="B3" s="5" t="s">
        <v>6</v>
      </c>
      <c r="C3" s="6">
        <v>44066</v>
      </c>
      <c r="D3" s="7" t="s">
        <v>9</v>
      </c>
      <c r="E3" s="4" t="s">
        <v>7</v>
      </c>
      <c r="F3" s="5" t="s">
        <v>8</v>
      </c>
      <c r="G3" s="7">
        <v>44066</v>
      </c>
      <c r="H3" s="8"/>
    </row>
    <row r="4" spans="1:8" x14ac:dyDescent="0.25">
      <c r="A4" s="9"/>
      <c r="B4" s="9"/>
      <c r="C4" s="9"/>
      <c r="D4" s="9"/>
      <c r="E4" s="9"/>
      <c r="F4" s="9"/>
      <c r="G4" s="9"/>
      <c r="H4" s="9"/>
    </row>
    <row r="5" spans="1:8" x14ac:dyDescent="0.25">
      <c r="A5" s="9"/>
      <c r="B5" s="9"/>
      <c r="C5" s="9"/>
      <c r="D5" s="9"/>
      <c r="E5" s="9"/>
      <c r="F5" s="9"/>
      <c r="G5" s="9"/>
      <c r="H5" s="9"/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x14ac:dyDescent="0.25">
      <c r="A7" s="9"/>
      <c r="B7" s="9"/>
      <c r="C7" s="9"/>
      <c r="D7" s="9"/>
      <c r="E7" s="9"/>
      <c r="F7" s="9"/>
      <c r="G7" s="9"/>
      <c r="H7" s="9"/>
    </row>
    <row r="8" spans="1:8" x14ac:dyDescent="0.25">
      <c r="A8" s="9"/>
      <c r="B8" s="9"/>
      <c r="C8" s="9"/>
      <c r="D8" s="9"/>
      <c r="E8" s="9"/>
      <c r="F8" s="9"/>
      <c r="G8" s="9"/>
      <c r="H8" s="9"/>
    </row>
    <row r="9" spans="1:8" x14ac:dyDescent="0.25">
      <c r="A9" s="9"/>
      <c r="B9" s="9"/>
      <c r="C9" s="9"/>
      <c r="D9" s="9"/>
      <c r="E9" s="9"/>
      <c r="F9" s="9"/>
      <c r="G9" s="9"/>
      <c r="H9" s="9"/>
    </row>
    <row r="10" spans="1:8" x14ac:dyDescent="0.25">
      <c r="A10" s="9"/>
      <c r="B10" s="9"/>
      <c r="C10" s="9"/>
      <c r="D10" s="9"/>
      <c r="E10" s="9"/>
      <c r="F10" s="9"/>
      <c r="G10" s="9"/>
      <c r="H10" s="9"/>
    </row>
    <row r="11" spans="1:8" x14ac:dyDescent="0.25">
      <c r="A11" s="9"/>
      <c r="B11" s="9"/>
      <c r="C11" s="9"/>
      <c r="D11" s="9"/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x14ac:dyDescent="0.25">
      <c r="A13" s="9"/>
      <c r="B13" s="9"/>
      <c r="C13" s="9"/>
      <c r="D13" s="9"/>
      <c r="E13" s="9"/>
      <c r="F13" s="9"/>
      <c r="G13" s="9"/>
      <c r="H13" s="9"/>
    </row>
    <row r="14" spans="1:8" x14ac:dyDescent="0.25">
      <c r="A14" s="9"/>
      <c r="B14" s="9"/>
      <c r="C14" s="9"/>
      <c r="D14" s="9"/>
      <c r="E14" s="9"/>
      <c r="F14" s="9"/>
      <c r="G14" s="9"/>
      <c r="H14" s="9"/>
    </row>
    <row r="15" spans="1:8" x14ac:dyDescent="0.25">
      <c r="A15" s="9"/>
      <c r="B15" s="9"/>
      <c r="C15" s="9"/>
      <c r="D15" s="9"/>
      <c r="E15" s="9"/>
      <c r="F15" s="9"/>
      <c r="G15" s="9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</sheetData>
  <mergeCells count="1">
    <mergeCell ref="A1:H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10" zoomScaleNormal="110" workbookViewId="0">
      <selection activeCell="F5" sqref="F5:F26"/>
    </sheetView>
  </sheetViews>
  <sheetFormatPr defaultRowHeight="15" x14ac:dyDescent="0.25"/>
  <cols>
    <col min="1" max="1" width="10.85546875" customWidth="1"/>
    <col min="2" max="2" width="9.7109375" customWidth="1"/>
    <col min="3" max="3" width="10.28515625" bestFit="1" customWidth="1"/>
    <col min="4" max="4" width="11.140625" bestFit="1" customWidth="1"/>
    <col min="5" max="5" width="13.7109375" style="23" customWidth="1"/>
    <col min="6" max="6" width="13.140625" customWidth="1"/>
    <col min="7" max="7" width="10.85546875" bestFit="1" customWidth="1"/>
    <col min="8" max="8" width="11.140625" bestFit="1" customWidth="1"/>
  </cols>
  <sheetData>
    <row r="1" spans="1:8" ht="31.5" customHeight="1" x14ac:dyDescent="0.5">
      <c r="A1" s="41" t="s">
        <v>17</v>
      </c>
      <c r="B1" s="41"/>
      <c r="C1" s="41"/>
      <c r="D1" s="41"/>
      <c r="E1" s="41"/>
    </row>
    <row r="2" spans="1:8" ht="23.25" customHeight="1" x14ac:dyDescent="0.25">
      <c r="A2" s="42" t="s">
        <v>18</v>
      </c>
      <c r="B2" s="42"/>
      <c r="C2" s="42"/>
      <c r="D2" s="42"/>
      <c r="E2" s="42"/>
      <c r="F2" s="11"/>
      <c r="G2" s="11"/>
      <c r="H2" s="11"/>
    </row>
    <row r="3" spans="1:8" ht="23.25" x14ac:dyDescent="0.25">
      <c r="B3" s="11"/>
      <c r="C3" s="11"/>
      <c r="D3" s="11"/>
      <c r="E3" s="13"/>
      <c r="F3" s="11"/>
      <c r="G3" s="11"/>
      <c r="H3" s="11"/>
    </row>
    <row r="4" spans="1:8" ht="18.75" x14ac:dyDescent="0.25">
      <c r="A4" s="10" t="s">
        <v>19</v>
      </c>
      <c r="B4" s="10" t="s">
        <v>13</v>
      </c>
      <c r="C4" s="10" t="s">
        <v>14</v>
      </c>
      <c r="D4" s="10" t="s">
        <v>16</v>
      </c>
      <c r="E4" s="10" t="s">
        <v>15</v>
      </c>
      <c r="F4" s="14"/>
      <c r="H4" s="14"/>
    </row>
    <row r="5" spans="1:8" ht="18.75" x14ac:dyDescent="0.25">
      <c r="A5" s="19">
        <v>44075</v>
      </c>
      <c r="B5" s="4">
        <v>877</v>
      </c>
      <c r="C5" s="22">
        <v>48</v>
      </c>
      <c r="D5" s="20">
        <v>31</v>
      </c>
      <c r="E5" s="21">
        <f>((B5+C5)-D5)</f>
        <v>894</v>
      </c>
      <c r="F5" s="15">
        <f>B5+C5-D5</f>
        <v>894</v>
      </c>
      <c r="G5" s="16"/>
      <c r="H5" s="17"/>
    </row>
    <row r="6" spans="1:8" ht="18.75" x14ac:dyDescent="0.25">
      <c r="A6" s="19">
        <v>44076</v>
      </c>
      <c r="B6" s="18">
        <f>(E5)</f>
        <v>894</v>
      </c>
      <c r="C6" s="18">
        <v>43</v>
      </c>
      <c r="D6" s="18">
        <v>55</v>
      </c>
      <c r="E6" s="24">
        <f>((B6+C6)-D6)</f>
        <v>882</v>
      </c>
      <c r="F6" s="15">
        <f t="shared" ref="F6:F26" si="0">B6+C6-D6</f>
        <v>882</v>
      </c>
      <c r="G6" s="12"/>
      <c r="H6" s="12"/>
    </row>
    <row r="7" spans="1:8" ht="18.75" x14ac:dyDescent="0.25">
      <c r="A7" s="19">
        <v>44077</v>
      </c>
      <c r="B7" s="18">
        <f>(E6)</f>
        <v>882</v>
      </c>
      <c r="C7" s="18">
        <v>85</v>
      </c>
      <c r="D7" s="18">
        <v>55</v>
      </c>
      <c r="E7" s="21">
        <f t="shared" ref="E7:E26" si="1">((B7+C7)-D7)</f>
        <v>912</v>
      </c>
      <c r="F7" s="15">
        <f t="shared" si="0"/>
        <v>912</v>
      </c>
      <c r="G7" s="12"/>
      <c r="H7" s="12"/>
    </row>
    <row r="8" spans="1:8" ht="18.75" x14ac:dyDescent="0.25">
      <c r="A8" s="19">
        <v>44080</v>
      </c>
      <c r="B8" s="18">
        <f t="shared" ref="B8:B26" si="2">(E7)</f>
        <v>912</v>
      </c>
      <c r="C8" s="18">
        <v>38</v>
      </c>
      <c r="D8" s="18">
        <v>37</v>
      </c>
      <c r="E8" s="24">
        <f t="shared" si="1"/>
        <v>913</v>
      </c>
      <c r="F8" s="15">
        <f t="shared" si="0"/>
        <v>913</v>
      </c>
      <c r="G8" s="12"/>
      <c r="H8" s="12"/>
    </row>
    <row r="9" spans="1:8" ht="18.75" x14ac:dyDescent="0.25">
      <c r="A9" s="19">
        <v>44081</v>
      </c>
      <c r="B9" s="18">
        <f t="shared" si="2"/>
        <v>913</v>
      </c>
      <c r="C9" s="18">
        <v>31</v>
      </c>
      <c r="D9" s="18">
        <v>30</v>
      </c>
      <c r="E9" s="21">
        <f t="shared" si="1"/>
        <v>914</v>
      </c>
      <c r="F9" s="15">
        <f t="shared" si="0"/>
        <v>914</v>
      </c>
      <c r="G9" s="12"/>
      <c r="H9" s="12"/>
    </row>
    <row r="10" spans="1:8" ht="18.75" x14ac:dyDescent="0.25">
      <c r="A10" s="19">
        <v>44082</v>
      </c>
      <c r="B10" s="18">
        <f t="shared" si="2"/>
        <v>914</v>
      </c>
      <c r="C10" s="18">
        <v>105</v>
      </c>
      <c r="D10" s="18">
        <v>71</v>
      </c>
      <c r="E10" s="24">
        <f t="shared" si="1"/>
        <v>948</v>
      </c>
      <c r="F10" s="15">
        <f t="shared" si="0"/>
        <v>948</v>
      </c>
      <c r="G10" s="12"/>
      <c r="H10" s="12"/>
    </row>
    <row r="11" spans="1:8" ht="18.75" x14ac:dyDescent="0.25">
      <c r="A11" s="19">
        <v>44083</v>
      </c>
      <c r="B11" s="18">
        <f t="shared" si="2"/>
        <v>948</v>
      </c>
      <c r="C11" s="18">
        <v>93</v>
      </c>
      <c r="D11" s="18">
        <v>118</v>
      </c>
      <c r="E11" s="21">
        <f t="shared" si="1"/>
        <v>923</v>
      </c>
      <c r="F11" s="15">
        <f t="shared" si="0"/>
        <v>923</v>
      </c>
      <c r="G11" s="12"/>
      <c r="H11" s="12"/>
    </row>
    <row r="12" spans="1:8" ht="18.75" x14ac:dyDescent="0.25">
      <c r="A12" s="19">
        <v>44084</v>
      </c>
      <c r="B12" s="18">
        <f t="shared" si="2"/>
        <v>923</v>
      </c>
      <c r="C12" s="18">
        <v>74</v>
      </c>
      <c r="D12" s="18">
        <v>69</v>
      </c>
      <c r="E12" s="24">
        <f t="shared" si="1"/>
        <v>928</v>
      </c>
      <c r="F12" s="15">
        <f t="shared" si="0"/>
        <v>928</v>
      </c>
      <c r="G12" s="12"/>
      <c r="H12" s="12"/>
    </row>
    <row r="13" spans="1:8" ht="18.75" x14ac:dyDescent="0.25">
      <c r="A13" s="19">
        <v>44087</v>
      </c>
      <c r="B13" s="18">
        <f t="shared" si="2"/>
        <v>928</v>
      </c>
      <c r="C13" s="18">
        <v>111</v>
      </c>
      <c r="D13" s="18">
        <v>75</v>
      </c>
      <c r="E13" s="21">
        <f t="shared" si="1"/>
        <v>964</v>
      </c>
      <c r="F13" s="15">
        <f t="shared" si="0"/>
        <v>964</v>
      </c>
      <c r="G13" s="12"/>
      <c r="H13" s="12"/>
    </row>
    <row r="14" spans="1:8" ht="18.75" x14ac:dyDescent="0.25">
      <c r="A14" s="19">
        <v>44088</v>
      </c>
      <c r="B14" s="18">
        <f t="shared" si="2"/>
        <v>964</v>
      </c>
      <c r="C14" s="18">
        <v>97</v>
      </c>
      <c r="D14" s="18">
        <v>46</v>
      </c>
      <c r="E14" s="24">
        <f t="shared" si="1"/>
        <v>1015</v>
      </c>
      <c r="F14" s="15">
        <f t="shared" si="0"/>
        <v>1015</v>
      </c>
      <c r="G14" s="12"/>
      <c r="H14" s="12"/>
    </row>
    <row r="15" spans="1:8" ht="18.75" x14ac:dyDescent="0.25">
      <c r="A15" s="19">
        <v>44089</v>
      </c>
      <c r="B15" s="18">
        <f t="shared" si="2"/>
        <v>1015</v>
      </c>
      <c r="C15" s="18">
        <v>28</v>
      </c>
      <c r="D15" s="18">
        <v>124</v>
      </c>
      <c r="E15" s="21">
        <f t="shared" si="1"/>
        <v>919</v>
      </c>
      <c r="F15" s="15">
        <f t="shared" si="0"/>
        <v>919</v>
      </c>
      <c r="G15" s="12"/>
      <c r="H15" s="12"/>
    </row>
    <row r="16" spans="1:8" ht="18.75" x14ac:dyDescent="0.25">
      <c r="A16" s="19">
        <v>44090</v>
      </c>
      <c r="B16" s="18">
        <f t="shared" si="2"/>
        <v>919</v>
      </c>
      <c r="C16" s="18">
        <v>82</v>
      </c>
      <c r="D16" s="18">
        <v>42</v>
      </c>
      <c r="E16" s="24">
        <f t="shared" si="1"/>
        <v>959</v>
      </c>
      <c r="F16" s="15">
        <f t="shared" si="0"/>
        <v>959</v>
      </c>
      <c r="G16" s="12"/>
      <c r="H16" s="12"/>
    </row>
    <row r="17" spans="1:8" ht="18.75" x14ac:dyDescent="0.25">
      <c r="A17" s="19">
        <v>44091</v>
      </c>
      <c r="B17" s="18">
        <f t="shared" si="2"/>
        <v>959</v>
      </c>
      <c r="C17" s="18">
        <v>30</v>
      </c>
      <c r="D17" s="18">
        <v>53</v>
      </c>
      <c r="E17" s="24">
        <f t="shared" si="1"/>
        <v>936</v>
      </c>
      <c r="F17" s="15">
        <f t="shared" si="0"/>
        <v>936</v>
      </c>
      <c r="G17" s="12"/>
      <c r="H17" s="12"/>
    </row>
    <row r="18" spans="1:8" ht="18.75" x14ac:dyDescent="0.25">
      <c r="A18" s="19">
        <v>44094</v>
      </c>
      <c r="B18" s="18">
        <f t="shared" si="2"/>
        <v>936</v>
      </c>
      <c r="C18" s="18">
        <v>31</v>
      </c>
      <c r="D18" s="18">
        <v>49</v>
      </c>
      <c r="E18" s="21">
        <f t="shared" si="1"/>
        <v>918</v>
      </c>
      <c r="F18" s="15">
        <f t="shared" si="0"/>
        <v>918</v>
      </c>
      <c r="G18" s="12"/>
      <c r="H18" s="12"/>
    </row>
    <row r="19" spans="1:8" ht="18.75" x14ac:dyDescent="0.25">
      <c r="A19" s="19">
        <v>44095</v>
      </c>
      <c r="B19" s="18">
        <f t="shared" si="2"/>
        <v>918</v>
      </c>
      <c r="C19" s="18">
        <v>157</v>
      </c>
      <c r="D19" s="18">
        <v>61</v>
      </c>
      <c r="E19" s="24">
        <f t="shared" si="1"/>
        <v>1014</v>
      </c>
      <c r="F19" s="15">
        <f t="shared" si="0"/>
        <v>1014</v>
      </c>
      <c r="G19" s="12"/>
      <c r="H19" s="12"/>
    </row>
    <row r="20" spans="1:8" ht="18.75" x14ac:dyDescent="0.25">
      <c r="A20" s="19">
        <v>44096</v>
      </c>
      <c r="B20" s="18">
        <f t="shared" si="2"/>
        <v>1014</v>
      </c>
      <c r="C20" s="18"/>
      <c r="D20" s="18"/>
      <c r="E20" s="21">
        <f t="shared" si="1"/>
        <v>1014</v>
      </c>
      <c r="F20" s="15">
        <f t="shared" si="0"/>
        <v>1014</v>
      </c>
      <c r="G20" s="12"/>
      <c r="H20" s="12"/>
    </row>
    <row r="21" spans="1:8" ht="18.75" x14ac:dyDescent="0.25">
      <c r="A21" s="19">
        <v>44097</v>
      </c>
      <c r="B21" s="18">
        <f t="shared" si="2"/>
        <v>1014</v>
      </c>
      <c r="C21" s="18"/>
      <c r="D21" s="18"/>
      <c r="E21" s="24">
        <f t="shared" si="1"/>
        <v>1014</v>
      </c>
      <c r="F21" s="15">
        <f t="shared" si="0"/>
        <v>1014</v>
      </c>
      <c r="G21" s="12"/>
      <c r="H21" s="12"/>
    </row>
    <row r="22" spans="1:8" ht="18.75" x14ac:dyDescent="0.25">
      <c r="A22" s="19">
        <v>44098</v>
      </c>
      <c r="B22" s="18">
        <f t="shared" si="2"/>
        <v>1014</v>
      </c>
      <c r="C22" s="18"/>
      <c r="D22" s="18"/>
      <c r="E22" s="24">
        <f t="shared" si="1"/>
        <v>1014</v>
      </c>
      <c r="F22" s="15">
        <f t="shared" si="0"/>
        <v>1014</v>
      </c>
    </row>
    <row r="23" spans="1:8" ht="18.75" x14ac:dyDescent="0.25">
      <c r="A23" s="19">
        <v>44101</v>
      </c>
      <c r="B23" s="18">
        <f t="shared" si="2"/>
        <v>1014</v>
      </c>
      <c r="C23" s="18"/>
      <c r="D23" s="18"/>
      <c r="E23" s="21">
        <f t="shared" si="1"/>
        <v>1014</v>
      </c>
      <c r="F23" s="15">
        <f t="shared" si="0"/>
        <v>1014</v>
      </c>
    </row>
    <row r="24" spans="1:8" ht="18.75" x14ac:dyDescent="0.25">
      <c r="A24" s="19">
        <v>44102</v>
      </c>
      <c r="B24" s="18">
        <f t="shared" si="2"/>
        <v>1014</v>
      </c>
      <c r="C24" s="18"/>
      <c r="D24" s="18"/>
      <c r="E24" s="24">
        <f t="shared" si="1"/>
        <v>1014</v>
      </c>
      <c r="F24" s="15">
        <f t="shared" si="0"/>
        <v>1014</v>
      </c>
    </row>
    <row r="25" spans="1:8" ht="18.75" x14ac:dyDescent="0.25">
      <c r="A25" s="19">
        <v>44103</v>
      </c>
      <c r="B25" s="18">
        <f t="shared" si="2"/>
        <v>1014</v>
      </c>
      <c r="C25" s="18"/>
      <c r="D25" s="18"/>
      <c r="E25" s="21">
        <f t="shared" si="1"/>
        <v>1014</v>
      </c>
      <c r="F25" s="15">
        <f t="shared" si="0"/>
        <v>1014</v>
      </c>
    </row>
    <row r="26" spans="1:8" ht="18.75" x14ac:dyDescent="0.25">
      <c r="A26" s="19">
        <v>44104</v>
      </c>
      <c r="B26" s="18">
        <f t="shared" si="2"/>
        <v>1014</v>
      </c>
      <c r="C26" s="18"/>
      <c r="D26" s="18"/>
      <c r="E26" s="24">
        <f t="shared" si="1"/>
        <v>1014</v>
      </c>
      <c r="F26" s="15">
        <f t="shared" si="0"/>
        <v>1014</v>
      </c>
    </row>
  </sheetData>
  <mergeCells count="2">
    <mergeCell ref="A1:E1"/>
    <mergeCell ref="A2:E2"/>
  </mergeCells>
  <conditionalFormatting sqref="G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70" zoomScaleNormal="70" workbookViewId="0">
      <selection activeCell="C5" sqref="C5"/>
    </sheetView>
  </sheetViews>
  <sheetFormatPr defaultRowHeight="15" x14ac:dyDescent="0.25"/>
  <cols>
    <col min="1" max="1" width="15.7109375" bestFit="1" customWidth="1"/>
    <col min="2" max="2" width="11.7109375" customWidth="1"/>
    <col min="3" max="3" width="19.7109375" customWidth="1"/>
    <col min="4" max="4" width="10.140625" bestFit="1" customWidth="1"/>
    <col min="5" max="5" width="12" bestFit="1" customWidth="1"/>
    <col min="6" max="6" width="10.140625" bestFit="1" customWidth="1"/>
    <col min="7" max="7" width="20.140625" bestFit="1" customWidth="1"/>
    <col min="8" max="8" width="12.85546875" bestFit="1" customWidth="1"/>
    <col min="9" max="9" width="8.7109375" bestFit="1" customWidth="1"/>
    <col min="10" max="10" width="14.28515625" bestFit="1" customWidth="1"/>
    <col min="11" max="11" width="29.42578125" customWidth="1"/>
    <col min="12" max="12" width="15.85546875" bestFit="1" customWidth="1"/>
    <col min="13" max="14" width="17.28515625" bestFit="1" customWidth="1"/>
    <col min="15" max="15" width="10.140625" bestFit="1" customWidth="1"/>
    <col min="16" max="16" width="9.5703125" bestFit="1" customWidth="1"/>
    <col min="17" max="17" width="11.7109375" bestFit="1" customWidth="1"/>
    <col min="18" max="18" width="14.5703125" bestFit="1" customWidth="1"/>
    <col min="20" max="20" width="7.42578125" bestFit="1" customWidth="1"/>
    <col min="21" max="21" width="10" bestFit="1" customWidth="1"/>
    <col min="22" max="22" width="13.85546875" bestFit="1" customWidth="1"/>
    <col min="23" max="23" width="8.28515625" bestFit="1" customWidth="1"/>
    <col min="24" max="24" width="16.7109375" bestFit="1" customWidth="1"/>
    <col min="26" max="26" width="10.5703125" bestFit="1" customWidth="1"/>
  </cols>
  <sheetData>
    <row r="1" spans="1:26" ht="39" x14ac:dyDescent="0.25">
      <c r="A1" s="43" t="s">
        <v>20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39" x14ac:dyDescent="0.6">
      <c r="A2" s="44" t="s">
        <v>40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39" x14ac:dyDescent="0.6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26.25" x14ac:dyDescent="0.25">
      <c r="A4" s="38" t="s">
        <v>47</v>
      </c>
      <c r="B4" s="45" t="s">
        <v>46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s="34" customFormat="1" ht="26.25" x14ac:dyDescent="0.35">
      <c r="A5" s="36" t="s">
        <v>48</v>
      </c>
      <c r="B5" s="33" t="s">
        <v>43</v>
      </c>
      <c r="C5" s="35"/>
      <c r="D5" s="35"/>
      <c r="E5" s="33" t="s">
        <v>42</v>
      </c>
      <c r="F5" s="33" t="s">
        <v>41</v>
      </c>
      <c r="G5" s="35"/>
      <c r="H5" s="33" t="s">
        <v>44</v>
      </c>
      <c r="I5" s="35"/>
      <c r="J5" s="35"/>
      <c r="K5" s="35"/>
      <c r="L5" s="35"/>
      <c r="M5" s="35"/>
      <c r="N5" s="33" t="s">
        <v>25</v>
      </c>
      <c r="O5" s="35"/>
      <c r="P5" s="35"/>
      <c r="Q5" s="33" t="s">
        <v>45</v>
      </c>
      <c r="R5" s="33" t="s">
        <v>29</v>
      </c>
      <c r="S5" s="35"/>
      <c r="T5" s="35"/>
      <c r="U5" s="33" t="s">
        <v>24</v>
      </c>
      <c r="V5" s="33" t="s">
        <v>23</v>
      </c>
      <c r="W5" s="33" t="s">
        <v>22</v>
      </c>
      <c r="X5" s="33" t="s">
        <v>21</v>
      </c>
      <c r="Y5" s="35"/>
      <c r="Z5" s="35"/>
    </row>
    <row r="6" spans="1:26" s="34" customFormat="1" ht="42" x14ac:dyDescent="0.35">
      <c r="A6" s="36" t="s">
        <v>49</v>
      </c>
      <c r="B6" s="35"/>
      <c r="C6" s="33" t="s">
        <v>32</v>
      </c>
      <c r="D6" s="35"/>
      <c r="E6" s="33"/>
      <c r="F6" s="35"/>
      <c r="G6" s="33"/>
      <c r="H6" s="35"/>
      <c r="I6" s="33" t="s">
        <v>33</v>
      </c>
      <c r="J6" s="33" t="s">
        <v>27</v>
      </c>
      <c r="K6" s="32" t="s">
        <v>34</v>
      </c>
      <c r="L6" s="35"/>
      <c r="M6" s="35"/>
      <c r="N6" s="33" t="s">
        <v>25</v>
      </c>
      <c r="O6" s="33" t="s">
        <v>26</v>
      </c>
      <c r="P6" s="35"/>
      <c r="Q6" s="35"/>
      <c r="R6" s="33" t="s">
        <v>29</v>
      </c>
      <c r="S6" s="33" t="s">
        <v>30</v>
      </c>
      <c r="T6" s="33" t="s">
        <v>31</v>
      </c>
      <c r="U6" s="33" t="s">
        <v>24</v>
      </c>
      <c r="V6" s="35"/>
      <c r="W6" s="35"/>
      <c r="X6" s="35"/>
      <c r="Y6" s="35"/>
      <c r="Z6" s="33" t="s">
        <v>28</v>
      </c>
    </row>
    <row r="7" spans="1:26" s="34" customFormat="1" ht="42" x14ac:dyDescent="0.35">
      <c r="A7" s="36" t="s">
        <v>50</v>
      </c>
      <c r="B7" s="35"/>
      <c r="C7" s="35"/>
      <c r="D7" s="33" t="s">
        <v>35</v>
      </c>
      <c r="E7" s="35"/>
      <c r="F7" s="35"/>
      <c r="G7" s="32" t="s">
        <v>37</v>
      </c>
      <c r="H7" s="37"/>
      <c r="I7" s="31" t="s">
        <v>33</v>
      </c>
      <c r="J7" s="37"/>
      <c r="K7" s="37"/>
      <c r="L7" s="31" t="s">
        <v>39</v>
      </c>
      <c r="M7" s="31" t="s">
        <v>38</v>
      </c>
      <c r="N7" s="31" t="s">
        <v>25</v>
      </c>
      <c r="O7" s="35"/>
      <c r="P7" s="31" t="s">
        <v>36</v>
      </c>
      <c r="Q7" s="35"/>
      <c r="R7" s="35"/>
      <c r="S7" s="35"/>
      <c r="T7" s="35"/>
      <c r="U7" s="33"/>
      <c r="V7" s="35"/>
      <c r="W7" s="35"/>
      <c r="X7" s="35"/>
      <c r="Y7" s="35"/>
      <c r="Z7" s="35"/>
    </row>
    <row r="8" spans="1:26" ht="21" x14ac:dyDescent="0.25">
      <c r="D8" s="30"/>
      <c r="G8" s="29"/>
      <c r="L8" s="28"/>
      <c r="P8" s="26"/>
      <c r="U8" s="27"/>
    </row>
    <row r="9" spans="1:26" ht="21" x14ac:dyDescent="0.25">
      <c r="A9" s="27"/>
      <c r="B9" s="27"/>
      <c r="C9" s="27"/>
      <c r="D9" s="26"/>
      <c r="E9" s="27"/>
      <c r="F9" s="27"/>
      <c r="G9" s="25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U9" s="27"/>
    </row>
    <row r="10" spans="1:26" ht="21" x14ac:dyDescent="0.25">
      <c r="A10" s="27"/>
      <c r="B10" s="27"/>
      <c r="C10" s="2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6" ht="21" x14ac:dyDescent="0.25">
      <c r="A11" s="27"/>
      <c r="B11" s="26"/>
      <c r="C11" s="27"/>
      <c r="D11" s="27"/>
      <c r="E11" s="27"/>
      <c r="F11" s="26"/>
      <c r="G11" s="27"/>
      <c r="H11" s="26"/>
      <c r="I11" s="26"/>
      <c r="J11" s="27"/>
      <c r="K11" s="27"/>
      <c r="L11" s="26"/>
      <c r="M11" s="27"/>
      <c r="N11" s="27"/>
      <c r="O11" s="27"/>
      <c r="P11" s="27"/>
      <c r="Q11" s="27"/>
      <c r="R11" s="27"/>
    </row>
    <row r="12" spans="1:26" ht="21" x14ac:dyDescent="0.25">
      <c r="A12" s="27"/>
      <c r="B12" s="26"/>
      <c r="C12" s="27"/>
      <c r="D12" s="27"/>
      <c r="E12" s="27"/>
      <c r="F12" s="27"/>
      <c r="G12" s="27"/>
      <c r="H12" s="27"/>
      <c r="I12" s="26"/>
      <c r="J12" s="27"/>
      <c r="K12" s="27"/>
      <c r="L12" s="27"/>
      <c r="M12" s="27"/>
      <c r="N12" s="27"/>
      <c r="O12" s="27"/>
      <c r="P12" s="27"/>
      <c r="Q12" s="27"/>
      <c r="R12" s="27"/>
    </row>
    <row r="13" spans="1:2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2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2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2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ht="21" x14ac:dyDescent="0.25">
      <c r="A21" s="27"/>
      <c r="B21" s="27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ht="21" x14ac:dyDescent="0.25">
      <c r="A22" s="27"/>
      <c r="B22" s="27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t="21" x14ac:dyDescent="0.25">
      <c r="A23" s="27"/>
      <c r="B23" s="27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21" x14ac:dyDescent="0.25">
      <c r="A24" s="27"/>
      <c r="B24" s="27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spans="1:18" ht="18.75" x14ac:dyDescent="0.25">
      <c r="A26" s="27"/>
      <c r="B26" s="27"/>
      <c r="C26" s="25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</row>
    <row r="27" spans="1:18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</row>
    <row r="31" spans="1:18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18.75" x14ac:dyDescent="0.2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18.75" x14ac:dyDescent="0.2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18.75" x14ac:dyDescent="0.25">
      <c r="C35" s="25"/>
    </row>
    <row r="36" spans="1:18" ht="18.75" x14ac:dyDescent="0.25">
      <c r="C36" s="25"/>
    </row>
  </sheetData>
  <mergeCells count="3">
    <mergeCell ref="A1:Z1"/>
    <mergeCell ref="A2:Z2"/>
    <mergeCell ref="B4:Z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Summery</vt:lpstr>
      <vt:lpstr>Flt Schedual</vt:lpstr>
      <vt:lpstr>Chart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2020-10-29T09:32:21Z</dcterms:modified>
</cp:coreProperties>
</file>